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BA6A0673-5F94-48EF-BB1D-19F01531A97B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'CK1'!$A$1:$AH$46</definedName>
    <definedName name="_xlnm.Print_Area" localSheetId="9">'CK2'!$A$1:$AH$24</definedName>
    <definedName name="_xlnm.Print_Area" localSheetId="10">CNTT1!$A$1:$AH$46</definedName>
    <definedName name="_xlnm.Print_Area" localSheetId="7">DIEN2!$A$1:$AH$116</definedName>
    <definedName name="_xlnm.Print_Area" localSheetId="4">'DL1'!$A$1:$AL$110</definedName>
    <definedName name="_xlnm.Print_Area" localSheetId="5">'DL2'!$A$1:$AH$72</definedName>
    <definedName name="_xlnm.Print_Area" localSheetId="2">GV!$A$1:$AF$808</definedName>
    <definedName name="_xlnm.Print_Area" localSheetId="16">HS!$A$1:$AE$708</definedName>
    <definedName name="_xlnm.Print_Area" localSheetId="26">'HS2'!$A$1:$AE$436</definedName>
    <definedName name="_xlnm.Print_Area" localSheetId="12">'KT1'!$A$1:$AH$37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2" i="78" l="1"/>
  <c r="AH63" i="77"/>
  <c r="AH31" i="76"/>
  <c r="AH30" i="76"/>
  <c r="AH29" i="76"/>
  <c r="AH146" i="72"/>
  <c r="AH145" i="72"/>
  <c r="AH142" i="72"/>
  <c r="AH141" i="72"/>
  <c r="AH67" i="121"/>
  <c r="AH87" i="121"/>
  <c r="AH90" i="70"/>
  <c r="AH89" i="70"/>
  <c r="AH86" i="70"/>
  <c r="AH85" i="70"/>
  <c r="AF3" i="72"/>
  <c r="AF3" i="70"/>
  <c r="AH79" i="69" l="1"/>
  <c r="AH78" i="69"/>
  <c r="AH77" i="69"/>
  <c r="AH75" i="69"/>
  <c r="AH104" i="69" l="1"/>
  <c r="AH103" i="69"/>
  <c r="AH102" i="69"/>
  <c r="AH101" i="69"/>
  <c r="AH79" i="121" l="1"/>
  <c r="AH78" i="121"/>
  <c r="AH77" i="121"/>
  <c r="AF3" i="121" l="1"/>
  <c r="AH91" i="121"/>
  <c r="AH90" i="121"/>
  <c r="AH89" i="121"/>
  <c r="AH86" i="121"/>
  <c r="AH85" i="121"/>
  <c r="AH99" i="69"/>
  <c r="AH98" i="69"/>
  <c r="AH97" i="69"/>
  <c r="AH95" i="69"/>
  <c r="AH94" i="69"/>
  <c r="AH93" i="69"/>
  <c r="AH34" i="75" l="1"/>
  <c r="AH33" i="75"/>
  <c r="AH83" i="69"/>
  <c r="AH84" i="70" l="1"/>
  <c r="AH83" i="70"/>
  <c r="AH82" i="70"/>
  <c r="AH81" i="70"/>
  <c r="AH80" i="70"/>
  <c r="AH79" i="70"/>
  <c r="AH78" i="70"/>
  <c r="AH77" i="70"/>
  <c r="AH76" i="70"/>
  <c r="AH75" i="70"/>
  <c r="AH74" i="70"/>
  <c r="AH73" i="70"/>
  <c r="AH31" i="78" l="1"/>
  <c r="AH30" i="78"/>
  <c r="AH29" i="78"/>
  <c r="AH80" i="77"/>
  <c r="AH79" i="77"/>
  <c r="AH78" i="77"/>
  <c r="AH77" i="77"/>
  <c r="AH76" i="77"/>
  <c r="AH75" i="77"/>
  <c r="AH74" i="77"/>
  <c r="AH73" i="77"/>
  <c r="AH72" i="77"/>
  <c r="AH71" i="77"/>
  <c r="AH70" i="77"/>
  <c r="AH69" i="77"/>
  <c r="AH68" i="77"/>
  <c r="AH67" i="77"/>
  <c r="AH66" i="77"/>
  <c r="AH65" i="77"/>
  <c r="AH57" i="77"/>
  <c r="AH27" i="76"/>
  <c r="AH26" i="76"/>
  <c r="AH25" i="76"/>
  <c r="AH38" i="73"/>
  <c r="AH37" i="73"/>
  <c r="AH34" i="73"/>
  <c r="AH33" i="73"/>
  <c r="AH82" i="69"/>
  <c r="AH81" i="69"/>
  <c r="AH91" i="69"/>
  <c r="AH90" i="69"/>
  <c r="AH89" i="69"/>
  <c r="AH87" i="69"/>
  <c r="AH86" i="69"/>
  <c r="AH85" i="69"/>
  <c r="AH84" i="121"/>
  <c r="AH83" i="121"/>
  <c r="AH82" i="121"/>
  <c r="AH81" i="121"/>
  <c r="AH75" i="121"/>
  <c r="AH74" i="121"/>
  <c r="AH73" i="121"/>
  <c r="AH74" i="69" l="1"/>
  <c r="AH73" i="69"/>
  <c r="AF3" i="73" l="1"/>
  <c r="AF3" i="75" l="1"/>
  <c r="AH140" i="72" l="1"/>
  <c r="AH139" i="72"/>
  <c r="AH138" i="72"/>
  <c r="AH137" i="72"/>
  <c r="AF3" i="79" l="1"/>
  <c r="AF3" i="77"/>
  <c r="AH36" i="79"/>
  <c r="AH35" i="79"/>
  <c r="AH34" i="79"/>
  <c r="AH33" i="79"/>
  <c r="AH32" i="75"/>
  <c r="AH31" i="75"/>
  <c r="AH30" i="75"/>
  <c r="AH29" i="75"/>
  <c r="AH136" i="72"/>
  <c r="AH135" i="72"/>
  <c r="AH134" i="72"/>
  <c r="AH133" i="72"/>
  <c r="AH132" i="72"/>
  <c r="AH131" i="72"/>
  <c r="AH130" i="72"/>
  <c r="AH129" i="72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9" i="79" l="1"/>
  <c r="AH27" i="79"/>
  <c r="AH37" i="76" l="1"/>
  <c r="AH35" i="76"/>
  <c r="AH34" i="76"/>
  <c r="AH33" i="76"/>
  <c r="AH6" i="75" l="1"/>
  <c r="AH33" i="69" l="1"/>
  <c r="AH22" i="79" l="1"/>
  <c r="AH30" i="79"/>
  <c r="AH62" i="77"/>
  <c r="AH61" i="77"/>
  <c r="AH14" i="75"/>
  <c r="AH13" i="75"/>
  <c r="AH10" i="75"/>
  <c r="AH122" i="72"/>
  <c r="AH7" i="72"/>
  <c r="AH54" i="121"/>
  <c r="AH53" i="121"/>
  <c r="AH31" i="79" l="1"/>
  <c r="AH11" i="75" l="1"/>
  <c r="AH30" i="77" l="1"/>
  <c r="E7239" i="108" l="1"/>
  <c r="AH71" i="121" l="1"/>
  <c r="AH51" i="81" l="1"/>
  <c r="AH10" i="72"/>
  <c r="AH70" i="121"/>
  <c r="AH69" i="121"/>
  <c r="AH66" i="121"/>
  <c r="AH65" i="121"/>
  <c r="AH61" i="70"/>
  <c r="AH57" i="70"/>
  <c r="AH53" i="70"/>
  <c r="AH49" i="70"/>
  <c r="AH21" i="70"/>
  <c r="AH126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62" i="72" l="1"/>
  <c r="AH61" i="72"/>
  <c r="AH65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53" i="77" l="1"/>
  <c r="AH37" i="77"/>
  <c r="AH23" i="77"/>
  <c r="AH64" i="121"/>
  <c r="AH63" i="121"/>
  <c r="AH62" i="121"/>
  <c r="AH61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20" i="73"/>
  <c r="AH28" i="73"/>
  <c r="AH24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58" i="77" l="1"/>
  <c r="AH35" i="77"/>
  <c r="AH25" i="70"/>
  <c r="AH7" i="76" l="1"/>
  <c r="AH26" i="81"/>
  <c r="AH22" i="81"/>
  <c r="AH125" i="72" l="1"/>
  <c r="AH121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9" i="72" l="1"/>
  <c r="AH18" i="77"/>
  <c r="AH5" i="81"/>
  <c r="AH9" i="81"/>
  <c r="E5030" i="108" l="1"/>
  <c r="E4928" i="108"/>
  <c r="E6381" i="108" l="1"/>
  <c r="E7076" i="108"/>
  <c r="E7039" i="108"/>
  <c r="E7006" i="108"/>
  <c r="E6934" i="108"/>
  <c r="AH32" i="79" l="1"/>
  <c r="AH59" i="77" l="1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23" i="73" l="1"/>
  <c r="AH22" i="73"/>
  <c r="AH21" i="73"/>
  <c r="AH10" i="78" l="1"/>
  <c r="AH25" i="78"/>
  <c r="AH15" i="78"/>
  <c r="AH38" i="77"/>
  <c r="AH34" i="77"/>
  <c r="AH14" i="77"/>
  <c r="AH66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5" i="77" l="1"/>
  <c r="AH54" i="77"/>
  <c r="AH51" i="77"/>
  <c r="AH50" i="77"/>
  <c r="AH49" i="77"/>
  <c r="AH14" i="81" l="1"/>
  <c r="AH42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17" i="72" l="1"/>
  <c r="AH17" i="72"/>
  <c r="AH14" i="72"/>
  <c r="AH13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6" i="72"/>
  <c r="AH12" i="72"/>
  <c r="AH24" i="70"/>
  <c r="AH22" i="70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64" i="70" l="1"/>
  <c r="AH63" i="70"/>
  <c r="AH62" i="70"/>
  <c r="AH8" i="80" l="1"/>
  <c r="AH6" i="80"/>
  <c r="AH5" i="80"/>
  <c r="AH68" i="69"/>
  <c r="AH67" i="69"/>
  <c r="AH66" i="69"/>
  <c r="AH65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32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3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2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<sst xmlns="http://schemas.openxmlformats.org/spreadsheetml/2006/main" count="42611" uniqueCount="12398">
  <si>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</si>
  <si>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</si>
  <si>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</si>
  <si>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</si>
  <si>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</si>
  <si>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</si>
  <si>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</si>
  <si>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</si>
  <si>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</si>
  <si>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</si>
  <si>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</si>
  <si>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</si>
  <si>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</si>
  <si>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</si>
  <si>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</si>
  <si>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</si>
  <si>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</si>
  <si>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</si>
  <si>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</si>
  <si>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</si>
  <si>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</si>
  <si>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</si>
  <si>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</si>
  <si>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</si>
  <si>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</si>
  <si>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</si>
  <si>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</si>
  <si>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</si>
  <si>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</si>
  <si>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</si>
  <si>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</si>
  <si>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</si>
  <si>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</si>
  <si>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</si>
  <si>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</si>
  <si>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</si>
  <si>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</si>
  <si>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</si>
  <si>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</si>
  <si>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</si>
  <si>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</si>
  <si>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</si>
  <si>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</si>
  <si>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</si>
  <si>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</si>
  <si>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</si>
  <si>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</si>
  <si>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</si>
  <si>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</si>
  <si>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</si>
  <si>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</si>
  <si>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</si>
  <si>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</si>
  <si>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</si>
  <si>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</si>
  <si>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</si>
  <si>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</si>
  <si>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</si>
  <si>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</si>
  <si>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</si>
  <si>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</si>
  <si>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</si>
  <si>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</si>
  <si>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</si>
  <si>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</si>
  <si>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</si>
  <si>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</si>
  <si>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</si>
  <si>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</si>
  <si>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</si>
  <si>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</si>
  <si>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</si>
  <si>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</si>
  <si>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</si>
  <si>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</si>
  <si>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</si>
  <si>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</si>
  <si>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</si>
  <si>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</si>
  <si>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</si>
  <si>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</si>
  <si>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</si>
  <si>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</si>
  <si>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</si>
  <si>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</si>
  <si>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</si>
  <si>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</si>
  <si>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</si>
  <si>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</si>
  <si>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</si>
  <si>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</si>
  <si>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</si>
  <si>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</si>
  <si>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</si>
  <si>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</si>
  <si>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</si>
  <si>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</si>
  <si>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</si>
  <si>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</si>
  <si>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</si>
  <si>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</si>
  <si>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</si>
  <si>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</si>
  <si>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</si>
  <si>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</si>
  <si>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</si>
  <si>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</si>
  <si>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</si>
  <si>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</si>
  <si>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</si>
  <si>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</si>
  <si>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</si>
  <si>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</si>
  <si>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</si>
  <si>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</si>
  <si>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</si>
  <si>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</si>
  <si>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</si>
  <si>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</si>
  <si>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</si>
  <si>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</si>
  <si>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</si>
  <si>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</si>
  <si>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</si>
  <si>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</si>
  <si>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</si>
  <si>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</si>
  <si>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</si>
  <si>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</si>
  <si>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</si>
  <si>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</si>
  <si>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</si>
  <si>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</si>
  <si>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</si>
  <si>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</si>
  <si>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</si>
  <si>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</si>
  <si>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</si>
  <si>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</si>
  <si>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</si>
  <si>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</si>
  <si>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</si>
  <si>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</si>
  <si>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</si>
  <si>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</si>
  <si>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</si>
  <si>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</si>
  <si>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</si>
  <si>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</si>
  <si>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</si>
  <si>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</si>
  <si>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</si>
  <si>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</si>
  <si>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</si>
  <si>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</si>
  <si>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</si>
  <si>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</si>
  <si>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</si>
  <si>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</si>
  <si>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</si>
  <si>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</si>
  <si>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</si>
  <si>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</si>
  <si>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</si>
  <si>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</si>
  <si>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</si>
  <si>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</si>
  <si>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</si>
  <si>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</si>
  <si>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</si>
  <si>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</si>
  <si>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</si>
  <si>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</si>
  <si>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</si>
  <si>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</si>
  <si>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</si>
  <si>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</si>
  <si>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</si>
  <si>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</si>
  <si>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</si>
  <si>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</si>
  <si>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</si>
  <si>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</si>
  <si>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</si>
  <si>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</si>
  <si>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</si>
  <si>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</si>
  <si>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</si>
  <si>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</si>
  <si>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</si>
  <si>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</si>
  <si>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</si>
  <si>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</si>
  <si>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</si>
  <si>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</si>
  <si>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</si>
  <si>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</si>
  <si>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</si>
  <si>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</si>
  <si>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</si>
  <si>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</si>
  <si>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</si>
  <si>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</si>
  <si>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</si>
  <si>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</si>
  <si>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</si>
  <si>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</si>
  <si>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</si>
  <si>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</si>
  <si>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</si>
  <si>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</si>
  <si>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</si>
  <si>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</si>
  <si>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</si>
  <si>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</si>
  <si>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</si>
  <si>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</si>
  <si>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</si>
  <si>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</si>
  <si>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</si>
  <si>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</si>
  <si>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</si>
  <si>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</si>
  <si>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</si>
  <si>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</si>
  <si>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</si>
  <si>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</si>
  <si>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</si>
  <si>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</si>
  <si>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</si>
  <si>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</si>
  <si>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</si>
  <si>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</si>
  <si>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</si>
  <si>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</si>
  <si>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</si>
  <si>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</si>
  <si>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</si>
  <si>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</si>
  <si>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</si>
  <si>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</si>
  <si>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</si>
  <si>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</si>
  <si>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</si>
  <si>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</si>
  <si>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</si>
  <si>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</si>
  <si>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</si>
  <si>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</si>
  <si>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</si>
  <si>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</si>
  <si>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</si>
  <si>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</si>
  <si>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</si>
  <si>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</si>
  <si>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</si>
  <si>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</si>
  <si>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</si>
  <si>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</si>
  <si>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</si>
  <si>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</si>
  <si>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</si>
  <si>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</si>
  <si>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</si>
  <si>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</si>
  <si>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</si>
  <si>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</si>
  <si>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</si>
  <si>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</si>
  <si>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</si>
  <si>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</si>
  <si>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</si>
  <si>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</si>
  <si>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</si>
  <si>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</si>
  <si>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</si>
  <si>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</si>
  <si>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</si>
  <si>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</si>
  <si>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</si>
  <si>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</si>
  <si>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</si>
  <si>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</si>
  <si>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</si>
  <si>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</si>
  <si>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</si>
  <si>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</si>
  <si>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</si>
  <si>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</si>
  <si>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</si>
  <si>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</si>
  <si>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</si>
  <si>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</si>
  <si>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</si>
  <si>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</si>
  <si>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</si>
  <si>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</si>
  <si>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</si>
  <si>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</si>
  <si>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</si>
  <si>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</si>
  <si>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</si>
  <si>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</si>
  <si>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</si>
  <si>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</si>
  <si>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</si>
  <si>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</si>
  <si>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</si>
  <si>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</si>
  <si>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</si>
  <si>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</si>
  <si>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</si>
  <si>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</si>
  <si>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</si>
  <si>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</si>
  <si>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</si>
  <si>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</si>
  <si>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</si>
  <si>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</si>
  <si>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</si>
  <si>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</si>
  <si>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</si>
  <si>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</si>
  <si>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</si>
  <si>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</si>
  <si>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</si>
  <si>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</si>
  <si>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</si>
  <si>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</si>
  <si>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</si>
  <si>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</si>
  <si>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</si>
  <si>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</si>
  <si>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</si>
  <si>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</si>
  <si>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</si>
  <si>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</si>
  <si>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</si>
  <si>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</si>
  <si>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</si>
  <si>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</si>
  <si>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</si>
  <si>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</si>
  <si>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</si>
  <si>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</si>
  <si>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</si>
  <si>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</si>
  <si>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</si>
  <si>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</si>
  <si>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</si>
  <si>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</si>
  <si>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</si>
  <si>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</si>
  <si>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</si>
  <si>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</si>
  <si>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</si>
  <si>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</si>
  <si>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</si>
  <si>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</si>
  <si>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</si>
  <si>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</si>
  <si>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</si>
  <si>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</si>
  <si>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</si>
  <si>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</si>
  <si>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</si>
  <si>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</si>
  <si>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</si>
  <si>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</si>
  <si>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</si>
  <si>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</si>
  <si>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</si>
  <si>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</si>
  <si>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</si>
  <si>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</si>
  <si>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</si>
  <si>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</si>
  <si>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</si>
  <si>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</si>
  <si>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</si>
  <si>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</si>
  <si>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</si>
  <si>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</si>
  <si>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</si>
  <si>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</si>
  <si>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</si>
  <si>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</si>
  <si>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</si>
  <si>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</si>
  <si>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</si>
  <si>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</si>
  <si>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</si>
  <si>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</si>
  <si>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</si>
  <si>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</si>
  <si>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</si>
  <si>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</si>
  <si>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</si>
  <si>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</si>
  <si>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</si>
  <si>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</si>
  <si>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</si>
  <si>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</si>
  <si>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</si>
  <si>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</si>
  <si>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</si>
  <si>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</si>
  <si>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</si>
  <si>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</si>
  <si>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</si>
  <si>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</si>
  <si>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</si>
  <si>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</si>
  <si>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</si>
  <si>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</si>
  <si>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</si>
  <si>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</si>
  <si>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</si>
  <si>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</si>
  <si>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</si>
  <si>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</si>
  <si>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</si>
  <si>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</si>
  <si>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</si>
  <si>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</si>
  <si>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</si>
  <si>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</si>
  <si>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</si>
  <si>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</si>
  <si>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</si>
  <si>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</si>
  <si>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</si>
  <si>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</si>
  <si>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</si>
  <si>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</si>
  <si>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</si>
  <si>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</si>
  <si>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</si>
  <si>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</si>
  <si>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</si>
  <si>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</si>
  <si>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</si>
  <si>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</si>
  <si>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</si>
  <si>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</si>
  <si>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</si>
  <si>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</si>
  <si>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</si>
  <si>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</si>
  <si>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</si>
  <si>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</si>
  <si>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</si>
  <si>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</si>
  <si>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</si>
  <si>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</si>
  <si>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</si>
  <si>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</si>
  <si>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</si>
  <si>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</si>
  <si>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</si>
  <si>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</si>
  <si>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</si>
  <si>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</si>
  <si>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</si>
  <si>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</si>
  <si>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</si>
  <si>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</si>
  <si>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</si>
  <si>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</si>
  <si>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</si>
  <si>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</si>
  <si>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</si>
  <si>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</si>
  <si>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</si>
  <si>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</si>
  <si>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</si>
  <si>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</si>
  <si>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</si>
  <si>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</si>
  <si>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</si>
  <si>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</si>
  <si>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</si>
  <si>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</si>
  <si>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</si>
  <si>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</si>
  <si>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</si>
  <si>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</si>
  <si>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</si>
  <si>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</si>
  <si>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</si>
  <si>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</si>
  <si>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</si>
  <si>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</si>
  <si>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</si>
  <si>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</si>
  <si>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</si>
  <si>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</si>
  <si>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</si>
  <si>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</si>
  <si>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</si>
  <si>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</si>
  <si>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</si>
  <si>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</si>
  <si>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</si>
  <si>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</si>
  <si>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</si>
  <si>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</si>
  <si>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</si>
  <si>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</si>
  <si>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</si>
  <si>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</si>
  <si>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</si>
  <si>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</si>
  <si>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</si>
  <si>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</si>
  <si>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</si>
  <si>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</si>
  <si>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</si>
  <si>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</si>
  <si>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</si>
  <si>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</si>
  <si>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</si>
  <si>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</si>
  <si>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</si>
  <si>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</si>
  <si>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</si>
  <si>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</si>
  <si>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</si>
  <si>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</si>
  <si>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</si>
  <si>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</si>
  <si>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</si>
  <si>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</si>
  <si>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</si>
  <si>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</si>
  <si>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</si>
  <si>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</si>
  <si>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</si>
  <si>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</si>
  <si>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</si>
  <si>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</si>
  <si>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</si>
  <si>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</si>
  <si>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</si>
  <si>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</si>
  <si>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</si>
  <si>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</si>
  <si>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</si>
  <si>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</si>
  <si>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</si>
  <si>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</si>
  <si>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</si>
  <si>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</si>
  <si>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</si>
  <si>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</si>
  <si>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</si>
  <si>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</si>
  <si>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</si>
  <si>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</si>
  <si>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</si>
  <si>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</si>
  <si>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</si>
  <si>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</si>
  <si>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</si>
  <si>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</si>
  <si>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</si>
  <si>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</si>
  <si>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</si>
  <si>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</si>
  <si>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</si>
  <si>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</si>
  <si>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</si>
  <si>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</si>
  <si>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</si>
  <si>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</si>
  <si>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</si>
  <si>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</si>
  <si>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</si>
  <si>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</si>
  <si>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</si>
  <si>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</si>
  <si>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</si>
  <si>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</si>
  <si>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</si>
  <si>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</si>
  <si>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</si>
  <si>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</si>
  <si>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</si>
  <si>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</si>
  <si>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</si>
  <si>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</si>
  <si>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</si>
  <si>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</si>
  <si>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</si>
  <si>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</si>
  <si>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</si>
  <si>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</si>
  <si>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</si>
  <si>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</si>
  <si>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</si>
  <si>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</si>
  <si>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</si>
  <si>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</si>
  <si>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</si>
  <si>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</si>
  <si>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</si>
  <si>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</si>
  <si>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</si>
  <si>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</si>
  <si>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</si>
  <si>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</si>
  <si>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</si>
  <si>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</si>
  <si>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</si>
  <si>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</si>
  <si>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</si>
  <si>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</si>
  <si>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</si>
  <si>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</si>
  <si>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</si>
  <si>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</si>
  <si>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</si>
  <si>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</si>
  <si>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</si>
  <si>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</si>
  <si>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</si>
  <si>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</si>
  <si>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</si>
  <si>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</si>
  <si>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</si>
  <si>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</si>
  <si>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</si>
  <si>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</si>
  <si>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</si>
  <si>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</si>
  <si>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</si>
  <si>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</si>
  <si>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</si>
  <si>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</si>
  <si>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</si>
  <si>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</si>
  <si>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</si>
  <si>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</si>
  <si>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</si>
  <si>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</si>
  <si>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</si>
  <si>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</si>
  <si>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</si>
  <si>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</si>
  <si>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</si>
  <si>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</si>
  <si>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</si>
  <si>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</si>
  <si>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</si>
  <si>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</si>
  <si>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</si>
  <si>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</si>
  <si>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</si>
  <si>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</si>
  <si>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</si>
  <si>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</si>
  <si>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</si>
  <si>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</si>
  <si>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</si>
  <si>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</si>
  <si>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</si>
  <si>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</si>
  <si>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</si>
  <si>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</si>
  <si>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</si>
  <si>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</si>
  <si>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</si>
  <si>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</si>
  <si>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</si>
  <si>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</si>
  <si>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</si>
  <si>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</si>
  <si>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</si>
  <si>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</si>
  <si>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</si>
  <si>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</si>
  <si>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</si>
  <si>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</si>
  <si>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</si>
  <si>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</si>
  <si>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</si>
  <si>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</si>
  <si>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</si>
  <si>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</si>
  <si>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</si>
  <si>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</si>
  <si>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</si>
  <si>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</si>
  <si>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</si>
  <si>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</si>
  <si>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</si>
  <si>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</si>
  <si>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</si>
  <si>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</si>
  <si>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</si>
  <si>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</si>
  <si>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</si>
  <si>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</si>
  <si>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</si>
  <si>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</si>
  <si>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</si>
  <si>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</si>
  <si>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</si>
  <si>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</si>
  <si>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</si>
  <si>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</si>
  <si>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</si>
  <si>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</si>
  <si>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</si>
  <si>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</si>
  <si>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</si>
  <si>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</si>
  <si>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</si>
  <si>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</si>
  <si>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</si>
  <si>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</si>
  <si>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</si>
  <si>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</si>
  <si>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</si>
  <si>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</si>
  <si>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</si>
  <si>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</si>
  <si>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</si>
  <si>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</si>
  <si>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</si>
  <si>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</si>
  <si>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</si>
  <si>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</si>
  <si>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</si>
  <si>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</si>
  <si>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</si>
  <si>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</si>
  <si>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</si>
  <si>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</si>
  <si>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</si>
  <si>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</si>
  <si>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</si>
  <si>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</si>
  <si>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</si>
  <si>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</si>
  <si>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</si>
  <si>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</si>
  <si>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</si>
  <si>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</si>
  <si>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</si>
  <si>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</si>
  <si>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</si>
  <si>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</si>
  <si>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</si>
  <si>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</si>
  <si>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</si>
  <si>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</si>
  <si>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</si>
  <si>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</si>
  <si>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</si>
  <si>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</si>
  <si>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</si>
  <si>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</si>
  <si>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</si>
  <si>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</si>
  <si>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</si>
  <si>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</si>
  <si>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</si>
  <si>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</si>
  <si>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</si>
  <si>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</si>
  <si>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</si>
  <si>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</si>
  <si>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</si>
  <si>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</si>
  <si>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</si>
  <si>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</si>
  <si>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</si>
  <si>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</si>
  <si>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</si>
  <si>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</si>
  <si>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</si>
  <si>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</si>
  <si>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</si>
  <si>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</si>
  <si>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</si>
  <si>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</si>
  <si>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</si>
  <si>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</si>
  <si>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</si>
  <si>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</si>
  <si>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</si>
  <si>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</si>
  <si>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</si>
  <si>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</si>
  <si>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</si>
  <si>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</si>
  <si>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</si>
  <si>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</si>
  <si>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</si>
  <si>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</si>
  <si>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</si>
  <si>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</si>
  <si>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</si>
  <si>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</si>
  <si>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</si>
  <si>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</si>
  <si>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</si>
  <si>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</si>
  <si>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</si>
  <si>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</si>
  <si>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</si>
  <si>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</si>
  <si>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</si>
  <si>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</si>
  <si>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</si>
  <si>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</si>
  <si>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</si>
  <si>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</si>
  <si>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</si>
  <si>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</si>
  <si>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</si>
  <si>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</si>
  <si>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</si>
  <si>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</si>
  <si>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</si>
  <si>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</si>
  <si>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</si>
  <si>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</si>
  <si>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</si>
  <si>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</si>
  <si>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</si>
  <si>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</si>
  <si>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</si>
  <si>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</si>
  <si>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</si>
  <si>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</si>
  <si>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</si>
  <si>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</si>
  <si>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</si>
  <si>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</si>
  <si>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</si>
  <si>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</si>
  <si>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</si>
  <si>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</si>
  <si>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</si>
  <si>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</si>
  <si>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</si>
  <si>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</si>
  <si>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</si>
  <si>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</si>
  <si>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</si>
  <si>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</si>
  <si>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</si>
  <si>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</si>
  <si>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</si>
  <si>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</si>
  <si>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</si>
  <si>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</si>
  <si>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</si>
  <si>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</si>
  <si>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</si>
  <si>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</si>
  <si>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</si>
  <si>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</si>
  <si>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</si>
  <si>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</si>
  <si>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</si>
  <si>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</si>
  <si>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</si>
  <si>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</si>
  <si>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</si>
  <si>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</si>
  <si>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</si>
  <si>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</si>
  <si>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</si>
  <si>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</si>
  <si>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</si>
  <si>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</si>
  <si>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</si>
  <si>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</si>
  <si>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</si>
  <si>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</si>
  <si>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</si>
  <si>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</si>
  <si>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</si>
  <si>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</si>
  <si>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</si>
  <si>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</si>
  <si>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</si>
  <si>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</si>
  <si>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</si>
  <si>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</si>
  <si>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</si>
  <si>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</si>
  <si>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</si>
  <si>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</si>
  <si>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</si>
  <si>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</si>
  <si>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</si>
  <si>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</si>
  <si>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</si>
  <si>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</si>
  <si>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</si>
  <si>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</si>
  <si>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</si>
  <si>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</si>
  <si>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</si>
  <si>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</si>
  <si>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</si>
  <si>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</si>
  <si>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</si>
  <si>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</si>
  <si>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</si>
  <si>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</si>
  <si>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</si>
  <si>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</si>
  <si>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</si>
  <si>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</si>
  <si>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</si>
  <si>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</si>
  <si>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</si>
  <si>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</si>
  <si>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</si>
  <si>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</si>
  <si>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</si>
  <si>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</si>
  <si>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</si>
  <si>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</si>
  <si>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</si>
  <si>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</si>
  <si>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</si>
  <si>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</si>
  <si>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</si>
  <si>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</si>
  <si>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</si>
  <si>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</si>
  <si>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</si>
  <si>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</si>
  <si>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</si>
  <si>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</si>
  <si>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</si>
  <si>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</si>
  <si>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</si>
  <si>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</si>
  <si>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</si>
  <si>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</si>
  <si>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</si>
  <si>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</si>
  <si>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</si>
  <si>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</si>
  <si>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</si>
  <si>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</si>
  <si>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</si>
  <si>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</si>
  <si>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</si>
  <si>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</si>
  <si>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</si>
  <si>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</si>
  <si>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</si>
  <si>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</si>
  <si>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</si>
  <si>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</si>
  <si>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</si>
  <si>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</si>
  <si>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</si>
  <si>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</si>
  <si>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</si>
  <si>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</si>
  <si>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</si>
  <si>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</si>
  <si>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</si>
  <si>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</si>
  <si>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</si>
  <si>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</si>
  <si>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</si>
  <si>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</si>
  <si>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</si>
  <si>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</si>
  <si>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</si>
  <si>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</si>
  <si>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</si>
  <si>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</si>
  <si>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</si>
  <si>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</si>
  <si>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</si>
  <si>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</si>
  <si>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</si>
  <si>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</si>
  <si>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</si>
  <si>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</si>
  <si>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</si>
  <si>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</si>
  <si>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</si>
  <si>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</si>
  <si>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</si>
  <si>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</si>
  <si>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</si>
  <si>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</si>
  <si>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</si>
  <si>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</si>
  <si>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</si>
  <si>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</si>
  <si>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</si>
  <si>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</si>
  <si>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</si>
  <si>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</si>
  <si>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</si>
  <si>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</si>
  <si>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</si>
  <si>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</si>
  <si>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</si>
  <si>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</si>
  <si>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</si>
  <si>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</si>
  <si>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</si>
  <si>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</si>
  <si>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</si>
  <si>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</si>
  <si>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</si>
  <si>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</si>
  <si>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</si>
  <si>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</si>
  <si>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</si>
  <si>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</si>
  <si>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</si>
  <si>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</si>
  <si>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</si>
  <si>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</si>
  <si>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</si>
  <si>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</si>
  <si>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</si>
  <si>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</si>
  <si>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</si>
  <si>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</si>
  <si>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</si>
  <si>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</si>
  <si>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</si>
  <si>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</si>
  <si>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</si>
  <si>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</si>
  <si>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</si>
  <si>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</si>
  <si>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</si>
  <si>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</si>
  <si>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</si>
  <si>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</si>
  <si>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</si>
  <si>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</si>
  <si>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</si>
  <si>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</si>
  <si>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</si>
  <si>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</si>
  <si>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</si>
  <si>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</si>
  <si>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</si>
  <si>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</si>
  <si>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</si>
  <si>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</si>
  <si>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</si>
  <si>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</si>
  <si>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</si>
  <si>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</si>
  <si>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</si>
  <si>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</si>
  <si>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</si>
  <si>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</si>
  <si>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</si>
  <si>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</si>
  <si>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</si>
  <si>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</si>
  <si>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</si>
  <si>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</si>
  <si>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</si>
  <si>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</si>
  <si>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</si>
  <si>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</si>
  <si>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</si>
  <si>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</si>
  <si>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</si>
  <si>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</si>
  <si>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</si>
  <si>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</si>
  <si>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</si>
  <si>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</si>
  <si>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</si>
  <si>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</si>
  <si>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</si>
  <si>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</si>
  <si>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</si>
  <si>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</si>
  <si>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</si>
  <si>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</si>
  <si>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</si>
  <si>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</si>
  <si>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</si>
  <si>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</si>
  <si>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</si>
  <si>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</si>
  <si>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</si>
  <si>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</si>
  <si>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</si>
  <si>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</si>
  <si>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</si>
  <si>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</si>
  <si>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</si>
  <si>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</si>
  <si>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</si>
  <si>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</si>
  <si>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</si>
  <si>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</si>
  <si>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</si>
  <si>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</si>
  <si>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</si>
  <si>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</si>
  <si>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</si>
  <si>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</si>
  <si>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</si>
  <si>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</si>
  <si>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</si>
  <si>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</si>
  <si>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</si>
  <si>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</si>
  <si>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</si>
  <si>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</si>
  <si>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</si>
  <si>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</si>
  <si>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</si>
  <si>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</si>
  <si>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</si>
  <si>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</si>
  <si>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</si>
  <si>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</si>
  <si>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</si>
  <si>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</si>
  <si>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</si>
  <si>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</si>
  <si>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</si>
  <si>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</si>
  <si>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</si>
  <si>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</si>
  <si>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</si>
  <si>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</si>
  <si>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</si>
  <si>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</si>
  <si>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</si>
  <si>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</si>
  <si>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</si>
  <si>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</si>
  <si>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</si>
  <si>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</si>
  <si>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</si>
  <si>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</si>
  <si>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</si>
  <si>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</si>
  <si>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</si>
  <si>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</si>
  <si>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</si>
  <si>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</si>
  <si>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</si>
  <si>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</si>
  <si>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</si>
  <si>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</si>
  <si>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</si>
  <si>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</si>
  <si>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</si>
  <si>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</si>
  <si>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</si>
  <si>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</si>
  <si>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</si>
  <si>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</si>
  <si>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</si>
  <si>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</si>
  <si>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</si>
  <si>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</si>
  <si>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</si>
  <si>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</si>
  <si>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</si>
  <si>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</si>
  <si>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</si>
  <si>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</si>
  <si>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</si>
  <si>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</si>
  <si>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</si>
  <si>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</si>
  <si>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</si>
  <si>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</si>
  <si>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</si>
  <si>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</si>
  <si>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</si>
  <si>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</si>
  <si>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</si>
  <si>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</si>
  <si>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</si>
  <si>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</si>
  <si>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</si>
  <si>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</si>
  <si>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</si>
  <si>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</si>
  <si>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</si>
  <si>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</si>
  <si>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</si>
  <si>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</si>
  <si>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</si>
  <si>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</si>
  <si>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</si>
  <si>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</si>
  <si>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</si>
  <si>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</si>
  <si>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</si>
  <si>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</si>
  <si>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</si>
  <si>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</si>
  <si>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</si>
  <si>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</si>
  <si>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</si>
  <si>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</si>
  <si>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</si>
  <si>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</si>
  <si>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</si>
  <si>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</si>
  <si>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</si>
  <si>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</si>
  <si>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</si>
  <si>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</si>
  <si>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</si>
  <si>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</si>
  <si>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</si>
  <si>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</si>
  <si>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</si>
  <si>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</si>
  <si>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</si>
  <si>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</si>
  <si>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</si>
  <si>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</si>
  <si>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</si>
  <si>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</si>
  <si>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</si>
  <si>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</si>
  <si>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</si>
  <si>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</si>
  <si>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</si>
  <si>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</si>
  <si>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</si>
  <si>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</si>
  <si>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</si>
  <si>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</si>
  <si>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</si>
  <si>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</si>
  <si>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</si>
  <si>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</si>
  <si>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</si>
  <si>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</si>
  <si>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</si>
  <si>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</si>
  <si>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</si>
  <si>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</si>
  <si>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</si>
  <si>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</si>
  <si>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</si>
  <si>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</si>
  <si>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</si>
  <si>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</si>
  <si>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</si>
  <si>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</si>
  <si>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</si>
  <si>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</si>
  <si>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</si>
  <si>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</si>
  <si>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</si>
  <si>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</si>
  <si>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</si>
  <si>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</si>
  <si>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</si>
  <si>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</si>
  <si>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</si>
  <si>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</si>
  <si>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</si>
  <si>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</si>
  <si>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</si>
  <si>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</si>
  <si>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</si>
  <si>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</si>
  <si>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</si>
  <si>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</si>
  <si>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</si>
  <si>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</si>
  <si>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</si>
  <si>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</si>
  <si>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</si>
  <si>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</si>
  <si>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</si>
  <si>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</si>
  <si>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</si>
  <si>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</si>
  <si>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</si>
  <si>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</si>
  <si>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</si>
  <si>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</si>
  <si>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</si>
  <si>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</si>
  <si>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</si>
  <si>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</si>
  <si>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</si>
  <si>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</si>
  <si>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</si>
  <si>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</si>
  <si>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</si>
  <si>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</si>
  <si>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</si>
  <si>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</si>
  <si>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</si>
  <si>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</si>
  <si>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</si>
  <si>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</si>
  <si>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</si>
  <si>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</si>
  <si>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</si>
  <si>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</si>
  <si>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</si>
  <si>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</si>
  <si>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</si>
  <si>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</si>
  <si>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</si>
  <si>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</si>
  <si>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</si>
  <si>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</si>
  <si>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</si>
  <si>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</si>
  <si>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</si>
  <si>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</si>
  <si>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</si>
  <si>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</si>
  <si>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</si>
  <si>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</si>
  <si>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</si>
  <si>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</si>
  <si>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</si>
  <si>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</si>
  <si>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</si>
  <si>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</si>
  <si>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</si>
  <si>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</si>
  <si>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</si>
  <si>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</si>
  <si>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</si>
  <si>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</si>
  <si>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</si>
  <si>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</si>
  <si>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</si>
  <si>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</si>
  <si>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</si>
  <si>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</si>
  <si>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</si>
  <si>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</si>
  <si>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</si>
  <si>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</si>
  <si>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</si>
  <si>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</si>
  <si>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</si>
  <si>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</si>
  <si>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</si>
  <si>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</si>
  <si>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</si>
  <si>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</si>
  <si>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</si>
  <si>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</si>
  <si>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</si>
  <si>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</si>
  <si>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</si>
  <si>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</si>
  <si>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</si>
  <si>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</si>
  <si>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</si>
  <si>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</si>
  <si>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</si>
  <si>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</si>
  <si>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</si>
  <si>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</si>
  <si>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</si>
  <si>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</si>
  <si>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</si>
  <si>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</si>
  <si>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</si>
  <si>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</si>
  <si>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</si>
  <si>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</si>
  <si>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</si>
  <si>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</si>
  <si>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</si>
  <si>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</si>
  <si>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</si>
  <si>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</si>
  <si>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</si>
  <si>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</si>
  <si>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</si>
  <si>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</si>
  <si>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</si>
  <si>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</si>
  <si>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</si>
  <si>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</si>
  <si>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</si>
  <si>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</si>
  <si>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</si>
  <si>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</si>
  <si>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</si>
  <si>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</si>
  <si>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</si>
  <si>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</si>
  <si>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</si>
  <si>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</si>
  <si>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</si>
  <si>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</si>
  <si>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</si>
  <si>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</si>
  <si>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</si>
  <si>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</si>
  <si>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</si>
  <si>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</si>
  <si>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</si>
  <si>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</si>
  <si>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</si>
  <si>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</si>
  <si>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</si>
  <si>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</si>
  <si>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</si>
  <si>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</si>
  <si>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</si>
  <si>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</si>
  <si>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</si>
  <si>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</si>
  <si>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</si>
  <si>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</si>
  <si>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</si>
  <si>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</si>
  <si>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</si>
  <si>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</si>
  <si>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</si>
  <si>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</si>
  <si>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</si>
  <si>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</si>
  <si>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</si>
  <si>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</si>
  <si>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</si>
  <si>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</si>
  <si>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</si>
  <si>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</si>
  <si>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</si>
  <si>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</si>
  <si>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</si>
  <si>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</si>
  <si>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</si>
  <si>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</si>
  <si>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</si>
  <si>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</si>
  <si>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</si>
  <si>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</si>
  <si>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</si>
  <si>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</si>
  <si>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</si>
  <si>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</si>
  <si>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</si>
  <si>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</si>
  <si>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</si>
  <si>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</si>
  <si>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</si>
  <si>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</si>
  <si>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</si>
  <si>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</si>
  <si>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</si>
  <si>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</si>
  <si>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</si>
  <si>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</si>
  <si>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</si>
  <si>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</si>
  <si>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</si>
  <si>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</si>
  <si>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</si>
  <si>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</si>
  <si>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</si>
  <si>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</si>
  <si>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</si>
  <si>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</si>
  <si>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</si>
  <si>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</si>
  <si>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</si>
  <si>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</si>
  <si>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</si>
  <si>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</si>
  <si>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</si>
  <si>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</si>
  <si>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</si>
  <si>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</si>
  <si>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</si>
  <si>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</si>
  <si>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</si>
  <si>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</si>
  <si>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</si>
  <si>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</si>
  <si>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</si>
  <si>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</si>
  <si>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</si>
  <si>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</si>
  <si>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</si>
  <si>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</si>
  <si>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</si>
  <si>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</si>
  <si>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</si>
  <si>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</si>
  <si>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</si>
  <si>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</si>
  <si>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</si>
  <si>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</si>
  <si>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</si>
  <si>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</si>
  <si>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</si>
  <si>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</si>
  <si>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</si>
  <si>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</si>
  <si>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</si>
  <si>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</si>
  <si>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</si>
  <si>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</si>
  <si>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</si>
  <si>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</si>
  <si>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</si>
  <si>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</si>
  <si>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</si>
  <si>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</si>
  <si>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</si>
  <si>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</si>
  <si>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</si>
  <si>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</si>
  <si>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</si>
  <si>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</si>
  <si>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</si>
  <si>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</si>
  <si>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</si>
  <si>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</si>
  <si>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</si>
  <si>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</si>
  <si>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</si>
  <si>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</si>
  <si>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</si>
  <si>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</si>
  <si>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</si>
  <si>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</si>
  <si>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</si>
  <si>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</si>
  <si>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</si>
  <si>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</si>
  <si>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</si>
  <si>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</si>
  <si>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</si>
  <si>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</si>
  <si>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</si>
  <si>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</si>
  <si>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</si>
  <si>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</si>
  <si>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</si>
  <si>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</si>
  <si>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</si>
  <si>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</si>
  <si>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</si>
  <si>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</si>
  <si>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</si>
  <si>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</si>
  <si>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</si>
  <si>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</si>
  <si>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</si>
  <si>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</si>
  <si>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</si>
  <si>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</si>
  <si>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</si>
  <si>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</si>
  <si>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</si>
  <si>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</si>
  <si>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</si>
  <si>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</si>
  <si>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</si>
  <si>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</si>
  <si>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</si>
  <si>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</si>
  <si>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</si>
  <si>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</si>
  <si>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</si>
  <si>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</si>
  <si>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</si>
  <si>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</si>
  <si>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</si>
  <si>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</si>
  <si>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</si>
  <si>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</si>
  <si>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</si>
  <si>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</si>
  <si>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</si>
  <si>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</si>
  <si>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</si>
  <si>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</si>
  <si>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</si>
  <si>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</si>
  <si>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</si>
  <si>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</si>
  <si>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</si>
  <si>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</si>
  <si>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</si>
  <si>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</si>
  <si>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</si>
  <si>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</si>
  <si>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</si>
  <si>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</si>
  <si>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</si>
  <si>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</si>
  <si>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</si>
  <si>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</si>
  <si>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</si>
  <si>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</si>
  <si>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</si>
  <si>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</si>
  <si>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</si>
  <si>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</si>
  <si>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</si>
  <si>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</si>
  <si>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</si>
  <si>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</si>
  <si>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</si>
  <si>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</si>
  <si>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</si>
  <si>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</si>
  <si>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</si>
  <si>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</si>
  <si>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</si>
  <si>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</si>
  <si>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</si>
  <si>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</si>
  <si>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</si>
  <si>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</si>
  <si>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</si>
  <si>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</si>
  <si>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</si>
  <si>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</si>
  <si>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</si>
  <si>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</si>
  <si>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</si>
  <si>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</si>
  <si>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</si>
  <si>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</si>
  <si>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</si>
  <si>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</si>
  <si>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</si>
  <si>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</si>
  <si>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</si>
  <si>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</si>
  <si>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</si>
  <si>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</si>
  <si>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</si>
  <si>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</si>
  <si>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</si>
  <si>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</si>
  <si>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</si>
  <si>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</si>
  <si>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</si>
  <si>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</si>
  <si>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</si>
  <si>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</si>
  <si>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</si>
  <si>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</si>
  <si>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</si>
  <si>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</si>
  <si>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</si>
  <si>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</si>
  <si>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</si>
  <si>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</si>
  <si>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</si>
  <si>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</si>
  <si>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</si>
  <si>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</si>
  <si>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</si>
  <si>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</si>
  <si>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</si>
  <si>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</si>
  <si>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</si>
  <si>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</si>
  <si>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</si>
  <si>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</si>
  <si>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</si>
  <si>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</si>
  <si>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</si>
  <si>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</si>
  <si>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</si>
  <si>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</si>
  <si>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</si>
  <si>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</si>
  <si>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</si>
  <si>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</si>
  <si>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</si>
  <si>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</si>
  <si>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</si>
  <si>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</si>
  <si>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</si>
  <si>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</si>
  <si>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</si>
  <si>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</si>
  <si>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</si>
  <si>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</si>
  <si>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</si>
  <si>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</si>
  <si>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</si>
  <si>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</si>
  <si>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</si>
  <si>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</si>
  <si>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</si>
  <si>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</si>
  <si>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</si>
  <si>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</si>
  <si>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</si>
  <si>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</si>
  <si>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</si>
  <si>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</si>
  <si>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</si>
  <si>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</si>
  <si>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</si>
  <si>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</si>
  <si>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</si>
  <si>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</si>
  <si>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</si>
  <si>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</si>
  <si>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</si>
  <si>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</si>
  <si>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</si>
  <si>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</si>
  <si>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</si>
  <si>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</si>
  <si>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</si>
  <si>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</si>
  <si>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</si>
  <si>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</si>
  <si>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</si>
  <si>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</si>
  <si>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</si>
  <si>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</si>
  <si>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</si>
  <si>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</si>
  <si>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</si>
  <si>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</si>
  <si>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</si>
  <si>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</si>
  <si>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</si>
  <si>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</si>
  <si>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</si>
  <si>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</si>
  <si>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</si>
  <si>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</si>
  <si>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</si>
  <si>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</si>
  <si>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</si>
  <si>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</si>
  <si>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</si>
  <si>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</si>
  <si>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</si>
  <si>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</si>
  <si>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</si>
  <si>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</si>
  <si>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</si>
  <si>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</si>
  <si>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</si>
  <si>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</si>
  <si>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</si>
  <si>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</si>
  <si>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</si>
  <si>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</si>
  <si>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</si>
  <si>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</si>
  <si>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</si>
  <si>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</si>
  <si>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</si>
  <si>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</si>
  <si>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</si>
  <si>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</si>
  <si>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</si>
  <si>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</si>
  <si>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</si>
  <si>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</si>
  <si>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</si>
  <si>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</si>
  <si>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</si>
  <si>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</si>
  <si>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</si>
  <si>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</si>
  <si>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</si>
  <si>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</si>
  <si>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</si>
  <si>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</si>
  <si>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</si>
  <si>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</si>
  <si>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</si>
  <si>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</si>
  <si>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</si>
  <si>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</si>
  <si>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</si>
  <si>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</si>
  <si>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</si>
  <si>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</si>
  <si>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</si>
  <si>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</si>
  <si>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</si>
  <si>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</si>
  <si>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</si>
  <si>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</si>
  <si>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</si>
  <si>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</si>
  <si>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</si>
  <si>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</si>
  <si>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</si>
  <si>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</si>
  <si>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</si>
  <si>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</si>
  <si>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</si>
  <si>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</si>
  <si>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</si>
  <si>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</si>
  <si>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</si>
  <si>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</si>
  <si>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</si>
  <si>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</si>
  <si>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</si>
  <si>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</si>
  <si>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</si>
  <si>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</si>
  <si>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</si>
  <si>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</si>
  <si>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</si>
  <si>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</si>
  <si>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</si>
  <si>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</si>
  <si>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</si>
  <si>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</si>
  <si>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</si>
  <si>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</si>
  <si>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</si>
  <si>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</si>
  <si>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</si>
  <si>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</si>
  <si>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</si>
  <si>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</si>
  <si>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</si>
  <si>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</si>
  <si>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</si>
  <si>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</si>
  <si>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</si>
  <si>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</si>
  <si>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</si>
  <si>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</si>
  <si>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</si>
  <si>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</si>
  <si>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</si>
  <si>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</si>
  <si>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</si>
  <si>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</si>
  <si>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</si>
  <si>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</si>
  <si>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</si>
  <si>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</si>
  <si>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</si>
  <si>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</si>
  <si>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</si>
  <si>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</si>
  <si>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</si>
  <si>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</si>
  <si>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</si>
  <si>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</si>
  <si>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</si>
  <si>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</si>
  <si>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</si>
  <si>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</si>
  <si>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</si>
  <si>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</si>
  <si>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</si>
  <si>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</si>
  <si>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</si>
  <si>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</si>
  <si>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</si>
  <si>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</si>
  <si>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</si>
  <si>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</si>
  <si>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</si>
  <si>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</si>
  <si>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</si>
  <si>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</si>
  <si>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</si>
  <si>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</si>
  <si>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</si>
  <si>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</si>
  <si>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</si>
  <si>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</si>
  <si>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</si>
  <si>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</si>
  <si>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</si>
  <si>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</si>
  <si>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</si>
  <si>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</si>
  <si>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</si>
  <si>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</si>
  <si>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</si>
  <si>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</si>
  <si>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</si>
  <si>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</si>
  <si>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</si>
  <si>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</si>
  <si>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</si>
  <si>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</si>
  <si>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</si>
  <si>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</si>
  <si>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</si>
  <si>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</si>
  <si>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</si>
  <si>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</si>
  <si>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</si>
  <si>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</si>
  <si>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</si>
  <si>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</si>
  <si>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</si>
  <si>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</si>
  <si>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</si>
  <si>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</si>
  <si>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</si>
  <si>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</si>
  <si>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</si>
  <si>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</si>
  <si>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</si>
  <si>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</si>
  <si>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</si>
  <si>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</si>
  <si>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</si>
  <si>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</si>
  <si>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</si>
  <si>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</si>
  <si>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</si>
  <si>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</si>
  <si>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</si>
  <si>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</si>
  <si>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</si>
  <si>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</si>
  <si>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</si>
  <si>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</si>
  <si>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</si>
  <si>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</si>
  <si>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</si>
  <si>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</si>
  <si>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</si>
  <si>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</si>
  <si>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</si>
  <si>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</si>
  <si>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</si>
  <si>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</si>
  <si>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</si>
  <si>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</si>
  <si>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</si>
  <si>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</si>
  <si>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</si>
  <si>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</si>
  <si>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</si>
  <si>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</si>
  <si>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</si>
  <si>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</si>
  <si>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</si>
  <si>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</si>
  <si>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</si>
  <si>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</si>
  <si>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</si>
  <si>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</si>
  <si>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</si>
  <si>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</si>
  <si>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</si>
  <si>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</si>
  <si>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</si>
  <si>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</si>
  <si>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</si>
  <si>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</si>
  <si>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</si>
  <si>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</si>
  <si>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</si>
  <si>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</si>
  <si>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</si>
  <si>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</si>
  <si>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</si>
  <si>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</si>
  <si>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</si>
  <si>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</si>
  <si>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</si>
  <si>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</si>
  <si>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</si>
  <si>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</si>
  <si>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</si>
  <si>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</si>
  <si>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</si>
  <si>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</si>
  <si>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</si>
  <si>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</si>
  <si>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</si>
  <si>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</si>
  <si>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</si>
  <si>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</si>
  <si>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</si>
  <si>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</si>
  <si>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</si>
  <si>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</si>
  <si>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</si>
  <si>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</si>
  <si>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</si>
  <si>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</si>
  <si>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</si>
  <si>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</si>
  <si>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</si>
  <si>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</si>
  <si>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</si>
  <si>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</si>
  <si>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</si>
  <si>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</si>
  <si>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</si>
  <si>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</si>
  <si>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</si>
  <si>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</si>
  <si>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</si>
  <si>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</si>
  <si>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</si>
  <si>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</si>
  <si>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</si>
  <si>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</si>
  <si>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</si>
  <si>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</si>
  <si>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</si>
  <si>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</si>
  <si>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</si>
  <si>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</si>
  <si>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</si>
  <si>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</si>
  <si>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</si>
  <si>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</si>
  <si>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</si>
  <si>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</si>
  <si>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</si>
  <si>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</si>
  <si>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</si>
  <si>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</si>
  <si>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</si>
  <si>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</si>
  <si>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</si>
  <si>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</si>
  <si>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</si>
  <si>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</si>
  <si>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</si>
  <si>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</si>
  <si>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</si>
  <si>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</si>
  <si>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</si>
  <si>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</si>
  <si>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</si>
  <si>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</si>
  <si>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</si>
  <si>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</si>
  <si>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</si>
  <si>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</si>
  <si>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</si>
  <si>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</si>
  <si>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</si>
  <si>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</si>
  <si>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</si>
  <si>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</si>
  <si>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</si>
  <si>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</si>
  <si>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</si>
  <si>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</si>
  <si>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</si>
  <si>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</si>
  <si>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</si>
  <si>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</si>
  <si>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</si>
  <si>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</si>
  <si>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</si>
  <si>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</si>
  <si>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</si>
  <si>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</si>
  <si>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</si>
  <si>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</si>
  <si>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</si>
  <si>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</si>
  <si>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</si>
  <si>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</si>
  <si>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</si>
  <si>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</si>
  <si>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</si>
  <si>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</si>
  <si>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</si>
  <si>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</si>
  <si>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</si>
  <si>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</si>
  <si>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</si>
  <si>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</si>
  <si>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</si>
  <si>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</si>
  <si>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</si>
  <si>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</si>
  <si>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</si>
  <si>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</si>
  <si>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</si>
  <si>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</si>
  <si>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</si>
  <si>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</si>
  <si>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</si>
  <si>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</si>
  <si>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</si>
  <si>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</si>
  <si>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</si>
  <si>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</si>
  <si>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</si>
  <si>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</si>
  <si>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</si>
  <si>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</si>
  <si>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</si>
  <si>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</si>
  <si>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</si>
  <si>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</si>
  <si>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</si>
  <si>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</si>
  <si>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</si>
  <si>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</si>
  <si>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</si>
  <si>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</si>
  <si>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</si>
  <si>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</si>
  <si>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</si>
  <si>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</si>
  <si>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</si>
  <si>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</si>
  <si>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</si>
  <si>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</si>
  <si>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</si>
  <si>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</si>
  <si>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</si>
  <si>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</si>
  <si>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</si>
  <si>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</si>
  <si>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</si>
  <si>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</si>
  <si>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</si>
  <si>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</si>
  <si>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</si>
  <si>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</si>
  <si>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</si>
  <si>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</si>
  <si>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</si>
  <si>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</si>
  <si>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</si>
  <si>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</si>
  <si>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</si>
  <si>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</si>
  <si>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</si>
  <si>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</si>
  <si>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</si>
  <si>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</si>
  <si>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</si>
  <si>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</si>
  <si>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</si>
  <si>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</si>
  <si>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</si>
  <si>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</si>
  <si>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</si>
  <si>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</si>
  <si>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</si>
  <si>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</si>
  <si>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</si>
  <si>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</si>
  <si>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</si>
  <si>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</si>
  <si>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</si>
  <si>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</si>
  <si>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</si>
  <si>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</si>
  <si>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</si>
  <si>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</si>
  <si>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</si>
  <si>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</si>
  <si>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</si>
  <si>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</si>
  <si>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</si>
  <si>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</si>
  <si>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</si>
  <si>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</si>
  <si>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</si>
  <si>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</si>
  <si>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</si>
  <si>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</si>
  <si>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</si>
  <si>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</si>
  <si>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</si>
  <si>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</si>
  <si>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</si>
  <si>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</si>
  <si>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</si>
  <si>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</si>
  <si>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</si>
  <si>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</si>
  <si>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</si>
  <si>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</si>
  <si>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</si>
  <si>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</si>
  <si>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</si>
  <si>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</si>
  <si>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</si>
  <si>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</si>
  <si>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</si>
  <si>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</si>
  <si>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</si>
  <si>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</si>
  <si>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</si>
  <si>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</si>
  <si>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</si>
  <si>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</si>
  <si>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</si>
  <si>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</si>
  <si>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</si>
  <si>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</si>
  <si>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</si>
  <si>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</si>
  <si>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</si>
  <si>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</si>
  <si>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</si>
  <si>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</si>
  <si>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</si>
  <si>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</si>
  <si>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</si>
  <si>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</si>
  <si>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</si>
  <si>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</si>
  <si>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</si>
  <si>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</si>
  <si>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</si>
  <si>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</si>
  <si>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</si>
  <si>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</si>
  <si>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</si>
  <si>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</si>
  <si>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</si>
  <si>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</si>
  <si>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</si>
  <si>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</si>
  <si>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</si>
  <si>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</si>
  <si>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</si>
  <si>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</si>
  <si>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</si>
  <si>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</si>
  <si>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</si>
  <si>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</si>
  <si>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</si>
  <si>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</si>
  <si>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</si>
  <si>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</si>
  <si>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</si>
  <si>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</si>
  <si>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</si>
  <si>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</si>
  <si>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</si>
  <si>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</si>
  <si>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</si>
  <si>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</si>
  <si>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</si>
  <si>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</si>
  <si>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</si>
  <si>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</si>
  <si>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</si>
  <si>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</si>
  <si>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</si>
  <si>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</si>
  <si>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</si>
  <si>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</si>
  <si>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</si>
  <si>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</si>
  <si>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</si>
  <si>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</si>
  <si>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</si>
  <si>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</si>
  <si>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</si>
  <si>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</si>
  <si>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</si>
  <si>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</si>
  <si>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</si>
  <si>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</si>
  <si>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</si>
  <si>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</si>
  <si>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</si>
  <si>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</si>
  <si>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</si>
  <si>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</si>
  <si>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</si>
  <si>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</si>
  <si>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</si>
  <si>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</si>
  <si>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</si>
  <si>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</si>
  <si>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</si>
  <si>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</si>
  <si>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</si>
  <si>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</si>
  <si>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</si>
  <si>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</si>
  <si>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</si>
  <si>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</si>
  <si>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</si>
  <si>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</si>
  <si>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</si>
  <si>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</si>
  <si>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</si>
  <si>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</si>
  <si>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</si>
  <si>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</si>
  <si>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</si>
  <si>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</si>
  <si>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</si>
  <si>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</si>
  <si>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</si>
  <si>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</si>
  <si>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</si>
  <si>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</si>
  <si>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</si>
  <si>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</si>
  <si>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</si>
  <si>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</si>
  <si>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</si>
  <si>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</si>
  <si>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</si>
  <si>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</si>
  <si>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</si>
  <si>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</si>
  <si>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</si>
  <si>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</si>
  <si>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</si>
  <si>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</si>
  <si>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</si>
  <si>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</si>
  <si>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</si>
  <si>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</si>
  <si>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</si>
  <si>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</si>
  <si>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</si>
  <si>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</si>
  <si>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</si>
  <si>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</si>
  <si>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</si>
  <si>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</si>
  <si>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</si>
  <si>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</si>
  <si>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</si>
  <si>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</si>
  <si>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</si>
  <si>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</si>
  <si>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</si>
  <si>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</si>
  <si>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</si>
  <si>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</si>
  <si>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</si>
  <si>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</si>
  <si>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</si>
  <si>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</si>
  <si>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</si>
  <si>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</si>
  <si>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</si>
  <si>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</si>
  <si>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</si>
  <si>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</si>
  <si>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</si>
  <si>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</si>
  <si>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</si>
  <si>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</si>
  <si>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</si>
  <si>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</si>
  <si>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</si>
  <si>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</si>
  <si>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</si>
  <si>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</si>
  <si>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</si>
  <si>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</si>
  <si>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</si>
  <si>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</si>
  <si>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</si>
  <si>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</si>
  <si>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</si>
  <si>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</si>
  <si>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</si>
  <si>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</si>
  <si>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</si>
  <si>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</si>
  <si>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</si>
  <si>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</si>
  <si>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</si>
  <si>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</si>
  <si>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</si>
  <si>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</si>
  <si>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</si>
  <si>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</si>
  <si>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</si>
  <si>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</si>
  <si>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</si>
  <si>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</si>
  <si>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</si>
  <si>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</si>
  <si>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</si>
  <si>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</si>
  <si>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</si>
  <si>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</si>
  <si>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</si>
  <si>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</si>
  <si>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</si>
  <si>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</si>
  <si>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</si>
  <si>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</si>
  <si>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</si>
  <si>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</si>
  <si>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</si>
  <si>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</si>
  <si>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</si>
  <si>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</si>
  <si>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</si>
  <si>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</si>
  <si>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</si>
  <si>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</si>
  <si>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</si>
  <si>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</si>
  <si>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</si>
  <si>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</si>
  <si>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</si>
  <si>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</si>
  <si>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</si>
  <si>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</si>
  <si>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</si>
  <si>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</si>
  <si>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</si>
  <si>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</si>
  <si>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</si>
  <si>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</si>
  <si>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</si>
  <si>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</si>
  <si>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</si>
  <si>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</si>
  <si>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</si>
  <si>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</si>
  <si>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</si>
  <si>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</si>
  <si>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</si>
  <si>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</si>
  <si>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</si>
  <si>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</si>
  <si>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</si>
  <si>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</si>
  <si>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</si>
  <si>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</si>
  <si>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</si>
  <si>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</si>
  <si>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</si>
  <si>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</si>
  <si>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</si>
  <si>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</si>
  <si>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</si>
  <si>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</si>
  <si>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</si>
  <si>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</si>
  <si>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</si>
  <si>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</si>
  <si>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</si>
  <si>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</si>
  <si>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</si>
  <si>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</si>
  <si>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</si>
  <si>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</si>
  <si>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</si>
  <si>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</si>
  <si>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</si>
  <si>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</si>
  <si>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</si>
  <si>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</si>
  <si>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</si>
  <si>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</si>
  <si>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</si>
  <si>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</si>
  <si>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</si>
  <si>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</si>
  <si>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</si>
  <si>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</si>
  <si>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</si>
  <si>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</si>
  <si>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</si>
  <si>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</si>
  <si>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</si>
  <si>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</si>
  <si>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</si>
  <si>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</si>
  <si>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</si>
  <si>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</si>
  <si>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</si>
  <si>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</si>
  <si>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</si>
  <si>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</si>
  <si>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</si>
  <si>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</si>
  <si>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</si>
  <si>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</si>
  <si>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</si>
  <si>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</si>
  <si>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</si>
  <si>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</si>
  <si>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</si>
  <si>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</si>
  <si>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</si>
  <si>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</si>
  <si>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</si>
  <si>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</si>
  <si>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</si>
  <si>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</si>
  <si>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</si>
  <si>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</si>
  <si>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</si>
  <si>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</si>
  <si>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</si>
  <si>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</si>
  <si>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</si>
  <si>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</si>
  <si>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</si>
  <si>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</si>
  <si>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</si>
  <si>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</si>
  <si>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</si>
  <si>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</si>
  <si>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</si>
  <si>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</si>
  <si>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</si>
  <si>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</si>
  <si>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</si>
  <si>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</si>
  <si>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</si>
  <si>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</si>
  <si>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</si>
  <si>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</si>
  <si>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</si>
  <si>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</si>
  <si>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</si>
  <si>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</si>
  <si>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</si>
  <si>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</si>
  <si>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</si>
  <si>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</si>
  <si>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</si>
  <si>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</si>
  <si>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</si>
  <si>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</si>
  <si>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</si>
  <si>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</si>
  <si>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</si>
  <si>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</si>
  <si>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</si>
  <si>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</si>
  <si>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</si>
  <si>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</si>
  <si>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</si>
  <si>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</si>
  <si>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</si>
  <si>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</si>
  <si>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</si>
  <si>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</si>
  <si>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</si>
  <si>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</si>
  <si>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</si>
  <si>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</si>
  <si>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</si>
  <si>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</si>
  <si>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</si>
  <si>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</si>
  <si>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</si>
  <si>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</si>
  <si>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</si>
  <si>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</si>
  <si>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</si>
  <si>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</si>
  <si>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</si>
  <si>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</si>
  <si>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</si>
  <si>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</si>
  <si>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</si>
  <si>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</si>
  <si>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</si>
  <si>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</si>
  <si>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</si>
  <si>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</si>
  <si>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</si>
  <si>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</si>
  <si>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</si>
  <si>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</si>
  <si>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</si>
  <si>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</si>
  <si>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</si>
  <si>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</si>
  <si>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</si>
  <si>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</si>
  <si>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</si>
  <si>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</si>
  <si>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</si>
  <si>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</si>
  <si>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</si>
  <si>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</si>
  <si>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</si>
  <si>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</si>
  <si>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</si>
  <si>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</si>
  <si>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</si>
  <si>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</si>
  <si>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</si>
  <si>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</si>
  <si>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</si>
  <si>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</si>
  <si>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</si>
  <si>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</si>
  <si>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</si>
  <si>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</si>
  <si>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</si>
  <si>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</si>
  <si>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</si>
  <si>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</si>
  <si>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</si>
  <si>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</si>
  <si>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</si>
  <si>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</si>
  <si>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</si>
  <si>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</si>
  <si>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</si>
  <si>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</si>
  <si>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</si>
  <si>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</si>
  <si>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</si>
  <si>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</si>
  <si>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</si>
  <si>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</si>
  <si>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</si>
  <si>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</si>
  <si>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</si>
  <si>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</si>
  <si>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</si>
  <si>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</si>
  <si>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</si>
  <si>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</si>
  <si>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</si>
  <si>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</si>
  <si>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</si>
  <si>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</si>
  <si>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</si>
  <si>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</si>
  <si>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</si>
  <si>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</si>
  <si>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</si>
  <si>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</si>
  <si>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</si>
  <si>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</si>
  <si>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</si>
  <si>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</si>
  <si>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</si>
  <si>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</si>
  <si>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</si>
  <si>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</si>
  <si>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</si>
  <si>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</si>
  <si>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</si>
  <si>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</si>
  <si>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</si>
  <si>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</si>
  <si>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</si>
  <si>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</si>
  <si>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</si>
  <si>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</si>
  <si>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</si>
  <si>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</si>
  <si>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</si>
  <si>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</si>
  <si>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</si>
  <si>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</si>
  <si>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</si>
  <si>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</si>
  <si>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</si>
  <si>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</si>
  <si>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</si>
  <si>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</si>
  <si>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</si>
  <si>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</si>
  <si>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</si>
  <si>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</si>
  <si>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</si>
  <si>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</si>
  <si>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</si>
  <si>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</si>
  <si>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</si>
  <si>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</si>
  <si>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</si>
  <si>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</si>
  <si>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</si>
  <si>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</si>
  <si>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</si>
  <si>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</si>
  <si>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</si>
  <si>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</si>
  <si>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</si>
  <si>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</si>
  <si>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</si>
  <si>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</si>
  <si>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</si>
  <si>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</si>
  <si>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</si>
  <si>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</si>
  <si>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</si>
  <si>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</si>
  <si>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</si>
  <si>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</si>
  <si>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</si>
  <si>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</si>
  <si>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</si>
  <si>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</si>
  <si>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</si>
  <si>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</si>
  <si>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</si>
  <si>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</si>
  <si>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</si>
  <si>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</si>
  <si>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</si>
  <si>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</si>
  <si>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</si>
  <si>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</si>
  <si>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</si>
  <si>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</si>
  <si>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</si>
  <si>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</si>
  <si>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</si>
  <si>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</si>
  <si>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</si>
  <si>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</si>
  <si>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</si>
  <si>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</si>
  <si>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</si>
  <si>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</si>
  <si>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</si>
  <si>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</si>
  <si>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</si>
  <si>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</si>
  <si>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</si>
  <si>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</si>
  <si>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</si>
  <si>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</si>
  <si>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</si>
  <si>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</si>
  <si>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</si>
  <si>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</si>
  <si>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</si>
  <si>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</si>
  <si>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</si>
  <si>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</si>
  <si>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</si>
  <si>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</si>
  <si>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</si>
  <si>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</si>
  <si>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</si>
  <si>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</si>
  <si>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</si>
  <si>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</si>
  <si>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</si>
  <si>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</si>
  <si>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</si>
  <si>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</si>
  <si>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</si>
  <si>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</si>
  <si>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</si>
  <si>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</si>
  <si>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</si>
  <si>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</si>
  <si>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</si>
  <si>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</si>
  <si>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</si>
  <si>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</si>
  <si>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</si>
  <si>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</si>
  <si>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</si>
  <si>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</si>
  <si>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</si>
  <si>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</si>
  <si>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</si>
  <si>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</si>
  <si>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</si>
  <si>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</si>
  <si>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</si>
  <si>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</si>
  <si>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</si>
  <si>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</si>
  <si>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</si>
  <si>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</si>
  <si>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</si>
  <si>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</si>
  <si>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</si>
  <si>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</si>
  <si>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</si>
  <si>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</si>
  <si>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</si>
  <si>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</si>
  <si>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</si>
  <si>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</si>
  <si>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</si>
  <si>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</si>
  <si>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</si>
  <si>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</si>
  <si>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</si>
  <si>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</si>
  <si>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</si>
  <si>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</si>
  <si>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</si>
  <si>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</si>
  <si>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</si>
  <si>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</si>
  <si>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</si>
  <si>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</si>
  <si>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</si>
  <si>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</si>
  <si>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</si>
  <si>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</si>
  <si>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</si>
  <si>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</si>
  <si>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</si>
  <si>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</si>
  <si>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</si>
  <si>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</si>
  <si>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</si>
  <si>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</si>
  <si>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</si>
  <si>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</si>
  <si>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</si>
  <si>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</si>
  <si>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</si>
  <si>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</si>
  <si>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</si>
  <si>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</si>
  <si>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</si>
  <si>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</si>
  <si>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</si>
  <si>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</si>
  <si>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</si>
  <si>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</si>
  <si>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</si>
  <si>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</si>
  <si>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</si>
  <si>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</si>
  <si>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</si>
  <si>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</si>
  <si>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</si>
  <si>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</si>
  <si>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</si>
  <si>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</si>
  <si>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</si>
  <si>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</si>
  <si>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</si>
  <si>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</si>
  <si>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</si>
  <si>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</si>
  <si>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</si>
  <si>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</si>
  <si>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</si>
  <si>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</si>
  <si>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</si>
  <si>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</si>
  <si>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</si>
  <si>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</si>
  <si>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</si>
  <si>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</si>
  <si>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</si>
  <si>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</si>
  <si>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</si>
  <si>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</si>
  <si>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</si>
  <si>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</si>
  <si>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</si>
  <si>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</si>
  <si>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</si>
  <si>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</si>
  <si>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</si>
  <si>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</si>
  <si>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</si>
  <si>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</si>
  <si>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</si>
  <si>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</si>
  <si>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</si>
  <si>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</si>
  <si>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</si>
  <si>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</si>
  <si>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</si>
  <si>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</si>
  <si>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</si>
  <si>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</si>
  <si>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</si>
  <si>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</si>
  <si>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</si>
  <si>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</si>
  <si>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</si>
  <si>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</si>
  <si>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</si>
  <si>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</si>
  <si>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</si>
  <si>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</si>
  <si>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</si>
  <si>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</si>
  <si>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</si>
  <si>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</si>
  <si>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</si>
  <si>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</si>
  <si>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</si>
  <si>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</si>
  <si>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</si>
  <si>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</si>
  <si>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</si>
  <si>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</si>
  <si>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</si>
  <si>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</si>
  <si>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</si>
  <si>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</si>
  <si>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</si>
  <si>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</si>
  <si>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</si>
  <si>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</si>
  <si>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</si>
  <si>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</si>
  <si>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</si>
  <si>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</si>
  <si>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</si>
  <si>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</si>
  <si>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</si>
  <si>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</si>
  <si>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</si>
  <si>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</si>
  <si>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</si>
  <si>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</si>
  <si>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</si>
  <si>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</si>
  <si>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</si>
  <si>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</si>
  <si>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</si>
  <si>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</si>
  <si>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</si>
  <si>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</si>
  <si>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</si>
  <si>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</si>
  <si>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</si>
  <si>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</si>
  <si>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</si>
  <si>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</si>
  <si>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</si>
  <si>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</si>
  <si>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</si>
  <si>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</si>
  <si>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</si>
  <si>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</si>
  <si>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</si>
  <si>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</si>
  <si>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</si>
  <si>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</si>
  <si>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</si>
  <si>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</si>
  <si>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</si>
  <si>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</si>
  <si>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</si>
  <si>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</si>
  <si>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</si>
  <si>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</si>
  <si>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</si>
  <si>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</si>
  <si>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</si>
  <si>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</si>
  <si>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</si>
  <si>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</si>
  <si>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</si>
  <si>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</si>
  <si>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</si>
  <si>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</si>
  <si>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</si>
  <si>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</si>
  <si>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</si>
  <si>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</si>
  <si>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</si>
  <si>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</si>
  <si>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</si>
  <si>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</si>
  <si>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</si>
  <si>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</si>
  <si>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</si>
  <si>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</si>
  <si>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</si>
  <si>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</si>
  <si>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</si>
  <si>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</si>
  <si>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</si>
  <si>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</si>
  <si>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</si>
  <si>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</si>
  <si>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</si>
  <si>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</si>
  <si>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</si>
  <si>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</si>
  <si>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</si>
  <si>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</si>
  <si>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</si>
  <si>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</si>
  <si>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</si>
  <si>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</si>
  <si>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</si>
  <si>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</si>
  <si>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</si>
  <si>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</si>
  <si>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</si>
  <si>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</si>
  <si>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</si>
  <si>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</si>
  <si>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</si>
  <si>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</si>
  <si>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</si>
  <si>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</si>
  <si>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</si>
  <si>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</si>
  <si>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</si>
  <si>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</si>
  <si>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</si>
  <si>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</si>
  <si>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</si>
  <si>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</si>
  <si>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</si>
  <si>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</si>
  <si>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</si>
  <si>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</si>
  <si>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</si>
  <si>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</si>
  <si>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</si>
  <si>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</si>
  <si>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</si>
  <si>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</si>
  <si>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</si>
  <si>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</si>
  <si>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</si>
  <si>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</si>
  <si>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</si>
  <si>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</si>
  <si>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</si>
  <si>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</si>
  <si>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</si>
  <si>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</si>
  <si>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</si>
  <si>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</si>
  <si>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</si>
  <si>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</si>
  <si>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</si>
  <si>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</si>
  <si>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</si>
  <si>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</si>
  <si>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</si>
  <si>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</si>
  <si>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</si>
  <si>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</si>
  <si>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</si>
  <si>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</si>
  <si>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</si>
  <si>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</si>
  <si>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</si>
  <si>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</si>
  <si>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</si>
  <si>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</si>
  <si>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</si>
  <si>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</si>
  <si>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</si>
  <si>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</si>
  <si>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</si>
  <si>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</si>
  <si>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</si>
  <si>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</si>
  <si>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</si>
  <si>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</si>
  <si>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</si>
  <si>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</si>
  <si>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</si>
  <si>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</si>
  <si>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</si>
  <si>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</si>
  <si>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</si>
  <si>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</si>
  <si>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</si>
  <si>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</si>
  <si>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</si>
  <si>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</si>
  <si>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</si>
  <si>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</si>
  <si>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</si>
  <si>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</si>
  <si>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</si>
  <si>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</si>
  <si>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</si>
  <si>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</si>
  <si>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</si>
  <si>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</si>
  <si>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</si>
  <si>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</si>
  <si>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</si>
  <si>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</si>
  <si>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</si>
  <si>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</si>
  <si>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</si>
  <si>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</si>
  <si>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</si>
  <si>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</si>
  <si>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</si>
  <si>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</si>
  <si>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</si>
  <si>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</si>
  <si>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</si>
  <si>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</si>
  <si>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</si>
  <si>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</si>
  <si>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</si>
  <si>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</si>
  <si>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</si>
  <si>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</si>
  <si>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</si>
  <si>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</si>
  <si>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</si>
  <si>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</si>
  <si>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</si>
  <si>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</si>
  <si>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</si>
  <si>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</si>
  <si>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</si>
  <si>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</si>
  <si>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</si>
  <si>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</si>
  <si>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</si>
  <si>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</si>
  <si>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</si>
  <si>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</si>
  <si>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</si>
  <si>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</si>
  <si>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</si>
  <si>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</si>
  <si>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</si>
  <si>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</si>
  <si>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</si>
  <si>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</si>
  <si>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</si>
  <si>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</si>
  <si>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</si>
  <si>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</si>
  <si>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</si>
  <si>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</si>
  <si>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</si>
  <si>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</si>
  <si>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</si>
  <si>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</si>
  <si>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</si>
  <si>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</si>
  <si>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</si>
  <si>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</si>
  <si>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</si>
  <si>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</si>
  <si>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</si>
  <si>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</si>
  <si>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</si>
  <si>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</si>
  <si>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</si>
  <si>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</si>
  <si>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</si>
  <si>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</si>
  <si>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</si>
  <si>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</si>
  <si>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</si>
  <si>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</si>
  <si>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</si>
  <si>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</si>
  <si>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</si>
  <si>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</si>
  <si>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</si>
  <si>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</si>
  <si>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</si>
  <si>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</si>
  <si>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</si>
  <si>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</si>
  <si>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</si>
  <si>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</si>
  <si>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</si>
  <si>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</si>
  <si>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</si>
  <si>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</si>
  <si>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</si>
  <si>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</si>
  <si>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</si>
  <si>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</si>
  <si>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</si>
  <si>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</si>
  <si>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</si>
  <si>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</si>
  <si>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</si>
  <si>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</si>
  <si>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</si>
  <si>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</si>
  <si>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</si>
  <si>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</si>
  <si>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</si>
  <si>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</si>
  <si>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</si>
  <si>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</si>
  <si>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</si>
  <si>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</si>
  <si>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</si>
  <si>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</si>
  <si>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</si>
  <si>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</si>
  <si>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</si>
  <si>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</si>
  <si>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</si>
  <si>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</si>
  <si>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</si>
  <si>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</si>
  <si>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</si>
  <si>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</si>
  <si>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</si>
  <si>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</si>
  <si>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</si>
  <si>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</si>
  <si>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</si>
  <si>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</si>
  <si>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</si>
  <si>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</si>
  <si>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</si>
  <si>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</si>
  <si>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</si>
  <si>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</si>
  <si>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</si>
  <si>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</si>
  <si>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</si>
  <si>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</si>
  <si>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</si>
  <si>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</si>
  <si>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</si>
  <si>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</si>
  <si>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</si>
  <si>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</si>
  <si>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</si>
  <si>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</si>
  <si>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</si>
  <si>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</si>
  <si>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</si>
  <si>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</si>
  <si>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</si>
  <si>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</si>
  <si>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</si>
  <si>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</si>
  <si>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</si>
  <si>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</si>
  <si>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</si>
  <si>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</si>
  <si>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</si>
  <si>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</si>
  <si>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</si>
  <si>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</si>
  <si>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</si>
  <si>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</si>
  <si>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</si>
  <si>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</si>
  <si>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</si>
  <si>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</si>
  <si>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</si>
  <si>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</si>
  <si>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</si>
  <si>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</si>
  <si>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</si>
  <si>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</si>
  <si>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</si>
  <si>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</si>
  <si>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</si>
  <si>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</si>
  <si>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</si>
  <si>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</si>
  <si>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</si>
  <si>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</si>
  <si>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</si>
  <si>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</si>
  <si>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</si>
  <si>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</si>
  <si>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</si>
  <si>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</si>
  <si>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</si>
  <si>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</si>
  <si>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</si>
  <si>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</si>
  <si>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</si>
  <si>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</si>
  <si>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</si>
  <si>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</si>
  <si>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</si>
  <si>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</si>
  <si>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</si>
  <si>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</si>
  <si>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</si>
  <si>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</si>
  <si>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</si>
  <si>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</si>
  <si>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</si>
  <si>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</si>
  <si>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</si>
  <si>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</si>
  <si>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</si>
  <si>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</si>
  <si>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</si>
  <si>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</si>
  <si>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</si>
  <si>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</si>
  <si>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</si>
  <si>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</si>
  <si>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</si>
  <si>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</si>
  <si>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</si>
  <si>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</si>
  <si>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</si>
  <si>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</si>
  <si>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</si>
  <si>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</si>
  <si>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</si>
  <si>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</si>
  <si>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</si>
  <si>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</si>
  <si>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</si>
  <si>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</si>
  <si>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</si>
  <si>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</si>
  <si>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</si>
  <si>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</si>
  <si>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</si>
  <si>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</si>
  <si>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</si>
  <si>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</si>
  <si>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</si>
  <si>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</si>
  <si>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</si>
  <si>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</si>
  <si>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</si>
  <si>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</si>
  <si>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</si>
  <si>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</si>
  <si>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</si>
  <si>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</si>
  <si>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</si>
  <si>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</si>
  <si>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</si>
  <si>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</si>
  <si>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</si>
  <si>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</si>
  <si>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</si>
  <si>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</si>
  <si>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</si>
  <si>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</si>
  <si>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</si>
  <si>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</si>
  <si>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</si>
  <si>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</si>
  <si>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</si>
  <si>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</si>
  <si>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</si>
  <si>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</si>
  <si>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</si>
  <si>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</si>
  <si>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</si>
  <si>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</si>
  <si>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</si>
  <si>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</si>
  <si>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</si>
  <si>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</si>
  <si>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</si>
  <si>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</si>
  <si>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</si>
  <si>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</si>
  <si>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</si>
  <si>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</si>
  <si>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</si>
  <si>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</si>
  <si>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</si>
  <si>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</si>
  <si>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</si>
  <si>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</si>
  <si>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</si>
  <si>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</si>
  <si>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</si>
  <si>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</si>
  <si>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</si>
  <si>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</si>
  <si>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</si>
  <si>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</si>
  <si>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</si>
  <si>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</si>
  <si>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</si>
  <si>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</si>
  <si>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</si>
  <si>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</si>
  <si>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</si>
  <si>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</si>
  <si>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</si>
  <si>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</si>
  <si>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</si>
  <si>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</si>
  <si>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</si>
  <si>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</si>
  <si>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</si>
  <si>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</si>
  <si>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</si>
  <si>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</si>
  <si>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</si>
  <si>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</si>
  <si>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</si>
  <si>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</si>
  <si>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</si>
  <si>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</si>
  <si>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</si>
  <si>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</si>
  <si>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</si>
  <si>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</si>
  <si>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</si>
  <si>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</si>
  <si>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</si>
  <si>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</si>
  <si>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</si>
  <si>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</si>
  <si>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</si>
  <si>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</si>
  <si>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</si>
  <si>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</si>
  <si>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</si>
  <si>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</si>
  <si>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</si>
  <si>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</si>
  <si>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</si>
  <si>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</si>
  <si>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</si>
  <si>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</si>
  <si>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</si>
  <si>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</si>
  <si>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</si>
  <si>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</si>
  <si>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</si>
  <si>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</si>
  <si>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</si>
  <si>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</si>
  <si>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</si>
  <si>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</si>
  <si>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</si>
  <si>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</si>
  <si>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</si>
  <si>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</si>
  <si>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</si>
  <si>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</si>
  <si>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</si>
  <si>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</si>
  <si>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</si>
  <si>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</si>
  <si>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</si>
  <si>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</si>
  <si>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</si>
  <si>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</si>
  <si>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</si>
  <si>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</si>
  <si>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</si>
  <si>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</si>
  <si>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</si>
  <si>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</si>
  <si>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</si>
  <si>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</si>
  <si>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</si>
  <si>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</si>
  <si>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</si>
  <si>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</si>
  <si>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</si>
  <si>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</si>
  <si>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</si>
  <si>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</si>
  <si>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</si>
  <si>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</si>
  <si>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</si>
  <si>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</si>
  <si>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</si>
  <si>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</si>
  <si>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</si>
  <si>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</si>
  <si>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</si>
  <si>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</si>
  <si>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</si>
  <si>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</si>
  <si>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</si>
  <si>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</si>
  <si>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</si>
  <si>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</si>
  <si>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</si>
  <si>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</si>
  <si>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</si>
  <si>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</si>
  <si>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</si>
  <si>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</si>
  <si>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</si>
  <si>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</si>
  <si>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</si>
  <si>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</si>
  <si>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</si>
  <si>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</si>
  <si>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</si>
  <si>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</si>
  <si>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</si>
  <si>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</si>
  <si>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</si>
  <si>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</si>
  <si>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</si>
  <si>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</si>
  <si>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</si>
  <si>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</si>
  <si>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</si>
  <si>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</si>
  <si>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</si>
  <si>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</si>
  <si>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</si>
  <si>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</si>
  <si>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</si>
  <si>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</si>
  <si>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</si>
  <si>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</si>
  <si>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</si>
  <si>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</si>
  <si>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</si>
  <si>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</si>
  <si>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</si>
  <si>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</si>
  <si>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</si>
  <si>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</si>
  <si>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</si>
  <si>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</si>
  <si>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</si>
  <si>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</si>
  <si>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</si>
  <si>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</si>
  <si>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</si>
  <si>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</si>
  <si>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</si>
  <si>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</si>
  <si>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</si>
  <si>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</si>
  <si>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</si>
  <si>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</si>
  <si>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</si>
  <si>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</si>
  <si>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</si>
  <si>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</si>
  <si>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</si>
  <si>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</si>
  <si>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</si>
  <si>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</si>
  <si>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</si>
  <si>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</si>
  <si>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</si>
  <si>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</si>
  <si>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</si>
  <si>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</si>
  <si>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</si>
  <si>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</si>
  <si>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</si>
  <si>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</si>
  <si>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</si>
  <si>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</si>
  <si>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</si>
  <si>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</si>
  <si>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</si>
  <si>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</si>
  <si>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</si>
  <si>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</si>
  <si>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</si>
  <si>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</si>
  <si>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</si>
  <si>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</si>
  <si>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</si>
  <si>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</si>
  <si>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</si>
  <si>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</si>
  <si>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</si>
  <si>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</si>
  <si>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</si>
  <si>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</si>
  <si>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</si>
  <si>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</si>
  <si>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</si>
  <si>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</si>
  <si>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</si>
  <si>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</si>
  <si>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</si>
  <si>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</si>
  <si>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</si>
  <si>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</si>
  <si>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</si>
  <si>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</si>
  <si>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</si>
  <si>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</si>
  <si>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</si>
  <si>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</si>
  <si>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</si>
  <si>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</si>
  <si>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</si>
  <si>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</si>
  <si>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</si>
  <si>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</si>
  <si>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</si>
  <si>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</si>
  <si>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</si>
  <si>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</si>
  <si>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</si>
  <si>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</si>
  <si>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</si>
  <si>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</si>
  <si>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</si>
  <si>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</si>
  <si>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</si>
  <si>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</si>
  <si>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</si>
  <si>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</si>
  <si>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</si>
  <si>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</si>
  <si>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</si>
  <si>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</si>
  <si>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</si>
  <si>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</si>
  <si>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</si>
  <si>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</si>
  <si>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</si>
  <si>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</si>
  <si>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</si>
  <si>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</si>
  <si>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</si>
  <si>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</si>
  <si>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</si>
  <si>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</si>
  <si>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</si>
  <si>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</si>
  <si>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</si>
  <si>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</si>
  <si>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</si>
  <si>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</si>
  <si>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</si>
  <si>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</si>
  <si>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</si>
  <si>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</si>
  <si>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</si>
  <si>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</si>
  <si>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</si>
  <si>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</si>
  <si>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</si>
  <si>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</si>
  <si>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</si>
  <si>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</si>
  <si>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</si>
  <si>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</si>
  <si>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</si>
  <si>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</si>
  <si>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</si>
  <si>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</si>
  <si>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</si>
  <si>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</si>
  <si>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</si>
  <si>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</si>
  <si>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</si>
  <si>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</si>
  <si>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</si>
  <si>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</si>
  <si>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</si>
  <si>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</si>
  <si>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</si>
  <si>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</si>
  <si>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</si>
  <si>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</si>
  <si>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</si>
  <si>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</si>
  <si>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</si>
  <si>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</si>
  <si>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</si>
  <si>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</si>
  <si>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</si>
  <si>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</si>
  <si>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</si>
  <si>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</si>
  <si>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</si>
  <si>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</si>
  <si>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</si>
  <si>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</si>
  <si>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</si>
  <si>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</si>
  <si>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</si>
  <si>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</si>
  <si>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</si>
  <si>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</si>
  <si>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</si>
  <si>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</si>
  <si>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</si>
  <si>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</si>
  <si>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</si>
  <si>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</si>
  <si>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</si>
  <si>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</si>
  <si>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</si>
  <si>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</si>
  <si>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</si>
  <si>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</si>
  <si>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</si>
  <si>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</si>
  <si>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</si>
  <si>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</si>
  <si>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</si>
  <si>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</si>
  <si>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</si>
  <si>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</si>
  <si>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</si>
  <si>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</si>
  <si>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</si>
  <si>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</si>
  <si>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</si>
  <si>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</si>
  <si>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</si>
  <si>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</si>
  <si>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</si>
  <si>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</si>
  <si>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</si>
  <si>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</si>
  <si>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</si>
  <si>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</si>
  <si>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</si>
  <si>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</si>
  <si>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</si>
  <si>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</si>
  <si>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</si>
  <si>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</si>
  <si>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</si>
  <si>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</si>
  <si>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</si>
  <si>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</si>
  <si>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</si>
  <si>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</si>
  <si>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</si>
  <si>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</si>
  <si>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</si>
  <si>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</si>
  <si>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</si>
  <si>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</si>
  <si>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</si>
  <si>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</si>
  <si>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</si>
  <si>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</si>
  <si>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</si>
  <si>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</si>
  <si>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</si>
  <si>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</si>
  <si>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</si>
  <si>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</si>
  <si>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</si>
  <si>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</si>
  <si>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</si>
  <si>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</si>
  <si>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</si>
  <si>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</si>
  <si>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</si>
  <si>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</si>
  <si>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</si>
  <si>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</si>
  <si>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</si>
  <si>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</si>
  <si>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</si>
  <si>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</si>
  <si>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</si>
  <si>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</si>
  <si>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</si>
  <si>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</si>
  <si>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</si>
  <si>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</si>
  <si>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</si>
  <si>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</si>
  <si>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</si>
  <si>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</si>
  <si>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</si>
  <si>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</si>
  <si>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</si>
  <si>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</si>
  <si>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</si>
  <si>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</si>
  <si>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</si>
  <si>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</si>
  <si>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</si>
  <si>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</si>
  <si>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</si>
  <si>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</si>
  <si>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</si>
  <si>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</si>
  <si>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</si>
  <si>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</si>
  <si>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</si>
  <si>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</si>
  <si>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</si>
  <si>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</si>
  <si>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</si>
  <si>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</si>
  <si>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</si>
  <si>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</si>
  <si>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</si>
  <si>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</si>
  <si>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</si>
  <si>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</si>
  <si>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</si>
  <si>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</si>
  <si>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</si>
  <si>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</si>
  <si>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</si>
  <si>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</si>
  <si>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</si>
  <si>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</si>
  <si>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</si>
  <si>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</si>
  <si>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</si>
  <si>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</si>
  <si>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</si>
  <si>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</si>
  <si>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</si>
  <si>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</si>
  <si>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</si>
  <si>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</si>
  <si>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</si>
  <si>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</si>
  <si>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</si>
  <si>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</si>
  <si>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</si>
  <si>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</si>
  <si>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</si>
  <si>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</si>
  <si>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</si>
  <si>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</si>
  <si>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</si>
  <si>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</si>
  <si>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</si>
  <si>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</si>
  <si>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</si>
  <si>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</si>
  <si>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</si>
  <si>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</si>
  <si>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</si>
  <si>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</si>
  <si>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</si>
  <si>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</si>
  <si>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</si>
  <si>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</si>
  <si>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</si>
  <si>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</si>
  <si>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</si>
  <si>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</si>
  <si>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</si>
  <si>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</si>
  <si>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</si>
  <si>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</si>
  <si>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</si>
  <si>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</si>
  <si>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</si>
  <si>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</si>
  <si>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</si>
  <si>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</si>
  <si>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</si>
  <si>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</si>
  <si>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</si>
  <si>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</si>
  <si>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</si>
  <si>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</si>
  <si>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</si>
  <si>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</si>
  <si>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</si>
  <si>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</si>
  <si>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</si>
  <si>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</si>
  <si>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</si>
  <si>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</si>
  <si>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</si>
  <si>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</si>
  <si>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</si>
  <si>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</si>
  <si>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</si>
  <si>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</si>
  <si>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</si>
  <si>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</si>
  <si>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</si>
  <si>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</si>
  <si>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</si>
  <si>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</si>
  <si>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</si>
  <si>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</si>
  <si>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</si>
  <si>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</si>
  <si>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</si>
  <si>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</si>
  <si>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</si>
  <si>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</si>
  <si>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</si>
  <si>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</si>
  <si>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</si>
  <si>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</si>
  <si>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</si>
  <si>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</si>
  <si>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</si>
  <si>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</si>
  <si>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</si>
  <si>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</si>
  <si>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</si>
  <si>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</si>
  <si>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</si>
  <si>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</si>
  <si>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</si>
  <si>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</si>
  <si>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</si>
  <si>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</si>
  <si>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</si>
  <si>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</si>
  <si>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</si>
  <si>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</si>
  <si>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</si>
  <si>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</si>
  <si>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</si>
  <si>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</si>
  <si>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</si>
  <si>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</si>
  <si>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</si>
  <si>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</si>
  <si>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</si>
  <si>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</si>
  <si>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</si>
  <si>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</si>
  <si>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</si>
  <si>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</si>
  <si>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</si>
  <si>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</si>
  <si>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</si>
  <si>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</si>
  <si>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</si>
  <si>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</si>
  <si>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</si>
  <si>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</si>
  <si>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</si>
  <si>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</si>
  <si>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</si>
  <si>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</si>
  <si>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</si>
  <si>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</si>
  <si>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</si>
  <si>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</si>
  <si>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</si>
  <si>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</si>
  <si>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</si>
  <si>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</si>
  <si>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</si>
  <si>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</si>
  <si>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</si>
  <si>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</si>
  <si>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</si>
  <si>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</si>
  <si>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</si>
  <si>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</si>
  <si>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</si>
  <si>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</si>
  <si>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</si>
  <si>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</si>
  <si>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</si>
  <si>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</si>
  <si>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</si>
  <si>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</si>
  <si>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</si>
  <si>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</si>
  <si>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</si>
  <si>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</si>
  <si>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</si>
  <si>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</si>
  <si>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</si>
  <si>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</si>
  <si>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</si>
  <si>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</si>
  <si>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</si>
  <si>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</si>
  <si>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</si>
  <si>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</si>
  <si>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</si>
  <si>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</si>
  <si>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</si>
  <si>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</si>
  <si>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</si>
  <si>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</si>
  <si>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</si>
  <si>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</si>
  <si>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</si>
  <si>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</si>
  <si>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</si>
  <si>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</si>
  <si>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</si>
  <si>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</si>
  <si>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</si>
  <si>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</si>
  <si>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</si>
  <si>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</si>
  <si>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</si>
  <si>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</si>
  <si>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</si>
  <si>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</si>
  <si>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</si>
  <si>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</si>
  <si>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</si>
  <si>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</si>
  <si>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</si>
  <si>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</si>
  <si>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</si>
  <si>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</si>
  <si>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</si>
  <si>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</si>
  <si>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</si>
  <si>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</si>
  <si>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</si>
  <si>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</si>
  <si>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</si>
  <si>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</si>
  <si>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</si>
  <si>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</si>
  <si>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</si>
  <si>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</si>
  <si>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</si>
  <si>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</si>
  <si>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</si>
  <si>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</si>
  <si>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</si>
  <si>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</si>
  <si>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</si>
  <si>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</si>
  <si>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</si>
  <si>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</si>
  <si>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</si>
  <si>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</si>
  <si>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</si>
  <si>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</si>
  <si>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</si>
  <si>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</si>
  <si>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</si>
  <si>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</si>
  <si>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</si>
  <si>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</si>
  <si>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</si>
  <si>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</si>
  <si>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</si>
  <si>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</si>
  <si>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</si>
  <si>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</si>
  <si>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</si>
  <si>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</si>
  <si>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</si>
  <si>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</si>
  <si>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</si>
  <si>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</si>
  <si>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</si>
  <si>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</si>
  <si>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</si>
  <si>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</si>
  <si>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</si>
  <si>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</si>
  <si>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</si>
  <si>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</si>
  <si>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</si>
  <si>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</si>
  <si>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</si>
  <si>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</si>
  <si>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</si>
  <si>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</si>
  <si>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</si>
  <si>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</si>
  <si>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</si>
  <si>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</si>
  <si>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</si>
  <si>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</si>
  <si>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</si>
  <si>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</si>
  <si>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</si>
  <si>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</si>
  <si>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</si>
  <si>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</si>
  <si>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</si>
  <si>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</si>
  <si>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</si>
  <si>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</si>
  <si>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</si>
  <si>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</si>
  <si>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</si>
  <si>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</si>
  <si>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</si>
  <si>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</si>
  <si>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</si>
  <si>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</si>
  <si>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</si>
  <si>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</si>
  <si>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</si>
  <si>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</si>
  <si>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</si>
  <si>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</si>
  <si>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</si>
  <si>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</si>
  <si>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</si>
  <si>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</si>
  <si>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</si>
  <si>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</si>
  <si>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</si>
  <si>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</si>
  <si>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</si>
  <si>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</si>
  <si>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</si>
  <si>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</si>
  <si>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</si>
  <si>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</si>
  <si>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</si>
  <si>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</si>
  <si>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</si>
  <si>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</si>
  <si>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</si>
  <si>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</si>
  <si>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</si>
  <si>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</si>
  <si>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</si>
  <si>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</si>
  <si>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</si>
  <si>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</si>
  <si>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</si>
  <si>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</si>
  <si>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</si>
  <si>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</si>
  <si>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</si>
  <si>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</si>
  <si>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</si>
  <si>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</si>
  <si>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</si>
  <si>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</si>
  <si>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</si>
  <si>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</si>
  <si>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</si>
  <si>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</si>
  <si>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</si>
  <si>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</si>
  <si>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</si>
  <si>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</si>
  <si>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</si>
  <si>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</si>
  <si>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</si>
  <si>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</si>
  <si>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</si>
  <si>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</si>
  <si>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</si>
  <si>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</si>
  <si>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</si>
  <si>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</si>
  <si>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</si>
  <si>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</si>
  <si>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</si>
  <si>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</si>
  <si>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</si>
  <si>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</si>
  <si>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</si>
  <si>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</si>
  <si>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</si>
  <si>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</si>
  <si>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</si>
  <si>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</si>
  <si>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</si>
  <si>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</si>
  <si>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</si>
  <si>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</si>
  <si>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</si>
  <si>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</si>
  <si>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</si>
  <si>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</si>
  <si>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</si>
  <si>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</si>
  <si>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</si>
  <si>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</si>
  <si>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</si>
  <si>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</si>
  <si>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</si>
  <si>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</si>
  <si>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</si>
  <si>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</si>
  <si>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</si>
  <si>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</si>
  <si>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</si>
  <si>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</si>
  <si>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</si>
  <si>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</si>
  <si>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</si>
  <si>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</si>
  <si>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</si>
  <si>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</si>
  <si>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</si>
  <si>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</si>
  <si>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</si>
  <si>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</si>
  <si>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</si>
  <si>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</si>
  <si>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</si>
  <si>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</si>
  <si>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</si>
  <si>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</si>
  <si>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</si>
  <si>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</si>
  <si>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</si>
  <si>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</si>
  <si>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</si>
  <si>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</si>
  <si>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</si>
  <si>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</si>
  <si>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</si>
  <si>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</si>
  <si>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</si>
  <si>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</si>
  <si>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</si>
  <si>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</si>
  <si>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</si>
  <si>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</si>
  <si>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</si>
  <si>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</si>
  <si>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</si>
  <si>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</si>
  <si>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</si>
  <si>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</si>
  <si>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</si>
  <si>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</si>
  <si>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</si>
  <si>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</si>
  <si>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</si>
  <si>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</si>
  <si>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</si>
  <si>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</si>
  <si>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</si>
  <si>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</si>
  <si>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</si>
  <si>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</si>
  <si>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</si>
  <si>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</si>
  <si>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</si>
  <si>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</si>
  <si>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</si>
  <si>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</si>
  <si>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</si>
  <si>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</si>
  <si>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</si>
  <si>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</si>
  <si>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</si>
  <si>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</si>
  <si>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</si>
  <si>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</si>
  <si>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</si>
  <si>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</si>
  <si>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</si>
  <si>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</si>
  <si>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</si>
  <si>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</si>
  <si>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</si>
  <si>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</si>
  <si>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</si>
  <si>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</si>
  <si>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</si>
  <si>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</si>
  <si>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</si>
  <si>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</si>
  <si>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</si>
  <si>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</si>
  <si>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</si>
  <si>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</si>
  <si>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</si>
  <si>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</si>
  <si>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</si>
  <si>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</si>
  <si>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</si>
  <si>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</si>
  <si>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</si>
  <si>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</si>
  <si>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</si>
  <si>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</si>
  <si>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</si>
  <si>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</si>
  <si>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</si>
  <si>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</si>
  <si>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</si>
  <si>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</si>
  <si>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</si>
  <si>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</si>
  <si>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</si>
  <si>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</si>
  <si>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</si>
  <si>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</si>
  <si>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</si>
  <si>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</si>
  <si>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</si>
  <si>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</si>
  <si>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</si>
  <si>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</si>
  <si>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</si>
  <si>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</si>
  <si>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</si>
  <si>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</si>
  <si>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</si>
  <si>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</si>
  <si>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</si>
  <si>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</si>
  <si>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</si>
  <si>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</si>
  <si>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</si>
  <si>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</si>
  <si>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</si>
  <si>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</si>
  <si>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</si>
  <si>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</si>
  <si>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</si>
  <si>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</si>
  <si>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</si>
  <si>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</si>
  <si>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</si>
  <si>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</si>
  <si>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</si>
  <si>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</si>
  <si>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</si>
  <si>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</si>
  <si>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</si>
  <si>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</si>
  <si>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</si>
  <si>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</si>
  <si>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</si>
  <si>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</si>
  <si>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</si>
  <si>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</si>
  <si>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</si>
  <si>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</si>
  <si>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</si>
  <si>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</si>
  <si>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</si>
  <si>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</si>
  <si>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</si>
  <si>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</si>
  <si>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</si>
  <si>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</si>
  <si>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</si>
  <si>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</si>
  <si>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</si>
  <si>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</si>
  <si>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</si>
  <si>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</si>
  <si>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</si>
  <si>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</si>
  <si>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</si>
  <si>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</si>
  <si>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</si>
  <si>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</si>
  <si>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</si>
  <si>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</si>
  <si>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</si>
  <si>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</si>
  <si>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</si>
  <si>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</si>
  <si>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</si>
  <si>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</si>
  <si>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</si>
  <si>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</si>
  <si>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</si>
  <si>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</si>
  <si>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</si>
  <si>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</si>
  <si>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</si>
  <si>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</si>
  <si>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</si>
  <si>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</si>
  <si>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</si>
  <si>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</si>
  <si>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</si>
  <si>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</si>
  <si>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</si>
  <si>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</si>
  <si>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</si>
  <si>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</si>
  <si>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</si>
  <si>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</si>
  <si>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</si>
  <si>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</si>
  <si>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</si>
  <si>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</si>
  <si>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</si>
  <si>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</si>
  <si>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</si>
  <si>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</si>
  <si>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</si>
  <si>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</si>
  <si>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</si>
  <si>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</si>
  <si>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</si>
  <si>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</si>
  <si>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</si>
  <si>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</si>
  <si>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</si>
  <si>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</si>
  <si>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</si>
  <si>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</si>
  <si>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</si>
  <si>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</si>
  <si>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</si>
  <si>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</si>
  <si>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</si>
  <si>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</si>
  <si>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</si>
  <si>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</si>
  <si>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</si>
  <si>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</si>
  <si>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</si>
  <si>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</si>
  <si>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</si>
  <si>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</si>
  <si>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</si>
  <si>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</si>
  <si>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</si>
  <si>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</si>
  <si>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</si>
  <si>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</si>
  <si>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</si>
  <si>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</si>
  <si>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</si>
  <si>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</si>
  <si>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</si>
  <si>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</si>
  <si>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</si>
  <si>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</si>
  <si>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</si>
  <si>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</si>
  <si>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</si>
  <si>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</si>
  <si>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</si>
  <si>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</si>
  <si>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</si>
  <si>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</si>
  <si>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</si>
  <si>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</si>
  <si>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</si>
  <si>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</si>
  <si>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</si>
  <si>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</si>
  <si>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</si>
  <si>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</si>
  <si>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</si>
  <si>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</si>
  <si>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</si>
  <si>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</si>
  <si>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</si>
  <si>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</si>
  <si>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</si>
  <si>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</si>
  <si>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</si>
  <si>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</si>
  <si>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</si>
  <si>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</si>
  <si>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</si>
  <si>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</si>
  <si>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</si>
  <si>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</si>
  <si>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</si>
  <si>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</si>
  <si>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</si>
  <si>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</si>
  <si>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</si>
  <si>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</si>
  <si>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</si>
  <si>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</si>
  <si>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</si>
  <si>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</si>
  <si>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</si>
  <si>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</si>
  <si>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</si>
  <si>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</si>
  <si>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</si>
  <si>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</si>
  <si>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</si>
  <si>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</si>
  <si>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</si>
  <si>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</si>
  <si>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</si>
  <si>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</si>
  <si>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</si>
  <si>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</si>
  <si>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</si>
  <si>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</si>
  <si>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</si>
  <si>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</si>
  <si>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</si>
  <si>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</si>
  <si>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</si>
  <si>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</si>
  <si>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</si>
  <si>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</si>
  <si>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</si>
  <si>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</si>
  <si>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</si>
  <si>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</si>
  <si>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</si>
  <si>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</si>
  <si>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</si>
  <si>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</si>
  <si>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</si>
  <si>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</si>
  <si>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</si>
  <si>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</si>
  <si>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</si>
  <si>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</si>
  <si>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</si>
  <si>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</si>
  <si>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</si>
  <si>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</si>
  <si>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</si>
  <si>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</si>
  <si>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</si>
  <si>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</si>
  <si>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</si>
  <si>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</si>
  <si>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</si>
  <si>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</si>
  <si>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</si>
  <si>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</si>
  <si>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</si>
  <si>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</si>
  <si>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</si>
  <si>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</si>
  <si>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</si>
  <si>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</si>
  <si>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</si>
  <si>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</si>
  <si>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</si>
  <si>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</si>
  <si>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</si>
  <si>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</si>
  <si>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</si>
  <si>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</si>
  <si>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</si>
  <si>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</si>
  <si>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</si>
  <si>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</si>
  <si>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</si>
  <si>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</si>
  <si>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</si>
  <si>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</si>
  <si>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</si>
  <si>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</si>
  <si>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</si>
  <si>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</si>
  <si>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</si>
  <si>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</si>
  <si>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</si>
  <si>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</si>
  <si>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</si>
  <si>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</si>
  <si>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</si>
  <si>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</si>
  <si>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</si>
  <si>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</si>
  <si>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</si>
  <si>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</si>
  <si>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</si>
  <si>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</si>
  <si>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</si>
  <si>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</si>
  <si>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</si>
  <si>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</si>
  <si>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</si>
  <si>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</si>
  <si>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</si>
  <si>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</si>
  <si>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</si>
  <si>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</si>
  <si>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</si>
  <si>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</si>
  <si>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</si>
  <si>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</si>
  <si>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</si>
  <si>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</si>
  <si>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</si>
  <si>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</si>
  <si>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</si>
  <si>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</si>
  <si>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</si>
  <si>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</si>
  <si>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</si>
  <si>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</si>
  <si>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</si>
  <si>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</si>
  <si>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</si>
  <si>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</si>
  <si>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</si>
  <si>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</si>
  <si>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</si>
  <si>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</si>
  <si>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</si>
  <si>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</si>
  <si>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</si>
  <si>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</si>
  <si>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</si>
  <si>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</si>
  <si>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</si>
  <si>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</si>
  <si>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</si>
  <si>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</si>
  <si>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</si>
  <si>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</si>
  <si>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</si>
  <si>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</si>
  <si>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</si>
  <si>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</si>
  <si>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</si>
  <si>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</si>
  <si>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</si>
  <si>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</si>
  <si>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</si>
  <si>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</si>
  <si>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</si>
  <si>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</si>
  <si>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</si>
  <si>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</si>
  <si>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</si>
  <si>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</si>
  <si>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</si>
  <si>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</si>
  <si>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</si>
  <si>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</si>
  <si>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</si>
  <si>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</si>
  <si>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</si>
  <si>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</si>
  <si>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</si>
  <si>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</si>
  <si>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</si>
  <si>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</si>
  <si>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</si>
  <si>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</si>
  <si>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</si>
  <si>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</si>
  <si>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</si>
  <si>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</si>
  <si>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</si>
  <si>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</si>
  <si>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</si>
  <si>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</si>
  <si>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</si>
  <si>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</si>
  <si>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</si>
  <si>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</si>
  <si>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</si>
  <si>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</si>
  <si>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</si>
  <si>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</si>
  <si>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</si>
  <si>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</si>
  <si>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</si>
  <si>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</si>
  <si>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</si>
  <si>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</si>
  <si>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</si>
  <si>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</si>
  <si>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</si>
  <si>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</si>
  <si>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</si>
  <si>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</si>
  <si>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</si>
  <si>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</si>
  <si>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</si>
  <si>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</si>
  <si>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</si>
  <si>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</si>
  <si>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</si>
  <si>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</si>
  <si>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</si>
  <si>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</si>
  <si>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</si>
  <si>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</si>
  <si>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</si>
  <si>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</si>
  <si>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</si>
  <si>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</si>
  <si>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</si>
  <si>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</si>
  <si>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</si>
  <si>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</si>
  <si>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</si>
  <si>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</si>
  <si>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</si>
  <si>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</si>
  <si>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</si>
  <si>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</si>
  <si>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</si>
  <si>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</si>
  <si>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</si>
  <si>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</si>
  <si>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</si>
  <si>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</si>
  <si>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</si>
  <si>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</si>
  <si>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</si>
  <si>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</si>
  <si>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</si>
  <si>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</si>
  <si>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</si>
  <si>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</si>
  <si>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</si>
  <si>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</si>
  <si>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</si>
  <si>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</si>
  <si>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</si>
  <si>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</si>
  <si>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</si>
  <si>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</si>
  <si>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</si>
  <si>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</si>
  <si>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</si>
  <si>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</si>
  <si>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</si>
  <si>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</si>
  <si>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</si>
  <si>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</si>
  <si>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</si>
  <si>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</si>
  <si>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</si>
  <si>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</si>
  <si>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</si>
  <si>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</si>
  <si>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</si>
  <si>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</si>
  <si>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</si>
  <si>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</si>
  <si>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</si>
  <si>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</si>
  <si>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</si>
  <si>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</si>
  <si>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</si>
  <si>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</si>
  <si>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</si>
  <si>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</si>
  <si>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</si>
  <si>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</si>
  <si>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</si>
  <si>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</si>
  <si>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</si>
  <si>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</si>
  <si>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</si>
  <si>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</si>
  <si>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</si>
  <si>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</si>
  <si>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</si>
  <si>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</si>
  <si>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</si>
  <si>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</si>
  <si>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</si>
  <si>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</si>
  <si>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</si>
  <si>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</si>
  <si>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</si>
  <si>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</si>
  <si>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</si>
  <si>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</si>
  <si>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</si>
  <si>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</si>
  <si>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</si>
  <si>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</si>
  <si>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</si>
  <si>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</si>
  <si>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</si>
  <si>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</si>
  <si>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</si>
  <si>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</si>
  <si>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</si>
  <si>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</si>
  <si>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</si>
  <si>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</si>
  <si>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</si>
  <si>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</si>
  <si>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</si>
  <si>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</si>
  <si>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</si>
  <si>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</si>
  <si>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</si>
  <si>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</si>
  <si>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</si>
  <si>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</si>
  <si>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</si>
  <si>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</si>
  <si>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</si>
  <si>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</si>
  <si>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</si>
  <si>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</si>
  <si>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</si>
  <si>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</si>
  <si>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</si>
  <si>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</si>
  <si>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</si>
  <si>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</si>
  <si>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</si>
  <si>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</si>
  <si>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</si>
  <si>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</si>
  <si>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</si>
  <si>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</si>
  <si>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</si>
  <si>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</si>
  <si>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</si>
  <si>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</si>
  <si>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</si>
  <si>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</si>
  <si>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</si>
  <si>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</si>
  <si>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</si>
  <si>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</si>
  <si>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</si>
  <si>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</si>
  <si>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</si>
  <si>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</si>
  <si>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</si>
  <si>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</si>
  <si>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</si>
  <si>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</si>
  <si>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</si>
  <si>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</si>
  <si>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</si>
  <si>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</si>
  <si>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</si>
  <si>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</si>
  <si>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</si>
  <si>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</si>
  <si>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</si>
  <si>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</si>
  <si>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</si>
  <si>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</si>
  <si>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</si>
  <si>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</si>
  <si>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</si>
  <si>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</si>
  <si>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</si>
  <si>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</si>
  <si>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</si>
  <si>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</si>
  <si>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</si>
  <si>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</si>
  <si>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</si>
  <si>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</si>
  <si>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</si>
  <si>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</si>
  <si>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</si>
  <si>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</si>
  <si>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</si>
  <si>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</si>
  <si>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</si>
  <si>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</si>
  <si>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</si>
  <si>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</si>
  <si>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</si>
  <si>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</si>
  <si>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</si>
  <si>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</si>
  <si>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</si>
  <si>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</si>
  <si>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</si>
  <si>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</si>
  <si>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</si>
  <si>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</si>
  <si>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</si>
  <si>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</si>
  <si>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</si>
  <si>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</si>
  <si>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</si>
  <si>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</si>
  <si>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</si>
  <si>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</si>
  <si>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</si>
  <si>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</si>
  <si>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</si>
  <si>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</si>
  <si>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</si>
  <si>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</si>
  <si>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</si>
  <si>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</si>
  <si>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</si>
  <si>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</si>
  <si>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</si>
  <si>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</si>
  <si>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</si>
  <si>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</si>
  <si>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</si>
  <si>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</si>
  <si>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</si>
  <si>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</si>
  <si>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</si>
  <si>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</si>
  <si>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</si>
  <si>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</si>
  <si>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</si>
  <si>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</si>
  <si>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</si>
  <si>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</si>
  <si>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</si>
  <si>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</si>
  <si>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</si>
  <si>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</si>
  <si>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</si>
  <si>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</si>
  <si>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</si>
  <si>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</si>
  <si>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</si>
  <si>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</si>
  <si>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</si>
  <si>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</si>
  <si>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</si>
  <si>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</si>
  <si>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</si>
  <si>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</si>
  <si>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</si>
  <si>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</si>
  <si>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</si>
  <si>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</si>
  <si>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</si>
  <si>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</si>
  <si>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</si>
  <si>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</si>
  <si>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</si>
  <si>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</si>
  <si>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</si>
  <si>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</si>
  <si>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</si>
  <si>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</si>
  <si>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</si>
  <si>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</si>
  <si>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</si>
  <si>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</si>
  <si>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</si>
  <si>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</si>
  <si>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</si>
  <si>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</si>
  <si>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</si>
  <si>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</si>
  <si>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</si>
  <si>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</si>
  <si>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</si>
  <si>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</si>
  <si>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</si>
  <si>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</si>
  <si>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</si>
  <si>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</si>
  <si>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</si>
  <si>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</si>
  <si>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</si>
  <si>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</si>
  <si>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</si>
  <si>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</si>
  <si>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</si>
  <si>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</si>
  <si>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</si>
  <si>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</si>
  <si>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</si>
  <si>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</si>
  <si>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</si>
  <si>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</si>
  <si>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</si>
  <si>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</si>
  <si>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</si>
  <si>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</si>
  <si>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</si>
  <si>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</si>
  <si>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</si>
  <si>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</si>
  <si>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</si>
  <si>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</si>
  <si>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</si>
  <si>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</si>
  <si>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</si>
  <si>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</si>
  <si>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</si>
  <si>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</si>
  <si>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</si>
  <si>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</si>
  <si>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</si>
  <si>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</si>
  <si>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</si>
  <si>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</si>
  <si>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</si>
  <si>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</si>
  <si>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</si>
  <si>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</si>
  <si>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</si>
  <si>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</si>
  <si>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</si>
  <si>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</si>
  <si>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</si>
  <si>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</si>
  <si>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</si>
  <si>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</si>
  <si>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</si>
  <si>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</si>
  <si>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</si>
  <si>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</si>
  <si>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</si>
  <si>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</si>
  <si>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</si>
  <si>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</si>
  <si>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</si>
  <si>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</si>
  <si>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</si>
  <si>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</si>
  <si>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</si>
  <si>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</si>
  <si>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</si>
  <si>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</si>
  <si>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</si>
  <si>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</si>
  <si>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</si>
  <si>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</si>
  <si>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</si>
  <si>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</si>
  <si>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</si>
  <si>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</si>
  <si>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</si>
  <si>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</si>
  <si>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</si>
  <si>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</si>
  <si>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</si>
  <si>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</si>
  <si>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</si>
  <si>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</si>
  <si>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</si>
  <si>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</si>
  <si>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</si>
  <si>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</si>
  <si>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</si>
  <si>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</si>
  <si>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</si>
  <si>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</si>
  <si>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</si>
  <si>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</si>
  <si>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</si>
  <si>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</si>
  <si>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</si>
  <si>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</si>
  <si>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</si>
  <si>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</si>
  <si>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</si>
  <si>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</si>
  <si>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</si>
  <si>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</si>
  <si>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</si>
  <si>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</si>
  <si>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</si>
  <si>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</si>
  <si>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</si>
  <si>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</si>
  <si>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</si>
  <si>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</si>
  <si>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</si>
  <si>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</si>
  <si>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</si>
  <si>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</si>
  <si>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</si>
  <si>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</si>
  <si>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</si>
  <si>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</si>
  <si>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</si>
  <si>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</si>
  <si>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</si>
  <si>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</si>
  <si>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</si>
  <si>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</si>
  <si>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</si>
  <si>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</si>
  <si>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</si>
  <si>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</si>
  <si>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</si>
  <si>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</si>
  <si>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</si>
  <si>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</si>
  <si>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</si>
  <si>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</si>
  <si>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</si>
  <si>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</si>
  <si>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</si>
  <si>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</si>
  <si>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</si>
  <si>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</si>
  <si>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</si>
  <si>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</si>
  <si>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</si>
  <si>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</si>
  <si>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</si>
  <si>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</si>
  <si>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</si>
  <si>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</si>
  <si>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</si>
  <si>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</si>
  <si>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</si>
  <si>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</si>
  <si>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</si>
  <si>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</si>
  <si>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</si>
  <si>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</si>
  <si>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</si>
  <si>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</si>
  <si>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</si>
  <si>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</si>
  <si>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</si>
  <si>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</si>
  <si>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</si>
  <si>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</si>
  <si>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</si>
  <si>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</si>
  <si>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</si>
  <si>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</si>
  <si>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</si>
  <si>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</si>
  <si>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</si>
  <si>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</si>
  <si>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</si>
  <si>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</si>
  <si>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</si>
  <si>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</si>
  <si>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</si>
  <si>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</si>
  <si>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</si>
  <si>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</si>
  <si>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</si>
  <si>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</si>
  <si>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</si>
  <si>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</si>
  <si>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</si>
  <si>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</si>
  <si>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</si>
  <si>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</si>
  <si>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</si>
  <si>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</si>
  <si>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</si>
  <si>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</si>
  <si>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</si>
  <si>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</si>
  <si>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</si>
  <si>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</si>
  <si>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</si>
  <si>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</si>
  <si>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</si>
  <si>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</si>
  <si>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</si>
  <si>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</si>
  <si>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</si>
  <si>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</si>
  <si>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</si>
  <si>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</si>
  <si>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</si>
  <si>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</si>
  <si>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</si>
  <si>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</si>
  <si>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</si>
  <si>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</si>
  <si>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</si>
  <si>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</si>
  <si>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</si>
  <si>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</si>
  <si>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</si>
  <si>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</si>
  <si>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</si>
  <si>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</si>
  <si>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</si>
  <si>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</si>
  <si>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</si>
  <si>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</si>
  <si>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</si>
  <si>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</si>
  <si>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</si>
  <si>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</si>
  <si>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</si>
  <si>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</si>
  <si>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</si>
  <si>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</si>
  <si>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</si>
  <si>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</si>
  <si>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</si>
  <si>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</si>
  <si>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</si>
  <si>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</si>
  <si>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</si>
  <si>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</si>
  <si>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</si>
  <si>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</si>
  <si>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</si>
  <si>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</si>
  <si>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</si>
  <si>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</si>
  <si>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</si>
  <si>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</si>
  <si>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</si>
  <si>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</si>
  <si>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</si>
  <si>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</si>
  <si>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</si>
  <si>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</si>
  <si>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</si>
  <si>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</si>
  <si>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</si>
  <si>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</si>
  <si>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</si>
  <si>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</si>
  <si>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</si>
  <si>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</si>
  <si>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</si>
  <si>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</si>
  <si>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</si>
  <si>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</si>
  <si>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</si>
  <si>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</si>
  <si>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</si>
  <si>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</si>
  <si>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</si>
  <si>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</si>
  <si>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</si>
  <si>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</si>
  <si>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</si>
  <si>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</si>
  <si>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</si>
  <si>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</si>
  <si>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</si>
  <si>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</si>
  <si>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</si>
  <si>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</si>
  <si>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</si>
  <si>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</si>
  <si>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</si>
  <si>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</si>
  <si>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</si>
  <si>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</si>
  <si>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</si>
  <si>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</si>
  <si>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</si>
  <si>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</si>
  <si>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</si>
  <si>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</si>
  <si>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</si>
  <si>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</si>
  <si>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</si>
  <si>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</si>
  <si>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</si>
  <si>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</si>
  <si>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</si>
  <si>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</si>
  <si>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</si>
  <si>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</si>
  <si>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</si>
  <si>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</si>
  <si>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</si>
  <si>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</si>
  <si>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</si>
  <si>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</si>
  <si>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</si>
  <si>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</si>
  <si>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</si>
  <si>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</si>
  <si>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</si>
  <si>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</si>
  <si>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</si>
  <si>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</si>
  <si>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</si>
  <si>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</si>
  <si>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</si>
  <si>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</si>
  <si>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</si>
  <si>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</si>
  <si>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</si>
  <si>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</si>
  <si>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</si>
  <si>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</si>
  <si>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</si>
  <si>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</si>
  <si>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</si>
  <si>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</si>
  <si>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</si>
  <si>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</si>
  <si>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</si>
  <si>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</si>
  <si>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</si>
  <si>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</si>
  <si>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</si>
  <si>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</si>
  <si>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</si>
  <si>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</si>
  <si>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</si>
  <si>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</si>
  <si>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</si>
  <si>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</si>
  <si>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</si>
  <si>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</si>
  <si>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</si>
  <si>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</si>
  <si>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</si>
  <si>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</si>
  <si>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</si>
  <si>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</si>
  <si>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</si>
  <si>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</si>
  <si>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</si>
  <si>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</si>
  <si>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</si>
  <si>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</si>
  <si>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</si>
  <si>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</si>
  <si>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</si>
  <si>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</si>
  <si>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</si>
  <si>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</si>
  <si>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</si>
  <si>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</si>
  <si>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</si>
  <si>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</si>
  <si>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</si>
  <si>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</si>
  <si>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</si>
  <si>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</si>
  <si>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</si>
  <si>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</si>
  <si>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</si>
  <si>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</si>
  <si>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</si>
  <si>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</si>
  <si>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</si>
  <si>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</si>
  <si>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</si>
  <si>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</si>
  <si>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</si>
  <si>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</si>
  <si>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</si>
  <si>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</si>
  <si>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</si>
  <si>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</si>
  <si>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</si>
  <si>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</si>
  <si>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</si>
  <si>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</si>
  <si>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</si>
  <si>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</si>
  <si>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</si>
  <si>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</si>
  <si>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</si>
  <si>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</si>
  <si>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</si>
  <si>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</si>
  <si>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</si>
  <si>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</si>
  <si>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</si>
  <si>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</si>
  <si>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</si>
  <si>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</si>
  <si>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</si>
  <si>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</si>
  <si>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</si>
  <si>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</si>
  <si>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</si>
  <si>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</si>
  <si>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</si>
  <si>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</si>
  <si>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</si>
  <si>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</si>
  <si>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</si>
  <si>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</si>
  <si>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</si>
  <si>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</si>
  <si>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</si>
  <si>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</si>
  <si>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</si>
  <si>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</si>
  <si>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</si>
  <si>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</si>
  <si>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</si>
  <si>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</si>
  <si>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</si>
  <si>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</si>
  <si>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</si>
  <si>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</si>
  <si>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</si>
  <si>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</si>
  <si>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</si>
  <si>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</si>
  <si>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</si>
  <si>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</si>
  <si>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</si>
  <si>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</si>
  <si>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</si>
  <si>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</si>
  <si>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</si>
  <si>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</si>
  <si>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</si>
  <si>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</si>
  <si>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</si>
  <si>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</si>
  <si>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</si>
  <si>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</si>
  <si>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</si>
  <si>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</si>
  <si>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</si>
  <si>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</si>
  <si>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</si>
  <si>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</si>
  <si>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</si>
  <si>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</si>
  <si>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</si>
  <si>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</si>
  <si>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</si>
  <si>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</si>
  <si>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</si>
  <si>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</si>
  <si>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</si>
  <si>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</si>
  <si>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</si>
  <si>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</si>
  <si>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</si>
  <si>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</si>
  <si>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</si>
  <si>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</si>
  <si>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</si>
  <si>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</si>
  <si>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</si>
  <si>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</si>
  <si>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</si>
  <si>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</si>
  <si>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</si>
  <si>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</si>
  <si>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</si>
  <si>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</si>
  <si>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</si>
  <si>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</si>
  <si>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</si>
  <si>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</si>
  <si>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</si>
  <si>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</si>
  <si>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</si>
  <si>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</si>
  <si>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</si>
  <si>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</si>
  <si>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</si>
  <si>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</si>
  <si>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</si>
  <si>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</si>
  <si>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</si>
  <si>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</si>
  <si>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</si>
  <si>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</si>
  <si>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</si>
  <si>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</si>
  <si>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</si>
  <si>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</si>
  <si>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</si>
  <si>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</si>
  <si>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</si>
  <si>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</si>
  <si>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</si>
  <si>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</si>
  <si>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</si>
  <si>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</si>
  <si>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</si>
  <si>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</si>
  <si>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</si>
  <si>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</si>
  <si>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</si>
  <si>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</si>
  <si>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</si>
  <si>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</si>
  <si>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</si>
  <si>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</si>
  <si>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</si>
  <si>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</si>
  <si>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</si>
  <si>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</si>
  <si>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</si>
  <si>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</si>
  <si>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</si>
  <si>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</si>
  <si>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</si>
  <si>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</si>
  <si>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</si>
  <si>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</si>
  <si>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</si>
  <si>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</si>
  <si>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</si>
  <si>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</si>
  <si>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</si>
  <si>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</si>
  <si>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</si>
  <si>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</si>
  <si>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</si>
  <si>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</si>
  <si>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</si>
  <si>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</si>
  <si>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</si>
  <si>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</si>
  <si>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</si>
  <si>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</si>
  <si>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</si>
  <si>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</si>
  <si>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</si>
  <si>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</si>
  <si>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</si>
  <si>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</si>
  <si>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</si>
  <si>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</si>
  <si>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</si>
  <si>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</si>
  <si>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</si>
  <si>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</si>
  <si>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</si>
  <si>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</si>
  <si>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</si>
  <si>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</si>
  <si>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</si>
  <si>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</si>
  <si>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</si>
  <si>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</si>
  <si>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</si>
  <si>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</si>
  <si>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</si>
  <si>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</si>
  <si>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</si>
  <si>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</si>
  <si>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</si>
  <si>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</si>
  <si>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</si>
  <si>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</si>
  <si>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</si>
  <si>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</si>
  <si>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</si>
  <si>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</si>
  <si>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</si>
  <si>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</si>
  <si>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</si>
  <si>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</si>
  <si>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</si>
  <si>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</si>
  <si>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</si>
  <si>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</si>
  <si>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</si>
  <si>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</si>
  <si>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</si>
  <si>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</si>
  <si>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</si>
  <si>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</si>
  <si>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</si>
  <si>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</si>
  <si>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</si>
  <si>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</si>
  <si>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</si>
  <si>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</si>
  <si>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</si>
  <si>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</si>
  <si>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</si>
  <si>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</si>
  <si>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</si>
  <si>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</si>
  <si>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</si>
  <si>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</si>
  <si>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</si>
  <si>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</si>
  <si>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</si>
  <si>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</si>
  <si>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</si>
  <si>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</si>
  <si>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</si>
  <si>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</si>
  <si>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</si>
  <si>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</si>
  <si>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</si>
  <si>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</si>
  <si>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</si>
  <si>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</si>
  <si>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</si>
  <si>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</si>
  <si>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</si>
  <si>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</si>
  <si>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</si>
  <si>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</si>
  <si>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</si>
  <si>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</si>
  <si>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</si>
  <si>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</si>
  <si>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</si>
  <si>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</si>
  <si>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</si>
  <si>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</si>
  <si>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</si>
  <si>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</si>
  <si>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</si>
  <si>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</si>
  <si>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</si>
  <si>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</si>
  <si>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</si>
  <si>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</si>
  <si>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</si>
  <si>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</si>
  <si>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</si>
  <si>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</si>
  <si>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</si>
  <si>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</si>
  <si>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</si>
  <si>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</si>
  <si>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</si>
  <si>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</si>
  <si>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</si>
  <si>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</si>
  <si>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</si>
  <si>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</si>
  <si>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</si>
  <si>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</si>
  <si>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</si>
  <si>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</si>
  <si>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</si>
  <si>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</si>
  <si>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</si>
  <si>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</si>
  <si>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</si>
  <si>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</si>
  <si>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</si>
  <si>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</si>
  <si>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</si>
  <si>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</si>
  <si>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</si>
  <si>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</si>
  <si>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</si>
  <si>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</si>
  <si>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</si>
  <si>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</si>
  <si>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</si>
  <si>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</si>
  <si>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</si>
  <si>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</si>
  <si>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</si>
  <si>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</si>
  <si>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</si>
  <si>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</si>
  <si>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</si>
  <si>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</si>
  <si>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</si>
  <si>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</si>
  <si>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</si>
  <si>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</si>
  <si>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</si>
  <si>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</si>
  <si>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</si>
  <si>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</si>
  <si>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</si>
  <si>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</si>
  <si>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</si>
  <si>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</si>
  <si>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</si>
  <si>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</si>
  <si>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</si>
  <si>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</si>
  <si>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</si>
  <si>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</si>
  <si>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</si>
  <si>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</si>
  <si>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</si>
  <si>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</si>
  <si>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</si>
  <si>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</si>
  <si>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</si>
  <si>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</si>
  <si>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</si>
  <si>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</si>
  <si>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</si>
  <si>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</si>
  <si>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</si>
  <si>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</si>
  <si>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</si>
  <si>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</si>
  <si>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</si>
  <si>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</si>
  <si>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</si>
  <si>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</si>
  <si>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</si>
  <si>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</si>
  <si>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</si>
  <si>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</si>
  <si>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</si>
  <si>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</si>
  <si>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</si>
  <si>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</si>
  <si>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</si>
  <si>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</si>
  <si>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</si>
  <si>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</si>
  <si>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</si>
  <si>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</si>
  <si>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</si>
  <si>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</si>
  <si>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</si>
  <si>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</si>
  <si>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</si>
  <si>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</si>
  <si>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</si>
  <si>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</si>
  <si>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</si>
  <si>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</si>
  <si>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</si>
  <si>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</si>
  <si>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</si>
  <si>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</si>
  <si>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</si>
  <si>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</si>
  <si>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</si>
  <si>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</si>
  <si>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</si>
  <si>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</si>
  <si>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</si>
  <si>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</si>
  <si>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</si>
  <si>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</si>
  <si>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</si>
  <si>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</si>
  <si>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</si>
  <si>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</si>
  <si>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</si>
  <si>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</si>
  <si>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</si>
  <si>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</si>
  <si>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</si>
  <si>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</si>
  <si>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</si>
  <si>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</si>
  <si>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</si>
  <si>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</si>
  <si>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</si>
  <si>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</si>
  <si>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</si>
  <si>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</si>
  <si>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</si>
  <si>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</si>
  <si>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</si>
  <si>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</si>
  <si>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</si>
  <si>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</si>
  <si>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</si>
  <si>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</si>
  <si>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</si>
  <si>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</si>
  <si>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</si>
  <si>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</si>
  <si>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</si>
  <si>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</si>
  <si>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</si>
  <si>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</si>
  <si>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</si>
  <si>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</si>
  <si>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</si>
  <si>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</si>
  <si>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</si>
  <si>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</si>
  <si>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</si>
  <si>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</si>
  <si>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</si>
  <si>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</si>
  <si>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</si>
  <si>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</si>
  <si>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</si>
  <si>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</si>
  <si>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</si>
  <si>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</si>
  <si>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</si>
  <si>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</si>
  <si>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</si>
  <si>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</si>
  <si>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</si>
  <si>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</si>
  <si>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</si>
  <si>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</si>
  <si>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</si>
  <si>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</si>
  <si>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</si>
  <si>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</si>
  <si>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</si>
  <si>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</si>
  <si>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</si>
  <si>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</si>
  <si>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</si>
  <si>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</si>
  <si>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</si>
  <si>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</si>
  <si>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</si>
  <si>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</si>
  <si>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</si>
  <si>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</si>
  <si>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</si>
  <si>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</si>
  <si>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</si>
  <si>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</si>
  <si>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</si>
  <si>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</si>
  <si>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</si>
  <si>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</si>
  <si>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</si>
  <si>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</si>
  <si>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</si>
  <si>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</si>
  <si>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</si>
  <si>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</si>
  <si>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</si>
  <si>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</si>
  <si>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</si>
  <si>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</si>
  <si>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</si>
  <si>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</si>
  <si>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</si>
  <si>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</si>
  <si>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</si>
  <si>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</si>
  <si>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</si>
  <si>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</si>
  <si>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</si>
  <si>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</si>
  <si>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</si>
  <si>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</si>
  <si>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</si>
  <si>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</si>
  <si>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</si>
  <si>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</si>
  <si>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</si>
  <si>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</si>
  <si>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</si>
  <si>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</si>
  <si>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</si>
  <si>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</si>
  <si>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</si>
  <si>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</si>
  <si>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</si>
  <si>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</si>
  <si>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</si>
  <si>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</si>
  <si>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</si>
  <si>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</si>
  <si>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</si>
  <si>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</si>
  <si>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</si>
  <si>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</si>
  <si>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</si>
  <si>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</si>
  <si>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</si>
  <si>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</si>
  <si>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</si>
  <si>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</si>
  <si>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</si>
  <si>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</si>
  <si>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</si>
  <si>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</si>
  <si>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</si>
  <si>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</si>
  <si>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</si>
  <si>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</si>
  <si>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</si>
  <si>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</si>
  <si>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</si>
  <si>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</si>
  <si>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</si>
  <si>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</si>
  <si>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</si>
  <si>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</si>
  <si>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</si>
  <si>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</si>
  <si>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</si>
  <si>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</si>
  <si>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</si>
  <si>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</si>
  <si>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</si>
  <si>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</si>
  <si>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</si>
  <si>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</si>
  <si>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</si>
  <si>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</si>
  <si>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</si>
  <si>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</si>
  <si>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</si>
  <si>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</si>
  <si>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</si>
  <si>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</si>
  <si>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</si>
  <si>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</si>
  <si>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</si>
  <si>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</si>
  <si>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</si>
  <si>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</si>
  <si>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</si>
  <si>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</si>
  <si>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</si>
  <si>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</si>
  <si>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</si>
  <si>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</si>
  <si>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</si>
  <si>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</si>
  <si>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</si>
  <si>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</si>
  <si>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</si>
  <si>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</si>
  <si>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</si>
  <si>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</si>
  <si>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</si>
  <si>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</si>
  <si>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</si>
  <si>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</si>
  <si>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</si>
  <si>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</si>
  <si>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</si>
  <si>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</si>
  <si>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</si>
  <si>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</si>
  <si>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</si>
  <si>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</si>
  <si>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</si>
  <si>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</si>
  <si>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</si>
  <si>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</si>
  <si>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</si>
  <si>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</si>
  <si>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</si>
  <si>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</si>
  <si>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</si>
  <si>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</si>
  <si>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</si>
  <si>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</si>
  <si>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</si>
  <si>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</si>
  <si>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</si>
  <si>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</si>
  <si>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</si>
  <si>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</si>
  <si>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</si>
  <si>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</si>
  <si>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</si>
  <si>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</si>
  <si>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</si>
  <si>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</si>
  <si>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</si>
  <si>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</si>
  <si>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</si>
  <si>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</si>
  <si>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</si>
  <si>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</si>
  <si>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</si>
  <si>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</si>
  <si>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</si>
  <si>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</si>
  <si>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</si>
  <si>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</si>
  <si>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</si>
  <si>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</si>
  <si>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</si>
  <si>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</si>
  <si>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</si>
  <si>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</si>
  <si>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</si>
  <si>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</si>
  <si>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</si>
  <si>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</si>
  <si>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</si>
  <si>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</si>
  <si>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</si>
  <si>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</si>
  <si>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</si>
  <si>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</si>
  <si>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</si>
  <si>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</si>
  <si>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</si>
  <si>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</si>
  <si>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</si>
  <si>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</si>
  <si>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</si>
  <si>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</si>
  <si>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</si>
  <si>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</si>
  <si>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</si>
  <si>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</si>
  <si>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</si>
  <si>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</si>
  <si>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</si>
  <si>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</si>
  <si>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</si>
  <si>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</si>
  <si>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</si>
  <si>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</si>
  <si>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</si>
  <si>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</si>
  <si>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</si>
  <si>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</si>
  <si>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</si>
  <si>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</si>
  <si>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</si>
  <si>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</si>
  <si>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</si>
  <si>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</si>
  <si>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</si>
  <si>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</si>
  <si>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</si>
  <si>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</si>
  <si>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</si>
  <si>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</si>
  <si>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</si>
  <si>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</si>
  <si>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</si>
  <si>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</si>
  <si>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</si>
  <si>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</si>
  <si>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</si>
  <si>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</si>
  <si>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</si>
  <si>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</si>
  <si>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</si>
  <si>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</si>
  <si>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</si>
  <si>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</si>
  <si>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</si>
  <si>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</si>
  <si>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</si>
  <si>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</si>
  <si>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</si>
  <si>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</si>
  <si>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</si>
  <si>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</si>
  <si>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</si>
  <si>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</si>
  <si>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</si>
  <si>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</si>
  <si>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</si>
  <si>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</si>
  <si>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</si>
  <si>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</si>
  <si>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</si>
  <si>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</si>
  <si>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</si>
  <si>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</si>
  <si>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</si>
  <si>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</si>
  <si>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</si>
  <si>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</si>
  <si>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</si>
  <si>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</si>
  <si>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</si>
  <si>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</si>
  <si>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</si>
  <si>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</si>
  <si>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</si>
  <si>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</si>
  <si>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</si>
  <si>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</si>
  <si>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</si>
  <si>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</si>
  <si>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</si>
  <si>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</si>
  <si>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</si>
  <si>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</si>
  <si>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</si>
  <si>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</si>
  <si>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</si>
  <si>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</si>
  <si>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</si>
  <si>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</si>
  <si>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</si>
  <si>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</si>
  <si>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</si>
  <si>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</si>
  <si>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</si>
  <si>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</si>
  <si>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</si>
  <si>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</si>
  <si>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</si>
  <si>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</si>
  <si>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</si>
  <si>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</si>
  <si>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</si>
  <si>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</si>
  <si>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</si>
  <si>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</si>
  <si>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</si>
  <si>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</si>
  <si>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</si>
  <si>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</si>
  <si>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</si>
  <si>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</si>
  <si>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</si>
  <si>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</si>
  <si>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</si>
  <si>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</si>
  <si>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</si>
  <si>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</si>
  <si>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</si>
  <si>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</si>
  <si>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</si>
  <si>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</si>
  <si>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</si>
  <si>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</si>
  <si>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</si>
  <si>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</si>
  <si>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</si>
  <si>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</si>
  <si>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</si>
  <si>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</si>
  <si>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</si>
  <si>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</si>
  <si>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</si>
  <si>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</si>
  <si>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</si>
  <si>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</si>
  <si>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</si>
  <si>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</si>
  <si>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</si>
  <si>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</si>
  <si>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</si>
  <si>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</si>
  <si>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</si>
  <si>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</si>
  <si>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</si>
  <si>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</si>
  <si>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</si>
  <si>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</si>
  <si>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</si>
  <si>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</si>
  <si>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</si>
  <si>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</si>
  <si>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</si>
  <si>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</si>
  <si>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</si>
  <si>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</si>
  <si>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</si>
  <si>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</si>
  <si>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</si>
  <si>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</si>
  <si>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</si>
  <si>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</si>
  <si>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</si>
  <si>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</si>
  <si>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</si>
  <si>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</si>
  <si>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</si>
  <si>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</si>
  <si>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</si>
  <si>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</si>
  <si>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</si>
  <si>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</si>
  <si>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</si>
  <si>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</si>
  <si>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</si>
  <si>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</si>
  <si>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</si>
  <si>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</si>
  <si>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</si>
  <si>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</si>
  <si>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</si>
  <si>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</si>
  <si>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</si>
  <si>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</si>
  <si>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</si>
  <si>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</si>
  <si>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</si>
  <si>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</si>
  <si>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</si>
  <si>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</si>
  <si>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</si>
  <si>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</si>
  <si>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</si>
  <si>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</si>
  <si>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</si>
  <si>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</si>
  <si>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</si>
  <si>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</si>
  <si>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</si>
  <si>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</si>
  <si>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</si>
  <si>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</si>
  <si>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</si>
  <si>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</si>
  <si>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</si>
  <si>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</si>
  <si>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</si>
  <si>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</si>
  <si>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</si>
  <si>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</si>
  <si>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</si>
  <si>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</si>
  <si>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</si>
  <si>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</si>
  <si>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</si>
  <si>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</si>
  <si>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</si>
  <si>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</si>
  <si>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</si>
  <si>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</si>
  <si>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</si>
  <si>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</si>
  <si>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</si>
  <si>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</si>
  <si>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</si>
  <si>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</si>
  <si>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</si>
  <si>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</si>
  <si>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</si>
  <si>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</si>
  <si>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</si>
  <si>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</si>
  <si>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</si>
  <si>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</si>
  <si>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</si>
  <si>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</si>
  <si>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</si>
  <si>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</si>
  <si>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</si>
  <si>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</si>
  <si>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</si>
  <si>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</si>
  <si>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</si>
  <si>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</si>
  <si>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</si>
  <si>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</si>
  <si>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</si>
  <si>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</si>
  <si>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</si>
  <si>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</si>
  <si>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</si>
  <si>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</si>
  <si>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</si>
  <si>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</si>
  <si>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</si>
  <si>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</si>
  <si>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</si>
  <si>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</si>
  <si>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</si>
  <si>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</si>
  <si>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</si>
  <si>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</si>
  <si>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</si>
  <si>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</si>
  <si>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</si>
  <si>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</si>
  <si>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</si>
  <si>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</si>
  <si>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</si>
  <si>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</si>
  <si>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</si>
  <si>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</si>
  <si>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</si>
  <si>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</si>
  <si>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</si>
  <si>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</si>
  <si>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</si>
  <si>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</si>
  <si>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</si>
  <si>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</si>
  <si>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</si>
  <si>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</si>
  <si>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</si>
  <si>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</si>
  <si>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</si>
  <si>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</si>
  <si>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</si>
  <si>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</si>
  <si>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</si>
  <si>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</si>
  <si>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</si>
  <si>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</si>
  <si>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</si>
  <si>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</si>
  <si>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</si>
  <si>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</si>
  <si>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</si>
  <si>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</si>
  <si>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</si>
  <si>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</si>
  <si>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</si>
  <si>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</si>
  <si>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</si>
  <si>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</si>
  <si>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</si>
  <si>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</si>
  <si>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</si>
  <si>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</si>
  <si>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</si>
  <si>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</si>
  <si>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</si>
  <si>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</si>
  <si>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</si>
  <si>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</si>
  <si>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</si>
  <si>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</si>
  <si>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</si>
  <si>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</si>
  <si>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</si>
  <si>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</si>
  <si>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</si>
  <si>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</si>
  <si>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</si>
  <si>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</si>
  <si>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</si>
  <si>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</si>
  <si>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</si>
  <si>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</si>
  <si>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</si>
  <si>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</si>
  <si>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</si>
  <si>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</si>
  <si>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</si>
  <si>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</si>
  <si>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</si>
  <si>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</si>
  <si>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</si>
  <si>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</si>
  <si>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</si>
  <si>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</si>
  <si>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</si>
  <si>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</si>
  <si>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</si>
  <si>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</si>
  <si>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</si>
  <si>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</si>
  <si>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</si>
  <si>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</si>
  <si>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</si>
  <si>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</si>
  <si>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</si>
  <si>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</si>
  <si>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</si>
  <si>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</si>
  <si>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</si>
  <si>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</si>
  <si>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</si>
  <si>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</si>
  <si>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</si>
  <si>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</si>
  <si>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</si>
  <si>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</si>
  <si>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</si>
  <si>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</si>
  <si>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</si>
  <si>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</si>
  <si>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</si>
  <si>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</si>
  <si>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</si>
  <si>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</si>
  <si>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</si>
  <si>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</si>
  <si>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</si>
  <si>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</si>
  <si>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</si>
  <si>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</si>
  <si>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</si>
  <si>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</si>
  <si>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</si>
  <si>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</si>
  <si>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</si>
  <si>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</si>
  <si>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</si>
  <si>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</si>
  <si>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</si>
  <si>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</si>
  <si>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</si>
  <si>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</si>
  <si>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</si>
  <si>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</si>
  <si>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</si>
  <si>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</si>
  <si>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</si>
  <si>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</si>
  <si>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</si>
  <si>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</si>
  <si>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</si>
  <si>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</si>
  <si>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</si>
  <si>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</si>
  <si>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</si>
  <si>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</si>
  <si>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</si>
  <si>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</si>
  <si>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</si>
  <si>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</si>
  <si>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</si>
  <si>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</si>
  <si>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</si>
  <si>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</si>
  <si>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</si>
  <si>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</si>
  <si>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</si>
  <si>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</si>
  <si>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</si>
  <si>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</si>
  <si>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</si>
  <si>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</si>
  <si>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</si>
  <si>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</si>
  <si>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</si>
  <si>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</si>
  <si>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</si>
  <si>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</si>
  <si>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</si>
  <si>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</si>
  <si>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</si>
  <si>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</si>
  <si>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</si>
  <si>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</si>
  <si>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</si>
  <si>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</si>
  <si>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</si>
  <si>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</si>
  <si>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</si>
  <si>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</si>
  <si>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</si>
  <si>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</si>
  <si>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</si>
  <si>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</si>
  <si>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</si>
  <si>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</si>
  <si>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</si>
  <si>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</si>
  <si>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</si>
  <si>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</si>
  <si>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</si>
  <si>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</si>
  <si>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</si>
  <si>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</si>
  <si>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</si>
  <si>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</si>
  <si>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</si>
  <si>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</si>
  <si>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</si>
  <si>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</si>
  <si>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</si>
  <si>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</si>
  <si>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</si>
  <si>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</si>
  <si>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</si>
  <si>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</si>
  <si>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</si>
  <si>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</si>
  <si>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</si>
  <si>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</si>
  <si>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</si>
  <si>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</si>
  <si>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</si>
  <si>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</si>
  <si>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</si>
  <si>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</si>
  <si>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</si>
  <si>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</si>
  <si>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</si>
  <si>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</si>
  <si>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</si>
  <si>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</si>
  <si>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</si>
  <si>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</si>
  <si>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</si>
  <si>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</si>
  <si>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</si>
  <si>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</si>
  <si>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</si>
  <si>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</si>
  <si>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</si>
  <si>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</si>
  <si>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</si>
  <si>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</si>
  <si>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</si>
  <si>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</si>
  <si>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</si>
  <si>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</si>
  <si>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</si>
  <si>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</si>
  <si>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</si>
  <si>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</si>
  <si>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</si>
  <si>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</si>
  <si>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</si>
  <si>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</si>
  <si>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</si>
  <si>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</si>
  <si>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</si>
  <si>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</si>
  <si>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</si>
  <si>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</si>
  <si>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</si>
  <si>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</si>
  <si>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</si>
  <si>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</si>
  <si>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</si>
  <si>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</si>
  <si>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</si>
  <si>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</si>
  <si>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</si>
  <si>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</si>
  <si>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</si>
  <si>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</si>
  <si>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</si>
  <si>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</si>
  <si>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</si>
  <si>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</si>
  <si>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</si>
  <si>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</si>
  <si>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</si>
  <si>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</si>
  <si>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</si>
  <si>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</si>
  <si>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</si>
  <si>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</si>
  <si>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</si>
  <si>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</si>
  <si>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</si>
  <si>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</si>
  <si>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</si>
  <si>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</si>
  <si>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</si>
  <si>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</si>
  <si>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</si>
  <si>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</si>
  <si>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</si>
  <si>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</si>
  <si>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</si>
  <si>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</si>
  <si>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</si>
  <si>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</si>
  <si>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</si>
  <si>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</si>
  <si>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</si>
  <si>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</si>
  <si>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</si>
  <si>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</si>
  <si>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</si>
  <si>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</si>
  <si>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</si>
  <si>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</si>
  <si>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</si>
  <si>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</si>
  <si>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</si>
  <si>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</si>
  <si>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</si>
  <si>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</si>
  <si>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</si>
  <si>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</si>
  <si>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</si>
  <si>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</si>
  <si>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</si>
  <si>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</si>
  <si>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</si>
  <si>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</si>
  <si>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</si>
  <si>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</si>
  <si>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</si>
  <si>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</si>
  <si>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</si>
  <si>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</si>
  <si>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</si>
  <si>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</si>
  <si>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</si>
  <si>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</si>
  <si>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</si>
  <si>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</si>
  <si>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</si>
  <si>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</si>
  <si>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</si>
  <si>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</si>
  <si>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</si>
  <si>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</si>
  <si>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</si>
  <si>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</si>
  <si>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</si>
  <si>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</si>
  <si>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</si>
  <si>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</si>
  <si>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</si>
  <si>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</si>
  <si>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</si>
  <si>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</si>
  <si>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</si>
  <si>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</si>
  <si>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</si>
  <si>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</si>
  <si>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</si>
  <si>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</si>
  <si>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</si>
  <si>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</si>
  <si>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</si>
  <si>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</si>
  <si>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</si>
  <si>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</si>
  <si>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</si>
  <si>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</si>
  <si>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</si>
  <si>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</si>
  <si>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</si>
  <si>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</si>
  <si>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</si>
  <si>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</si>
  <si>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</si>
  <si>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</si>
  <si>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</si>
  <si>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</si>
  <si>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</si>
  <si>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</si>
  <si>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</si>
  <si>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</si>
  <si>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</si>
  <si>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</si>
  <si>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</si>
  <si>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</si>
  <si>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</si>
  <si>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</si>
  <si>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</si>
  <si>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</si>
  <si>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</si>
  <si>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</si>
  <si>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</si>
  <si>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</si>
  <si>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</si>
  <si>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</si>
  <si>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</si>
  <si>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</si>
  <si>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</si>
  <si>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</si>
  <si>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</si>
  <si>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</si>
  <si>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</si>
  <si>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</si>
  <si>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</si>
  <si>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</si>
  <si>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</si>
  <si>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</si>
  <si>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</si>
  <si>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</si>
  <si>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</si>
  <si>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</si>
  <si>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</si>
  <si>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</si>
  <si>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</si>
  <si>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</si>
  <si>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</si>
  <si>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</si>
  <si>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</si>
  <si>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</si>
  <si>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</si>
  <si>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</si>
  <si>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</si>
  <si>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</si>
  <si>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</si>
  <si>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</si>
  <si>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</si>
  <si>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</si>
  <si>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</si>
  <si>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</si>
  <si>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</si>
  <si>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</si>
  <si>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</si>
  <si>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</si>
  <si>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</si>
  <si>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</si>
  <si>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</si>
  <si>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</si>
  <si>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</si>
  <si>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</si>
  <si>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</si>
  <si>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</si>
  <si>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</si>
  <si>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</si>
  <si>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</si>
  <si>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</si>
  <si>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</si>
  <si>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</si>
  <si>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</si>
  <si>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</si>
  <si>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</si>
  <si>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</si>
  <si>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</si>
  <si>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</si>
  <si>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</si>
  <si>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</si>
  <si>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</si>
  <si>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</si>
  <si>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</si>
  <si>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</si>
  <si>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</si>
  <si>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</si>
  <si>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</si>
  <si>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</si>
  <si>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</si>
  <si>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</si>
  <si>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</si>
  <si>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</si>
  <si>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</si>
  <si>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</si>
  <si>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</si>
  <si>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</si>
  <si>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</si>
  <si>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</si>
  <si>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</si>
  <si>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</si>
  <si>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</si>
  <si>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</si>
  <si>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</si>
  <si>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</si>
  <si>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</si>
  <si>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</si>
  <si>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</si>
  <si>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</si>
  <si>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</si>
  <si>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</si>
  <si>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</si>
  <si>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</si>
  <si>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</si>
  <si>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</si>
  <si>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</si>
  <si>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</si>
  <si>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</si>
  <si>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</si>
  <si>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</si>
  <si>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</si>
  <si>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</si>
  <si>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</si>
  <si>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</si>
  <si>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</si>
  <si>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</si>
  <si>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</si>
  <si>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</si>
  <si>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</si>
  <si>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</si>
  <si>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</si>
  <si>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</si>
  <si>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</si>
  <si>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</si>
  <si>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</si>
  <si>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</si>
  <si>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</si>
  <si>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</si>
  <si>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</si>
  <si>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</si>
  <si>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</si>
  <si>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</si>
  <si>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</si>
  <si>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</si>
  <si>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</si>
  <si>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</si>
  <si>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</si>
  <si>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</si>
  <si>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</si>
  <si>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</si>
  <si>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</si>
  <si>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</si>
  <si>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</si>
  <si>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</si>
  <si>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</si>
  <si>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</si>
  <si>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</si>
  <si>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</si>
  <si>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</si>
  <si>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</si>
  <si>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</si>
  <si>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</si>
  <si>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</si>
  <si>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</si>
  <si>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</si>
  <si>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</si>
  <si>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</si>
  <si>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</si>
  <si>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</si>
  <si>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</si>
  <si>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</si>
  <si>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</si>
  <si>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</si>
  <si>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</si>
  <si>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</si>
  <si>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</si>
  <si>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</si>
  <si>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</si>
  <si>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</si>
  <si>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</si>
  <si>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</si>
  <si>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</si>
  <si>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</si>
  <si>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</si>
  <si>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</si>
  <si>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</si>
  <si>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</si>
  <si>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</si>
  <si>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</si>
  <si>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</si>
  <si>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</si>
  <si>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</si>
  <si>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</si>
  <si>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</si>
  <si>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</si>
  <si>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</si>
  <si>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</si>
  <si>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</si>
  <si>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</si>
  <si>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</si>
  <si>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</si>
  <si>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</si>
  <si>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</si>
  <si>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</si>
  <si>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</si>
  <si>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</si>
  <si>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</si>
  <si>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</si>
  <si>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</si>
  <si>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</si>
  <si>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</si>
  <si>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</si>
  <si>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</si>
  <si>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</si>
  <si>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</si>
  <si>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</si>
  <si>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</si>
  <si>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</si>
  <si>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</si>
  <si>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</si>
  <si>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</si>
  <si>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</si>
  <si>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</si>
  <si>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</si>
  <si>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</si>
  <si>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</si>
  <si>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</si>
  <si>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</si>
  <si>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</si>
  <si>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</si>
  <si>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</si>
  <si>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</si>
  <si>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</si>
  <si>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</si>
  <si>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</si>
  <si>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</si>
  <si>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</si>
  <si>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</si>
  <si>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</si>
  <si>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</si>
  <si>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</si>
  <si>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</si>
  <si>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</si>
  <si>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</si>
  <si>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</si>
  <si>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</si>
  <si>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</si>
  <si>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</si>
  <si>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</si>
  <si>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</si>
  <si>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</si>
  <si>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</si>
  <si>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</si>
  <si>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</si>
  <si>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</si>
  <si>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</si>
  <si>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</si>
  <si>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</si>
  <si>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</si>
  <si>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</si>
  <si>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</si>
  <si>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</si>
  <si>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</si>
  <si>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</si>
  <si>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</si>
  <si>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</si>
  <si>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</si>
  <si>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</si>
  <si>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</si>
  <si>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</si>
  <si>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</si>
  <si>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</si>
  <si>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</si>
  <si>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</si>
  <si>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</si>
  <si>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</si>
  <si>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</si>
  <si>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</si>
  <si>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</si>
  <si>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</si>
  <si>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</si>
  <si>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</si>
  <si>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</si>
  <si>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</si>
  <si>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</si>
  <si>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</si>
  <si>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</si>
  <si>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</si>
  <si>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</si>
  <si>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</si>
  <si>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</si>
  <si>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</si>
  <si>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</si>
  <si>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</si>
  <si>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</si>
  <si>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</si>
  <si>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</si>
  <si>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</si>
  <si>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</si>
  <si>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</si>
  <si>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</si>
  <si>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</si>
  <si>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</si>
  <si>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</si>
  <si>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</si>
  <si>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</si>
  <si>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</si>
  <si>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</si>
  <si>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</si>
  <si>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</si>
  <si>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</si>
  <si>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</si>
  <si>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</si>
  <si>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</si>
  <si>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</si>
  <si>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</si>
  <si>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</si>
  <si>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</si>
  <si>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</si>
  <si>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</si>
  <si>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</si>
  <si>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</si>
  <si>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</si>
  <si>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</si>
  <si>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</si>
  <si>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</si>
  <si>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</si>
  <si>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</si>
  <si>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</si>
  <si>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</si>
  <si>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</si>
  <si>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</si>
  <si>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</si>
  <si>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</si>
  <si>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</si>
  <si>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</si>
  <si>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</si>
  <si>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</si>
  <si>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</si>
  <si>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</si>
  <si>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</si>
  <si>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</si>
  <si>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</si>
  <si>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</si>
  <si>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</si>
  <si>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</si>
  <si>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</si>
  <si>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</si>
  <si>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</si>
  <si>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</si>
  <si>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</si>
  <si>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</si>
  <si>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</si>
  <si>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</si>
  <si>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</si>
  <si>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</si>
  <si>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</si>
  <si>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</si>
  <si>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</si>
  <si>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</si>
  <si>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</si>
  <si>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</si>
  <si>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</si>
  <si>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</si>
  <si>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</si>
  <si>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</si>
  <si>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</si>
  <si>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</si>
  <si>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</si>
  <si>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</si>
  <si>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</si>
  <si>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</si>
  <si>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</si>
  <si>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</si>
  <si>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</si>
  <si>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</si>
  <si>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</si>
  <si>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</si>
  <si>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</si>
  <si>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</si>
  <si>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</si>
  <si>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</si>
  <si>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</si>
  <si>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</si>
  <si>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</si>
  <si>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</si>
  <si>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</si>
  <si>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</si>
  <si>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</si>
  <si>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</si>
  <si>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</si>
  <si>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</si>
  <si>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</si>
  <si>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</si>
  <si>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</si>
  <si>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</si>
  <si>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</si>
  <si>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</si>
  <si>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</si>
  <si>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</si>
  <si>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</si>
  <si>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</si>
  <si>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</si>
  <si>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</si>
  <si>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</si>
  <si>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</si>
  <si>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</si>
  <si>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</si>
  <si>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</si>
  <si>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</si>
  <si>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</si>
  <si>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</si>
  <si>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</si>
  <si>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</si>
  <si>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</si>
  <si>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</si>
  <si>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</si>
  <si>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</si>
  <si>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</si>
  <si>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</si>
  <si>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</si>
  <si>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</si>
  <si>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</si>
  <si>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</si>
  <si>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</si>
  <si>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</si>
  <si>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</si>
  <si>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</si>
  <si>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</si>
  <si>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</si>
  <si>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</si>
  <si>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</si>
  <si>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</si>
  <si>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</si>
  <si>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</si>
  <si>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</si>
  <si>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</si>
  <si>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</si>
  <si>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</si>
  <si>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</si>
  <si>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</si>
  <si>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</si>
  <si>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</si>
  <si>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</si>
  <si>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</si>
  <si>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</si>
  <si>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</si>
  <si>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</si>
  <si>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</si>
  <si>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</si>
  <si>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</si>
  <si>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</si>
  <si>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</si>
  <si>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</si>
  <si>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</si>
  <si>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</si>
  <si>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</si>
  <si>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</si>
  <si>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</si>
  <si>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</si>
  <si>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</si>
  <si>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</si>
  <si>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</si>
  <si>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</si>
  <si>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</si>
  <si>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</si>
  <si>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</si>
  <si>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</si>
  <si>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</si>
  <si>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</si>
  <si>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</si>
  <si>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</si>
  <si>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</si>
  <si>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</si>
  <si>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</si>
  <si>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</si>
  <si>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</si>
  <si>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</si>
  <si>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</si>
  <si>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</si>
  <si>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</si>
  <si>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</si>
  <si>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</si>
  <si>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</si>
  <si>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</si>
  <si>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</si>
  <si>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</si>
  <si>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</si>
  <si>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</si>
  <si>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</si>
  <si>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</si>
  <si>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</si>
  <si>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</si>
  <si>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</si>
  <si>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</si>
  <si>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</si>
  <si>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</si>
  <si>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</si>
  <si>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</si>
  <si>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</si>
  <si>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</si>
  <si>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</si>
  <si>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</si>
  <si>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</si>
  <si>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</si>
  <si>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</si>
  <si>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</si>
  <si>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</si>
  <si>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</si>
  <si>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</si>
  <si>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</si>
  <si>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</si>
  <si>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</si>
  <si>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</si>
  <si>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</si>
  <si>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</si>
  <si>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</si>
  <si>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</si>
  <si>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</si>
  <si>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</si>
  <si>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</si>
  <si>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</si>
  <si>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</si>
  <si>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</si>
  <si>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</si>
  <si>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</si>
  <si>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</si>
  <si>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</si>
  <si>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</si>
  <si>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</si>
  <si>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</si>
  <si>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</si>
  <si>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</si>
  <si>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</si>
  <si>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</si>
  <si>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</si>
  <si>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</si>
  <si>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</si>
  <si>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</si>
  <si>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</si>
  <si>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</si>
  <si>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</si>
  <si>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</si>
  <si>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</si>
  <si>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</si>
  <si>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</si>
  <si>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</si>
  <si>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</si>
  <si>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</si>
  <si>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</si>
  <si>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</si>
  <si>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</si>
  <si>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</si>
  <si>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</si>
  <si>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</si>
  <si>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</si>
  <si>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</si>
  <si>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</si>
  <si>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</si>
  <si>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</si>
  <si>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</si>
  <si>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</si>
  <si>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</si>
  <si>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</si>
  <si>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</si>
  <si>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</si>
  <si>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</si>
  <si>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</si>
  <si>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</si>
  <si>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</si>
  <si>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</si>
  <si>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</si>
  <si>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</si>
  <si>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</si>
  <si>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</si>
  <si>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</si>
  <si>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</si>
  <si>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</si>
  <si>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</si>
  <si>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</si>
  <si>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</si>
  <si>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</si>
  <si>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</si>
  <si>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</si>
  <si>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</si>
  <si>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</si>
  <si>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</si>
  <si>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</si>
  <si>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</si>
  <si>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</si>
  <si>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</si>
  <si>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</si>
  <si>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</si>
  <si>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</si>
  <si>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</si>
  <si>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</si>
  <si>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</si>
  <si>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</si>
  <si>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</si>
  <si>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</si>
  <si>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</si>
  <si>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</si>
  <si>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</si>
  <si>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</si>
  <si>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</si>
  <si>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</si>
  <si>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</si>
  <si>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</si>
  <si>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</si>
  <si>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</si>
  <si>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</si>
  <si>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</si>
  <si>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</si>
  <si>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</si>
  <si>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</si>
  <si>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</si>
  <si>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</si>
  <si>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</si>
  <si>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</si>
  <si>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</si>
  <si>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</si>
  <si>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</si>
  <si>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</si>
  <si>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</si>
  <si>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</si>
  <si>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</si>
  <si>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</si>
  <si>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</si>
  <si>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</si>
  <si>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</si>
  <si>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</si>
  <si>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</si>
  <si>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</si>
  <si>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</si>
  <si>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</si>
  <si>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</si>
  <si>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</si>
  <si>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</si>
  <si>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</si>
  <si>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</si>
  <si>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</si>
  <si>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</si>
  <si>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</si>
  <si>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</si>
  <si>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</si>
  <si>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</si>
  <si>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</si>
  <si>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</si>
  <si>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</si>
  <si>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</si>
  <si>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</si>
  <si>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</si>
  <si>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</si>
  <si>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</si>
  <si>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</si>
  <si>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</si>
  <si>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</si>
  <si>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</si>
  <si>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</si>
  <si>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</si>
  <si>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</si>
  <si>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</si>
  <si>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</si>
  <si>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</si>
  <si>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</si>
  <si>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</si>
  <si>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</si>
  <si>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</si>
  <si>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</si>
  <si>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</si>
  <si>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</si>
  <si>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</si>
  <si>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</si>
  <si>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</si>
  <si>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</si>
  <si>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</si>
  <si>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</si>
  <si>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</si>
  <si>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</si>
  <si>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</si>
  <si>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</si>
  <si>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</si>
  <si>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</si>
  <si>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</si>
  <si>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</si>
  <si>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</si>
  <si>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</si>
  <si>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</si>
  <si>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</si>
  <si>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</si>
  <si>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</si>
  <si>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</si>
  <si>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</si>
  <si>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</si>
  <si>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</si>
  <si>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</si>
  <si>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</si>
  <si>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</si>
  <si>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</si>
  <si>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</si>
  <si>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</si>
  <si>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</si>
  <si>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</si>
  <si>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</si>
  <si>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</si>
  <si>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</si>
  <si>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</si>
  <si>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</si>
  <si>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</si>
  <si>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</si>
  <si>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</si>
  <si>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</si>
  <si>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</si>
  <si>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</si>
  <si>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</si>
  <si>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</si>
  <si>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</si>
  <si>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</si>
  <si>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</si>
  <si>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</si>
  <si>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</si>
  <si>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</si>
  <si>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</si>
  <si>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</si>
  <si>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</si>
  <si>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</si>
  <si>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</si>
  <si>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</si>
  <si>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</si>
  <si>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</si>
  <si>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</si>
  <si>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</si>
  <si>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</si>
  <si>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</si>
  <si>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</si>
  <si>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</si>
  <si>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</si>
  <si>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</si>
  <si>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</si>
  <si>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</si>
  <si>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</si>
  <si>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</si>
  <si>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</si>
  <si>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</si>
  <si>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</si>
  <si>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</si>
  <si>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</si>
  <si>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</si>
  <si>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</si>
  <si>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</si>
  <si>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</si>
  <si>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</si>
  <si>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</si>
  <si>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</si>
  <si>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</si>
  <si>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</si>
  <si>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</si>
  <si>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</si>
  <si>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</si>
  <si>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</si>
  <si>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</si>
  <si>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</si>
  <si>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</si>
  <si>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</si>
  <si>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</si>
  <si>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</si>
  <si>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</si>
  <si>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</si>
  <si>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</si>
  <si>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</si>
  <si>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</si>
  <si>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</si>
  <si>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</si>
  <si>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</si>
  <si>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</si>
  <si>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</si>
  <si>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</si>
  <si>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</si>
  <si>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</si>
  <si>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</si>
  <si>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</si>
  <si>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</si>
  <si>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</si>
  <si>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</si>
  <si>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</si>
  <si>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</si>
  <si>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</si>
  <si>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</si>
  <si>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</si>
  <si>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</si>
  <si>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</si>
  <si>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</si>
  <si>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</si>
  <si>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</si>
  <si>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</si>
  <si>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</si>
  <si>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</si>
  <si>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</si>
  <si>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</si>
  <si>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</si>
  <si>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</si>
  <si>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</si>
  <si>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</si>
  <si>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</si>
  <si>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</si>
  <si>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</si>
  <si>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</si>
  <si>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</si>
  <si>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</si>
  <si>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</si>
  <si>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</si>
  <si>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</si>
  <si>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</si>
  <si>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</si>
  <si>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</si>
  <si>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</si>
  <si>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</si>
  <si>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</si>
  <si>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</si>
  <si>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</si>
  <si>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</si>
  <si>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</si>
  <si>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</si>
  <si>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</si>
  <si>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</si>
  <si>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</si>
  <si>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</si>
  <si>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</si>
  <si>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</si>
  <si>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</si>
  <si>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</si>
  <si>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</si>
  <si>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</si>
  <si>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</si>
  <si>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</si>
  <si>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</si>
  <si>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</si>
  <si>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</si>
  <si>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</si>
  <si>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</si>
  <si>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</si>
  <si>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</si>
  <si>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</si>
  <si>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</si>
  <si>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</si>
  <si>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</si>
  <si>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</si>
  <si>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</si>
  <si>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</si>
  <si>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</si>
  <si>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</si>
  <si>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</si>
  <si>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</si>
  <si>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</si>
  <si>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</si>
  <si>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</si>
  <si>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</si>
  <si>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</si>
  <si>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</si>
  <si>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</si>
  <si>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</si>
  <si>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</si>
  <si>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</si>
  <si>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</si>
  <si>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</si>
  <si>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</si>
  <si>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</si>
  <si>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</si>
  <si>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</si>
  <si>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</si>
  <si>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</si>
  <si>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</si>
  <si>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</si>
  <si>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</si>
  <si>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</si>
  <si>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</si>
  <si>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</si>
  <si>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</si>
  <si>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</si>
  <si>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</si>
  <si>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</si>
  <si>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</si>
  <si>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</si>
  <si>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</si>
  <si>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</si>
  <si>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</si>
  <si>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</si>
  <si>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</si>
  <si>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</si>
  <si>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</si>
  <si>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</si>
  <si>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</si>
  <si>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</si>
  <si>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</si>
  <si>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</si>
  <si>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</si>
  <si>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</si>
  <si>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</si>
  <si>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</si>
  <si>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</si>
  <si>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</si>
  <si>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</si>
  <si>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</si>
  <si>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</si>
  <si>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</si>
  <si>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</si>
  <si>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</si>
  <si>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</si>
  <si>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</si>
  <si>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</si>
  <si>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</si>
  <si>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</si>
  <si>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</si>
  <si>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</si>
  <si>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</si>
  <si>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</si>
  <si>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</si>
  <si>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</si>
  <si>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</si>
  <si>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</si>
  <si>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</si>
  <si>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</si>
  <si>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</si>
  <si>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</si>
  <si>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</si>
  <si>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</si>
  <si>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</si>
  <si>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</si>
  <si>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</si>
  <si>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</si>
  <si>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</si>
  <si>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</si>
  <si>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</si>
  <si>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</si>
  <si>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</si>
  <si>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</si>
  <si>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</si>
  <si>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</si>
  <si>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</si>
  <si>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</si>
  <si>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</si>
  <si>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</si>
  <si>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</si>
  <si>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</si>
  <si>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</si>
  <si>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</si>
  <si>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</si>
  <si>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</si>
  <si>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</si>
  <si>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</si>
  <si>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</si>
  <si>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</si>
  <si>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</si>
  <si>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</si>
  <si>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</si>
  <si>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</si>
  <si>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</si>
  <si>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</si>
  <si>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</si>
  <si>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</si>
  <si>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</si>
  <si>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</si>
  <si>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</si>
  <si>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</si>
  <si>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</si>
  <si>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</si>
  <si>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</si>
  <si>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</si>
  <si>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</si>
  <si>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</si>
  <si>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</si>
  <si>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</si>
  <si>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</si>
  <si>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</si>
  <si>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</si>
  <si>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</si>
  <si>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</si>
  <si>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</si>
  <si>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</si>
  <si>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</si>
  <si>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</si>
  <si>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</si>
  <si>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</si>
  <si>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</si>
  <si>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</si>
  <si>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</si>
  <si>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</si>
  <si>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</si>
  <si>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</si>
  <si>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</si>
  <si>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</si>
  <si>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</si>
  <si>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</si>
  <si>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</si>
  <si>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</si>
  <si>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</si>
  <si>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</si>
  <si>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</si>
  <si>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</si>
  <si>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</si>
  <si>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</si>
  <si>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</si>
  <si>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</si>
  <si>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</si>
  <si>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</si>
  <si>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</si>
  <si>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</si>
  <si>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</si>
  <si>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</si>
  <si>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</si>
  <si>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</si>
  <si>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</si>
  <si>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</si>
  <si>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</si>
  <si>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</si>
  <si>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</si>
  <si>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</si>
  <si>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</si>
  <si>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</si>
  <si>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</si>
  <si>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</si>
  <si>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</si>
  <si>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</si>
  <si>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</si>
  <si>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</si>
  <si>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</si>
  <si>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</si>
  <si>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</si>
  <si>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</si>
  <si>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</si>
  <si>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</si>
  <si>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</si>
  <si>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</si>
  <si>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</si>
  <si>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</si>
  <si>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</si>
  <si>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</si>
  <si>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</si>
  <si>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</si>
  <si>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</si>
  <si>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</si>
  <si>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</si>
  <si>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</si>
  <si>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</si>
  <si>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</si>
  <si>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</si>
  <si>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</si>
  <si>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</si>
  <si>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</si>
  <si>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</si>
  <si>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</si>
  <si>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</si>
  <si>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</si>
  <si>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</si>
  <si>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</si>
  <si>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</si>
  <si>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</si>
  <si>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</si>
  <si>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</si>
  <si>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</si>
  <si>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</si>
  <si>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</si>
  <si>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</si>
  <si>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</si>
  <si>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</si>
  <si>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</si>
  <si>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</si>
  <si>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</si>
  <si>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</si>
  <si>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</si>
  <si>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</si>
  <si>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</si>
  <si>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</si>
  <si>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</si>
  <si>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</si>
  <si>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</si>
  <si>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</si>
  <si>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</si>
  <si>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</si>
  <si>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</si>
  <si>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</si>
  <si>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</si>
  <si>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</si>
  <si>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</si>
  <si>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</si>
  <si>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</si>
  <si>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</si>
  <si>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</si>
  <si>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</si>
  <si>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</si>
  <si>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</si>
  <si>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</si>
  <si>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</si>
  <si>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</si>
  <si>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</si>
  <si>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</si>
  <si>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</si>
  <si>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</si>
  <si>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</si>
  <si>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</si>
  <si>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</si>
  <si>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</si>
  <si>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</si>
  <si>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</si>
  <si>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</si>
  <si>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</si>
  <si>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</si>
  <si>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</si>
  <si>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</si>
  <si>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</si>
  <si>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</si>
  <si>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</si>
  <si>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</si>
  <si>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</si>
  <si>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</si>
  <si>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</si>
  <si>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</si>
  <si>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</si>
  <si>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</si>
  <si>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</si>
  <si>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</si>
  <si>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</si>
  <si>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</si>
  <si>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</si>
  <si>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</si>
  <si>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</si>
  <si>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</si>
  <si>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</si>
  <si>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</si>
  <si>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</si>
  <si>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</si>
  <si>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</si>
  <si>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</si>
  <si>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</si>
  <si>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</si>
  <si>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</si>
  <si>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</si>
  <si>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</si>
  <si>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</si>
  <si>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</si>
  <si>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</si>
  <si>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</si>
  <si>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</si>
  <si>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</si>
  <si>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</si>
  <si>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</si>
  <si>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</si>
  <si>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</si>
  <si>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</si>
  <si>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</si>
  <si>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</si>
  <si>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</si>
  <si>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</si>
  <si>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</si>
  <si>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</si>
  <si>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</si>
  <si>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</si>
  <si>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</si>
  <si>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</si>
  <si>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</si>
  <si>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</si>
  <si>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</si>
  <si>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</si>
  <si>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</si>
  <si>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</si>
  <si>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</si>
  <si>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</si>
  <si>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</si>
  <si>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</si>
  <si>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</si>
  <si>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</si>
  <si>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</si>
  <si>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</si>
  <si>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</si>
  <si>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</si>
  <si>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</si>
  <si>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</si>
  <si>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</si>
  <si>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</si>
  <si>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</si>
  <si>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</si>
  <si>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</si>
  <si>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</si>
  <si>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</si>
  <si>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</si>
  <si>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</si>
  <si>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</si>
  <si>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</si>
  <si>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</si>
  <si>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</si>
  <si>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</si>
  <si>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</si>
  <si>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</si>
  <si>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</si>
  <si>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</si>
  <si>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</si>
  <si>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</si>
  <si>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</si>
  <si>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</si>
  <si>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</si>
  <si>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</si>
  <si>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</si>
  <si>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</si>
  <si>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</si>
  <si>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</si>
  <si>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</si>
  <si>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</si>
  <si>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</si>
  <si>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</si>
  <si>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</si>
  <si>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</si>
  <si>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</si>
  <si>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</si>
  <si>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</si>
  <si>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</si>
  <si>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</si>
  <si>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</si>
  <si>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</si>
  <si>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</si>
  <si>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</si>
  <si>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</si>
  <si>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</si>
  <si>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</si>
  <si>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</si>
  <si>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</si>
  <si>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</si>
  <si>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</si>
  <si>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</si>
  <si>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</si>
  <si>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</si>
  <si>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</si>
  <si>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</si>
  <si>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</si>
  <si>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</si>
  <si>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</si>
  <si>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</si>
  <si>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</si>
  <si>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</si>
  <si>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</si>
  <si>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</si>
  <si>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</si>
  <si>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</si>
  <si>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</si>
  <si>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</si>
  <si>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</si>
  <si>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</si>
  <si>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</si>
  <si>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</si>
  <si>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</si>
  <si>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</si>
  <si>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</si>
  <si>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</si>
  <si>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</si>
  <si>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</si>
  <si>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</si>
  <si>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</si>
  <si>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</si>
  <si>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</si>
  <si>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</si>
  <si>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</si>
  <si>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</si>
  <si>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</si>
  <si>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</si>
  <si>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</si>
  <si>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</si>
  <si>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</si>
  <si>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</si>
  <si>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</si>
  <si>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</si>
  <si>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</si>
  <si>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</si>
  <si>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</si>
  <si>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</si>
  <si>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</si>
  <si>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</si>
  <si>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</si>
  <si>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</si>
  <si>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</si>
  <si>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</si>
  <si>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</si>
  <si>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</si>
  <si>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</si>
  <si>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</si>
  <si>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</si>
  <si>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</si>
  <si>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</si>
  <si>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</si>
  <si>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</si>
  <si>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</si>
  <si>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</si>
  <si>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</si>
  <si>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</si>
  <si>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</si>
  <si>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</si>
  <si>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</si>
  <si>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</si>
  <si>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</si>
  <si>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</si>
  <si>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</si>
  <si>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</si>
  <si>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</si>
  <si>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</si>
  <si>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</si>
  <si>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</si>
  <si>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</si>
  <si>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</si>
  <si>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</si>
  <si>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</si>
  <si>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</si>
  <si>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</si>
  <si>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</si>
  <si>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</si>
  <si>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</si>
  <si>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</si>
  <si>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</si>
  <si>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</si>
  <si>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</si>
  <si>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</si>
  <si>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</si>
  <si>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</si>
  <si>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</si>
  <si>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</si>
  <si>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</si>
  <si>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</si>
  <si>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</si>
  <si>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</si>
  <si>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</si>
  <si>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</si>
  <si>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</si>
  <si>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</si>
  <si>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</si>
  <si>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</si>
  <si>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</si>
  <si>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</si>
  <si>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</si>
  <si>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</si>
  <si>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</si>
  <si>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</si>
  <si>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</si>
  <si>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</si>
  <si>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</si>
  <si>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</si>
  <si>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</si>
  <si>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</si>
  <si>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</si>
  <si>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</si>
  <si>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</si>
  <si>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</si>
  <si>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</si>
  <si>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</si>
  <si>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</si>
  <si>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</si>
  <si>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</si>
  <si>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</si>
  <si>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</si>
  <si>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</si>
  <si>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</si>
  <si>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</si>
  <si>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</si>
  <si>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</si>
  <si>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</si>
  <si>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</si>
  <si>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</si>
  <si>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</si>
  <si>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</si>
  <si>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</si>
  <si>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</si>
  <si>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</si>
  <si>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</si>
  <si>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</si>
  <si>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</si>
  <si>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</si>
  <si>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</si>
  <si>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</si>
  <si>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</si>
  <si>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</si>
  <si>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</si>
  <si>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</si>
  <si>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</si>
  <si>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</si>
  <si>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</si>
  <si>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</si>
  <si>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</si>
  <si>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</si>
  <si>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</si>
  <si>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</si>
  <si>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</si>
  <si>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</si>
  <si>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</si>
  <si>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</si>
  <si>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</si>
  <si>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</si>
  <si>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</si>
  <si>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</si>
  <si>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</si>
  <si>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</si>
  <si>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</si>
  <si>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</si>
  <si>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</si>
  <si>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</si>
  <si>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</si>
  <si>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</si>
  <si>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</si>
  <si>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</si>
  <si>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</si>
  <si>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</si>
  <si>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</si>
  <si>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</si>
  <si>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</si>
  <si>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</si>
  <si>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</si>
  <si>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</si>
  <si>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</si>
  <si>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</si>
  <si>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</si>
  <si>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</si>
  <si>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</si>
  <si>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</si>
  <si>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</si>
  <si>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</si>
  <si>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</si>
  <si>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</si>
  <si>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</si>
  <si>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</si>
  <si>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</si>
  <si>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</si>
  <si>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</si>
  <si>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</si>
  <si>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</si>
  <si>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</si>
  <si>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</si>
  <si>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</si>
  <si>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</si>
  <si>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</si>
  <si>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</si>
  <si>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</si>
  <si>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</si>
  <si>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</si>
  <si>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</si>
  <si>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</si>
  <si>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</si>
  <si>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</si>
  <si>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</si>
  <si>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</si>
  <si>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</si>
  <si>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</si>
  <si>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</si>
  <si>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</si>
  <si>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</si>
  <si>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</si>
  <si>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</si>
  <si>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</si>
  <si>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</si>
  <si>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</si>
  <si>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</si>
  <si>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</si>
  <si>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</si>
  <si>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</si>
  <si>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</si>
  <si>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</si>
  <si>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</si>
  <si>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</si>
  <si>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</si>
  <si>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</si>
  <si>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</si>
  <si>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</si>
  <si>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</si>
  <si>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</si>
  <si>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</si>
  <si>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</si>
  <si>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</si>
  <si>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</si>
  <si>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</si>
  <si>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</si>
  <si>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</si>
  <si>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</si>
  <si>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</si>
  <si>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</si>
  <si>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</si>
  <si>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</si>
  <si>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</si>
  <si>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</si>
  <si>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</si>
  <si>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</si>
  <si>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</si>
  <si>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</si>
  <si>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</si>
  <si>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</si>
  <si>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</si>
  <si>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</si>
  <si>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</si>
  <si>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</si>
  <si>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</si>
  <si>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</si>
  <si>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</si>
  <si>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</si>
  <si>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</si>
  <si>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</si>
  <si>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</si>
  <si>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</si>
  <si>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</si>
  <si>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</si>
  <si>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</si>
  <si>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</si>
  <si>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</si>
  <si>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</si>
  <si>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</si>
  <si>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</si>
  <si>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</si>
  <si>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</si>
  <si>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</si>
  <si>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</si>
  <si>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</si>
  <si>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</si>
  <si>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</si>
  <si>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</si>
  <si>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</si>
  <si>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</si>
  <si>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</si>
  <si>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</si>
  <si>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</si>
  <si>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</si>
  <si>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</si>
  <si>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</si>
  <si>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</si>
  <si>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</si>
  <si>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</si>
  <si>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</si>
  <si>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</si>
  <si>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</si>
  <si>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</si>
  <si>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</si>
  <si>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</si>
  <si>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</si>
  <si>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</si>
  <si>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</si>
  <si>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</si>
  <si>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</si>
  <si>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</si>
  <si>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</si>
  <si>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</si>
  <si>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</si>
  <si>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</si>
  <si>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</si>
  <si>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</si>
  <si>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</si>
  <si>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</si>
  <si>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</si>
  <si>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</si>
  <si>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</si>
  <si>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</si>
  <si>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</si>
  <si>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</si>
  <si>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</si>
  <si>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</si>
  <si>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</si>
  <si>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</si>
  <si>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</si>
  <si>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</si>
  <si>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</si>
  <si>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</si>
  <si>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</si>
  <si>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</si>
  <si>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</si>
  <si>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</si>
  <si>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</si>
  <si>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</si>
  <si>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</si>
  <si>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</si>
  <si>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</si>
  <si>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</si>
  <si>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</si>
  <si>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</si>
  <si>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</si>
  <si>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</si>
  <si>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</si>
  <si>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</si>
  <si>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</si>
  <si>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</si>
  <si>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</si>
  <si>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</si>
  <si>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</si>
  <si>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</si>
  <si>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</si>
  <si>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</si>
  <si>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</si>
  <si>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</si>
  <si>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</si>
  <si>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</si>
  <si>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</si>
  <si>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</si>
  <si>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</si>
  <si>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</si>
  <si>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</si>
  <si>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</si>
  <si>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</si>
  <si>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</si>
  <si>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</si>
  <si>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</si>
  <si>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</si>
  <si>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</si>
  <si>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</si>
  <si>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</si>
  <si>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</si>
  <si>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</si>
  <si>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</si>
  <si>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</si>
  <si>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</si>
  <si>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</si>
  <si>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</si>
  <si>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</si>
  <si>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</si>
  <si>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</si>
  <si>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</si>
  <si>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</si>
  <si>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</si>
  <si>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</si>
  <si>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</si>
  <si>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</si>
  <si>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</si>
  <si>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</si>
  <si>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</si>
  <si>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</si>
  <si>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</si>
  <si>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</si>
  <si>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</si>
  <si>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</si>
  <si>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</si>
  <si>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</si>
  <si>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</si>
  <si>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</si>
  <si>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</si>
  <si>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</si>
  <si>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</si>
  <si>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</si>
  <si>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</si>
  <si>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</si>
  <si>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</si>
  <si>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</si>
  <si>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</si>
  <si>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</si>
  <si>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</si>
  <si>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</si>
  <si>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</si>
  <si>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</si>
  <si>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</si>
  <si>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</si>
  <si>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</si>
  <si>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</si>
  <si>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</si>
  <si>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</si>
  <si>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</si>
  <si>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</si>
  <si>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</si>
  <si>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</si>
  <si>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</si>
  <si>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</si>
  <si>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</si>
  <si>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</si>
  <si>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</si>
  <si>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</si>
  <si>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</si>
  <si>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</si>
  <si>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</si>
  <si>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</si>
  <si>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</si>
  <si>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</si>
  <si>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</si>
  <si>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</si>
  <si>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</si>
  <si>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</si>
  <si>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</si>
  <si>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</si>
  <si>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</si>
  <si>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</si>
  <si>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</si>
  <si>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</si>
  <si>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</si>
  <si>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</si>
  <si>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</si>
  <si>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</si>
  <si>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</si>
  <si>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</si>
  <si>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</si>
  <si>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</si>
  <si>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</si>
  <si>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</si>
  <si>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</si>
  <si>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</si>
  <si>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</si>
  <si>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</si>
  <si>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</si>
  <si>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</si>
  <si>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</si>
  <si>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</si>
  <si>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</si>
  <si>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</si>
  <si>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</si>
  <si>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</si>
  <si>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</si>
  <si>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</si>
  <si>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</si>
  <si>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</si>
  <si>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</si>
  <si>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</si>
  <si>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</si>
  <si>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</si>
  <si>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</si>
  <si>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</si>
  <si>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</si>
  <si>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</si>
  <si>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</si>
  <si>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</si>
  <si>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</si>
  <si>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</si>
  <si>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</si>
  <si>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</si>
  <si>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</si>
  <si>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</si>
  <si>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</si>
  <si>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</si>
  <si>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</si>
  <si>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</si>
  <si>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</si>
  <si>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</si>
  <si>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</si>
  <si>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</si>
  <si>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</si>
  <si>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</si>
  <si>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</si>
  <si>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</si>
  <si>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</si>
  <si>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</si>
  <si>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</si>
  <si>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</si>
  <si>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</si>
  <si>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</si>
  <si>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</si>
  <si>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</si>
  <si>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</si>
  <si>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</si>
  <si>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</si>
  <si>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</si>
  <si>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</si>
  <si>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</si>
  <si>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</si>
  <si>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</si>
  <si>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</si>
  <si>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</si>
  <si>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</si>
  <si>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</si>
  <si>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</si>
  <si>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</si>
  <si>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</si>
  <si>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</si>
  <si>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</si>
  <si>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</si>
  <si>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</si>
  <si>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</si>
  <si>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</si>
  <si>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</si>
  <si>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</si>
  <si>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</si>
  <si>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</si>
  <si>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</si>
  <si>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</si>
  <si>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</si>
  <si>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</si>
  <si>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</si>
  <si>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</si>
  <si>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</si>
  <si>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</si>
  <si>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</si>
  <si>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</si>
  <si>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</si>
  <si>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</si>
  <si>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</si>
  <si>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</si>
  <si>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</si>
  <si>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</si>
  <si>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</si>
  <si>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</si>
  <si>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</si>
  <si>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</si>
  <si>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</si>
  <si>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</si>
  <si>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</si>
  <si>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</si>
  <si>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</si>
  <si>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</si>
  <si>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</si>
  <si>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</si>
  <si>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</si>
  <si>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</si>
  <si>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</si>
  <si>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</si>
  <si>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</si>
  <si>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</si>
  <si>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</si>
  <si>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</si>
  <si>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</si>
  <si>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</si>
  <si>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</si>
  <si>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</si>
  <si>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</si>
  <si>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</si>
  <si>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</si>
  <si>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</si>
  <si>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</si>
  <si>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</si>
  <si>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</si>
  <si>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</si>
  <si>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</si>
  <si>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</si>
  <si>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</si>
  <si>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</si>
  <si>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</si>
  <si>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</si>
  <si>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</si>
  <si>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</si>
  <si>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</si>
  <si>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</si>
  <si>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</si>
  <si>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</si>
  <si>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</si>
  <si>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</si>
  <si>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</si>
  <si>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</si>
  <si>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</si>
  <si>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</si>
  <si>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</si>
  <si>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</si>
  <si>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</si>
  <si>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</si>
  <si>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</si>
  <si>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</si>
  <si>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</si>
  <si>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</si>
  <si>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</si>
  <si>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</si>
  <si>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</si>
  <si>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</si>
  <si>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</si>
  <si>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</si>
  <si>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</si>
  <si>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</si>
  <si>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</si>
  <si>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</si>
  <si>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</si>
  <si>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</si>
  <si>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</si>
  <si>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</si>
  <si>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</si>
  <si>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</si>
  <si>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</si>
  <si>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</si>
  <si>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</si>
  <si>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</si>
  <si>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</si>
  <si>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</si>
  <si>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</si>
  <si>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</si>
  <si>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</si>
  <si>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</si>
  <si>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</si>
  <si>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</si>
  <si>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</si>
  <si>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</si>
  <si>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</si>
  <si>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</si>
  <si>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</si>
  <si>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</si>
  <si>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</si>
  <si>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</si>
  <si>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</si>
  <si>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</si>
  <si>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</si>
  <si>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</si>
  <si>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</si>
  <si>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</si>
  <si>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</si>
  <si>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</si>
  <si>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</si>
  <si>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</si>
  <si>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</si>
  <si>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</si>
  <si>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</si>
  <si>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</si>
  <si>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</si>
  <si>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</si>
  <si>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</si>
  <si>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</si>
  <si>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</si>
  <si>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</si>
  <si>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</si>
  <si>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</si>
  <si>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</si>
  <si>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</si>
  <si>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</si>
  <si>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</si>
  <si>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</si>
  <si>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</si>
  <si>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</si>
  <si>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</si>
  <si>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</si>
  <si>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</si>
  <si>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</si>
  <si>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</si>
  <si>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</si>
  <si>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</si>
  <si>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</si>
  <si>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</si>
  <si>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</si>
  <si>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</si>
  <si>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</si>
  <si>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</si>
  <si>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</si>
  <si>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</si>
  <si>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</si>
  <si>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</si>
  <si>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</si>
  <si>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</si>
  <si>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</si>
  <si>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</si>
  <si>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</si>
  <si>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</si>
  <si>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</si>
  <si>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</si>
  <si>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</si>
  <si>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</si>
  <si>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</si>
  <si>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</si>
  <si>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</si>
  <si>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</si>
  <si>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</si>
  <si>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</si>
  <si>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</si>
  <si>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</si>
  <si>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</si>
  <si>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</si>
  <si>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</si>
  <si>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</si>
  <si>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</si>
  <si>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</si>
  <si>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</si>
  <si>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</si>
  <si>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</si>
  <si>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</si>
  <si>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</si>
  <si>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</si>
  <si>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</si>
  <si>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</si>
  <si>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</si>
  <si>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</si>
  <si>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</si>
  <si>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</si>
  <si>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</si>
  <si>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</si>
  <si>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</si>
  <si>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</si>
  <si>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</si>
  <si>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</si>
  <si>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</si>
  <si>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</si>
  <si>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</si>
  <si>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</si>
  <si>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</si>
  <si>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</si>
  <si>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</si>
  <si>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</si>
  <si>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</si>
  <si>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</si>
  <si>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</si>
  <si>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</si>
  <si>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</si>
  <si>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</si>
  <si>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</si>
  <si>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</si>
  <si>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</si>
  <si>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</si>
  <si>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</si>
  <si>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</si>
  <si>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</si>
  <si>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</si>
  <si>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</si>
  <si>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</si>
  <si>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</si>
  <si>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</si>
  <si>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</si>
  <si>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</si>
  <si>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</si>
  <si>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</si>
  <si>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</si>
  <si>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</si>
  <si>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</si>
  <si>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</si>
  <si>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</si>
  <si>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</si>
  <si>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</si>
  <si>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</si>
  <si>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</si>
  <si>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</si>
  <si>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</si>
  <si>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</si>
  <si>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</si>
  <si>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</si>
  <si>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</si>
  <si>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</si>
  <si>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</si>
  <si>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</si>
  <si>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</si>
  <si>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</si>
  <si>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</si>
  <si>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</si>
  <si>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</si>
  <si>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</si>
  <si>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</si>
  <si>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</si>
  <si>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</si>
  <si>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</si>
  <si>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</si>
  <si>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</si>
  <si>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</si>
  <si>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</si>
  <si>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</si>
  <si>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</si>
  <si>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</si>
  <si>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</si>
  <si>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</si>
  <si>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</si>
  <si>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</si>
  <si>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</si>
  <si>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</si>
  <si>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</si>
  <si>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</si>
  <si>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</si>
  <si>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</si>
  <si>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</si>
  <si>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</si>
  <si>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</si>
  <si>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</si>
  <si>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</si>
  <si>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</si>
  <si>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</si>
  <si>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</si>
  <si>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</si>
  <si>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</si>
  <si>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</si>
  <si>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</si>
  <si>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</si>
  <si>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</si>
  <si>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</si>
  <si>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</si>
  <si>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</si>
  <si>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</si>
  <si>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</si>
  <si>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</si>
  <si>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</si>
  <si>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</si>
  <si>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</si>
  <si>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</si>
  <si>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</si>
  <si>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</si>
  <si>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</si>
  <si>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</si>
  <si>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</si>
  <si>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</si>
  <si>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</si>
  <si>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</si>
  <si>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</si>
  <si>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</si>
  <si>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</si>
  <si>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</si>
  <si>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</si>
  <si>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</si>
  <si>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</si>
  <si>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</si>
  <si>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</si>
  <si>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</si>
  <si>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</si>
  <si>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</si>
  <si>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</si>
  <si>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</si>
  <si>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</si>
  <si>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</si>
  <si>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</si>
  <si>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</si>
  <si>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</si>
  <si>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</si>
  <si>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</si>
  <si>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</si>
  <si>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</si>
  <si>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</si>
  <si>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</si>
  <si>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</si>
  <si>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</si>
  <si>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</si>
  <si>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</si>
  <si>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</si>
  <si>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</si>
  <si>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</si>
  <si>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</si>
  <si>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</si>
  <si>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</si>
  <si>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</si>
  <si>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</si>
  <si>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</si>
  <si>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</si>
  <si>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</si>
  <si>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</si>
  <si>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</si>
  <si>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</si>
  <si>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</si>
  <si>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</si>
  <si>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</si>
  <si>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</si>
  <si>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</si>
  <si>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</si>
  <si>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</si>
  <si>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</si>
  <si>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</si>
  <si>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</si>
  <si>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</si>
  <si>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</si>
  <si>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</si>
  <si>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</si>
  <si>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</si>
  <si>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</si>
  <si>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</si>
  <si>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</si>
  <si>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</si>
  <si>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</si>
  <si>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</si>
  <si>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</si>
  <si>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</si>
  <si>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</si>
  <si>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</si>
  <si>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</si>
  <si>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</si>
  <si>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</si>
  <si>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</si>
  <si>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</si>
  <si>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</si>
  <si>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</si>
  <si>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</si>
  <si>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</si>
  <si>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</si>
  <si>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</si>
  <si>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</si>
  <si>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</si>
  <si>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</si>
  <si>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</si>
  <si>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</si>
  <si>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</si>
  <si>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</si>
  <si>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</si>
  <si>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</si>
  <si>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</si>
  <si>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</si>
  <si>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</si>
  <si>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</si>
  <si>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</si>
  <si>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</si>
  <si>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</si>
  <si>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</si>
  <si>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</si>
  <si>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</si>
  <si>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</si>
  <si>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</si>
  <si>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</si>
  <si>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</si>
  <si>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</si>
  <si>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</si>
  <si>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</si>
  <si>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</si>
  <si>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</si>
  <si>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</si>
  <si>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</si>
  <si>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</si>
  <si>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</si>
  <si>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</si>
  <si>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</si>
  <si>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</si>
  <si>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</si>
  <si>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</si>
  <si>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</si>
  <si>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</si>
  <si>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</si>
  <si>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</si>
  <si>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</si>
  <si>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</si>
  <si>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</si>
  <si>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</si>
  <si>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</si>
  <si>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</si>
  <si>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</si>
  <si>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</si>
  <si>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</si>
  <si>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</si>
  <si>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</si>
  <si>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</si>
  <si>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</si>
  <si>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</si>
  <si>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</si>
  <si>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</si>
  <si>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</si>
  <si>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</si>
  <si>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</si>
  <si>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</si>
  <si>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</si>
  <si>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</si>
  <si>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</si>
  <si>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</si>
  <si>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</si>
  <si>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</si>
  <si>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</si>
  <si>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</si>
  <si>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</si>
  <si>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</si>
  <si>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</si>
  <si>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</si>
  <si>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</si>
  <si>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</si>
  <si>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</si>
  <si>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</si>
  <si>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</si>
  <si>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</si>
  <si>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</si>
  <si>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</si>
  <si>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</si>
  <si>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</si>
  <si>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</si>
  <si>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</si>
  <si>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</si>
  <si>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</si>
  <si>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</si>
  <si>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</si>
  <si>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</si>
  <si>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</si>
  <si>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</si>
  <si>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</si>
  <si>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</si>
  <si>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</si>
  <si>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</si>
  <si>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</si>
  <si>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</si>
  <si>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</si>
  <si>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</si>
  <si>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</si>
  <si>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</si>
  <si>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</si>
  <si>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</si>
  <si>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</si>
  <si>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</si>
  <si>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</si>
  <si>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</si>
  <si>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</si>
  <si>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</si>
  <si>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</si>
  <si>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</si>
  <si>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</si>
  <si>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</si>
  <si>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</si>
  <si>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</si>
  <si>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</si>
  <si>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</si>
  <si>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</si>
  <si>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</si>
  <si>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</si>
  <si>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</si>
  <si>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</si>
  <si>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</si>
  <si>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</si>
  <si>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</si>
  <si>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</si>
  <si>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</si>
  <si>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</si>
  <si>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</si>
  <si>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</si>
  <si>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</si>
  <si>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</si>
  <si>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</si>
  <si>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</si>
  <si>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</si>
  <si>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</si>
  <si>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</si>
  <si>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</si>
  <si>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</si>
  <si>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</si>
  <si>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</si>
  <si>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</si>
  <si>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</si>
  <si>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</si>
  <si>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</si>
  <si>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</si>
  <si>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</si>
  <si>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</si>
  <si>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</si>
  <si>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</si>
  <si>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</si>
  <si>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</si>
  <si>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</si>
  <si>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</si>
  <si>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</si>
  <si>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</si>
  <si>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</si>
  <si>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</si>
  <si>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</si>
  <si>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</si>
  <si>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</si>
  <si>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</si>
  <si>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</si>
  <si>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</si>
  <si>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</si>
  <si>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</si>
  <si>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</si>
  <si>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</si>
  <si>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</si>
  <si>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</si>
  <si>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</si>
  <si>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</si>
  <si>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</si>
  <si>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</si>
  <si>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</si>
  <si>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</si>
  <si>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</si>
  <si>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</si>
  <si>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</si>
  <si>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</si>
  <si>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</si>
  <si>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</si>
  <si>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</si>
  <si>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</si>
  <si>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</si>
  <si>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</si>
  <si>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</si>
  <si>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</si>
  <si>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</si>
  <si>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</si>
  <si>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</si>
  <si>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</si>
  <si>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</si>
  <si>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</si>
  <si>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</si>
  <si>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</si>
  <si>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</si>
  <si>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</si>
  <si>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</si>
  <si>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</si>
  <si>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</si>
  <si>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</si>
  <si>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</si>
  <si>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</si>
  <si>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</si>
  <si>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</si>
  <si>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</si>
  <si>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</si>
  <si>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</si>
  <si>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</si>
  <si>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</si>
  <si>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</si>
  <si>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</si>
  <si>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</si>
  <si>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</si>
  <si>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</si>
  <si>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</si>
  <si>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</si>
  <si>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</si>
  <si>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</si>
  <si>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</si>
  <si>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</si>
  <si>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</si>
  <si>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</si>
  <si>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</si>
  <si>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</si>
  <si>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</si>
  <si>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</si>
  <si>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</si>
  <si>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</si>
  <si>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</si>
  <si>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</si>
  <si>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</si>
  <si>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</si>
  <si>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</si>
  <si>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</si>
  <si>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</si>
  <si>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</si>
  <si>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</si>
  <si>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</si>
  <si>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</si>
  <si>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</si>
  <si>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</si>
  <si>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</si>
  <si>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</si>
  <si>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</si>
  <si>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</si>
  <si>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</si>
  <si>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</si>
  <si>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</si>
  <si>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</si>
  <si>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</si>
  <si>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</si>
  <si>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</si>
  <si>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</si>
  <si>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</si>
  <si>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</si>
  <si>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</si>
  <si>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</si>
  <si>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</si>
  <si>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</si>
  <si>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</si>
  <si>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</si>
  <si>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</si>
  <si>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</si>
  <si>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</si>
  <si>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</si>
  <si>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</si>
  <si>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</si>
  <si>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</si>
  <si>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</si>
  <si>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</si>
  <si>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</si>
  <si>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</si>
  <si>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</si>
  <si>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</si>
  <si>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</si>
  <si>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</si>
  <si>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</si>
  <si>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</si>
  <si>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</si>
  <si>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</si>
  <si>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</si>
  <si>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</si>
  <si>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</si>
  <si>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</si>
  <si>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</si>
  <si>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</si>
  <si>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</si>
  <si>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</si>
  <si>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</si>
  <si>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</si>
  <si>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</si>
  <si>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</si>
  <si>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</si>
  <si>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</si>
  <si>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</si>
  <si>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</si>
  <si>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</si>
  <si>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</si>
  <si>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</si>
  <si>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</si>
  <si>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</si>
  <si>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</si>
  <si>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</si>
  <si>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</si>
  <si>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</si>
  <si>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</si>
  <si>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</si>
  <si>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</si>
  <si>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</si>
  <si>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</si>
  <si>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</si>
  <si>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</si>
  <si>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</si>
  <si>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</si>
  <si>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</si>
  <si>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</si>
  <si>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</si>
  <si>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</si>
  <si>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</si>
  <si>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</si>
  <si>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</si>
  <si>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</si>
  <si>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</si>
  <si>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</si>
  <si>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</si>
  <si>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</si>
  <si>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</si>
  <si>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</si>
  <si>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</si>
  <si>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</si>
  <si>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</si>
  <si>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</si>
  <si>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</si>
  <si>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</si>
  <si>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</si>
  <si>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</si>
  <si>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</si>
  <si>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</si>
  <si>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</si>
  <si>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</si>
  <si>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</si>
  <si>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</si>
  <si>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</si>
  <si>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</si>
  <si>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</si>
  <si>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</si>
  <si>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</si>
  <si>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</si>
  <si>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</si>
  <si>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</si>
  <si>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</si>
  <si>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</si>
  <si>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</si>
  <si>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</si>
  <si>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</si>
  <si>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</si>
  <si>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</si>
  <si>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</si>
  <si>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</si>
  <si>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</si>
  <si>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</si>
  <si>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</si>
  <si>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</si>
  <si>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</si>
  <si>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</si>
  <si>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</si>
  <si>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</si>
  <si>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</si>
  <si>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</si>
  <si>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</si>
  <si>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</si>
  <si>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</si>
  <si>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</si>
  <si>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</si>
  <si>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</si>
  <si>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</si>
  <si>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</si>
  <si>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</si>
  <si>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</si>
  <si>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</si>
  <si>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</si>
  <si>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</si>
  <si>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</si>
  <si>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</si>
  <si>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</si>
  <si>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</si>
  <si>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</si>
  <si>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</si>
  <si>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</si>
  <si>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</si>
  <si>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</si>
  <si>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</si>
  <si>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</si>
  <si>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</si>
  <si>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</si>
  <si>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</si>
  <si>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</si>
  <si>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</si>
  <si>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</si>
  <si>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</si>
  <si>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</si>
  <si>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</si>
  <si>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</si>
  <si>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</si>
  <si>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</si>
  <si>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</si>
  <si>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</si>
  <si>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</si>
  <si>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</si>
  <si>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</si>
  <si>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</si>
  <si>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</si>
  <si>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</si>
  <si>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</si>
  <si>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</si>
  <si>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</si>
  <si>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</si>
  <si>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</si>
  <si>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</si>
  <si>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</si>
  <si>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</si>
  <si>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</si>
  <si>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</si>
  <si>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</si>
  <si>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</si>
  <si>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</si>
  <si>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</si>
  <si>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</si>
  <si>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</si>
  <si>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</si>
  <si>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</si>
  <si>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</si>
  <si>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</si>
  <si>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</si>
  <si>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</si>
  <si>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</si>
  <si>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</si>
  <si>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</si>
  <si>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</si>
  <si>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</si>
  <si>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</si>
  <si>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</si>
  <si>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</si>
  <si>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</si>
  <si>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</si>
  <si>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</si>
  <si>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</si>
  <si>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</si>
  <si>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</si>
  <si>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</si>
  <si>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</si>
  <si>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</si>
  <si>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</si>
  <si>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</si>
  <si>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</si>
  <si>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</si>
  <si>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</si>
  <si>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</si>
  <si>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</si>
  <si>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</si>
  <si>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</si>
  <si>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</si>
  <si>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</si>
  <si>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</si>
  <si>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</si>
  <si>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</si>
  <si>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</si>
  <si>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</si>
  <si>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</si>
  <si>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</si>
  <si>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</si>
  <si>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</si>
  <si>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</si>
  <si>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</si>
  <si>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</si>
  <si>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</si>
  <si>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</si>
  <si>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</si>
  <si>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</si>
  <si>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</si>
  <si>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</si>
  <si>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</si>
  <si>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</si>
  <si>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</si>
  <si>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</si>
  <si>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</si>
  <si>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</si>
  <si>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</si>
  <si>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</si>
  <si>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</si>
  <si>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</si>
  <si>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</si>
  <si>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</si>
  <si>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</si>
  <si>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</si>
  <si>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</si>
  <si>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</si>
  <si>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</si>
  <si>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</si>
  <si>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</si>
  <si>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</si>
  <si>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</si>
  <si>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</si>
  <si>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</si>
  <si>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</si>
  <si>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</si>
  <si>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</si>
  <si>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</si>
  <si>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</si>
  <si>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</si>
  <si>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</si>
  <si>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</si>
  <si>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</si>
  <si>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</si>
  <si>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</si>
  <si>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</si>
  <si>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</si>
  <si>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</si>
  <si>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</si>
  <si>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</si>
  <si>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</si>
  <si>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</si>
  <si>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</si>
  <si>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</si>
  <si>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</si>
  <si>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</si>
  <si>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</si>
  <si>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</si>
  <si>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</si>
  <si>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</si>
  <si>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</si>
  <si>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</si>
  <si>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</si>
  <si>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</si>
  <si>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</si>
  <si>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</si>
  <si>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</si>
  <si>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</si>
  <si>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</si>
  <si>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</si>
  <si>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</si>
  <si>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</si>
  <si>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</si>
  <si>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</si>
  <si>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</si>
  <si>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</si>
  <si>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</si>
  <si>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</si>
  <si>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</si>
  <si>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</si>
  <si>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</si>
  <si>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</si>
  <si>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</si>
  <si>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</si>
  <si>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</si>
  <si>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</si>
  <si>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</si>
  <si>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</si>
  <si>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</si>
  <si>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</si>
  <si>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</si>
  <si>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</si>
  <si>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</si>
  <si>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</si>
  <si>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</si>
  <si>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</si>
  <si>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</si>
  <si>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</si>
  <si>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</si>
  <si>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</si>
  <si>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</si>
  <si>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</si>
  <si>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</si>
  <si>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</si>
  <si>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</si>
  <si>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</si>
  <si>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</si>
  <si>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</si>
  <si>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</si>
  <si>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</si>
  <si>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</si>
  <si>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</si>
  <si>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</si>
  <si>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</si>
  <si>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</si>
  <si>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</si>
  <si>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</si>
  <si>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</si>
  <si>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</si>
  <si>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</si>
  <si>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</si>
  <si>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</si>
  <si>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</si>
  <si>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</si>
  <si>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</si>
  <si>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</si>
  <si>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</si>
  <si>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</si>
  <si>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</si>
  <si>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</si>
  <si>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</si>
  <si>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</si>
  <si>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</si>
  <si>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</si>
  <si>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</si>
  <si>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</si>
  <si>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</si>
  <si>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</si>
  <si>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</si>
  <si>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</si>
  <si>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</si>
  <si>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</si>
  <si>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</si>
  <si>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</si>
  <si>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</si>
  <si>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</si>
  <si>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</si>
  <si>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</si>
  <si>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</si>
  <si>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</si>
  <si>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</si>
  <si>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</si>
  <si>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</si>
  <si>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</si>
  <si>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</si>
  <si>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</si>
  <si>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</si>
  <si>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</si>
  <si>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</si>
  <si>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</si>
  <si>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</si>
  <si>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</si>
  <si>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</si>
  <si>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</si>
  <si>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</si>
  <si>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</si>
  <si>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</si>
  <si>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</si>
  <si>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</si>
  <si>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</si>
  <si>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</si>
  <si>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</si>
  <si>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</si>
  <si>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</si>
  <si>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</si>
  <si>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</si>
  <si>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</si>
  <si>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</si>
  <si>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</si>
  <si>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</si>
  <si>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</si>
  <si>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</si>
  <si>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</si>
  <si>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</si>
  <si>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</si>
  <si>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</si>
  <si>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</si>
  <si>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</si>
  <si>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</si>
  <si>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</si>
  <si>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</si>
  <si>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</si>
  <si>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</si>
  <si>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</si>
  <si>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</si>
  <si>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</si>
  <si>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</si>
  <si>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</si>
  <si>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</si>
  <si>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</si>
  <si>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</si>
  <si>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</si>
  <si>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</si>
  <si>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</si>
  <si>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</si>
  <si>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</si>
  <si>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</si>
  <si>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</si>
  <si>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</si>
  <si>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</si>
  <si>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</si>
  <si>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</si>
  <si>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</si>
  <si>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</si>
  <si>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</si>
  <si>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</si>
  <si>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</si>
  <si>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</si>
  <si>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</si>
  <si>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</si>
  <si>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</si>
  <si>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</si>
  <si>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</si>
  <si>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</si>
  <si>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</si>
  <si>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</si>
  <si>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</si>
  <si>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</si>
  <si>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</si>
  <si>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</si>
  <si>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</si>
  <si>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</si>
  <si>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</si>
  <si>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</si>
  <si>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</si>
  <si>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</si>
  <si>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</si>
  <si>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</si>
  <si>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</si>
  <si>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</si>
  <si>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</si>
  <si>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</si>
  <si>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</si>
  <si>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</si>
  <si>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</si>
  <si>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</si>
  <si>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</si>
  <si>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</si>
  <si>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</si>
  <si>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</si>
  <si>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</si>
  <si>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</si>
  <si>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</si>
  <si>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</si>
  <si>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</si>
  <si>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</si>
  <si>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</si>
  <si>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</si>
  <si>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</si>
  <si>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</si>
  <si>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</si>
  <si>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</si>
  <si>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</si>
  <si>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</si>
  <si>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</si>
  <si>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</si>
  <si>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</si>
  <si>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</si>
  <si>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</si>
  <si>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</si>
  <si>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</si>
  <si>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</si>
  <si>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</si>
  <si>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</si>
  <si>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</si>
  <si>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</si>
  <si>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</si>
  <si>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</si>
  <si>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</si>
  <si>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</si>
  <si>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</si>
  <si>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</si>
  <si>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</si>
  <si>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</si>
  <si>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</si>
  <si>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</si>
  <si>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</si>
  <si>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</si>
  <si>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</si>
  <si>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</si>
  <si>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</si>
  <si>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</si>
  <si>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</si>
  <si>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</si>
  <si>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</si>
  <si>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</si>
  <si>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</si>
  <si>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</si>
  <si>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</si>
  <si>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</si>
  <si>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</si>
  <si>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</si>
  <si>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</si>
  <si>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</si>
  <si>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</si>
  <si>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</si>
  <si>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</si>
  <si>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</si>
  <si>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</si>
  <si>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</si>
  <si>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</si>
  <si>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</si>
  <si>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</si>
  <si>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</si>
  <si>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</si>
  <si>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</si>
  <si>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</si>
  <si>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</si>
  <si>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</si>
  <si>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</si>
  <si>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</si>
  <si>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</si>
  <si>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</si>
  <si>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</si>
  <si>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</si>
  <si>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</si>
  <si>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</si>
  <si>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</si>
  <si>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</si>
  <si>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</si>
  <si>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</si>
  <si>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</si>
  <si>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</si>
  <si>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</si>
  <si>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</si>
  <si>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</si>
  <si>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</si>
  <si>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</si>
  <si>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</si>
  <si>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</si>
  <si>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</si>
  <si>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</si>
  <si>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</si>
  <si>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</si>
  <si>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</si>
  <si>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</si>
  <si>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</si>
  <si>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</si>
  <si>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</si>
  <si>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</si>
  <si>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</si>
  <si>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</si>
  <si>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</si>
  <si>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</si>
  <si>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</si>
  <si>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</si>
  <si>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</si>
  <si>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</si>
  <si>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</si>
  <si>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</si>
  <si>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</si>
  <si>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</si>
  <si>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</si>
  <si>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</si>
  <si>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</si>
  <si>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</si>
  <si>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</si>
  <si>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</si>
  <si>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</si>
  <si>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</si>
  <si>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</si>
  <si>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</si>
  <si>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</si>
  <si>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</si>
  <si>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</si>
  <si>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</si>
  <si>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</si>
  <si>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</si>
  <si>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</si>
  <si>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</si>
  <si>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</si>
  <si>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</si>
  <si>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</si>
  <si>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</si>
  <si>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</si>
  <si>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</si>
  <si>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</si>
  <si>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</si>
  <si>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</si>
  <si>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</si>
  <si>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</si>
  <si>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</si>
  <si>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</si>
  <si>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</si>
  <si>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</si>
  <si>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</si>
  <si>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</si>
  <si>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</si>
  <si>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</si>
  <si>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</si>
  <si>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</si>
  <si>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</si>
  <si>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</si>
  <si>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</si>
  <si>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</si>
  <si>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</si>
  <si>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</si>
  <si>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</si>
  <si>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</si>
  <si>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</si>
  <si>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</si>
  <si>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</si>
  <si>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</si>
  <si>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</si>
  <si>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</si>
  <si>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</si>
  <si>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</si>
  <si>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</si>
  <si>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</si>
  <si>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</si>
  <si>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</si>
  <si>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</si>
  <si>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</si>
  <si>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</si>
  <si>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</si>
  <si>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</si>
  <si>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</si>
  <si>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</si>
  <si>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</si>
  <si>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</si>
  <si>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</si>
  <si>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</si>
  <si>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</si>
  <si>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</si>
  <si>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</si>
  <si>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</si>
  <si>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</si>
  <si>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</si>
  <si>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</si>
  <si>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</si>
  <si>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</si>
  <si>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</si>
  <si>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</si>
  <si>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</si>
  <si>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</si>
  <si>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</si>
  <si>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</si>
  <si>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</si>
  <si>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</si>
  <si>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</si>
  <si>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</si>
  <si>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</si>
  <si>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</si>
  <si>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</si>
  <si>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</si>
  <si>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</si>
  <si>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</si>
  <si>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</si>
  <si>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</si>
  <si>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</si>
  <si>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</si>
  <si>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</si>
  <si>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</si>
  <si>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</si>
  <si>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</si>
  <si>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</si>
  <si>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</si>
  <si>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</si>
  <si>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</si>
  <si>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</si>
  <si>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</si>
  <si>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</si>
  <si>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</si>
  <si>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</si>
  <si>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</si>
  <si>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</si>
  <si>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</si>
  <si>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</si>
  <si>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</si>
  <si>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</si>
  <si>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</si>
  <si>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</si>
  <si>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</si>
  <si>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</si>
  <si>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</si>
  <si>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</si>
  <si>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</si>
  <si>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</si>
  <si>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</si>
  <si>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</si>
  <si>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</si>
  <si>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</si>
  <si>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</si>
  <si>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</si>
  <si>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</si>
  <si>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</si>
  <si>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</si>
  <si>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</si>
  <si>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</si>
  <si>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</si>
  <si>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</si>
  <si>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</si>
  <si>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</si>
  <si>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</si>
  <si>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</si>
  <si>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</si>
  <si>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</si>
  <si>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</si>
  <si>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</si>
  <si>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</si>
  <si>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</si>
  <si>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</si>
  <si>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</si>
  <si>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</si>
  <si>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</si>
  <si>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</si>
  <si>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</si>
  <si>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</si>
  <si>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</si>
  <si>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</si>
  <si>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</si>
  <si>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</si>
  <si>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</si>
  <si>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</si>
  <si>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</si>
  <si>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</si>
  <si>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</si>
  <si>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</si>
  <si>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</si>
  <si>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</si>
  <si>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</si>
  <si>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</si>
  <si>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</si>
  <si>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</si>
  <si>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</si>
  <si>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</si>
  <si>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</si>
  <si>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</si>
  <si>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</si>
  <si>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</si>
  <si>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</si>
  <si>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</si>
  <si>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</si>
  <si>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</si>
  <si>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</si>
  <si>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</si>
  <si>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</si>
  <si>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</si>
  <si>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</si>
  <si>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</si>
  <si>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</si>
  <si>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</si>
  <si>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</si>
  <si>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</si>
  <si>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</si>
  <si>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</si>
  <si>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</si>
  <si>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</si>
  <si>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</si>
  <si>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</si>
  <si>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</si>
  <si>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</si>
  <si>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</si>
  <si>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</si>
  <si>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</si>
  <si>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</si>
  <si>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</si>
  <si>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</si>
  <si>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</si>
  <si>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</si>
  <si>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</si>
  <si>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</si>
  <si>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</si>
  <si>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</si>
  <si>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</si>
  <si>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</si>
  <si>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</si>
  <si>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</si>
  <si>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</si>
  <si>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</si>
  <si>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</si>
  <si>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</si>
  <si>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</si>
  <si>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</si>
  <si>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</si>
  <si>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</si>
  <si>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</si>
  <si>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</si>
  <si>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</si>
  <si>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</si>
  <si>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</si>
  <si>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</si>
  <si>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</si>
  <si>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</si>
  <si>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</si>
  <si>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</si>
  <si>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</si>
  <si>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</si>
  <si>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</si>
  <si>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</si>
  <si>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</si>
  <si>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</si>
  <si>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</si>
  <si>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</si>
  <si>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</si>
  <si>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</si>
  <si>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</si>
  <si>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</si>
  <si>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</si>
  <si>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</si>
  <si>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</si>
  <si>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</si>
  <si>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</si>
  <si>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</si>
  <si>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</si>
  <si>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</si>
  <si>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</si>
  <si>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</si>
  <si>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</si>
  <si>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</si>
  <si>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</si>
  <si>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</si>
  <si>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</si>
  <si>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</si>
  <si>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</si>
  <si>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</si>
  <si>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</si>
  <si>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</si>
  <si>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</si>
  <si>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</si>
  <si>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</si>
  <si>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</si>
  <si>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</si>
  <si>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</si>
  <si>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</si>
  <si>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</si>
  <si>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</si>
  <si>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</si>
  <si>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</si>
  <si>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</si>
  <si>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15BK27</t>
  </si>
  <si>
    <t>25BK27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</si>
  <si>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</si>
  <si>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</si>
  <si>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</si>
  <si>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</si>
  <si>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</si>
  <si>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</si>
  <si>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7CK27N1</t>
  </si>
  <si>
    <t>7CK27N2</t>
  </si>
  <si>
    <t>C5AK27N1</t>
  </si>
  <si>
    <t>C5AK27N2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</si>
  <si>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</si>
  <si>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</si>
  <si>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</si>
  <si>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</si>
  <si>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</si>
  <si>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</si>
  <si>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</si>
  <si>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</si>
  <si>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</si>
  <si>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</si>
  <si>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</si>
  <si>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</si>
  <si>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</si>
  <si>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</si>
  <si>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</si>
  <si>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</si>
  <si>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</si>
  <si>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</si>
  <si>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</si>
  <si>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</si>
  <si>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</si>
  <si>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</si>
  <si>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</si>
  <si>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</si>
  <si>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</si>
  <si>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</si>
  <si>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</si>
  <si>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</si>
  <si>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</si>
  <si>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</si>
  <si>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</si>
  <si>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</si>
  <si>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</si>
  <si>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</si>
  <si>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</si>
  <si>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</si>
  <si>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</si>
  <si>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</si>
  <si>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</si>
  <si>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</si>
  <si>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</si>
  <si>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</si>
  <si>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</si>
  <si>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</si>
  <si>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</si>
  <si>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</si>
  <si>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</si>
  <si>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</si>
  <si>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</si>
  <si>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</si>
  <si>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</si>
  <si>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</si>
  <si>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</si>
  <si>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</si>
  <si>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</si>
  <si>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</si>
  <si>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</si>
  <si>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</si>
  <si>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</si>
  <si>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</si>
  <si>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</si>
  <si>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</si>
  <si>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</si>
  <si>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</si>
  <si>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</si>
  <si>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</si>
  <si>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</si>
  <si>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</si>
  <si>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</si>
  <si>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</si>
  <si>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</si>
  <si>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</si>
  <si>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</si>
  <si>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</si>
  <si>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</si>
  <si>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</si>
  <si>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</si>
  <si>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</si>
  <si>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</si>
  <si>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</si>
  <si>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</si>
  <si>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</si>
  <si>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</si>
  <si>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</si>
  <si>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</si>
  <si>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</si>
  <si>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</si>
  <si>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</si>
  <si>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</si>
  <si>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</si>
  <si>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</si>
  <si>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</si>
  <si>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</si>
  <si>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</si>
  <si>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</si>
  <si>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</si>
  <si>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</si>
  <si>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</si>
  <si>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</si>
  <si>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</si>
  <si>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</si>
  <si>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</si>
  <si>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</si>
  <si>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</si>
  <si>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</si>
  <si>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</si>
  <si>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</si>
  <si>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</si>
  <si>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</si>
  <si>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</si>
  <si>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</si>
  <si>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</si>
  <si>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</si>
  <si>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</si>
  <si>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</si>
  <si>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</si>
  <si>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</si>
  <si>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</si>
  <si>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</si>
  <si>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</si>
  <si>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</si>
  <si>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</si>
  <si>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</si>
  <si>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</si>
  <si>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</si>
  <si>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</si>
  <si>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</si>
  <si>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</si>
  <si>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24AK27N1</t>
  </si>
  <si>
    <t>24AK27N2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</si>
  <si>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</si>
  <si>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</si>
  <si>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</si>
  <si>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</si>
  <si>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</si>
  <si>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</si>
  <si>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</si>
  <si>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</si>
  <si>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</si>
  <si>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</si>
  <si>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</si>
  <si>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</si>
  <si>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</si>
  <si>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</si>
  <si>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</si>
  <si>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</si>
  <si>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</si>
  <si>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</si>
  <si>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</si>
  <si>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</si>
  <si>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</si>
  <si>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</si>
  <si>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</si>
  <si>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</si>
  <si>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</si>
  <si>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</si>
  <si>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</si>
  <si>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</si>
  <si>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</si>
  <si>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</si>
  <si>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</si>
  <si>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</si>
  <si>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</si>
  <si>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</si>
  <si>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</si>
  <si>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</si>
  <si>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</si>
  <si>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</si>
  <si>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</si>
  <si>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</si>
  <si>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</si>
  <si>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</si>
  <si>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</si>
  <si>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</si>
  <si>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</si>
  <si>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</si>
  <si>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</si>
  <si>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</si>
  <si>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</si>
  <si>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</si>
  <si>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</si>
  <si>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</si>
  <si>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</si>
  <si>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</si>
  <si>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</si>
  <si>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</si>
  <si>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</si>
  <si>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</si>
  <si>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</si>
  <si>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</si>
  <si>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</si>
  <si>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</si>
  <si>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</si>
  <si>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</si>
  <si>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</si>
  <si>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</si>
  <si>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</si>
  <si>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</si>
  <si>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</si>
  <si>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</si>
  <si>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</si>
  <si>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</si>
  <si>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</si>
  <si>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</si>
  <si>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</si>
  <si>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</si>
  <si>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</si>
  <si>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</si>
  <si>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</si>
  <si>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</si>
  <si>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</si>
  <si>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</si>
  <si>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</si>
  <si>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</si>
  <si>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</si>
  <si>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</si>
  <si>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</si>
  <si>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</si>
  <si>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</si>
  <si>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</si>
  <si>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</si>
  <si>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</si>
  <si>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</si>
  <si>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</si>
  <si>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</si>
  <si>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</si>
  <si>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</si>
  <si>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</si>
  <si>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</si>
  <si>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</si>
  <si>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</si>
  <si>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</si>
  <si>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</si>
  <si>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</si>
  <si>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</si>
  <si>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</si>
  <si>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</si>
  <si>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</si>
  <si>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</si>
  <si>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</si>
  <si>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</si>
  <si>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</si>
  <si>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</si>
  <si>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</si>
  <si>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</si>
  <si>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</si>
  <si>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</si>
  <si>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</si>
  <si>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</si>
  <si>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</si>
  <si>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</si>
  <si>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</si>
  <si>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</si>
  <si>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</si>
  <si>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</si>
  <si>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</si>
  <si>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</si>
  <si>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</si>
  <si>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</si>
  <si>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</si>
  <si>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</si>
  <si>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</si>
  <si>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</si>
  <si>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</si>
  <si>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</si>
  <si>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</si>
  <si>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</si>
  <si>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</si>
  <si>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</si>
  <si>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</si>
  <si>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</si>
  <si>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</si>
  <si>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</si>
  <si>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</si>
  <si>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</si>
  <si>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</si>
  <si>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</si>
  <si>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</si>
  <si>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</si>
  <si>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</si>
  <si>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</si>
  <si>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</si>
  <si>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</si>
  <si>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</si>
  <si>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</si>
  <si>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</si>
  <si>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</si>
  <si>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</si>
  <si>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</si>
  <si>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</si>
  <si>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</si>
  <si>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</si>
  <si>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</si>
  <si>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</si>
  <si>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</si>
  <si>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</si>
  <si>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</si>
  <si>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</si>
  <si>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</si>
  <si>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</si>
  <si>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</si>
  <si>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</si>
  <si>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</si>
  <si>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</si>
  <si>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</si>
  <si>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</si>
  <si>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</si>
  <si>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</si>
  <si>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</si>
  <si>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</si>
  <si>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</si>
  <si>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</si>
  <si>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</si>
  <si>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</si>
  <si>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</si>
  <si>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</si>
  <si>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</si>
  <si>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</si>
  <si>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</si>
  <si>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</si>
  <si>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</si>
  <si>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</si>
  <si>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</si>
  <si>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</si>
  <si>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</si>
  <si>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</si>
  <si>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</si>
  <si>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</si>
  <si>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</si>
  <si>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</si>
  <si>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</si>
  <si>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</si>
  <si>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</si>
  <si>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</si>
  <si>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</si>
  <si>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</si>
  <si>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</si>
  <si>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</si>
  <si>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</si>
  <si>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</si>
  <si>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</si>
  <si>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</si>
  <si>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</si>
  <si>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</si>
  <si>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</si>
  <si>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</si>
  <si>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</si>
  <si>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</si>
  <si>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</si>
  <si>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</si>
  <si>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</si>
  <si>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</si>
  <si>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</si>
  <si>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</si>
  <si>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</si>
  <si>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</si>
  <si>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</si>
  <si>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</si>
  <si>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</si>
  <si>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</si>
  <si>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</si>
  <si>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</si>
  <si>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</si>
  <si>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</si>
  <si>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</si>
  <si>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</si>
  <si>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</si>
  <si>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</si>
  <si>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</si>
  <si>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</si>
  <si>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</si>
  <si>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</si>
  <si>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</si>
  <si>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</si>
  <si>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</si>
  <si>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</si>
  <si>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</si>
  <si>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</si>
  <si>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</si>
  <si>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</si>
  <si>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</si>
  <si>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</si>
  <si>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</si>
  <si>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</si>
  <si>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</si>
  <si>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</si>
  <si>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</si>
  <si>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</si>
  <si>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</si>
  <si>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</si>
  <si>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</si>
  <si>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</si>
  <si>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</si>
  <si>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</si>
  <si>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</si>
  <si>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</si>
  <si>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</si>
  <si>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</si>
  <si>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</si>
  <si>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</si>
  <si>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</si>
  <si>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</si>
  <si>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</si>
  <si>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</si>
  <si>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</si>
  <si>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</si>
  <si>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</si>
  <si>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</si>
  <si>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</si>
  <si>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</si>
  <si>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</si>
  <si>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</si>
  <si>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</si>
  <si>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</si>
  <si>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</si>
  <si>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</si>
  <si>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</si>
  <si>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</si>
  <si>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</si>
  <si>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</si>
  <si>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</si>
  <si>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</si>
  <si>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</si>
  <si>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</si>
  <si>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</si>
  <si>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</si>
  <si>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</si>
  <si>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</si>
  <si>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</si>
  <si>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</si>
  <si>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</si>
  <si>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</si>
  <si>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</si>
  <si>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</si>
  <si>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</si>
  <si>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</si>
  <si>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</si>
  <si>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</si>
  <si>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</si>
  <si>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</si>
  <si>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</si>
  <si>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</si>
  <si>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</si>
  <si>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</si>
  <si>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</si>
  <si>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</si>
  <si>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</si>
  <si>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</si>
  <si>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</si>
  <si>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</si>
  <si>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</si>
  <si>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</si>
  <si>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</si>
  <si>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</si>
  <si>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</si>
  <si>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</si>
  <si>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</si>
  <si>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</si>
  <si>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</si>
  <si>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</si>
  <si>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</si>
  <si>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</si>
  <si>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</si>
  <si>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</si>
  <si>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</si>
  <si>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</si>
  <si>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</si>
  <si>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</si>
  <si>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</si>
  <si>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</si>
  <si>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</si>
  <si>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</si>
  <si>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</si>
  <si>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</si>
  <si>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</si>
  <si>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</si>
  <si>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</si>
  <si>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</si>
  <si>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</si>
  <si>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</si>
  <si>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</si>
  <si>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</si>
  <si>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</si>
  <si>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</si>
  <si>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</si>
  <si>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</si>
  <si>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</si>
  <si>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</si>
  <si>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</si>
  <si>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</si>
  <si>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</si>
  <si>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</si>
  <si>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</si>
  <si>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</si>
  <si>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</si>
  <si>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</si>
  <si>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</si>
  <si>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</si>
  <si>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</si>
  <si>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</si>
  <si>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</si>
  <si>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</si>
  <si>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</si>
  <si>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</si>
  <si>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</si>
  <si>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</si>
  <si>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</si>
  <si>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</si>
  <si>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</si>
  <si>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</si>
  <si>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</si>
  <si>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</si>
  <si>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</si>
  <si>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</si>
  <si>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</si>
  <si>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</si>
  <si>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</si>
  <si>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</si>
  <si>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</si>
  <si>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</si>
  <si>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</si>
  <si>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</si>
  <si>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</si>
  <si>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</si>
  <si>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</si>
  <si>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</si>
  <si>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</si>
  <si>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</si>
  <si>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</si>
  <si>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</si>
  <si>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</si>
  <si>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</si>
  <si>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</si>
  <si>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</si>
  <si>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</si>
  <si>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</si>
  <si>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</si>
  <si>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</si>
  <si>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</si>
  <si>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</si>
  <si>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</si>
  <si>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</si>
  <si>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</si>
  <si>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</si>
  <si>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</si>
  <si>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</si>
  <si>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</si>
  <si>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</si>
  <si>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</si>
  <si>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</si>
  <si>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</si>
  <si>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</si>
  <si>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</si>
  <si>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</si>
  <si>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</si>
  <si>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</si>
  <si>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</si>
  <si>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</si>
  <si>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</si>
  <si>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</si>
  <si>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</si>
  <si>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</si>
  <si>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</si>
  <si>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</si>
  <si>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</si>
  <si>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</si>
  <si>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</si>
  <si>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</si>
  <si>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</si>
  <si>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</si>
  <si>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</si>
  <si>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</si>
  <si>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</si>
  <si>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</si>
  <si>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</si>
  <si>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</si>
  <si>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</si>
  <si>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</si>
  <si>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</si>
  <si>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</si>
  <si>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</si>
  <si>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</si>
  <si>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</si>
  <si>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</si>
  <si>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</si>
  <si>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</si>
  <si>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</si>
  <si>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</si>
  <si>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</si>
  <si>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</si>
  <si>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</si>
  <si>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</si>
  <si>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</si>
  <si>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</si>
  <si>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</si>
  <si>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</si>
  <si>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</si>
  <si>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</si>
  <si>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</si>
  <si>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</si>
  <si>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</si>
  <si>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</si>
  <si>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</si>
  <si>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</si>
  <si>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</si>
  <si>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</si>
  <si>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</si>
  <si>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</si>
  <si>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</si>
  <si>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</si>
  <si>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</si>
  <si>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</si>
  <si>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</si>
  <si>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</si>
  <si>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</si>
  <si>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</si>
  <si>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</si>
  <si>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</si>
  <si>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</si>
  <si>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</si>
  <si>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</si>
  <si>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</si>
  <si>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</si>
  <si>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</si>
  <si>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</si>
  <si>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</si>
  <si>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</si>
  <si>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</si>
  <si>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</si>
  <si>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</si>
  <si>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</si>
  <si>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</si>
  <si>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</si>
  <si>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</si>
  <si>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</si>
  <si>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</si>
  <si>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</si>
  <si>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</si>
  <si>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</si>
  <si>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</si>
  <si>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</si>
  <si>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</si>
  <si>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</si>
  <si>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</si>
  <si>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</si>
  <si>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</si>
  <si>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</si>
  <si>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</si>
  <si>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</si>
  <si>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</si>
  <si>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</si>
  <si>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</si>
  <si>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</si>
  <si>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</si>
  <si>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</si>
  <si>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</si>
  <si>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</si>
  <si>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</si>
  <si>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</si>
  <si>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</si>
  <si>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</si>
  <si>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</si>
  <si>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</si>
  <si>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</si>
  <si>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</si>
  <si>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</si>
  <si>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</si>
  <si>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</si>
  <si>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</si>
  <si>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</si>
  <si>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</si>
  <si>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</si>
  <si>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</si>
  <si>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</si>
  <si>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</si>
  <si>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</si>
  <si>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</si>
  <si>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</si>
  <si>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</si>
  <si>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</si>
  <si>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</si>
  <si>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</si>
  <si>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</si>
  <si>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</si>
  <si>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</si>
  <si>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</si>
  <si>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</si>
  <si>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</si>
  <si>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</si>
  <si>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</si>
  <si>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</si>
  <si>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</si>
  <si>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</si>
  <si>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</si>
  <si>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</si>
  <si>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</si>
  <si>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</si>
  <si>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</si>
  <si>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</si>
  <si>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</si>
  <si>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</si>
  <si>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</si>
  <si>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</si>
  <si>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</si>
  <si>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</si>
  <si>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</si>
  <si>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</si>
  <si>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</si>
  <si>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</si>
  <si>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</si>
  <si>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</si>
  <si>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</si>
  <si>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</si>
  <si>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</si>
  <si>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</si>
  <si>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</si>
  <si>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</si>
  <si>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</si>
  <si>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</si>
  <si>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</si>
  <si>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</si>
  <si>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</si>
  <si>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</si>
  <si>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</si>
  <si>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</si>
  <si>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</si>
  <si>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</si>
  <si>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</si>
  <si>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</si>
  <si>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</si>
  <si>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</si>
  <si>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</si>
  <si>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</si>
  <si>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</si>
  <si>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</si>
  <si>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</si>
  <si>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</si>
  <si>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</si>
  <si>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</si>
  <si>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</si>
  <si>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</si>
  <si>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</si>
  <si>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</si>
  <si>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</si>
  <si>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</si>
  <si>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</si>
  <si>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</si>
  <si>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</si>
  <si>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</si>
  <si>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</si>
  <si>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</si>
  <si>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</si>
  <si>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</si>
  <si>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</si>
  <si>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</si>
  <si>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</si>
  <si>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</si>
  <si>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</si>
  <si>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</si>
  <si>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</si>
  <si>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</si>
  <si>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</si>
  <si>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</si>
  <si>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</si>
  <si>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</si>
  <si>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</si>
  <si>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</si>
  <si>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</si>
  <si>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</si>
  <si>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</si>
  <si>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</si>
  <si>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</si>
  <si>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</si>
  <si>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</si>
  <si>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</si>
  <si>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</si>
  <si>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</si>
  <si>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</si>
  <si>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</si>
  <si>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</si>
  <si>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</si>
  <si>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</si>
  <si>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</si>
  <si>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</si>
  <si>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</si>
  <si>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</si>
  <si>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</si>
  <si>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</si>
  <si>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</si>
  <si>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</si>
  <si>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</si>
  <si>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</si>
  <si>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</si>
  <si>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</si>
  <si>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</si>
  <si>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</si>
  <si>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</si>
  <si>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</si>
  <si>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</si>
  <si>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</si>
  <si>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</si>
  <si>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</si>
  <si>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</si>
  <si>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</si>
  <si>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</si>
  <si>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</si>
  <si>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</si>
  <si>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</si>
  <si>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</si>
  <si>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</si>
  <si>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</si>
  <si>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</si>
  <si>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</si>
  <si>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</si>
  <si>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</si>
  <si>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</si>
  <si>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</si>
  <si>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</si>
  <si>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</si>
  <si>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</si>
  <si>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</si>
  <si>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</si>
  <si>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</si>
  <si>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</si>
  <si>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</si>
  <si>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</si>
  <si>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</si>
  <si>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</si>
  <si>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</si>
  <si>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</si>
  <si>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</si>
  <si>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</si>
  <si>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</si>
  <si>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</si>
  <si>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</si>
  <si>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</si>
  <si>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</si>
  <si>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</si>
  <si>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</si>
  <si>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</si>
  <si>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</si>
  <si>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</si>
  <si>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</si>
  <si>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</si>
  <si>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</si>
  <si>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</si>
  <si>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</si>
  <si>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</si>
  <si>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</si>
  <si>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</si>
  <si>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</si>
  <si>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</si>
  <si>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</si>
  <si>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</si>
  <si>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</si>
  <si>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</si>
  <si>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</si>
  <si>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</si>
  <si>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</si>
  <si>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</si>
  <si>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</si>
  <si>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</si>
  <si>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</si>
  <si>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</si>
  <si>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</si>
  <si>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</si>
  <si>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</si>
  <si>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</si>
  <si>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</si>
  <si>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</si>
  <si>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</si>
  <si>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</si>
  <si>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</si>
  <si>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</si>
  <si>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</si>
  <si>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</si>
  <si>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</si>
  <si>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</si>
  <si>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</si>
  <si>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</si>
  <si>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</si>
  <si>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</si>
  <si>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</si>
  <si>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</si>
  <si>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</si>
  <si>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</si>
  <si>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</si>
  <si>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</si>
  <si>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</si>
  <si>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</si>
  <si>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</si>
  <si>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</si>
  <si>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</si>
  <si>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</si>
  <si>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</si>
  <si>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</si>
  <si>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</si>
  <si>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</si>
  <si>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</si>
  <si>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</si>
  <si>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</si>
  <si>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</si>
  <si>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</si>
  <si>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</si>
  <si>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</si>
  <si>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</si>
  <si>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</si>
  <si>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</si>
  <si>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</si>
  <si>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</si>
  <si>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</si>
  <si>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</si>
  <si>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</si>
  <si>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</si>
  <si>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</si>
  <si>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</si>
  <si>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</si>
  <si>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</si>
  <si>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</si>
  <si>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</si>
  <si>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</si>
  <si>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</si>
  <si>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</si>
  <si>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</si>
  <si>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</si>
  <si>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</si>
  <si>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</si>
  <si>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</si>
  <si>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</si>
  <si>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</si>
  <si>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</si>
  <si>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</si>
  <si>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</si>
  <si>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</si>
  <si>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</si>
  <si>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</si>
  <si>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</si>
  <si>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</si>
  <si>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</si>
  <si>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</si>
  <si>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</si>
  <si>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</si>
  <si>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</si>
  <si>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</si>
  <si>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</si>
  <si>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</si>
  <si>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</si>
  <si>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</si>
  <si>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</si>
  <si>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</si>
  <si>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</si>
  <si>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</si>
  <si>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</si>
  <si>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</si>
  <si>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</si>
  <si>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</si>
  <si>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</si>
  <si>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</si>
  <si>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</si>
  <si>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</si>
  <si>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</si>
  <si>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</si>
  <si>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</si>
  <si>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</si>
  <si>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</si>
  <si>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</si>
  <si>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</si>
  <si>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</si>
  <si>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</si>
  <si>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</si>
  <si>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</si>
  <si>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</si>
  <si>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</si>
  <si>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</si>
  <si>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</si>
  <si>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</si>
  <si>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</si>
  <si>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</si>
  <si>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</si>
  <si>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</si>
  <si>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</si>
  <si>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</si>
  <si>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</si>
  <si>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</si>
  <si>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</si>
  <si>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</si>
  <si>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</si>
  <si>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</si>
  <si>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</si>
  <si>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</si>
  <si>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</si>
  <si>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</si>
  <si>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</si>
  <si>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</si>
  <si>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</si>
  <si>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</si>
  <si>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</si>
  <si>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</si>
  <si>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</si>
  <si>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</si>
  <si>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</si>
  <si>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</si>
  <si>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</si>
  <si>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</si>
  <si>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</si>
  <si>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</si>
  <si>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</si>
  <si>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</si>
  <si>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</si>
  <si>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</si>
  <si>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</si>
  <si>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</si>
  <si>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</si>
  <si>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</si>
  <si>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</si>
  <si>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</si>
  <si>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</si>
  <si>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</si>
  <si>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</si>
  <si>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</si>
  <si>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</si>
  <si>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</si>
  <si>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</si>
  <si>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</si>
  <si>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</si>
  <si>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</si>
  <si>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</si>
  <si>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</si>
  <si>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</si>
  <si>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</si>
  <si>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</si>
  <si>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</si>
  <si>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</si>
  <si>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</si>
  <si>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</si>
  <si>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</si>
  <si>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</si>
  <si>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</si>
  <si>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</si>
  <si>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</si>
  <si>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</si>
  <si>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</si>
  <si>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</si>
  <si>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</si>
  <si>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</si>
  <si>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</si>
  <si>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</si>
  <si>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</si>
  <si>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</si>
  <si>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</si>
  <si>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</si>
  <si>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</si>
  <si>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</si>
  <si>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</si>
  <si>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</si>
  <si>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</si>
  <si>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</si>
  <si>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</si>
  <si>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</si>
  <si>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</si>
  <si>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</si>
  <si>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</si>
  <si>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</si>
  <si>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</si>
  <si>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</si>
  <si>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</si>
  <si>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</si>
  <si>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</si>
  <si>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</si>
  <si>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</si>
  <si>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</si>
  <si>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</si>
  <si>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</si>
  <si>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</si>
  <si>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</si>
  <si>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</si>
  <si>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</si>
  <si>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</si>
  <si>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</si>
  <si>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</si>
  <si>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</si>
  <si>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</si>
  <si>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</si>
  <si>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</si>
  <si>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</si>
  <si>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</si>
  <si>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</si>
  <si>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</si>
  <si>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</si>
  <si>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</si>
  <si>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LC5AK28</t>
  </si>
  <si>
    <t>LC7AK28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</si>
  <si>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</si>
  <si>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</si>
  <si>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</si>
  <si>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</si>
  <si>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</si>
  <si>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</si>
  <si>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</si>
  <si>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</si>
  <si>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</si>
  <si>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</si>
  <si>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</si>
  <si>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</si>
  <si>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</si>
  <si>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</si>
  <si>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</si>
  <si>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</si>
  <si>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</si>
  <si>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</si>
  <si>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</si>
  <si>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</si>
  <si>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</si>
  <si>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</si>
  <si>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</si>
  <si>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</si>
  <si>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</si>
  <si>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</si>
  <si>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</si>
  <si>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</si>
  <si>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</si>
  <si>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</si>
  <si>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</si>
  <si>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</si>
  <si>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</si>
  <si>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</si>
  <si>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</si>
  <si>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</si>
  <si>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</si>
  <si>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</si>
  <si>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</si>
  <si>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</si>
  <si>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</si>
  <si>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</si>
  <si>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</si>
  <si>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</si>
  <si>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</si>
  <si>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</si>
  <si>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</si>
  <si>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</si>
  <si>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</si>
  <si>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</si>
  <si>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</si>
  <si>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</si>
  <si>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</si>
  <si>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</si>
  <si>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</si>
  <si>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</si>
  <si>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</si>
  <si>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</si>
  <si>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</si>
  <si>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</si>
  <si>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</si>
  <si>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</si>
  <si>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</si>
  <si>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</si>
  <si>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</si>
  <si>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</si>
  <si>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</si>
  <si>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</si>
  <si>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</si>
  <si>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</si>
  <si>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</si>
  <si>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</si>
  <si>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</si>
  <si>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</si>
  <si>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</si>
  <si>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</si>
  <si>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</si>
  <si>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</si>
  <si>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</si>
  <si>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</si>
  <si>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</si>
  <si>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</si>
  <si>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</si>
  <si>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</si>
  <si>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</si>
  <si>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</si>
  <si>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</si>
  <si>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</si>
  <si>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</si>
  <si>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</si>
  <si>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</si>
  <si>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</si>
  <si>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</si>
  <si>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</si>
  <si>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</si>
  <si>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</si>
  <si>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</si>
  <si>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</si>
  <si>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</si>
  <si>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</si>
  <si>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</si>
  <si>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</si>
  <si>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</si>
  <si>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</si>
  <si>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</si>
  <si>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</si>
  <si>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</si>
  <si>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</si>
  <si>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</si>
  <si>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</si>
  <si>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</si>
  <si>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</si>
  <si>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</si>
  <si>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</si>
  <si>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</si>
  <si>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</si>
  <si>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</si>
  <si>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</si>
  <si>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</si>
  <si>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</si>
  <si>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</si>
  <si>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</si>
  <si>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</si>
  <si>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</si>
  <si>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</si>
  <si>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</si>
  <si>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</si>
  <si>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</si>
  <si>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</si>
  <si>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</si>
  <si>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</si>
  <si>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</si>
  <si>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</si>
  <si>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</si>
  <si>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</si>
  <si>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</si>
  <si>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</si>
  <si>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</si>
  <si>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</si>
  <si>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</si>
  <si>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</si>
  <si>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</si>
  <si>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</si>
  <si>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</si>
  <si>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</si>
  <si>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</si>
  <si>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</si>
  <si>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</si>
  <si>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</si>
  <si>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</si>
  <si>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</si>
  <si>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</si>
  <si>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</si>
  <si>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</si>
  <si>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</si>
  <si>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</si>
  <si>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</si>
  <si>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</si>
  <si>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</si>
  <si>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</si>
  <si>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</si>
  <si>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</si>
  <si>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</si>
  <si>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</si>
  <si>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</si>
  <si>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</si>
  <si>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</si>
  <si>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</si>
  <si>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</si>
  <si>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</si>
  <si>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</si>
  <si>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</si>
  <si>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</si>
  <si>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</si>
  <si>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</si>
  <si>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</si>
  <si>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</si>
  <si>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</si>
  <si>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</si>
  <si>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</si>
  <si>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</si>
  <si>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</si>
  <si>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</si>
  <si>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</si>
  <si>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</si>
  <si>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</si>
  <si>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</si>
  <si>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</si>
  <si>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</si>
  <si>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</si>
  <si>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</si>
  <si>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</si>
  <si>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</si>
  <si>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</si>
  <si>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</si>
  <si>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</si>
  <si>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</si>
  <si>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</si>
  <si>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</si>
  <si>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</si>
  <si>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</si>
  <si>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</si>
  <si>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</si>
  <si>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</si>
  <si>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</si>
  <si>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</si>
  <si>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</si>
  <si>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5CK27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</si>
  <si>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</si>
  <si>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</si>
  <si>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</si>
  <si>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</si>
  <si>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</si>
  <si>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</si>
  <si>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</si>
  <si>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</si>
  <si>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</si>
  <si>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</si>
  <si>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</si>
  <si>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</si>
  <si>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</si>
  <si>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</si>
  <si>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</si>
  <si>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</si>
  <si>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</si>
  <si>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</si>
  <si>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</si>
  <si>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</si>
  <si>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</si>
  <si>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</si>
  <si>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</si>
  <si>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</si>
  <si>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</si>
  <si>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</si>
  <si>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</si>
  <si>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</si>
  <si>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</si>
  <si>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5DK27N1</t>
  </si>
  <si>
    <t>Phạm Minh</t>
  </si>
  <si>
    <t xml:space="preserve">Phan Hồng </t>
  </si>
  <si>
    <t>Trần Phan Phú</t>
  </si>
  <si>
    <t>Ngô Minh</t>
  </si>
  <si>
    <t>C15BK28</t>
  </si>
  <si>
    <t>17AK28N1</t>
  </si>
  <si>
    <t>17AK28N2</t>
  </si>
  <si>
    <t>C5AK27</t>
  </si>
  <si>
    <t>(Ngọc Lặc)</t>
  </si>
  <si>
    <t>LC15AK28</t>
  </si>
  <si>
    <t>Online</t>
  </si>
  <si>
    <t>1BK28N1</t>
  </si>
  <si>
    <t>1BK28N2</t>
  </si>
  <si>
    <t>7DK27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</si>
  <si>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</si>
  <si>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</si>
  <si>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</si>
  <si>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</si>
  <si>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</si>
  <si>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</si>
  <si>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</si>
  <si>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</si>
  <si>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</si>
  <si>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</si>
  <si>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</si>
  <si>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</si>
  <si>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</si>
  <si>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</si>
  <si>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</si>
  <si>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</si>
  <si>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5EK27N1</t>
  </si>
  <si>
    <t>5EK27N2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</si>
  <si>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</si>
  <si>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</si>
  <si>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</si>
  <si>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</si>
  <si>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</si>
  <si>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</si>
  <si>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</si>
  <si>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7CK28N3</t>
  </si>
  <si>
    <t>5BK27</t>
  </si>
  <si>
    <t>5BK28N1</t>
  </si>
  <si>
    <t>5BK28N2</t>
  </si>
  <si>
    <t>5CK28N1</t>
  </si>
  <si>
    <t>5CK28N2</t>
  </si>
  <si>
    <t>MĐ11.9K28</t>
  </si>
  <si>
    <t>10AK29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</si>
  <si>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</si>
  <si>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</si>
  <si>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</si>
  <si>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</si>
  <si>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</si>
  <si>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</si>
  <si>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</si>
  <si>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</si>
  <si>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</si>
  <si>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</si>
  <si>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</si>
  <si>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</si>
  <si>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</si>
  <si>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</si>
  <si>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</si>
  <si>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</si>
  <si>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</si>
  <si>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</si>
  <si>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</si>
  <si>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</si>
  <si>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</si>
  <si>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</si>
  <si>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</si>
  <si>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</si>
  <si>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</si>
  <si>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</si>
  <si>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</si>
  <si>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MĐ34</t>
  </si>
  <si>
    <t>MĐ32</t>
  </si>
  <si>
    <t>MH18.6K28</t>
  </si>
  <si>
    <t>C7AK28N2</t>
  </si>
  <si>
    <t>10DK28N1</t>
  </si>
  <si>
    <t>10DK28N2</t>
  </si>
  <si>
    <t>5DK28N1</t>
  </si>
  <si>
    <t>5DK28N2</t>
  </si>
  <si>
    <t>5EK28N1</t>
  </si>
  <si>
    <t>5EK28N2</t>
  </si>
  <si>
    <t>C</t>
  </si>
  <si>
    <t xml:space="preserve">Lê Anh </t>
  </si>
  <si>
    <t>MĐ38</t>
  </si>
  <si>
    <t>7CK28.N1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</si>
  <si>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</si>
  <si>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</si>
  <si>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</si>
  <si>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</si>
  <si>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</si>
  <si>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</si>
  <si>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</si>
  <si>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</si>
  <si>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</si>
  <si>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</si>
  <si>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</si>
  <si>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</si>
  <si>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</si>
  <si>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</si>
  <si>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</si>
  <si>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</si>
  <si>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</si>
  <si>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</si>
  <si>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</si>
  <si>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</si>
  <si>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</si>
  <si>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</si>
  <si>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</si>
  <si>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</si>
  <si>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MH34</t>
  </si>
  <si>
    <t>LC22AK29</t>
  </si>
  <si>
    <t>1AK28</t>
  </si>
  <si>
    <t>Tuần 43 (từ ngày 26/05/2025 đến ngày 01/06/2025)</t>
  </si>
  <si>
    <t>HD17</t>
  </si>
  <si>
    <t>1BK27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</si>
  <si>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</si>
  <si>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</si>
  <si>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</si>
  <si>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</si>
  <si>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</si>
  <si>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</si>
  <si>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</si>
  <si>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</si>
  <si>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</si>
  <si>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</si>
  <si>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</si>
  <si>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</si>
  <si>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</si>
  <si>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</si>
  <si>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</si>
  <si>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5AK29</t>
  </si>
  <si>
    <t>5BK29</t>
  </si>
  <si>
    <t>6AK29</t>
  </si>
  <si>
    <t>6BK29</t>
  </si>
  <si>
    <t>7AK29</t>
  </si>
  <si>
    <t>20AK29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</si>
  <si>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</si>
  <si>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</si>
  <si>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</si>
  <si>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</si>
  <si>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</si>
  <si>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</si>
  <si>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</si>
  <si>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</si>
  <si>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</si>
  <si>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</si>
  <si>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</si>
  <si>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</si>
  <si>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</si>
  <si>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6CK29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</si>
  <si>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</si>
  <si>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</si>
  <si>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</si>
  <si>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</si>
  <si>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</si>
  <si>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</si>
  <si>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</si>
  <si>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</si>
  <si>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</si>
  <si>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</si>
  <si>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</si>
  <si>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</si>
  <si>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</si>
  <si>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</si>
  <si>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</si>
  <si>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</si>
  <si>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</si>
  <si>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</si>
  <si>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</si>
  <si>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</si>
  <si>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</si>
  <si>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</si>
  <si>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</si>
  <si>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</si>
  <si>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</si>
  <si>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</si>
  <si>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</si>
  <si>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</si>
  <si>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</si>
  <si>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</si>
  <si>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</si>
  <si>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</si>
  <si>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</si>
  <si>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</si>
  <si>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</si>
  <si>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</si>
  <si>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</si>
  <si>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</si>
  <si>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</si>
  <si>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</si>
  <si>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</si>
  <si>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</si>
  <si>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</si>
  <si>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</si>
  <si>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</si>
  <si>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</si>
  <si>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Bảo dưỡng và sửa chữa hệ thống cung cấp  nhiên liệu động cơ xăng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</si>
  <si>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</si>
  <si>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</si>
  <si>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</si>
  <si>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</si>
  <si>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</si>
  <si>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</si>
  <si>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</si>
  <si>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</si>
  <si>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</si>
  <si>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</si>
  <si>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</si>
  <si>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</si>
  <si>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</si>
  <si>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</si>
  <si>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</si>
  <si>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</si>
  <si>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</si>
  <si>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</si>
  <si>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</si>
  <si>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</si>
  <si>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</si>
  <si>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</si>
  <si>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</si>
  <si>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</si>
  <si>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</si>
  <si>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</si>
  <si>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</si>
  <si>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</si>
  <si>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</si>
  <si>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</si>
  <si>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</si>
  <si>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</si>
  <si>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</si>
  <si>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</si>
  <si>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</si>
  <si>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</si>
  <si>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</si>
  <si>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</si>
  <si>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</si>
  <si>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</si>
  <si>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</si>
  <si>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</si>
  <si>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</si>
  <si>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</si>
  <si>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</si>
  <si>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</si>
  <si>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</si>
  <si>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</si>
  <si>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</si>
  <si>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</si>
  <si>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</si>
  <si>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</si>
  <si>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</si>
  <si>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</si>
  <si>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</si>
  <si>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</si>
  <si>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</si>
  <si>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</si>
  <si>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</si>
  <si>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</si>
  <si>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</si>
  <si>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</si>
  <si>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</si>
  <si>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</si>
  <si>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</si>
  <si>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</si>
  <si>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</si>
  <si>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</si>
  <si>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</si>
  <si>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</si>
  <si>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</si>
  <si>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</si>
  <si>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</si>
  <si>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</si>
  <si>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</si>
  <si>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</si>
  <si>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</si>
  <si>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</si>
  <si>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</si>
  <si>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</si>
  <si>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</si>
  <si>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</si>
  <si>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</si>
  <si>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</si>
  <si>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</si>
  <si>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</si>
  <si>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</si>
  <si>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</si>
  <si>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</si>
  <si>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</si>
  <si>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</si>
  <si>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</si>
  <si>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</si>
  <si>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</si>
  <si>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</si>
  <si>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</si>
  <si>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</si>
  <si>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</si>
  <si>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</si>
  <si>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</si>
  <si>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</si>
  <si>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</si>
  <si>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</si>
  <si>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</si>
  <si>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</si>
  <si>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</si>
  <si>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</si>
  <si>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</si>
  <si>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</si>
  <si>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</si>
  <si>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</si>
  <si>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</si>
  <si>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</si>
  <si>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</si>
  <si>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</si>
  <si>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</si>
  <si>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</si>
  <si>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</si>
  <si>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</si>
  <si>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</si>
  <si>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</si>
  <si>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</si>
  <si>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</si>
  <si>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</si>
  <si>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</si>
  <si>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</si>
  <si>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</si>
  <si>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</si>
  <si>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</si>
  <si>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</si>
  <si>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</si>
  <si>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</si>
  <si>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</si>
  <si>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</si>
  <si>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</si>
  <si>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</si>
  <si>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</si>
  <si>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</si>
  <si>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Giáo dục quốc phòng  và an ninh</t>
  </si>
  <si>
    <t>MH05.8K29</t>
  </si>
  <si>
    <t>MH06.8K29</t>
  </si>
  <si>
    <t>MH07.8K29</t>
  </si>
  <si>
    <t>MH08.8K29</t>
  </si>
  <si>
    <t>MH09.8K29</t>
  </si>
  <si>
    <t>Dung sai lắp ghép và  đo lường kỹ thuật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</si>
  <si>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</si>
  <si>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</si>
  <si>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</si>
  <si>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</si>
  <si>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</si>
  <si>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</si>
  <si>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</si>
  <si>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</si>
  <si>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</si>
  <si>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</si>
  <si>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</si>
  <si>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</si>
  <si>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</si>
  <si>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</si>
  <si>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</si>
  <si>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</si>
  <si>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</si>
  <si>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</si>
  <si>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</si>
  <si>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</si>
  <si>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</si>
  <si>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</si>
  <si>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</si>
  <si>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</si>
  <si>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Giáo dục quốc phòng  an ninh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</si>
  <si>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</si>
  <si>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</si>
  <si>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</si>
  <si>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</si>
  <si>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</si>
  <si>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</si>
  <si>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</si>
  <si>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</si>
  <si>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</si>
  <si>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</si>
  <si>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</si>
  <si>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</si>
  <si>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</si>
  <si>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</si>
  <si>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</si>
  <si>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</si>
  <si>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</si>
  <si>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</si>
  <si>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</si>
  <si>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</si>
  <si>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</si>
  <si>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</si>
  <si>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</si>
  <si>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</si>
  <si>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</si>
  <si>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</si>
  <si>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</si>
  <si>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</si>
  <si>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</si>
  <si>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</si>
  <si>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</si>
  <si>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</si>
  <si>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</si>
  <si>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</si>
  <si>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</si>
  <si>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</si>
  <si>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</si>
  <si>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</si>
  <si>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</si>
  <si>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</si>
  <si>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</si>
  <si>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</si>
  <si>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</si>
  <si>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</si>
  <si>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</si>
  <si>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</si>
  <si>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</si>
  <si>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</si>
  <si>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</si>
  <si>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</si>
  <si>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</si>
  <si>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</si>
  <si>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</si>
  <si>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</si>
  <si>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</si>
  <si>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</si>
  <si>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</si>
  <si>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</si>
  <si>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</si>
  <si>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</si>
  <si>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 xml:space="preserve">Hàn điện tiếp xúc   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</si>
  <si>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</si>
  <si>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</si>
  <si>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</si>
  <si>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</si>
  <si>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</si>
  <si>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</si>
  <si>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</si>
  <si>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</si>
  <si>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</si>
  <si>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</si>
  <si>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</si>
  <si>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</si>
  <si>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</si>
  <si>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</si>
  <si>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</si>
  <si>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</si>
  <si>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</si>
  <si>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</si>
  <si>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</si>
  <si>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 xml:space="preserve">Hàn hồ quang tay nâng cao (SMAW)   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</si>
  <si>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</si>
  <si>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</si>
  <si>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</si>
  <si>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</si>
  <si>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</si>
  <si>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</si>
  <si>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</si>
  <si>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</si>
  <si>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</si>
  <si>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</si>
  <si>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</si>
  <si>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</si>
  <si>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</si>
  <si>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</si>
  <si>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</si>
  <si>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</si>
  <si>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</si>
  <si>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</si>
  <si>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</si>
  <si>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</si>
  <si>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</si>
  <si>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</si>
  <si>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</si>
  <si>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</si>
  <si>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</si>
  <si>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</si>
  <si>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</si>
  <si>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</si>
  <si>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</si>
  <si>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</si>
  <si>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</si>
  <si>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</si>
  <si>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</si>
  <si>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</si>
  <si>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</si>
  <si>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</si>
  <si>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</si>
  <si>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</si>
  <si>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</si>
  <si>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</si>
  <si>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</si>
  <si>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</si>
  <si>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</si>
  <si>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</si>
  <si>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</si>
  <si>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</si>
  <si>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</si>
  <si>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</si>
  <si>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</si>
  <si>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</si>
  <si>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</si>
  <si>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</si>
  <si>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</si>
  <si>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</si>
  <si>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</si>
  <si>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</si>
  <si>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</si>
  <si>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</si>
  <si>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</si>
  <si>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</si>
  <si>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</si>
  <si>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</si>
  <si>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</si>
  <si>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</si>
  <si>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</si>
  <si>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</si>
  <si>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</si>
  <si>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</si>
  <si>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</si>
  <si>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</si>
  <si>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</si>
  <si>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</si>
  <si>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</si>
  <si>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</si>
  <si>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</si>
  <si>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</si>
  <si>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</si>
  <si>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</si>
  <si>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</si>
  <si>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</si>
  <si>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</si>
  <si>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</si>
  <si>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</si>
  <si>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</si>
  <si>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</si>
  <si>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</si>
  <si>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</si>
  <si>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</si>
  <si>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</si>
  <si>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</si>
  <si>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</si>
  <si>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</si>
  <si>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</si>
  <si>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</si>
  <si>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</si>
  <si>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</si>
  <si>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</si>
  <si>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</si>
  <si>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</si>
  <si>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</si>
  <si>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</si>
  <si>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</si>
  <si>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</si>
  <si>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</si>
  <si>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</si>
  <si>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</si>
  <si>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</si>
  <si>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</si>
  <si>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</si>
  <si>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</si>
  <si>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</si>
  <si>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</si>
  <si>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</si>
  <si>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</si>
  <si>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</si>
  <si>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</si>
  <si>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</si>
  <si>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</si>
  <si>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</si>
  <si>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</si>
  <si>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</si>
  <si>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</si>
  <si>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</si>
  <si>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</si>
  <si>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</si>
  <si>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</si>
  <si>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</si>
  <si>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</si>
  <si>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</si>
  <si>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</si>
  <si>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</si>
  <si>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</si>
  <si>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</si>
  <si>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</si>
  <si>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</si>
  <si>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</si>
  <si>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</si>
  <si>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</si>
  <si>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</si>
  <si>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</si>
  <si>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</si>
  <si>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</si>
  <si>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</si>
  <si>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</si>
  <si>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</si>
  <si>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</si>
  <si>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</si>
  <si>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</si>
  <si>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</si>
  <si>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</si>
  <si>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</si>
  <si>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</si>
  <si>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</si>
  <si>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</si>
  <si>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</si>
  <si>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</si>
  <si>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</si>
  <si>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</si>
  <si>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</si>
  <si>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</si>
  <si>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</si>
  <si>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</si>
  <si>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</si>
  <si>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</si>
  <si>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</si>
  <si>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</si>
  <si>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</si>
  <si>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</si>
  <si>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</si>
  <si>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</si>
  <si>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</si>
  <si>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</si>
  <si>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</si>
  <si>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</si>
  <si>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</si>
  <si>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</si>
  <si>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</si>
  <si>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</si>
  <si>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</si>
  <si>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</si>
  <si>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</si>
  <si>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</si>
  <si>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</si>
  <si>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</si>
  <si>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</si>
  <si>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</si>
  <si>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</si>
  <si>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</si>
  <si>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</si>
  <si>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</si>
  <si>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</si>
  <si>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</si>
  <si>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</si>
  <si>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</si>
  <si>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</si>
  <si>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</si>
  <si>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</si>
  <si>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</si>
  <si>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</si>
  <si>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</si>
  <si>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</si>
  <si>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</si>
  <si>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</si>
  <si>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</si>
  <si>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</si>
  <si>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</si>
  <si>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</si>
  <si>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Bảo vệ môi trường, sử dụng hiệu quả  năng lượng và tài nguyên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</si>
  <si>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</si>
  <si>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</si>
  <si>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</si>
  <si>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</si>
  <si>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</si>
  <si>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</si>
  <si>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</si>
  <si>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</si>
  <si>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</si>
  <si>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</si>
  <si>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</si>
  <si>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</si>
  <si>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</si>
  <si>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</si>
  <si>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</si>
  <si>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</si>
  <si>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</si>
  <si>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</si>
  <si>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</si>
  <si>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</si>
  <si>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</si>
  <si>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</si>
  <si>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</si>
  <si>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</si>
  <si>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</si>
  <si>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</si>
  <si>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</si>
  <si>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</si>
  <si>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</si>
  <si>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</si>
  <si>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</si>
  <si>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</si>
  <si>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</si>
  <si>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</si>
  <si>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</si>
  <si>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</si>
  <si>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</si>
  <si>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 xml:space="preserve">Soạn thảo văn bản  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</si>
  <si>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</si>
  <si>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</si>
  <si>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</si>
  <si>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</si>
  <si>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</si>
  <si>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</si>
  <si>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</si>
  <si>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</si>
  <si>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</si>
  <si>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</si>
  <si>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</si>
  <si>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</si>
  <si>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</si>
  <si>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</si>
  <si>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</si>
  <si>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</si>
  <si>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</si>
  <si>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</si>
  <si>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</si>
  <si>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</si>
  <si>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</si>
  <si>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</si>
  <si>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</si>
  <si>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</si>
  <si>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</si>
  <si>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</si>
  <si>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</si>
  <si>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</si>
  <si>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</si>
  <si>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</si>
  <si>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</si>
  <si>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</si>
  <si>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</si>
  <si>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</si>
  <si>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</si>
  <si>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</si>
  <si>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</si>
  <si>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</si>
  <si>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</si>
  <si>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</si>
  <si>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</si>
  <si>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</si>
  <si>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</si>
  <si>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</si>
  <si>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</si>
  <si>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</si>
  <si>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</si>
  <si>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</si>
  <si>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</si>
  <si>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</si>
  <si>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</si>
  <si>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</si>
  <si>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</si>
  <si>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</si>
  <si>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</si>
  <si>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</si>
  <si>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</si>
  <si>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</si>
  <si>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</si>
  <si>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</si>
  <si>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</si>
  <si>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</si>
  <si>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</si>
  <si>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</si>
  <si>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</si>
  <si>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</si>
  <si>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</si>
  <si>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</si>
  <si>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</si>
  <si>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</si>
  <si>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</si>
  <si>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</si>
  <si>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</si>
  <si>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</si>
  <si>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</si>
  <si>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</si>
  <si>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</si>
  <si>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</si>
  <si>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</si>
  <si>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</si>
  <si>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</si>
  <si>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</si>
  <si>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</si>
  <si>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</si>
  <si>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</si>
  <si>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</si>
  <si>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</si>
  <si>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</si>
  <si>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</si>
  <si>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</si>
  <si>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</si>
  <si>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</si>
  <si>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</si>
  <si>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</si>
  <si>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</si>
  <si>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</si>
  <si>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</si>
  <si>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</si>
  <si>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</si>
  <si>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</si>
  <si>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</si>
  <si>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</si>
  <si>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</si>
  <si>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</si>
  <si>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</si>
  <si>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</si>
  <si>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</si>
  <si>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</si>
  <si>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</si>
  <si>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</si>
  <si>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</si>
  <si>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</si>
  <si>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</si>
  <si>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</si>
  <si>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</si>
  <si>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</si>
  <si>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</si>
  <si>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</si>
  <si>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</si>
  <si>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</si>
  <si>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</si>
  <si>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</si>
  <si>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</si>
  <si>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</si>
  <si>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</si>
  <si>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</si>
  <si>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</si>
  <si>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</si>
  <si>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</si>
  <si>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</si>
  <si>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</si>
  <si>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</si>
  <si>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</si>
  <si>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</si>
  <si>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</si>
  <si>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</si>
  <si>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</si>
  <si>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</si>
  <si>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</si>
  <si>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</si>
  <si>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</si>
  <si>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</si>
  <si>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</si>
  <si>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</si>
  <si>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</si>
  <si>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</si>
  <si>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</si>
  <si>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</si>
  <si>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</si>
  <si>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</si>
  <si>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</si>
  <si>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</si>
  <si>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</si>
  <si>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</si>
  <si>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</si>
  <si>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</si>
  <si>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</si>
  <si>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</si>
  <si>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</si>
  <si>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</si>
  <si>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</si>
  <si>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</si>
  <si>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</si>
  <si>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</si>
  <si>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</si>
  <si>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</si>
  <si>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</si>
  <si>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</si>
  <si>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</si>
  <si>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</si>
  <si>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</si>
  <si>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</si>
  <si>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</si>
  <si>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</si>
  <si>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</si>
  <si>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</si>
  <si>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</si>
  <si>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</si>
  <si>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</si>
  <si>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</si>
  <si>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</si>
  <si>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</si>
  <si>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</si>
  <si>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</si>
  <si>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</si>
  <si>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</si>
  <si>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</si>
  <si>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</si>
  <si>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</si>
  <si>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</si>
  <si>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</si>
  <si>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</si>
  <si>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</si>
  <si>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</si>
  <si>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</si>
  <si>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</si>
  <si>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</si>
  <si>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</si>
  <si>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</si>
  <si>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</si>
  <si>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</si>
  <si>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</si>
  <si>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</si>
  <si>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</si>
  <si>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</si>
  <si>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</si>
  <si>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</si>
  <si>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</si>
  <si>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</si>
  <si>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</si>
  <si>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</si>
  <si>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</si>
  <si>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</si>
  <si>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</si>
  <si>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</si>
  <si>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</si>
  <si>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</si>
  <si>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</si>
  <si>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</si>
  <si>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</si>
  <si>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</si>
  <si>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</si>
  <si>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</si>
  <si>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</si>
  <si>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</si>
  <si>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</si>
  <si>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</si>
  <si>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</si>
  <si>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</si>
  <si>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</si>
  <si>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</si>
  <si>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</si>
  <si>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</si>
  <si>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</si>
  <si>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</si>
  <si>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</si>
  <si>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</si>
  <si>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</si>
  <si>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</si>
  <si>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</si>
  <si>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</si>
  <si>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</si>
  <si>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</si>
  <si>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</si>
  <si>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</si>
  <si>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</si>
  <si>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</si>
  <si>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</si>
  <si>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</si>
  <si>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</si>
  <si>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</si>
  <si>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</si>
  <si>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</si>
  <si>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</si>
  <si>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</si>
  <si>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</si>
  <si>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</si>
  <si>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</si>
  <si>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</si>
  <si>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</si>
  <si>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</si>
  <si>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</si>
  <si>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</si>
  <si>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</si>
  <si>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</si>
  <si>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</si>
  <si>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</si>
  <si>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</si>
  <si>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</si>
  <si>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</si>
  <si>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</si>
  <si>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</si>
  <si>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</si>
  <si>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</si>
  <si>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</si>
  <si>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</si>
  <si>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</si>
  <si>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</si>
  <si>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</si>
  <si>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</si>
  <si>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</si>
  <si>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</si>
  <si>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</si>
  <si>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</si>
  <si>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</si>
  <si>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</si>
  <si>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</si>
  <si>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</si>
  <si>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</si>
  <si>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</si>
  <si>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</si>
  <si>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</si>
  <si>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</si>
  <si>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</si>
  <si>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</si>
  <si>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</si>
  <si>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</si>
  <si>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</si>
  <si>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</si>
  <si>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</si>
  <si>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</si>
  <si>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</si>
  <si>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</si>
  <si>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</si>
  <si>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</si>
  <si>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</si>
  <si>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</si>
  <si>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</si>
  <si>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</si>
  <si>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</si>
  <si>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</si>
  <si>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</si>
  <si>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</si>
  <si>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</si>
  <si>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</si>
  <si>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</si>
  <si>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</si>
  <si>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</si>
  <si>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</si>
  <si>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</si>
  <si>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</si>
  <si>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</si>
  <si>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</si>
  <si>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</si>
  <si>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</si>
  <si>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</si>
  <si>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</si>
  <si>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</si>
  <si>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</si>
  <si>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</si>
  <si>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</si>
  <si>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</si>
  <si>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</si>
  <si>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</si>
  <si>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</si>
  <si>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</si>
  <si>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</si>
  <si>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</si>
  <si>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</si>
  <si>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</si>
  <si>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</si>
  <si>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</si>
  <si>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</si>
  <si>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</si>
  <si>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</si>
  <si>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</si>
  <si>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</si>
  <si>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</si>
  <si>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</si>
  <si>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</si>
  <si>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</si>
  <si>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</si>
  <si>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</si>
  <si>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</si>
  <si>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</si>
  <si>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</si>
  <si>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</si>
  <si>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</si>
  <si>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</si>
  <si>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</si>
  <si>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</si>
  <si>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</si>
  <si>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</si>
  <si>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</si>
  <si>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</si>
  <si>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</si>
  <si>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</si>
  <si>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</si>
  <si>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</si>
  <si>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</si>
  <si>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</si>
  <si>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</si>
  <si>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</si>
  <si>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</si>
  <si>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5BK27N1</t>
  </si>
  <si>
    <t>5BK27N2</t>
  </si>
  <si>
    <t>5FK27</t>
  </si>
  <si>
    <t>Năm học:2025-2026</t>
  </si>
  <si>
    <t>OT</t>
  </si>
  <si>
    <t>MĐ39</t>
  </si>
  <si>
    <t>MH37</t>
  </si>
  <si>
    <t>MH23</t>
  </si>
  <si>
    <t>P-3</t>
  </si>
  <si>
    <t>MH39</t>
  </si>
  <si>
    <t>TTSX</t>
  </si>
  <si>
    <t>Trả nợ môn</t>
  </si>
  <si>
    <t>MĐ08</t>
  </si>
  <si>
    <t>S</t>
  </si>
  <si>
    <t xml:space="preserve"> TTTN</t>
  </si>
  <si>
    <t>5HK27N1</t>
  </si>
  <si>
    <t>5HK27N2</t>
  </si>
  <si>
    <t>Ônthi TN</t>
  </si>
  <si>
    <t>TTTN.1K28</t>
  </si>
  <si>
    <t>TTTN.1K29</t>
  </si>
  <si>
    <t>MĐ30.C7K27</t>
  </si>
  <si>
    <t>TTTN.C6K27</t>
  </si>
  <si>
    <t>MĐ10.LC22K29</t>
  </si>
  <si>
    <t xml:space="preserve"> TTTN.20K27</t>
  </si>
  <si>
    <t xml:space="preserve"> TTTN.21K27</t>
  </si>
  <si>
    <t xml:space="preserve"> TTTN.24K27</t>
  </si>
  <si>
    <t>TTTN.24K27</t>
  </si>
  <si>
    <t>MĐ14.26K28</t>
  </si>
  <si>
    <t>TTTN.15K27</t>
  </si>
  <si>
    <t>5BK27N1,5BK27N2</t>
  </si>
  <si>
    <t>24B,C24AK28</t>
  </si>
  <si>
    <t>5FK28N1,5FK28N2,8A,9C,15BK28</t>
  </si>
  <si>
    <t>20A,C24AK27</t>
  </si>
  <si>
    <t>17AK28N1,17AK28N2,21BK28</t>
  </si>
  <si>
    <t>7CK28N1</t>
  </si>
  <si>
    <t>7BK29</t>
  </si>
  <si>
    <t>6DK29</t>
  </si>
  <si>
    <t>kt</t>
  </si>
  <si>
    <t>MĐ40</t>
  </si>
  <si>
    <t>8AK29</t>
  </si>
  <si>
    <t>9CK29</t>
  </si>
  <si>
    <t>5GK27</t>
  </si>
  <si>
    <t>5DK29</t>
  </si>
  <si>
    <t>MĐ43</t>
  </si>
  <si>
    <t>Hết môn</t>
  </si>
  <si>
    <t>KT môn</t>
  </si>
  <si>
    <t>MĐ07</t>
  </si>
  <si>
    <t>MĐ29.C7K27</t>
  </si>
  <si>
    <t>MH08.C7K27</t>
  </si>
  <si>
    <t>17AK29</t>
  </si>
  <si>
    <t>21BK29</t>
  </si>
  <si>
    <t>17A,21BK29</t>
  </si>
  <si>
    <t>6D,15AK29</t>
  </si>
  <si>
    <t>5EK29</t>
  </si>
  <si>
    <t>5D,8A,9CK29</t>
  </si>
  <si>
    <t>8A,9C,15AK29</t>
  </si>
  <si>
    <t>LC22AK29,LC15AK28</t>
  </si>
  <si>
    <t>C5AK29</t>
  </si>
  <si>
    <t>C6AK29</t>
  </si>
  <si>
    <t>C7AK29</t>
  </si>
  <si>
    <t>LC5AK29</t>
  </si>
  <si>
    <t>LC6AK29</t>
  </si>
  <si>
    <t>LC7AK29</t>
  </si>
  <si>
    <t>C6AK27,C6AK28,LC6AK29</t>
  </si>
  <si>
    <t>7CK29</t>
  </si>
  <si>
    <t>7B,7CK29</t>
  </si>
  <si>
    <t>Tuần 03 (từ ngày 18/08/2025 đến ngày 24/08/2025)</t>
  </si>
  <si>
    <t>Thi TN</t>
  </si>
  <si>
    <t>LT nghề</t>
  </si>
  <si>
    <t>Thực hành nghề</t>
  </si>
  <si>
    <t>G01</t>
  </si>
  <si>
    <t>1BK29N1</t>
  </si>
  <si>
    <t>1BK29N2</t>
  </si>
  <si>
    <t>1BK29N3</t>
  </si>
  <si>
    <t xml:space="preserve">Ôn thi </t>
  </si>
  <si>
    <t>5CK29N1</t>
  </si>
  <si>
    <t>5CK29N2</t>
  </si>
  <si>
    <t>C7AK28</t>
  </si>
  <si>
    <t>MH24</t>
  </si>
  <si>
    <t>9AK29N2</t>
  </si>
  <si>
    <t>9BK29N1</t>
  </si>
  <si>
    <t>9BK29N2</t>
  </si>
  <si>
    <t>MH01.19N3</t>
  </si>
  <si>
    <t>MH05.19N3</t>
  </si>
  <si>
    <t>MH06.19N3</t>
  </si>
  <si>
    <t>MĐ16.19N3</t>
  </si>
  <si>
    <t>MĐ26.C7K27</t>
  </si>
  <si>
    <t>9AK29N1</t>
  </si>
  <si>
    <t>MH05.LC22K29</t>
  </si>
  <si>
    <t>MH06.LC22K29</t>
  </si>
  <si>
    <t>1BK29N1,1BK29N2,1BK29N3</t>
  </si>
  <si>
    <t>MH12,MH07</t>
  </si>
  <si>
    <t>6AK27N1,6AK27N2</t>
  </si>
  <si>
    <t>LC5A,LC7A,LC6AK29</t>
  </si>
  <si>
    <t>6CK27N1,6CK27N2</t>
  </si>
  <si>
    <t>7BK27N1,7BK27N2</t>
  </si>
  <si>
    <t>6EK27N1,6EK27N2,7BK27N1,7BK27N2</t>
  </si>
  <si>
    <t>9AK29N1,9AK29N2</t>
  </si>
  <si>
    <t>9BK29N1,9BK29N2</t>
  </si>
  <si>
    <t>1BK29N1,1BK29N2,1BK29N3,17A,21BK29</t>
  </si>
  <si>
    <t>C5A,C7A,C6AK29</t>
  </si>
  <si>
    <t>MĐ24,MĐ26</t>
  </si>
  <si>
    <t>7AK27N1,7AK27N2</t>
  </si>
  <si>
    <t>C6A,6DK29</t>
  </si>
  <si>
    <t>P23,,P23</t>
  </si>
  <si>
    <t>1BK29N1,1BK29N2,1BK29N3,21BK29</t>
  </si>
  <si>
    <t>15AK28</t>
  </si>
  <si>
    <t>25AK28</t>
  </si>
  <si>
    <t>25AK29</t>
  </si>
  <si>
    <t>Thi</t>
  </si>
  <si>
    <t>6EK27N1,6EK27N2</t>
  </si>
  <si>
    <t>C5A,C6A,C7AK29</t>
  </si>
  <si>
    <t>9AK29N1,9AK29N2,9BK29N1,9BK29N2</t>
  </si>
  <si>
    <t>6BK28N1,6BK28N2</t>
  </si>
  <si>
    <t>5CK28N1,5CK28N2</t>
  </si>
  <si>
    <t>5DK28N1,5DK28N2</t>
  </si>
  <si>
    <t>5EK28N1,5EK28N2</t>
  </si>
  <si>
    <t>5CK29N1,5CK29N2</t>
  </si>
  <si>
    <t>P10,,,,</t>
  </si>
  <si>
    <t>LC7A,LC6AK29,6EK27N1,6EK27N2,7BK27N1,7BK27N2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</si>
</sst>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13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128" fillId="28" borderId="65" xfId="218" applyFont="1" applyFill="1" applyBorder="1" applyAlignment="1" applyProtection="1">
      <alignment vertical="center"/>
      <protection locked="0"/>
    </xf>
    <xf numFmtId="0" fontId="128" fillId="28" borderId="55" xfId="218" applyFont="1" applyFill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20" fillId="0" borderId="26" xfId="0" applyFont="1" applyFill="1" applyBorder="1" applyAlignment="1">
      <alignment horizontal="center" vertical="top"/>
    </xf>
    <xf numFmtId="0" fontId="20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30" fillId="25" borderId="0" xfId="0" applyFont="1" applyFill="1" applyAlignment="1" applyProtection="1">
      <alignment horizontal="left"/>
      <protection locked="0"/>
    </xf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9" fillId="25" borderId="10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left"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77" fillId="25" borderId="26" xfId="0" applyFont="1" applyFill="1" applyBorder="1" applyAlignment="1">
      <alignment horizontal="center" vertical="top"/>
    </xf>
    <xf numFmtId="0" fontId="77" fillId="25" borderId="28" xfId="0" applyFont="1" applyFill="1" applyBorder="1" applyAlignment="1">
      <alignment horizontal="center" vertical="top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6" xfId="28" applyFont="1" applyFill="1" applyBorder="1" applyAlignment="1">
      <alignment horizontal="center" wrapText="1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132" fillId="0" borderId="0" xfId="0" applyFont="1" applyAlignment="1">
      <alignment horizontal="left" vertical="center"/>
    </xf>
    <xf numFmtId="43" fontId="77" fillId="25" borderId="28" xfId="28" applyFont="1" applyFill="1" applyBorder="1" applyAlignment="1">
      <alignment horizontal="center" vertical="center"/>
    </xf>
    <xf numFmtId="0" fontId="29" fillId="25" borderId="18" xfId="0" applyFont="1" applyFill="1" applyBorder="1" applyAlignment="1" applyProtection="1">
      <alignment horizontal="right" vertical="center" wrapText="1"/>
      <protection locked="0"/>
    </xf>
    <xf numFmtId="0" fontId="29" fillId="25" borderId="0" xfId="0" applyFont="1" applyFill="1" applyAlignment="1" applyProtection="1">
      <alignment horizontal="right" vertical="center" wrapText="1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89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38" fillId="0" borderId="10" xfId="0" applyFont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horizontal="center" vertical="top" wrapText="1"/>
      <protection locked="0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9966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52" t="s">
        <v>7181</v>
      </c>
      <c r="B1" s="1052"/>
      <c r="C1" s="1052"/>
      <c r="D1" s="1052"/>
      <c r="E1" s="582"/>
      <c r="F1" s="582"/>
      <c r="G1" s="582"/>
      <c r="H1" s="1053" t="s">
        <v>546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583"/>
      <c r="Z1" s="583"/>
      <c r="AA1" s="584" t="s">
        <v>6952</v>
      </c>
    </row>
    <row r="2" spans="1:34" ht="15.75" customHeight="1" x14ac:dyDescent="0.3">
      <c r="A2" s="1052"/>
      <c r="B2" s="1052"/>
      <c r="C2" s="1052"/>
      <c r="D2" s="1052"/>
      <c r="E2" s="587"/>
      <c r="F2" s="588"/>
      <c r="G2" s="589"/>
      <c r="H2" s="1054" t="str">
        <f>[1]DL1!H2:X2</f>
        <v>Tuần 08 (từ ngày 26/09/2022 đến ngày 02/10/2022)</v>
      </c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55" t="s">
        <v>4530</v>
      </c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594"/>
      <c r="Z3" s="594"/>
      <c r="AA3" s="594"/>
      <c r="AB3" s="594"/>
      <c r="AC3" s="595"/>
      <c r="AD3" s="595"/>
      <c r="AE3" s="592"/>
      <c r="AF3" s="585">
        <f>COUNT(A5:A238)*4+4</f>
        <v>40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61" t="s">
        <v>26</v>
      </c>
      <c r="AC4" s="1062"/>
      <c r="AD4" s="1062"/>
      <c r="AE4" s="1063"/>
      <c r="AF4" s="599"/>
      <c r="AG4" s="600"/>
    </row>
    <row r="5" spans="1:34" ht="12.6" customHeight="1" x14ac:dyDescent="0.3">
      <c r="A5" s="602">
        <v>1</v>
      </c>
      <c r="B5" s="603" t="s">
        <v>5586</v>
      </c>
      <c r="C5" s="1059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7"/>
      <c r="N5" s="608"/>
      <c r="O5" s="609"/>
      <c r="P5" s="610"/>
      <c r="Q5" s="611"/>
      <c r="R5" s="608"/>
      <c r="S5" s="609"/>
      <c r="T5" s="604"/>
      <c r="U5" s="607"/>
      <c r="V5" s="608"/>
      <c r="W5" s="609"/>
      <c r="X5" s="608"/>
      <c r="Y5" s="608"/>
      <c r="Z5" s="608"/>
      <c r="AA5" s="609"/>
      <c r="AB5" s="604"/>
      <c r="AC5" s="607"/>
      <c r="AD5" s="608"/>
      <c r="AE5" s="612"/>
      <c r="AF5" s="613"/>
      <c r="AG5" s="614"/>
      <c r="AH5" s="614"/>
    </row>
    <row r="6" spans="1:34" ht="12.6" customHeight="1" x14ac:dyDescent="0.3">
      <c r="A6" s="615"/>
      <c r="B6" s="616"/>
      <c r="C6" s="1060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25"/>
      <c r="AF6" s="613"/>
      <c r="AG6" s="614"/>
      <c r="AH6" s="614"/>
    </row>
    <row r="7" spans="1:34" ht="12.6" customHeight="1" x14ac:dyDescent="0.3">
      <c r="A7" s="615"/>
      <c r="B7" s="616"/>
      <c r="C7" s="1064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04"/>
      <c r="Q7" s="607"/>
      <c r="R7" s="608"/>
      <c r="S7" s="609"/>
      <c r="T7" s="626"/>
      <c r="U7" s="630"/>
      <c r="V7" s="608"/>
      <c r="W7" s="631"/>
      <c r="X7" s="626"/>
      <c r="Y7" s="630"/>
      <c r="Z7" s="630"/>
      <c r="AA7" s="631"/>
      <c r="AB7" s="626"/>
      <c r="AC7" s="629"/>
      <c r="AD7" s="630"/>
      <c r="AE7" s="632"/>
      <c r="AF7" s="613"/>
      <c r="AG7" s="614"/>
      <c r="AH7" s="614"/>
    </row>
    <row r="8" spans="1:34" ht="9.75" customHeight="1" x14ac:dyDescent="0.3">
      <c r="A8" s="615"/>
      <c r="B8" s="616"/>
      <c r="C8" s="1064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39"/>
      <c r="AF8" s="613"/>
      <c r="AG8" s="614"/>
      <c r="AH8" s="614"/>
    </row>
    <row r="9" spans="1:34" ht="13.5" customHeight="1" x14ac:dyDescent="0.3">
      <c r="A9" s="602">
        <v>2</v>
      </c>
      <c r="B9" s="603" t="s">
        <v>4525</v>
      </c>
      <c r="C9" s="1059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7"/>
      <c r="N9" s="608"/>
      <c r="O9" s="609"/>
      <c r="P9" s="604"/>
      <c r="Q9" s="607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12"/>
      <c r="AF9" s="613"/>
      <c r="AG9" s="614"/>
      <c r="AH9" s="614"/>
    </row>
    <row r="10" spans="1:34" ht="13.5" customHeight="1" x14ac:dyDescent="0.3">
      <c r="A10" s="615"/>
      <c r="B10" s="616"/>
      <c r="C10" s="1060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40"/>
      <c r="S10" s="621"/>
      <c r="T10" s="633"/>
      <c r="U10" s="635"/>
      <c r="V10" s="641"/>
      <c r="W10" s="636"/>
      <c r="X10" s="633"/>
      <c r="Y10" s="634"/>
      <c r="Z10" s="634"/>
      <c r="AA10" s="636"/>
      <c r="AB10" s="633"/>
      <c r="AC10" s="635"/>
      <c r="AD10" s="635"/>
      <c r="AE10" s="639"/>
      <c r="AF10" s="613"/>
      <c r="AG10" s="614"/>
      <c r="AH10" s="614"/>
    </row>
    <row r="11" spans="1:34" ht="13.5" customHeight="1" x14ac:dyDescent="0.3">
      <c r="A11" s="615"/>
      <c r="B11" s="616"/>
      <c r="C11" s="1064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04"/>
      <c r="Q11" s="607"/>
      <c r="R11" s="608"/>
      <c r="S11" s="609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32"/>
      <c r="AF11" s="613"/>
      <c r="AG11" s="614"/>
      <c r="AH11" s="614"/>
    </row>
    <row r="12" spans="1:34" ht="13.5" customHeight="1" x14ac:dyDescent="0.3">
      <c r="A12" s="615"/>
      <c r="B12" s="616"/>
      <c r="C12" s="1064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39"/>
      <c r="AF12" s="613"/>
      <c r="AG12" s="614"/>
      <c r="AH12" s="614"/>
    </row>
    <row r="13" spans="1:34" ht="13.5" customHeight="1" x14ac:dyDescent="0.3">
      <c r="A13" s="602">
        <v>3</v>
      </c>
      <c r="B13" s="603" t="s">
        <v>4526</v>
      </c>
      <c r="C13" s="1059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12"/>
      <c r="AF13" s="613"/>
      <c r="AG13" s="614"/>
      <c r="AH13" s="614"/>
    </row>
    <row r="14" spans="1:34" ht="13.5" customHeight="1" x14ac:dyDescent="0.3">
      <c r="A14" s="615"/>
      <c r="B14" s="616"/>
      <c r="C14" s="1060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25"/>
      <c r="AF14" s="613"/>
      <c r="AG14" s="614"/>
      <c r="AH14" s="614"/>
    </row>
    <row r="15" spans="1:34" ht="13.5" customHeight="1" x14ac:dyDescent="0.3">
      <c r="A15" s="615"/>
      <c r="B15" s="616"/>
      <c r="C15" s="1064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08"/>
      <c r="S15" s="631"/>
      <c r="T15" s="626"/>
      <c r="U15" s="630"/>
      <c r="V15" s="608"/>
      <c r="W15" s="631"/>
      <c r="X15" s="626"/>
      <c r="Y15" s="630"/>
      <c r="Z15" s="630"/>
      <c r="AA15" s="631"/>
      <c r="AB15" s="626"/>
      <c r="AC15" s="629"/>
      <c r="AD15" s="630"/>
      <c r="AE15" s="632"/>
      <c r="AF15" s="613"/>
      <c r="AG15" s="614"/>
      <c r="AH15" s="614"/>
    </row>
    <row r="16" spans="1:34" ht="13.5" customHeight="1" x14ac:dyDescent="0.3">
      <c r="A16" s="615"/>
      <c r="B16" s="616"/>
      <c r="C16" s="1064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44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32"/>
      <c r="AF16" s="613"/>
      <c r="AG16" s="614"/>
      <c r="AH16" s="614"/>
    </row>
    <row r="17" spans="1:34" ht="13.5" customHeight="1" x14ac:dyDescent="0.3">
      <c r="A17" s="602">
        <v>4</v>
      </c>
      <c r="B17" s="603" t="s">
        <v>4527</v>
      </c>
      <c r="C17" s="1059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12"/>
      <c r="AF17" s="613"/>
      <c r="AG17" s="614"/>
      <c r="AH17" s="614"/>
    </row>
    <row r="18" spans="1:34" ht="13.5" customHeight="1" x14ac:dyDescent="0.3">
      <c r="A18" s="615"/>
      <c r="B18" s="616"/>
      <c r="C18" s="1060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48"/>
      <c r="X18" s="617"/>
      <c r="Y18" s="624"/>
      <c r="Z18" s="624"/>
      <c r="AA18" s="621"/>
      <c r="AB18" s="617"/>
      <c r="AC18" s="620"/>
      <c r="AD18" s="620"/>
      <c r="AE18" s="625"/>
      <c r="AF18" s="613"/>
      <c r="AG18" s="614"/>
      <c r="AH18" s="614"/>
    </row>
    <row r="19" spans="1:34" ht="13.5" customHeight="1" x14ac:dyDescent="0.3">
      <c r="A19" s="615"/>
      <c r="B19" s="616"/>
      <c r="C19" s="1064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08"/>
      <c r="S19" s="631"/>
      <c r="T19" s="626"/>
      <c r="U19" s="630"/>
      <c r="V19" s="608"/>
      <c r="W19" s="631"/>
      <c r="X19" s="626"/>
      <c r="Y19" s="630"/>
      <c r="Z19" s="630"/>
      <c r="AA19" s="631"/>
      <c r="AB19" s="626"/>
      <c r="AC19" s="629"/>
      <c r="AD19" s="630"/>
      <c r="AE19" s="632"/>
      <c r="AF19" s="613"/>
      <c r="AG19" s="614"/>
      <c r="AH19" s="614"/>
    </row>
    <row r="20" spans="1:34" ht="13.5" customHeight="1" x14ac:dyDescent="0.3">
      <c r="A20" s="615"/>
      <c r="B20" s="616"/>
      <c r="C20" s="1064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39"/>
      <c r="AF20" s="613"/>
      <c r="AG20" s="614"/>
      <c r="AH20" s="614"/>
    </row>
    <row r="21" spans="1:34" ht="13.5" customHeight="1" x14ac:dyDescent="0.3">
      <c r="A21" s="602">
        <v>5</v>
      </c>
      <c r="B21" s="603" t="s">
        <v>5587</v>
      </c>
      <c r="C21" s="1059" t="s">
        <v>0</v>
      </c>
      <c r="D21" s="604"/>
      <c r="E21" s="605"/>
      <c r="F21" s="605"/>
      <c r="G21" s="606"/>
      <c r="H21" s="604"/>
      <c r="I21" s="607"/>
      <c r="J21" s="608"/>
      <c r="K21" s="649"/>
      <c r="L21" s="604"/>
      <c r="M21" s="608"/>
      <c r="N21" s="608"/>
      <c r="O21" s="649"/>
      <c r="P21" s="610"/>
      <c r="Q21" s="611"/>
      <c r="R21" s="608"/>
      <c r="S21" s="650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12"/>
      <c r="AF21" s="613"/>
      <c r="AG21" s="614"/>
      <c r="AH21" s="614"/>
    </row>
    <row r="22" spans="1:34" ht="13.5" customHeight="1" x14ac:dyDescent="0.3">
      <c r="A22" s="615"/>
      <c r="B22" s="616"/>
      <c r="C22" s="1060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5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25"/>
      <c r="AF22" s="613"/>
      <c r="AG22" s="614"/>
      <c r="AH22" s="614"/>
    </row>
    <row r="23" spans="1:34" ht="13.5" customHeight="1" x14ac:dyDescent="0.3">
      <c r="A23" s="615"/>
      <c r="B23" s="616"/>
      <c r="C23" s="1064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08"/>
      <c r="S23" s="631"/>
      <c r="T23" s="626"/>
      <c r="U23" s="630"/>
      <c r="V23" s="608"/>
      <c r="W23" s="631"/>
      <c r="X23" s="626"/>
      <c r="Y23" s="630"/>
      <c r="Z23" s="630"/>
      <c r="AA23" s="631"/>
      <c r="AB23" s="626"/>
      <c r="AC23" s="629"/>
      <c r="AD23" s="630"/>
      <c r="AE23" s="632"/>
      <c r="AF23" s="613"/>
      <c r="AG23" s="614"/>
      <c r="AH23" s="614"/>
    </row>
    <row r="24" spans="1:34" ht="13.5" customHeight="1" x14ac:dyDescent="0.3">
      <c r="A24" s="615"/>
      <c r="B24" s="616"/>
      <c r="C24" s="1064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39"/>
      <c r="AF24" s="613"/>
      <c r="AG24" s="614"/>
      <c r="AH24" s="614"/>
    </row>
    <row r="25" spans="1:34" ht="13.5" customHeight="1" x14ac:dyDescent="0.3">
      <c r="A25" s="602">
        <v>6</v>
      </c>
      <c r="B25" s="603" t="s">
        <v>4531</v>
      </c>
      <c r="C25" s="1059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9"/>
      <c r="P25" s="604"/>
      <c r="Q25" s="607"/>
      <c r="R25" s="608"/>
      <c r="S25" s="647"/>
      <c r="T25" s="604"/>
      <c r="U25" s="608"/>
      <c r="V25" s="608"/>
      <c r="W25" s="649"/>
      <c r="X25" s="604"/>
      <c r="Y25" s="608"/>
      <c r="Z25" s="608"/>
      <c r="AA25" s="609"/>
      <c r="AB25" s="604"/>
      <c r="AC25" s="607"/>
      <c r="AD25" s="608"/>
      <c r="AE25" s="612"/>
      <c r="AF25" s="613"/>
      <c r="AG25" s="614"/>
      <c r="AH25" s="614"/>
    </row>
    <row r="26" spans="1:34" ht="13.5" customHeight="1" x14ac:dyDescent="0.3">
      <c r="A26" s="615"/>
      <c r="B26" s="616"/>
      <c r="C26" s="1060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25"/>
      <c r="AF26" s="613"/>
      <c r="AG26" s="614"/>
      <c r="AH26" s="614"/>
    </row>
    <row r="27" spans="1:34" ht="13.5" customHeight="1" x14ac:dyDescent="0.3">
      <c r="A27" s="615"/>
      <c r="B27" s="616"/>
      <c r="C27" s="1064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08"/>
      <c r="S27" s="631"/>
      <c r="T27" s="626"/>
      <c r="U27" s="630"/>
      <c r="V27" s="608"/>
      <c r="W27" s="631"/>
      <c r="X27" s="626"/>
      <c r="Y27" s="630"/>
      <c r="Z27" s="630"/>
      <c r="AA27" s="631"/>
      <c r="AB27" s="626"/>
      <c r="AC27" s="629"/>
      <c r="AD27" s="630"/>
      <c r="AE27" s="632"/>
      <c r="AF27" s="613"/>
      <c r="AG27" s="614"/>
      <c r="AH27" s="614"/>
    </row>
    <row r="28" spans="1:34" ht="13.5" customHeight="1" x14ac:dyDescent="0.3">
      <c r="A28" s="615"/>
      <c r="B28" s="616"/>
      <c r="C28" s="1064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32"/>
      <c r="AF28" s="613"/>
      <c r="AG28" s="614"/>
      <c r="AH28" s="614"/>
    </row>
    <row r="29" spans="1:34" ht="12.6" customHeight="1" x14ac:dyDescent="0.3">
      <c r="A29" s="602">
        <v>7</v>
      </c>
      <c r="B29" s="603" t="s">
        <v>4528</v>
      </c>
      <c r="C29" s="1059" t="s">
        <v>0</v>
      </c>
      <c r="D29" s="604"/>
      <c r="E29" s="605"/>
      <c r="F29" s="605"/>
      <c r="G29" s="606"/>
      <c r="H29" s="604"/>
      <c r="I29" s="607"/>
      <c r="J29" s="608"/>
      <c r="K29" s="609"/>
      <c r="L29" s="604"/>
      <c r="M29" s="608"/>
      <c r="N29" s="608"/>
      <c r="O29" s="609"/>
      <c r="P29" s="604"/>
      <c r="Q29" s="607"/>
      <c r="R29" s="608"/>
      <c r="S29" s="609"/>
      <c r="T29" s="604"/>
      <c r="U29" s="608"/>
      <c r="V29" s="608"/>
      <c r="W29" s="609"/>
      <c r="X29" s="608"/>
      <c r="Y29" s="608"/>
      <c r="Z29" s="608"/>
      <c r="AA29" s="609"/>
      <c r="AB29" s="604"/>
      <c r="AC29" s="607"/>
      <c r="AD29" s="608"/>
      <c r="AE29" s="612"/>
      <c r="AF29" s="613"/>
      <c r="AG29" s="614"/>
      <c r="AH29" s="614"/>
    </row>
    <row r="30" spans="1:34" ht="12.6" customHeight="1" x14ac:dyDescent="0.3">
      <c r="A30" s="615"/>
      <c r="B30" s="616"/>
      <c r="C30" s="1060"/>
      <c r="D30" s="617"/>
      <c r="E30" s="618"/>
      <c r="F30" s="618"/>
      <c r="G30" s="619"/>
      <c r="H30" s="617"/>
      <c r="I30" s="620"/>
      <c r="J30" s="620"/>
      <c r="K30" s="621"/>
      <c r="L30" s="617"/>
      <c r="M30" s="620"/>
      <c r="N30" s="620"/>
      <c r="O30" s="621"/>
      <c r="P30" s="622"/>
      <c r="Q30" s="623"/>
      <c r="R30" s="624"/>
      <c r="S30" s="621"/>
      <c r="T30" s="617"/>
      <c r="U30" s="620"/>
      <c r="V30" s="620"/>
      <c r="W30" s="621"/>
      <c r="X30" s="617"/>
      <c r="Y30" s="624"/>
      <c r="Z30" s="624"/>
      <c r="AA30" s="621"/>
      <c r="AB30" s="617"/>
      <c r="AC30" s="620"/>
      <c r="AD30" s="620"/>
      <c r="AE30" s="625"/>
      <c r="AF30" s="613"/>
      <c r="AG30" s="614"/>
      <c r="AH30" s="614"/>
    </row>
    <row r="31" spans="1:34" ht="12.6" customHeight="1" x14ac:dyDescent="0.3">
      <c r="A31" s="615"/>
      <c r="B31" s="616"/>
      <c r="C31" s="1064" t="s">
        <v>1</v>
      </c>
      <c r="D31" s="626"/>
      <c r="E31" s="627"/>
      <c r="F31" s="627"/>
      <c r="G31" s="628"/>
      <c r="H31" s="626"/>
      <c r="I31" s="629"/>
      <c r="J31" s="630"/>
      <c r="K31" s="631"/>
      <c r="L31" s="626"/>
      <c r="M31" s="630"/>
      <c r="N31" s="630"/>
      <c r="O31" s="631"/>
      <c r="P31" s="604"/>
      <c r="Q31" s="607"/>
      <c r="R31" s="608"/>
      <c r="S31" s="609"/>
      <c r="T31" s="626"/>
      <c r="U31" s="630"/>
      <c r="V31" s="608"/>
      <c r="W31" s="631"/>
      <c r="X31" s="626"/>
      <c r="Y31" s="630"/>
      <c r="Z31" s="630"/>
      <c r="AA31" s="631"/>
      <c r="AB31" s="626"/>
      <c r="AC31" s="629"/>
      <c r="AD31" s="630"/>
      <c r="AE31" s="632"/>
      <c r="AF31" s="613"/>
      <c r="AG31" s="614"/>
      <c r="AH31" s="614"/>
    </row>
    <row r="32" spans="1:34" ht="9.75" customHeight="1" x14ac:dyDescent="0.3">
      <c r="A32" s="615"/>
      <c r="B32" s="616"/>
      <c r="C32" s="1064"/>
      <c r="D32" s="633"/>
      <c r="E32" s="634"/>
      <c r="F32" s="635"/>
      <c r="G32" s="636"/>
      <c r="H32" s="633"/>
      <c r="I32" s="635"/>
      <c r="J32" s="635"/>
      <c r="K32" s="636"/>
      <c r="L32" s="633"/>
      <c r="M32" s="635"/>
      <c r="N32" s="635"/>
      <c r="O32" s="636"/>
      <c r="P32" s="633"/>
      <c r="Q32" s="634"/>
      <c r="R32" s="635"/>
      <c r="S32" s="636"/>
      <c r="T32" s="633"/>
      <c r="U32" s="635"/>
      <c r="V32" s="635"/>
      <c r="W32" s="636"/>
      <c r="X32" s="633"/>
      <c r="Y32" s="637"/>
      <c r="Z32" s="637"/>
      <c r="AA32" s="638"/>
      <c r="AB32" s="633"/>
      <c r="AC32" s="634"/>
      <c r="AD32" s="635"/>
      <c r="AE32" s="639"/>
      <c r="AF32" s="613"/>
      <c r="AG32" s="614"/>
      <c r="AH32" s="614"/>
    </row>
    <row r="33" spans="1:34" ht="13.5" customHeight="1" x14ac:dyDescent="0.3">
      <c r="A33" s="602">
        <v>8</v>
      </c>
      <c r="B33" s="603" t="s">
        <v>5588</v>
      </c>
      <c r="C33" s="1059" t="s">
        <v>0</v>
      </c>
      <c r="D33" s="604"/>
      <c r="E33" s="605"/>
      <c r="F33" s="605"/>
      <c r="G33" s="606"/>
      <c r="H33" s="604"/>
      <c r="I33" s="607"/>
      <c r="J33" s="608"/>
      <c r="K33" s="609"/>
      <c r="L33" s="604"/>
      <c r="M33" s="608"/>
      <c r="N33" s="608"/>
      <c r="O33" s="609"/>
      <c r="P33" s="610"/>
      <c r="Q33" s="611"/>
      <c r="R33" s="608"/>
      <c r="S33" s="609"/>
      <c r="T33" s="604"/>
      <c r="U33" s="608"/>
      <c r="V33" s="608"/>
      <c r="W33" s="609"/>
      <c r="X33" s="608"/>
      <c r="Y33" s="608"/>
      <c r="Z33" s="608"/>
      <c r="AA33" s="609"/>
      <c r="AB33" s="604"/>
      <c r="AC33" s="607"/>
      <c r="AD33" s="608"/>
      <c r="AE33" s="612"/>
      <c r="AF33" s="613"/>
      <c r="AG33" s="614"/>
      <c r="AH33" s="614"/>
    </row>
    <row r="34" spans="1:34" ht="13.5" customHeight="1" x14ac:dyDescent="0.3">
      <c r="A34" s="615"/>
      <c r="B34" s="616"/>
      <c r="C34" s="1060"/>
      <c r="D34" s="617"/>
      <c r="E34" s="618"/>
      <c r="F34" s="618"/>
      <c r="G34" s="619"/>
      <c r="H34" s="617"/>
      <c r="I34" s="620"/>
      <c r="J34" s="620"/>
      <c r="K34" s="621"/>
      <c r="L34" s="617"/>
      <c r="M34" s="620"/>
      <c r="N34" s="620"/>
      <c r="O34" s="621"/>
      <c r="P34" s="622"/>
      <c r="Q34" s="623"/>
      <c r="R34" s="640"/>
      <c r="S34" s="621"/>
      <c r="T34" s="617"/>
      <c r="U34" s="620"/>
      <c r="V34" s="620"/>
      <c r="W34" s="621"/>
      <c r="X34" s="617"/>
      <c r="Y34" s="624"/>
      <c r="Z34" s="624"/>
      <c r="AA34" s="621"/>
      <c r="AB34" s="617"/>
      <c r="AC34" s="620"/>
      <c r="AD34" s="620"/>
      <c r="AE34" s="625"/>
      <c r="AF34" s="613"/>
      <c r="AG34" s="614"/>
      <c r="AH34" s="614"/>
    </row>
    <row r="35" spans="1:34" ht="13.5" customHeight="1" x14ac:dyDescent="0.3">
      <c r="A35" s="615"/>
      <c r="B35" s="616"/>
      <c r="C35" s="1064" t="s">
        <v>1</v>
      </c>
      <c r="D35" s="626"/>
      <c r="E35" s="627"/>
      <c r="F35" s="627"/>
      <c r="G35" s="628"/>
      <c r="H35" s="626"/>
      <c r="I35" s="629"/>
      <c r="J35" s="608"/>
      <c r="K35" s="631"/>
      <c r="L35" s="626"/>
      <c r="M35" s="630"/>
      <c r="N35" s="608"/>
      <c r="O35" s="631"/>
      <c r="P35" s="626"/>
      <c r="Q35" s="629"/>
      <c r="R35" s="608"/>
      <c r="S35" s="631"/>
      <c r="T35" s="626"/>
      <c r="U35" s="630"/>
      <c r="V35" s="630"/>
      <c r="W35" s="631"/>
      <c r="X35" s="626"/>
      <c r="Y35" s="630"/>
      <c r="Z35" s="630"/>
      <c r="AA35" s="631"/>
      <c r="AB35" s="626"/>
      <c r="AC35" s="629"/>
      <c r="AD35" s="630"/>
      <c r="AE35" s="632"/>
      <c r="AF35" s="613"/>
      <c r="AG35" s="614"/>
      <c r="AH35" s="614"/>
    </row>
    <row r="36" spans="1:34" ht="13.5" customHeight="1" x14ac:dyDescent="0.3">
      <c r="A36" s="615"/>
      <c r="B36" s="616"/>
      <c r="C36" s="1064"/>
      <c r="D36" s="633"/>
      <c r="E36" s="634"/>
      <c r="F36" s="635"/>
      <c r="G36" s="636"/>
      <c r="H36" s="633"/>
      <c r="I36" s="635"/>
      <c r="J36" s="635"/>
      <c r="K36" s="636"/>
      <c r="L36" s="633"/>
      <c r="M36" s="635"/>
      <c r="N36" s="635"/>
      <c r="O36" s="636"/>
      <c r="P36" s="633"/>
      <c r="Q36" s="634"/>
      <c r="R36" s="635"/>
      <c r="S36" s="636"/>
      <c r="T36" s="633"/>
      <c r="U36" s="635"/>
      <c r="V36" s="635"/>
      <c r="W36" s="636"/>
      <c r="X36" s="633"/>
      <c r="Y36" s="637"/>
      <c r="Z36" s="637"/>
      <c r="AA36" s="638"/>
      <c r="AB36" s="633"/>
      <c r="AC36" s="634"/>
      <c r="AD36" s="635"/>
      <c r="AE36" s="639"/>
      <c r="AF36" s="613"/>
      <c r="AG36" s="614"/>
      <c r="AH36" s="614"/>
    </row>
    <row r="37" spans="1:34" ht="13.5" customHeight="1" x14ac:dyDescent="0.3">
      <c r="A37" s="602">
        <v>9</v>
      </c>
      <c r="B37" s="603" t="s">
        <v>5589</v>
      </c>
      <c r="C37" s="1059" t="s">
        <v>0</v>
      </c>
      <c r="D37" s="604"/>
      <c r="E37" s="605"/>
      <c r="F37" s="605"/>
      <c r="G37" s="606"/>
      <c r="H37" s="604"/>
      <c r="I37" s="607"/>
      <c r="J37" s="608"/>
      <c r="K37" s="609"/>
      <c r="L37" s="608"/>
      <c r="M37" s="608"/>
      <c r="N37" s="608"/>
      <c r="O37" s="609"/>
      <c r="P37" s="604"/>
      <c r="Q37" s="605"/>
      <c r="R37" s="605"/>
      <c r="S37" s="606"/>
      <c r="T37" s="604"/>
      <c r="U37" s="605"/>
      <c r="V37" s="605"/>
      <c r="W37" s="606"/>
      <c r="X37" s="604"/>
      <c r="Y37" s="608"/>
      <c r="Z37" s="608"/>
      <c r="AA37" s="609"/>
      <c r="AB37" s="604"/>
      <c r="AC37" s="607"/>
      <c r="AD37" s="608"/>
      <c r="AE37" s="612"/>
      <c r="AF37" s="613"/>
      <c r="AG37" s="614"/>
      <c r="AH37" s="614"/>
    </row>
    <row r="38" spans="1:34" ht="13.5" customHeight="1" x14ac:dyDescent="0.3">
      <c r="A38" s="615"/>
      <c r="B38" s="616"/>
      <c r="C38" s="1060"/>
      <c r="D38" s="617"/>
      <c r="E38" s="618"/>
      <c r="F38" s="618"/>
      <c r="G38" s="619"/>
      <c r="H38" s="617"/>
      <c r="I38" s="620"/>
      <c r="J38" s="620"/>
      <c r="K38" s="621"/>
      <c r="L38" s="617"/>
      <c r="M38" s="620"/>
      <c r="N38" s="620"/>
      <c r="O38" s="621"/>
      <c r="P38" s="617"/>
      <c r="Q38" s="624"/>
      <c r="R38" s="624"/>
      <c r="S38" s="621"/>
      <c r="T38" s="617"/>
      <c r="U38" s="624"/>
      <c r="V38" s="620"/>
      <c r="W38" s="621"/>
      <c r="X38" s="617"/>
      <c r="Y38" s="624"/>
      <c r="Z38" s="624"/>
      <c r="AA38" s="621"/>
      <c r="AB38" s="617"/>
      <c r="AC38" s="620"/>
      <c r="AD38" s="620"/>
      <c r="AE38" s="625"/>
      <c r="AF38" s="613"/>
      <c r="AG38" s="614"/>
      <c r="AH38" s="614"/>
    </row>
    <row r="39" spans="1:34" ht="13.5" customHeight="1" x14ac:dyDescent="0.3">
      <c r="A39" s="615"/>
      <c r="B39" s="616"/>
      <c r="C39" s="1064" t="s">
        <v>1</v>
      </c>
      <c r="D39" s="626"/>
      <c r="E39" s="627"/>
      <c r="F39" s="627"/>
      <c r="G39" s="628"/>
      <c r="H39" s="604"/>
      <c r="I39" s="605"/>
      <c r="J39" s="605"/>
      <c r="K39" s="606"/>
      <c r="L39" s="604"/>
      <c r="M39" s="607"/>
      <c r="N39" s="608"/>
      <c r="O39" s="609"/>
      <c r="P39" s="604"/>
      <c r="Q39" s="605"/>
      <c r="R39" s="605"/>
      <c r="S39" s="606"/>
      <c r="T39" s="604"/>
      <c r="U39" s="605"/>
      <c r="V39" s="605"/>
      <c r="W39" s="606"/>
      <c r="X39" s="626"/>
      <c r="Y39" s="630"/>
      <c r="Z39" s="630"/>
      <c r="AA39" s="631"/>
      <c r="AB39" s="626"/>
      <c r="AC39" s="629"/>
      <c r="AD39" s="630"/>
      <c r="AE39" s="632"/>
      <c r="AF39" s="613"/>
      <c r="AG39" s="614"/>
      <c r="AH39" s="614"/>
    </row>
    <row r="40" spans="1:34" ht="13.5" customHeight="1" x14ac:dyDescent="0.3">
      <c r="A40" s="652"/>
      <c r="B40" s="653"/>
      <c r="C40" s="1065"/>
      <c r="D40" s="633"/>
      <c r="E40" s="654"/>
      <c r="F40" s="654"/>
      <c r="G40" s="655"/>
      <c r="H40" s="633"/>
      <c r="I40" s="635"/>
      <c r="J40" s="635"/>
      <c r="K40" s="636"/>
      <c r="L40" s="633"/>
      <c r="M40" s="635"/>
      <c r="N40" s="635"/>
      <c r="O40" s="636"/>
      <c r="P40" s="656"/>
      <c r="Q40" s="657"/>
      <c r="R40" s="641"/>
      <c r="S40" s="636"/>
      <c r="T40" s="633"/>
      <c r="U40" s="634"/>
      <c r="V40" s="634"/>
      <c r="W40" s="636"/>
      <c r="X40" s="633"/>
      <c r="Y40" s="637"/>
      <c r="Z40" s="637"/>
      <c r="AA40" s="638"/>
      <c r="AB40" s="633"/>
      <c r="AC40" s="634"/>
      <c r="AD40" s="635"/>
      <c r="AE40" s="639"/>
      <c r="AF40" s="613"/>
      <c r="AG40" s="614"/>
      <c r="AH40" s="614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497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36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92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học:2025-2026</v>
      </c>
    </row>
    <row r="2" spans="1:36" ht="15.75" customHeight="1" x14ac:dyDescent="0.3">
      <c r="A2" s="1104"/>
      <c r="B2" s="1104"/>
      <c r="C2" s="1104"/>
      <c r="D2" s="1104"/>
      <c r="E2" s="94"/>
      <c r="F2" s="95"/>
      <c r="G2" s="96"/>
      <c r="H2" s="1105" t="str">
        <f>'DL1'!H2:X2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30" t="s">
        <v>363</v>
      </c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99"/>
      <c r="Z3" s="99"/>
      <c r="AA3" s="99"/>
      <c r="AB3" s="99"/>
      <c r="AC3" s="100"/>
      <c r="AD3" s="100"/>
      <c r="AE3" s="98"/>
      <c r="AF3" s="1">
        <f>COUNT(A5:A36)*4+4</f>
        <v>36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6" x14ac:dyDescent="0.3">
      <c r="A5" s="105">
        <v>2</v>
      </c>
      <c r="B5" s="51" t="s">
        <v>11199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6492</v>
      </c>
      <c r="AG5" s="282" t="s">
        <v>10272</v>
      </c>
      <c r="AH5" s="282" t="s">
        <v>2872</v>
      </c>
    </row>
    <row r="6" spans="1:36" x14ac:dyDescent="0.3">
      <c r="A6" s="107"/>
      <c r="B6" s="52" t="s">
        <v>383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x14ac:dyDescent="0.3">
      <c r="A7" s="107"/>
      <c r="B7" s="52"/>
      <c r="C7" s="1070" t="s">
        <v>1</v>
      </c>
      <c r="D7" s="25" t="s">
        <v>6492</v>
      </c>
      <c r="E7" s="26">
        <v>4</v>
      </c>
      <c r="F7" s="26"/>
      <c r="G7" s="111" t="s">
        <v>160</v>
      </c>
      <c r="H7" s="25" t="s">
        <v>6492</v>
      </c>
      <c r="I7" s="27">
        <v>4</v>
      </c>
      <c r="J7" s="28"/>
      <c r="K7" s="110" t="s">
        <v>160</v>
      </c>
      <c r="L7" s="25" t="s">
        <v>6492</v>
      </c>
      <c r="M7" s="28">
        <v>4</v>
      </c>
      <c r="N7" s="28"/>
      <c r="O7" s="110" t="s">
        <v>160</v>
      </c>
      <c r="P7" s="25" t="s">
        <v>6492</v>
      </c>
      <c r="Q7" s="27">
        <v>4</v>
      </c>
      <c r="R7" s="28"/>
      <c r="S7" s="110" t="s">
        <v>160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4</v>
      </c>
      <c r="B9" s="51" t="s">
        <v>11196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6495</v>
      </c>
      <c r="AG9" s="282" t="s">
        <v>10271</v>
      </c>
      <c r="AH9" s="282" t="s">
        <v>2872</v>
      </c>
    </row>
    <row r="10" spans="1:36" x14ac:dyDescent="0.3">
      <c r="A10" s="107"/>
      <c r="B10" s="52" t="s">
        <v>383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070" t="s">
        <v>1</v>
      </c>
      <c r="D11" s="25" t="s">
        <v>6495</v>
      </c>
      <c r="E11" s="26">
        <v>4</v>
      </c>
      <c r="F11" s="26"/>
      <c r="G11" s="111" t="s">
        <v>170</v>
      </c>
      <c r="H11" s="25" t="s">
        <v>6495</v>
      </c>
      <c r="I11" s="27">
        <v>4</v>
      </c>
      <c r="J11" s="28"/>
      <c r="K11" s="110" t="s">
        <v>170</v>
      </c>
      <c r="L11" s="25" t="s">
        <v>6495</v>
      </c>
      <c r="M11" s="28">
        <v>4</v>
      </c>
      <c r="N11" s="28"/>
      <c r="O11" s="110" t="s">
        <v>170</v>
      </c>
      <c r="P11" s="25" t="s">
        <v>6495</v>
      </c>
      <c r="Q11" s="27">
        <v>4</v>
      </c>
      <c r="R11" s="28"/>
      <c r="S11" s="110" t="s">
        <v>170</v>
      </c>
      <c r="T11" s="25" t="s">
        <v>6495</v>
      </c>
      <c r="U11" s="28">
        <v>4</v>
      </c>
      <c r="V11" s="28"/>
      <c r="W11" s="110" t="s">
        <v>170</v>
      </c>
      <c r="X11" s="25" t="s">
        <v>6495</v>
      </c>
      <c r="Y11" s="28">
        <v>4</v>
      </c>
      <c r="Z11" s="28"/>
      <c r="AA11" s="110" t="s">
        <v>170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6</v>
      </c>
      <c r="B13" s="51" t="s">
        <v>11197</v>
      </c>
      <c r="C13" s="1066" t="s">
        <v>0</v>
      </c>
      <c r="D13" s="15" t="s">
        <v>6492</v>
      </c>
      <c r="E13" s="16">
        <v>4</v>
      </c>
      <c r="F13" s="16"/>
      <c r="G13" s="115" t="s">
        <v>160</v>
      </c>
      <c r="H13" s="15" t="s">
        <v>6492</v>
      </c>
      <c r="I13" s="17">
        <v>4</v>
      </c>
      <c r="J13" s="18"/>
      <c r="K13" s="114" t="s">
        <v>160</v>
      </c>
      <c r="L13" s="18" t="s">
        <v>6492</v>
      </c>
      <c r="M13" s="18">
        <v>4</v>
      </c>
      <c r="N13" s="18"/>
      <c r="O13" s="114" t="s">
        <v>160</v>
      </c>
      <c r="P13" s="15" t="s">
        <v>6492</v>
      </c>
      <c r="Q13" s="17">
        <v>4</v>
      </c>
      <c r="R13" s="18"/>
      <c r="S13" s="114" t="s">
        <v>160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6492</v>
      </c>
      <c r="AG13" s="282" t="s">
        <v>10272</v>
      </c>
      <c r="AH13" s="282" t="str">
        <f>IFERROR(IF(AG13&lt;&gt;"",": "&amp;VLOOKUP(AG13,mon!$A$1:$C$34881,2,0),""),"")</f>
        <v xml:space="preserve">: Hàn MIG/MAG cơ bản </v>
      </c>
    </row>
    <row r="14" spans="1:36" x14ac:dyDescent="0.3">
      <c r="A14" s="107"/>
      <c r="B14" s="52" t="s">
        <v>383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070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7</v>
      </c>
      <c r="B17" s="51" t="s">
        <v>11198</v>
      </c>
      <c r="C17" s="1066" t="s">
        <v>0</v>
      </c>
      <c r="D17" s="15" t="s">
        <v>6495</v>
      </c>
      <c r="E17" s="16">
        <v>4</v>
      </c>
      <c r="F17" s="16"/>
      <c r="G17" s="115" t="s">
        <v>170</v>
      </c>
      <c r="H17" s="15" t="s">
        <v>6495</v>
      </c>
      <c r="I17" s="17">
        <v>4</v>
      </c>
      <c r="J17" s="18"/>
      <c r="K17" s="114" t="s">
        <v>170</v>
      </c>
      <c r="L17" s="15" t="s">
        <v>6495</v>
      </c>
      <c r="M17" s="18">
        <v>4</v>
      </c>
      <c r="N17" s="18"/>
      <c r="O17" s="114" t="s">
        <v>170</v>
      </c>
      <c r="P17" s="34" t="s">
        <v>6495</v>
      </c>
      <c r="Q17" s="35">
        <v>4</v>
      </c>
      <c r="R17" s="36"/>
      <c r="S17" s="114" t="s">
        <v>170</v>
      </c>
      <c r="T17" s="15" t="s">
        <v>6495</v>
      </c>
      <c r="U17" s="18">
        <v>4</v>
      </c>
      <c r="V17" s="18"/>
      <c r="W17" s="114" t="s">
        <v>170</v>
      </c>
      <c r="X17" s="18" t="s">
        <v>6495</v>
      </c>
      <c r="Y17" s="18">
        <v>4</v>
      </c>
      <c r="Z17" s="18"/>
      <c r="AA17" s="114" t="s">
        <v>170</v>
      </c>
      <c r="AB17" s="15"/>
      <c r="AC17" s="17"/>
      <c r="AD17" s="18"/>
      <c r="AE17" s="288"/>
      <c r="AF17" s="285" t="s">
        <v>6495</v>
      </c>
      <c r="AG17" s="282" t="s">
        <v>10271</v>
      </c>
      <c r="AH17" s="282" t="str">
        <f>IFERROR(IF(AG17&lt;&gt;"",": "&amp;VLOOKUP(AG17,mon!$A$1:$C$34890,2,0),""),"")</f>
        <v xml:space="preserve">: Hàn TIG cơ bản </v>
      </c>
    </row>
    <row r="18" spans="1:34" x14ac:dyDescent="0.3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8</v>
      </c>
      <c r="B21" s="51" t="s">
        <v>12365</v>
      </c>
      <c r="C21" s="1066" t="s">
        <v>0</v>
      </c>
      <c r="D21" s="15" t="s">
        <v>6476</v>
      </c>
      <c r="E21" s="16">
        <v>5</v>
      </c>
      <c r="F21" s="16"/>
      <c r="G21" s="115" t="s">
        <v>157</v>
      </c>
      <c r="H21" s="15" t="s">
        <v>6476</v>
      </c>
      <c r="I21" s="17">
        <v>5</v>
      </c>
      <c r="J21" s="18"/>
      <c r="K21" s="114" t="s">
        <v>157</v>
      </c>
      <c r="L21" s="15"/>
      <c r="M21" s="18"/>
      <c r="N21" s="18"/>
      <c r="O21" s="114"/>
      <c r="P21" s="34" t="s">
        <v>4545</v>
      </c>
      <c r="Q21" s="35">
        <v>5</v>
      </c>
      <c r="R21" s="36"/>
      <c r="S21" s="114" t="s">
        <v>5453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11615</v>
      </c>
      <c r="AH21" s="282" t="str">
        <f>IFERROR(IF(AG21&lt;&gt;"",": "&amp;VLOOKUP(AG21,mon!$A$1:$C$34890,2,0),""),"")</f>
        <v xml:space="preserve">: Giáo dục quốc phòng- An ninh </v>
      </c>
    </row>
    <row r="22" spans="1:34" x14ac:dyDescent="0.3">
      <c r="A22" s="107"/>
      <c r="B22" s="52" t="s">
        <v>383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6476</v>
      </c>
      <c r="AG22" s="283" t="s">
        <v>11617</v>
      </c>
      <c r="AH22" s="283" t="str">
        <f>IFERROR(IF(AG22&lt;&gt;"",": "&amp;VLOOKUP(AG22,mon!$A$1:$C$34890,2,0),""),"")</f>
        <v xml:space="preserve">: Vẽ kỹ thuật cơ khí </v>
      </c>
    </row>
    <row r="23" spans="1:34" x14ac:dyDescent="0.3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 t="s">
        <v>4545</v>
      </c>
      <c r="M23" s="28">
        <v>5</v>
      </c>
      <c r="N23" s="28"/>
      <c r="O23" s="110" t="s">
        <v>5453</v>
      </c>
      <c r="P23" s="25"/>
      <c r="Q23" s="27"/>
      <c r="R23" s="28"/>
      <c r="S23" s="110"/>
      <c r="T23" s="25" t="s">
        <v>4545</v>
      </c>
      <c r="U23" s="28">
        <v>5</v>
      </c>
      <c r="V23" s="28"/>
      <c r="W23" s="110" t="s">
        <v>5453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9</v>
      </c>
      <c r="B25" s="51" t="s">
        <v>12357</v>
      </c>
      <c r="C25" s="1066" t="s">
        <v>0</v>
      </c>
      <c r="D25" s="15" t="s">
        <v>6476</v>
      </c>
      <c r="E25" s="16">
        <v>5</v>
      </c>
      <c r="F25" s="16"/>
      <c r="G25" s="115" t="s">
        <v>157</v>
      </c>
      <c r="H25" s="15" t="s">
        <v>6476</v>
      </c>
      <c r="I25" s="17">
        <v>5</v>
      </c>
      <c r="J25" s="18"/>
      <c r="K25" s="114" t="s">
        <v>157</v>
      </c>
      <c r="L25" s="18"/>
      <c r="M25" s="18"/>
      <c r="N25" s="18"/>
      <c r="O25" s="114"/>
      <c r="P25" s="15" t="s">
        <v>4545</v>
      </c>
      <c r="Q25" s="17">
        <v>5</v>
      </c>
      <c r="R25" s="18"/>
      <c r="S25" s="114" t="s">
        <v>5453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11615</v>
      </c>
      <c r="AH25" s="282" t="str">
        <f>IFERROR(IF(AG25&lt;&gt;"",": "&amp;VLOOKUP(AG25,mon!$A$1:$C$34881,2,0),""),"")</f>
        <v xml:space="preserve">: Giáo dục quốc phòng- An ninh </v>
      </c>
    </row>
    <row r="26" spans="1:34" x14ac:dyDescent="0.3">
      <c r="A26" s="107"/>
      <c r="B26" s="52" t="s">
        <v>383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6476</v>
      </c>
      <c r="AG26" s="283" t="s">
        <v>11617</v>
      </c>
      <c r="AH26" s="283" t="str">
        <f>IFERROR(IF(AG26&lt;&gt;"",": "&amp;VLOOKUP(AG26,mon!$A$1:$C$34881,2,0),""),"")</f>
        <v xml:space="preserve">: Vẽ kỹ thuật cơ khí </v>
      </c>
    </row>
    <row r="27" spans="1:34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 t="s">
        <v>4545</v>
      </c>
      <c r="M27" s="28">
        <v>5</v>
      </c>
      <c r="N27" s="28"/>
      <c r="O27" s="110" t="s">
        <v>5453</v>
      </c>
      <c r="P27" s="30"/>
      <c r="Q27" s="31"/>
      <c r="R27" s="28"/>
      <c r="S27" s="110"/>
      <c r="T27" s="25" t="s">
        <v>4545</v>
      </c>
      <c r="U27" s="28">
        <v>5</v>
      </c>
      <c r="V27" s="28"/>
      <c r="W27" s="110" t="s">
        <v>5453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10</v>
      </c>
      <c r="B29" s="51" t="s">
        <v>12358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4545</v>
      </c>
      <c r="Q29" s="17">
        <v>5</v>
      </c>
      <c r="R29" s="18"/>
      <c r="S29" s="114" t="s">
        <v>5453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4545</v>
      </c>
      <c r="AG29" s="282" t="s">
        <v>11615</v>
      </c>
      <c r="AH29" s="282" t="str">
        <f>IFERROR(IF(AG29&lt;&gt;"",": "&amp;VLOOKUP(AG29,mon!$A$1:$C$12390,2,0),""),"")</f>
        <v xml:space="preserve">: Giáo dục quốc phòng- An ninh </v>
      </c>
    </row>
    <row r="30" spans="1:34" ht="15.75" customHeight="1" x14ac:dyDescent="0.3">
      <c r="A30" s="107"/>
      <c r="B30" s="52" t="s">
        <v>383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6476</v>
      </c>
      <c r="AG30" s="283" t="s">
        <v>11617</v>
      </c>
      <c r="AH30" s="283" t="str">
        <f>IFERROR(IF(AG30&lt;&gt;"",": "&amp;VLOOKUP(AG30,mon!$A$1:$C$12390,2,0),""),"")</f>
        <v xml:space="preserve">: Vẽ kỹ thuật cơ khí </v>
      </c>
    </row>
    <row r="31" spans="1:34" ht="15.75" customHeight="1" x14ac:dyDescent="0.3">
      <c r="A31" s="107"/>
      <c r="B31" s="52"/>
      <c r="C31" s="1070"/>
      <c r="D31" s="25" t="s">
        <v>6476</v>
      </c>
      <c r="E31" s="26">
        <v>5</v>
      </c>
      <c r="F31" s="26"/>
      <c r="G31" s="111" t="s">
        <v>157</v>
      </c>
      <c r="H31" s="25" t="s">
        <v>6476</v>
      </c>
      <c r="I31" s="27">
        <v>5</v>
      </c>
      <c r="J31" s="28"/>
      <c r="K31" s="110" t="s">
        <v>157</v>
      </c>
      <c r="L31" s="25" t="s">
        <v>4545</v>
      </c>
      <c r="M31" s="28">
        <v>5</v>
      </c>
      <c r="N31" s="28"/>
      <c r="O31" s="110" t="s">
        <v>5453</v>
      </c>
      <c r="P31" s="30"/>
      <c r="Q31" s="31"/>
      <c r="R31" s="28"/>
      <c r="S31" s="110"/>
      <c r="T31" s="25" t="s">
        <v>4545</v>
      </c>
      <c r="U31" s="28">
        <v>5</v>
      </c>
      <c r="V31" s="28"/>
      <c r="W31" s="110" t="s">
        <v>5453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12</v>
      </c>
      <c r="B33" s="51" t="s">
        <v>12359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 t="s">
        <v>4545</v>
      </c>
      <c r="Q33" s="35">
        <v>5</v>
      </c>
      <c r="R33" s="36"/>
      <c r="S33" s="114" t="s">
        <v>5453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4545</v>
      </c>
      <c r="AG33" s="282" t="s">
        <v>11615</v>
      </c>
      <c r="AH33" s="282" t="str">
        <f>IFERROR(IF(AG33&lt;&gt;"",": "&amp;VLOOKUP(AG33,mon!$A$1:$C$12390,2,0),""),"")</f>
        <v xml:space="preserve">: Giáo dục quốc phòng- An ninh </v>
      </c>
    </row>
    <row r="34" spans="1:34" x14ac:dyDescent="0.3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6476</v>
      </c>
      <c r="AG34" s="283" t="s">
        <v>11617</v>
      </c>
      <c r="AH34" s="283" t="str">
        <f>IFERROR(IF(AG34&lt;&gt;"",": "&amp;VLOOKUP(AG34,mon!$A$1:$C$12390,2,0),""),"")</f>
        <v xml:space="preserve">: Vẽ kỹ thuật cơ khí </v>
      </c>
    </row>
    <row r="35" spans="1:34" x14ac:dyDescent="0.3">
      <c r="A35" s="107"/>
      <c r="B35" s="52"/>
      <c r="C35" s="1070" t="s">
        <v>1</v>
      </c>
      <c r="D35" s="25" t="s">
        <v>6476</v>
      </c>
      <c r="E35" s="26">
        <v>5</v>
      </c>
      <c r="F35" s="26"/>
      <c r="G35" s="111" t="s">
        <v>157</v>
      </c>
      <c r="H35" s="25" t="s">
        <v>6476</v>
      </c>
      <c r="I35" s="27">
        <v>5</v>
      </c>
      <c r="J35" s="28"/>
      <c r="K35" s="110" t="s">
        <v>157</v>
      </c>
      <c r="L35" s="25" t="s">
        <v>4545</v>
      </c>
      <c r="M35" s="28">
        <v>5</v>
      </c>
      <c r="N35" s="28"/>
      <c r="O35" s="110" t="s">
        <v>5453</v>
      </c>
      <c r="P35" s="25"/>
      <c r="Q35" s="27"/>
      <c r="R35" s="28"/>
      <c r="S35" s="110"/>
      <c r="T35" s="25" t="s">
        <v>4545</v>
      </c>
      <c r="U35" s="28">
        <v>5</v>
      </c>
      <c r="V35" s="28"/>
      <c r="W35" s="110" t="s">
        <v>5453</v>
      </c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x14ac:dyDescent="0.3">
      <c r="A37" s="480"/>
      <c r="B37" s="480"/>
      <c r="C37" s="480"/>
      <c r="D37" s="480" t="s">
        <v>160</v>
      </c>
      <c r="E37" s="480" t="s">
        <v>5520</v>
      </c>
      <c r="F37" s="480"/>
      <c r="G37" s="480"/>
      <c r="H37" s="480" t="s">
        <v>170</v>
      </c>
      <c r="I37" s="480" t="s">
        <v>5541</v>
      </c>
      <c r="J37" s="480"/>
      <c r="K37" s="480"/>
      <c r="L37" s="480" t="s">
        <v>157</v>
      </c>
      <c r="M37" s="480" t="s">
        <v>5538</v>
      </c>
      <c r="N37" s="480"/>
      <c r="O37" s="480"/>
      <c r="P37" s="480" t="s">
        <v>5453</v>
      </c>
      <c r="Q37" s="480" t="s">
        <v>5454</v>
      </c>
      <c r="R37" s="480"/>
      <c r="S37" s="480"/>
      <c r="T37" s="480" t="s">
        <v>570</v>
      </c>
      <c r="U37" s="480" t="s">
        <v>194</v>
      </c>
      <c r="V37" s="480"/>
      <c r="W37" s="480"/>
      <c r="X37" s="480" t="s">
        <v>315</v>
      </c>
      <c r="Y37" s="480" t="s">
        <v>279</v>
      </c>
      <c r="Z37" s="480"/>
      <c r="AA37" s="480"/>
      <c r="AB37" s="480"/>
      <c r="AC37" s="480"/>
      <c r="AD37" s="480"/>
      <c r="AE37" s="480"/>
    </row>
    <row r="38" spans="1:34" x14ac:dyDescent="0.3">
      <c r="A38" s="480"/>
      <c r="B38" s="480"/>
      <c r="C38" s="480"/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80"/>
      <c r="R38" s="480"/>
      <c r="S38" s="480"/>
      <c r="T38" s="480"/>
      <c r="U38" s="480"/>
      <c r="V38" s="480"/>
      <c r="W38" s="480"/>
      <c r="X38" s="480"/>
      <c r="Y38" s="480"/>
      <c r="Z38" s="480"/>
      <c r="AA38" s="480"/>
      <c r="AB38" s="480"/>
      <c r="AC38" s="480"/>
      <c r="AD38" s="480"/>
      <c r="AE38" s="480"/>
    </row>
    <row r="39" spans="1:34" x14ac:dyDescent="0.3">
      <c r="A39" s="480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</row>
    <row r="40" spans="1:34" x14ac:dyDescent="0.3">
      <c r="A40" s="480"/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</row>
    <row r="41" spans="1:34" x14ac:dyDescent="0.3">
      <c r="A41" s="480"/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0"/>
      <c r="AC41" s="480"/>
      <c r="AD41" s="480"/>
      <c r="AE41" s="480"/>
    </row>
    <row r="497" spans="3:4" x14ac:dyDescent="0.3">
      <c r="C497" s="1" t="s">
        <v>552</v>
      </c>
      <c r="D497" s="1" t="s">
        <v>555</v>
      </c>
    </row>
  </sheetData>
  <mergeCells count="28">
    <mergeCell ref="C33:C34"/>
    <mergeCell ref="C35:C36"/>
    <mergeCell ref="C7:C8"/>
    <mergeCell ref="C5:C6"/>
    <mergeCell ref="H2:X2"/>
    <mergeCell ref="H3:X3"/>
    <mergeCell ref="D4:G4"/>
    <mergeCell ref="A1:D2"/>
    <mergeCell ref="H1:X1"/>
    <mergeCell ref="H4:K4"/>
    <mergeCell ref="P4:S4"/>
    <mergeCell ref="C29:C30"/>
    <mergeCell ref="C31:C32"/>
    <mergeCell ref="C27:C28"/>
    <mergeCell ref="C25:C26"/>
    <mergeCell ref="C9:C10"/>
    <mergeCell ref="AF4:AH4"/>
    <mergeCell ref="AB4:AE4"/>
    <mergeCell ref="X4:AA4"/>
    <mergeCell ref="T4:W4"/>
    <mergeCell ref="L4:O4"/>
    <mergeCell ref="C21:C22"/>
    <mergeCell ref="C23:C24"/>
    <mergeCell ref="C11:C12"/>
    <mergeCell ref="C13:C14"/>
    <mergeCell ref="C17:C18"/>
    <mergeCell ref="C19:C20"/>
    <mergeCell ref="C15:C16"/>
  </mergeCells>
  <conditionalFormatting sqref="J14:K14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90"/>
  <sheetViews>
    <sheetView view="pageBreakPreview" zoomScaleNormal="115" zoomScaleSheetLayoutView="100" workbookViewId="0">
      <selection activeCell="A5" sqref="A5:AH40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92"/>
      <c r="F1" s="92"/>
      <c r="G1" s="92"/>
      <c r="H1" s="1128" t="s">
        <v>546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học:2025-2026</v>
      </c>
    </row>
    <row r="2" spans="1:36" ht="15.75" customHeight="1" x14ac:dyDescent="0.3">
      <c r="A2" s="1104"/>
      <c r="B2" s="1104"/>
      <c r="C2" s="1104"/>
      <c r="D2" s="1104"/>
      <c r="E2" s="94"/>
      <c r="F2" s="95"/>
      <c r="G2" s="96"/>
      <c r="H2" s="1105" t="str">
        <f>'DL1'!H2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21" t="s">
        <v>549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229"/>
      <c r="AD3" s="100"/>
      <c r="AE3" s="98"/>
      <c r="AF3" s="1">
        <f>COUNT(A5:A137)*4+4</f>
        <v>40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06" t="s">
        <v>20</v>
      </c>
      <c r="E4" s="1107"/>
      <c r="F4" s="1107"/>
      <c r="G4" s="1108"/>
      <c r="H4" s="1106" t="s">
        <v>21</v>
      </c>
      <c r="I4" s="1107"/>
      <c r="J4" s="1107"/>
      <c r="K4" s="1108"/>
      <c r="L4" s="1106" t="s">
        <v>22</v>
      </c>
      <c r="M4" s="1107"/>
      <c r="N4" s="1107"/>
      <c r="O4" s="1108"/>
      <c r="P4" s="1106" t="s">
        <v>23</v>
      </c>
      <c r="Q4" s="1107"/>
      <c r="R4" s="1107"/>
      <c r="S4" s="1108"/>
      <c r="T4" s="1106" t="s">
        <v>24</v>
      </c>
      <c r="U4" s="1107"/>
      <c r="V4" s="1107"/>
      <c r="W4" s="1108"/>
      <c r="X4" s="1106" t="s">
        <v>25</v>
      </c>
      <c r="Y4" s="1107"/>
      <c r="Z4" s="1107"/>
      <c r="AA4" s="1108"/>
      <c r="AB4" s="1133" t="s">
        <v>26</v>
      </c>
      <c r="AC4" s="1134"/>
      <c r="AD4" s="1134"/>
      <c r="AE4" s="1135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6" ht="15.95" customHeight="1" x14ac:dyDescent="0.3">
      <c r="A5" s="105">
        <v>1</v>
      </c>
      <c r="B5" s="51" t="s">
        <v>9808</v>
      </c>
      <c r="C5" s="1066" t="s">
        <v>0</v>
      </c>
      <c r="D5" s="15" t="s">
        <v>7191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6499</v>
      </c>
      <c r="Y5" s="18">
        <v>4</v>
      </c>
      <c r="Z5" s="18" t="s">
        <v>430</v>
      </c>
      <c r="AA5" s="114" t="s">
        <v>177</v>
      </c>
      <c r="AB5" s="15"/>
      <c r="AC5" s="17"/>
      <c r="AD5" s="18"/>
      <c r="AE5" s="288"/>
      <c r="AF5" s="285" t="s">
        <v>6499</v>
      </c>
      <c r="AG5" s="282" t="s">
        <v>9030</v>
      </c>
      <c r="AH5" s="282" t="str">
        <f>IFERROR(IF(AG5&lt;&gt;"",": "&amp;VLOOKUP(AG5,mon!$A$1:$C$34881,2,0),""),"")</f>
        <v>: Thiết kế xây dựng mạng LAN</v>
      </c>
    </row>
    <row r="6" spans="1:36" ht="15.95" customHeight="1" x14ac:dyDescent="0.3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95" customHeight="1" x14ac:dyDescent="0.3">
      <c r="A7" s="107"/>
      <c r="B7" s="52"/>
      <c r="C7" s="1070" t="s">
        <v>1</v>
      </c>
      <c r="D7" s="25" t="s">
        <v>6499</v>
      </c>
      <c r="E7" s="26">
        <v>4</v>
      </c>
      <c r="F7" s="26" t="s">
        <v>430</v>
      </c>
      <c r="G7" s="111" t="s">
        <v>177</v>
      </c>
      <c r="H7" s="25" t="s">
        <v>6499</v>
      </c>
      <c r="I7" s="27">
        <v>4</v>
      </c>
      <c r="J7" s="28" t="s">
        <v>430</v>
      </c>
      <c r="K7" s="110" t="s">
        <v>177</v>
      </c>
      <c r="L7" s="25" t="s">
        <v>6499</v>
      </c>
      <c r="M7" s="28">
        <v>4</v>
      </c>
      <c r="N7" s="28" t="s">
        <v>430</v>
      </c>
      <c r="O7" s="110" t="s">
        <v>177</v>
      </c>
      <c r="P7" s="25" t="s">
        <v>6499</v>
      </c>
      <c r="Q7" s="27">
        <v>4</v>
      </c>
      <c r="R7" s="28" t="s">
        <v>430</v>
      </c>
      <c r="S7" s="110" t="s">
        <v>177</v>
      </c>
      <c r="T7" s="25" t="s">
        <v>6499</v>
      </c>
      <c r="U7" s="28">
        <v>4</v>
      </c>
      <c r="V7" s="28" t="s">
        <v>430</v>
      </c>
      <c r="W7" s="110" t="s">
        <v>177</v>
      </c>
      <c r="X7" s="25" t="s">
        <v>6499</v>
      </c>
      <c r="Y7" s="28">
        <v>4</v>
      </c>
      <c r="Z7" s="28" t="s">
        <v>430</v>
      </c>
      <c r="AA7" s="110" t="s">
        <v>177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9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9812</v>
      </c>
      <c r="C9" s="1066" t="s">
        <v>0</v>
      </c>
      <c r="D9" s="15" t="s">
        <v>6492</v>
      </c>
      <c r="E9" s="16">
        <v>4</v>
      </c>
      <c r="F9" s="16" t="s">
        <v>430</v>
      </c>
      <c r="G9" s="115" t="s">
        <v>177</v>
      </c>
      <c r="H9" s="15" t="s">
        <v>6492</v>
      </c>
      <c r="I9" s="17">
        <v>4</v>
      </c>
      <c r="J9" s="18" t="s">
        <v>430</v>
      </c>
      <c r="K9" s="114" t="s">
        <v>177</v>
      </c>
      <c r="L9" s="15" t="s">
        <v>6492</v>
      </c>
      <c r="M9" s="18">
        <v>4</v>
      </c>
      <c r="N9" s="18" t="s">
        <v>430</v>
      </c>
      <c r="O9" s="114" t="s">
        <v>177</v>
      </c>
      <c r="P9" s="34" t="s">
        <v>6492</v>
      </c>
      <c r="Q9" s="35">
        <v>4</v>
      </c>
      <c r="R9" s="36" t="s">
        <v>430</v>
      </c>
      <c r="S9" s="114" t="s">
        <v>177</v>
      </c>
      <c r="T9" s="15" t="s">
        <v>6492</v>
      </c>
      <c r="U9" s="18">
        <v>4</v>
      </c>
      <c r="V9" s="18" t="s">
        <v>430</v>
      </c>
      <c r="W9" s="114" t="s">
        <v>177</v>
      </c>
      <c r="X9" s="18"/>
      <c r="Y9" s="18"/>
      <c r="Z9" s="18"/>
      <c r="AA9" s="114"/>
      <c r="AB9" s="15"/>
      <c r="AC9" s="17"/>
      <c r="AD9" s="18"/>
      <c r="AE9" s="288"/>
      <c r="AF9" s="285" t="s">
        <v>6492</v>
      </c>
      <c r="AG9" s="282" t="s">
        <v>9172</v>
      </c>
      <c r="AH9" s="282" t="str">
        <f>IFERROR(IF(AG9&lt;&gt;"",": "&amp;VLOOKUP(AG9,mon!$A$1:$C$34881,2,0),""),"")</f>
        <v xml:space="preserve">: Thiết kế, xây dựng mạng LAN </v>
      </c>
    </row>
    <row r="10" spans="1:36" ht="15.95" customHeight="1" x14ac:dyDescent="0.3">
      <c r="A10" s="107"/>
      <c r="B10" s="52"/>
      <c r="C10" s="1067"/>
      <c r="D10" s="20" t="s">
        <v>7191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10016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7076</v>
      </c>
      <c r="Y13" s="18">
        <v>4</v>
      </c>
      <c r="Z13" s="18" t="s">
        <v>372</v>
      </c>
      <c r="AA13" s="114" t="s">
        <v>197</v>
      </c>
      <c r="AB13" s="15" t="s">
        <v>7076</v>
      </c>
      <c r="AC13" s="17">
        <v>4</v>
      </c>
      <c r="AD13" s="18" t="s">
        <v>372</v>
      </c>
      <c r="AE13" s="288" t="s">
        <v>197</v>
      </c>
      <c r="AF13" s="285" t="s">
        <v>7076</v>
      </c>
      <c r="AG13" s="282" t="s">
        <v>10862</v>
      </c>
      <c r="AH13" s="282" t="str">
        <f>IFERROR(IF(AG13&lt;&gt;"",": "&amp;VLOOKUP(AG13,mon!$A$1:$C$34881,2,0),""),"")</f>
        <v>: Cấu hình và quản trị thiết bị mạng</v>
      </c>
    </row>
    <row r="14" spans="1:36" ht="15.95" customHeight="1" x14ac:dyDescent="0.3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95" customHeight="1" x14ac:dyDescent="0.3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7076</v>
      </c>
      <c r="Y15" s="28">
        <v>4</v>
      </c>
      <c r="Z15" s="28" t="s">
        <v>372</v>
      </c>
      <c r="AA15" s="110" t="s">
        <v>197</v>
      </c>
      <c r="AB15" s="25" t="s">
        <v>7076</v>
      </c>
      <c r="AC15" s="27">
        <v>4</v>
      </c>
      <c r="AD15" s="28" t="s">
        <v>372</v>
      </c>
      <c r="AE15" s="290" t="s">
        <v>197</v>
      </c>
      <c r="AF15" s="286"/>
      <c r="AG15" s="283"/>
      <c r="AH15" s="283" t="str">
        <f>IFERROR(IF(AG15&lt;&gt;"",": "&amp;VLOOKUP(AG15,mon!$A$1:$C$34881,2,0),""),"")</f>
        <v/>
      </c>
    </row>
    <row r="16" spans="1:36" ht="15.95" customHeight="1" x14ac:dyDescent="0.3">
      <c r="A16" s="107"/>
      <c r="B16" s="52"/>
      <c r="C16" s="1070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.95" customHeight="1" x14ac:dyDescent="0.3">
      <c r="A17" s="105">
        <v>4</v>
      </c>
      <c r="B17" s="51" t="s">
        <v>11212</v>
      </c>
      <c r="C17" s="1066" t="s">
        <v>0</v>
      </c>
      <c r="D17" s="15" t="s">
        <v>6502</v>
      </c>
      <c r="E17" s="16">
        <v>4</v>
      </c>
      <c r="F17" s="16" t="s">
        <v>496</v>
      </c>
      <c r="G17" s="115" t="s">
        <v>197</v>
      </c>
      <c r="H17" s="15" t="s">
        <v>6502</v>
      </c>
      <c r="I17" s="17">
        <v>4</v>
      </c>
      <c r="J17" s="18" t="s">
        <v>496</v>
      </c>
      <c r="K17" s="114" t="s">
        <v>197</v>
      </c>
      <c r="L17" s="15" t="s">
        <v>6506</v>
      </c>
      <c r="M17" s="18">
        <v>4</v>
      </c>
      <c r="N17" s="18" t="s">
        <v>402</v>
      </c>
      <c r="O17" s="114" t="s">
        <v>188</v>
      </c>
      <c r="P17" s="34" t="s">
        <v>6502</v>
      </c>
      <c r="Q17" s="35">
        <v>4</v>
      </c>
      <c r="R17" s="36" t="s">
        <v>496</v>
      </c>
      <c r="S17" s="114" t="s">
        <v>197</v>
      </c>
      <c r="T17" s="15" t="s">
        <v>7085</v>
      </c>
      <c r="U17" s="18">
        <v>4</v>
      </c>
      <c r="V17" s="18" t="s">
        <v>372</v>
      </c>
      <c r="W17" s="114" t="s">
        <v>204</v>
      </c>
      <c r="X17" s="18"/>
      <c r="Y17" s="18"/>
      <c r="Z17" s="18"/>
      <c r="AA17" s="114"/>
      <c r="AB17" s="15"/>
      <c r="AC17" s="17"/>
      <c r="AD17" s="18"/>
      <c r="AE17" s="288"/>
      <c r="AF17" s="285" t="s">
        <v>4545</v>
      </c>
      <c r="AG17" s="282" t="s">
        <v>10667</v>
      </c>
      <c r="AH17" s="282" t="str">
        <f>IFERROR(IF(AG17&lt;&gt;"",": "&amp;VLOOKUP(AG17,mon!$A$1:$C$34881,2,0),""),"")</f>
        <v>: Giáo dục quốc phòng và an ninh</v>
      </c>
    </row>
    <row r="18" spans="1:34" ht="15.95" customHeight="1" x14ac:dyDescent="0.3">
      <c r="A18" s="107"/>
      <c r="B18" s="52"/>
      <c r="C18" s="1067"/>
      <c r="D18" s="20" t="s">
        <v>7191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6506</v>
      </c>
      <c r="AG18" s="283" t="s">
        <v>10677</v>
      </c>
      <c r="AH18" s="283" t="str">
        <f>IFERROR(IF(AG18&lt;&gt;"",": "&amp;VLOOKUP(AG18,mon!$A$1:$C$34881,2,0),""),"")</f>
        <v>: Bảng tính điện tử Excel</v>
      </c>
    </row>
    <row r="19" spans="1:34" ht="15.95" customHeight="1" x14ac:dyDescent="0.3">
      <c r="A19" s="107"/>
      <c r="B19" s="52"/>
      <c r="C19" s="1070" t="s">
        <v>1</v>
      </c>
      <c r="D19" s="25"/>
      <c r="E19" s="26"/>
      <c r="F19" s="26"/>
      <c r="G19" s="111"/>
      <c r="H19" s="25" t="s">
        <v>6506</v>
      </c>
      <c r="I19" s="27">
        <v>4</v>
      </c>
      <c r="J19" s="28" t="s">
        <v>402</v>
      </c>
      <c r="K19" s="110" t="s">
        <v>188</v>
      </c>
      <c r="L19" s="25" t="s">
        <v>4545</v>
      </c>
      <c r="M19" s="28">
        <v>5</v>
      </c>
      <c r="N19" s="460" t="s">
        <v>414</v>
      </c>
      <c r="O19" s="110" t="s">
        <v>314</v>
      </c>
      <c r="P19" s="25" t="s">
        <v>4545</v>
      </c>
      <c r="Q19" s="27">
        <v>5</v>
      </c>
      <c r="R19" s="460" t="s">
        <v>414</v>
      </c>
      <c r="S19" s="110" t="s">
        <v>314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 t="s">
        <v>6502</v>
      </c>
      <c r="AG19" s="283" t="s">
        <v>10683</v>
      </c>
      <c r="AH19" s="283" t="str">
        <f>IFERROR(IF(AG19&lt;&gt;"",": "&amp;VLOOKUP(AG19,mon!$A$1:$C$34881,2,0),""),"")</f>
        <v>: Bảo trì hệ thống máy tính</v>
      </c>
    </row>
    <row r="20" spans="1:34" ht="15.95" customHeight="1" x14ac:dyDescent="0.3">
      <c r="A20" s="107"/>
      <c r="B20" s="52"/>
      <c r="C20" s="1070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 t="s">
        <v>7085</v>
      </c>
      <c r="AG20" s="284" t="s">
        <v>10685</v>
      </c>
      <c r="AH20" s="284"/>
    </row>
    <row r="21" spans="1:34" ht="15.95" customHeight="1" x14ac:dyDescent="0.3">
      <c r="A21" s="105">
        <v>5</v>
      </c>
      <c r="B21" s="51" t="s">
        <v>11213</v>
      </c>
      <c r="C21" s="1066" t="s">
        <v>0</v>
      </c>
      <c r="D21" s="15" t="s">
        <v>7085</v>
      </c>
      <c r="E21" s="16">
        <v>4</v>
      </c>
      <c r="F21" s="16" t="s">
        <v>372</v>
      </c>
      <c r="G21" s="115" t="s">
        <v>204</v>
      </c>
      <c r="H21" s="15" t="s">
        <v>7085</v>
      </c>
      <c r="I21" s="17">
        <v>4</v>
      </c>
      <c r="J21" s="18" t="s">
        <v>372</v>
      </c>
      <c r="K21" s="114" t="s">
        <v>204</v>
      </c>
      <c r="L21" s="15" t="s">
        <v>6502</v>
      </c>
      <c r="M21" s="18">
        <v>4</v>
      </c>
      <c r="N21" s="18" t="s">
        <v>496</v>
      </c>
      <c r="O21" s="114" t="s">
        <v>197</v>
      </c>
      <c r="P21" s="34" t="s">
        <v>6506</v>
      </c>
      <c r="Q21" s="35">
        <v>4</v>
      </c>
      <c r="R21" s="36" t="s">
        <v>402</v>
      </c>
      <c r="S21" s="114" t="s">
        <v>188</v>
      </c>
      <c r="T21" s="15" t="s">
        <v>6502</v>
      </c>
      <c r="U21" s="18">
        <v>4</v>
      </c>
      <c r="V21" s="18" t="s">
        <v>496</v>
      </c>
      <c r="W21" s="114" t="s">
        <v>197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10667</v>
      </c>
      <c r="AH21" s="282" t="str">
        <f>IFERROR(IF(AG21&lt;&gt;"",": "&amp;VLOOKUP(AG21,mon!$A$1:$C$34881,2,0),""),"")</f>
        <v>: Giáo dục quốc phòng và an ninh</v>
      </c>
    </row>
    <row r="22" spans="1:34" ht="15.95" customHeight="1" x14ac:dyDescent="0.3">
      <c r="A22" s="107"/>
      <c r="B22" s="52"/>
      <c r="C22" s="1067"/>
      <c r="D22" s="20" t="s">
        <v>7191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6506</v>
      </c>
      <c r="AG22" s="283" t="s">
        <v>10677</v>
      </c>
      <c r="AH22" s="283" t="str">
        <f>IFERROR(IF(AG22&lt;&gt;"",": "&amp;VLOOKUP(AG22,mon!$A$1:$C$34881,2,0),""),"")</f>
        <v>: Bảng tính điện tử Excel</v>
      </c>
    </row>
    <row r="23" spans="1:34" ht="15.95" customHeight="1" x14ac:dyDescent="0.3">
      <c r="A23" s="107"/>
      <c r="B23" s="52"/>
      <c r="C23" s="1070" t="s">
        <v>1</v>
      </c>
      <c r="D23" s="25" t="s">
        <v>6506</v>
      </c>
      <c r="E23" s="26">
        <v>4</v>
      </c>
      <c r="F23" s="26" t="s">
        <v>402</v>
      </c>
      <c r="G23" s="111" t="s">
        <v>188</v>
      </c>
      <c r="H23" s="25"/>
      <c r="I23" s="27"/>
      <c r="J23" s="28"/>
      <c r="K23" s="110"/>
      <c r="L23" s="25" t="s">
        <v>4545</v>
      </c>
      <c r="M23" s="28">
        <v>5</v>
      </c>
      <c r="N23" s="460" t="s">
        <v>414</v>
      </c>
      <c r="O23" s="110" t="s">
        <v>314</v>
      </c>
      <c r="P23" s="25" t="s">
        <v>4545</v>
      </c>
      <c r="Q23" s="27">
        <v>5</v>
      </c>
      <c r="R23" s="460" t="s">
        <v>414</v>
      </c>
      <c r="S23" s="110" t="s">
        <v>314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6502</v>
      </c>
      <c r="AG23" s="283" t="s">
        <v>10683</v>
      </c>
      <c r="AH23" s="283" t="str">
        <f>IFERROR(IF(AG23&lt;&gt;"",": "&amp;VLOOKUP(AG23,mon!$A$1:$C$34881,2,0),""),"")</f>
        <v>: Bảo trì hệ thống máy tính</v>
      </c>
    </row>
    <row r="24" spans="1:34" ht="15.95" customHeight="1" x14ac:dyDescent="0.3">
      <c r="A24" s="107"/>
      <c r="B24" s="52"/>
      <c r="C24" s="1070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 t="s">
        <v>7085</v>
      </c>
      <c r="AG24" s="284" t="s">
        <v>10685</v>
      </c>
      <c r="AH24" s="284"/>
    </row>
    <row r="25" spans="1:34" ht="15.95" customHeight="1" x14ac:dyDescent="0.3">
      <c r="A25" s="105">
        <v>6</v>
      </c>
      <c r="B25" s="51" t="s">
        <v>10969</v>
      </c>
      <c r="C25" s="1066" t="s">
        <v>0</v>
      </c>
      <c r="D25" s="15" t="s">
        <v>6495</v>
      </c>
      <c r="E25" s="16">
        <v>4</v>
      </c>
      <c r="F25" s="16" t="s">
        <v>8307</v>
      </c>
      <c r="G25" s="115" t="s">
        <v>780</v>
      </c>
      <c r="H25" s="15" t="s">
        <v>6495</v>
      </c>
      <c r="I25" s="17">
        <v>4</v>
      </c>
      <c r="J25" s="18" t="s">
        <v>8307</v>
      </c>
      <c r="K25" s="114" t="s">
        <v>780</v>
      </c>
      <c r="L25" s="18" t="s">
        <v>6495</v>
      </c>
      <c r="M25" s="18">
        <v>4</v>
      </c>
      <c r="N25" s="18" t="s">
        <v>8307</v>
      </c>
      <c r="O25" s="114" t="s">
        <v>780</v>
      </c>
      <c r="P25" s="15" t="s">
        <v>6495</v>
      </c>
      <c r="Q25" s="17">
        <v>4</v>
      </c>
      <c r="R25" s="18" t="s">
        <v>8307</v>
      </c>
      <c r="S25" s="114" t="s">
        <v>780</v>
      </c>
      <c r="T25" s="15" t="s">
        <v>6495</v>
      </c>
      <c r="U25" s="18">
        <v>4</v>
      </c>
      <c r="V25" s="18" t="s">
        <v>8307</v>
      </c>
      <c r="W25" s="114" t="s">
        <v>780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10795</v>
      </c>
      <c r="AH25" s="282" t="str">
        <f>IFERROR(IF(AG25&lt;&gt;"",": "&amp;VLOOKUP(AG25,mon!$A$1:$C$34881,2,0),""),"")</f>
        <v>: Giáo dục quốc phòng - An ninh</v>
      </c>
    </row>
    <row r="26" spans="1:34" ht="15.95" customHeight="1" x14ac:dyDescent="0.3">
      <c r="A26" s="107"/>
      <c r="B26" s="52"/>
      <c r="C26" s="1067"/>
      <c r="D26" s="20" t="s">
        <v>7191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 t="s">
        <v>4534</v>
      </c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6495</v>
      </c>
      <c r="AG26" s="283" t="s">
        <v>10804</v>
      </c>
      <c r="AH26" s="283" t="str">
        <f>IFERROR(IF(AG26&lt;&gt;"",": "&amp;VLOOKUP(AG26,mon!$A$1:$C$34881,2,0),""),"")</f>
        <v>: Kỹ thuật xung số</v>
      </c>
    </row>
    <row r="27" spans="1:34" ht="15.95" customHeight="1" x14ac:dyDescent="0.3">
      <c r="A27" s="107"/>
      <c r="B27" s="52"/>
      <c r="C27" s="1070" t="s">
        <v>1</v>
      </c>
      <c r="D27" s="25" t="s">
        <v>6496</v>
      </c>
      <c r="E27" s="26">
        <v>4</v>
      </c>
      <c r="F27" s="26" t="s">
        <v>496</v>
      </c>
      <c r="G27" s="111" t="s">
        <v>204</v>
      </c>
      <c r="H27" s="25" t="s">
        <v>6496</v>
      </c>
      <c r="I27" s="27">
        <v>4</v>
      </c>
      <c r="J27" s="28" t="s">
        <v>496</v>
      </c>
      <c r="K27" s="110" t="s">
        <v>204</v>
      </c>
      <c r="L27" s="25" t="s">
        <v>4545</v>
      </c>
      <c r="M27" s="28">
        <v>5</v>
      </c>
      <c r="N27" s="460" t="s">
        <v>414</v>
      </c>
      <c r="O27" s="110" t="s">
        <v>314</v>
      </c>
      <c r="P27" s="30" t="s">
        <v>4545</v>
      </c>
      <c r="Q27" s="31">
        <v>5</v>
      </c>
      <c r="R27" s="460" t="s">
        <v>414</v>
      </c>
      <c r="S27" s="110" t="s">
        <v>314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6496</v>
      </c>
      <c r="AG27" s="283" t="s">
        <v>10806</v>
      </c>
      <c r="AH27" s="283" t="str">
        <f>IFERROR(IF(AG27&lt;&gt;"",": "&amp;VLOOKUP(AG27,mon!$A$1:$C$34881,2,0),""),"")</f>
        <v>: Lắp ráp và cài đặt máy tính</v>
      </c>
    </row>
    <row r="28" spans="1:34" ht="15.95" customHeight="1" x14ac:dyDescent="0.3">
      <c r="A28" s="107"/>
      <c r="B28" s="52"/>
      <c r="C28" s="1070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7</v>
      </c>
      <c r="B29" s="51" t="s">
        <v>11320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7050</v>
      </c>
      <c r="Y29" s="18">
        <v>4</v>
      </c>
      <c r="Z29" s="18" t="s">
        <v>496</v>
      </c>
      <c r="AA29" s="114" t="s">
        <v>10956</v>
      </c>
      <c r="AB29" s="15" t="s">
        <v>5435</v>
      </c>
      <c r="AC29" s="17">
        <v>5</v>
      </c>
      <c r="AD29" s="461" t="s">
        <v>402</v>
      </c>
      <c r="AE29" s="288" t="s">
        <v>204</v>
      </c>
      <c r="AF29" s="285" t="s">
        <v>5435</v>
      </c>
      <c r="AG29" s="282" t="s">
        <v>12366</v>
      </c>
      <c r="AH29" s="282" t="str">
        <f>IFERROR(IF(AG29&lt;&gt;"",": "&amp;VLOOKUP(AG29,mon!$A$1:$C$34881,2,0),""),"")</f>
        <v/>
      </c>
    </row>
    <row r="30" spans="1:34" ht="15.95" customHeight="1" x14ac:dyDescent="0.3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12367</v>
      </c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7050</v>
      </c>
      <c r="Y31" s="28">
        <v>4</v>
      </c>
      <c r="Z31" s="28" t="s">
        <v>496</v>
      </c>
      <c r="AA31" s="110" t="s">
        <v>10956</v>
      </c>
      <c r="AB31" s="25" t="s">
        <v>5435</v>
      </c>
      <c r="AC31" s="27">
        <v>5</v>
      </c>
      <c r="AD31" s="460" t="s">
        <v>402</v>
      </c>
      <c r="AE31" s="290" t="s">
        <v>204</v>
      </c>
      <c r="AF31" s="286" t="s">
        <v>7050</v>
      </c>
      <c r="AG31" s="283" t="s">
        <v>12300</v>
      </c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70" t="s">
        <v>518</v>
      </c>
      <c r="D32" s="25" t="s">
        <v>4542</v>
      </c>
      <c r="E32" s="26">
        <v>3</v>
      </c>
      <c r="F32" s="475"/>
      <c r="G32" s="111" t="s">
        <v>651</v>
      </c>
      <c r="H32" s="25" t="s">
        <v>4542</v>
      </c>
      <c r="I32" s="28">
        <v>3</v>
      </c>
      <c r="J32" s="460"/>
      <c r="K32" s="110" t="s">
        <v>651</v>
      </c>
      <c r="L32" s="25" t="s">
        <v>4542</v>
      </c>
      <c r="M32" s="28">
        <v>3</v>
      </c>
      <c r="N32" s="460"/>
      <c r="O32" s="110" t="s">
        <v>651</v>
      </c>
      <c r="P32" s="30" t="s">
        <v>4542</v>
      </c>
      <c r="Q32" s="31">
        <v>3</v>
      </c>
      <c r="R32" s="462"/>
      <c r="S32" s="110" t="s">
        <v>651</v>
      </c>
      <c r="T32" s="25" t="s">
        <v>4542</v>
      </c>
      <c r="U32" s="28">
        <v>3</v>
      </c>
      <c r="V32" s="460"/>
      <c r="W32" s="110" t="s">
        <v>651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8</v>
      </c>
      <c r="B33" s="51" t="s">
        <v>12327</v>
      </c>
      <c r="C33" s="1066" t="s">
        <v>0</v>
      </c>
      <c r="D33" s="15" t="s">
        <v>7191</v>
      </c>
      <c r="E33" s="16"/>
      <c r="F33" s="16"/>
      <c r="G33" s="115"/>
      <c r="H33" s="15"/>
      <c r="I33" s="17"/>
      <c r="J33" s="18"/>
      <c r="K33" s="114"/>
      <c r="L33" s="15" t="s">
        <v>6472</v>
      </c>
      <c r="M33" s="18">
        <v>5</v>
      </c>
      <c r="N33" s="461"/>
      <c r="O33" s="114" t="s">
        <v>317</v>
      </c>
      <c r="P33" s="34" t="s">
        <v>4542</v>
      </c>
      <c r="Q33" s="35">
        <v>4</v>
      </c>
      <c r="R33" s="459" t="s">
        <v>371</v>
      </c>
      <c r="S33" s="114" t="s">
        <v>184</v>
      </c>
      <c r="T33" s="15" t="s">
        <v>5435</v>
      </c>
      <c r="U33" s="18">
        <v>4</v>
      </c>
      <c r="V33" s="461" t="s">
        <v>372</v>
      </c>
      <c r="W33" s="114" t="s">
        <v>10956</v>
      </c>
      <c r="X33" s="18"/>
      <c r="Y33" s="18"/>
      <c r="Z33" s="18"/>
      <c r="AA33" s="114"/>
      <c r="AB33" s="15"/>
      <c r="AC33" s="17"/>
      <c r="AD33" s="18"/>
      <c r="AE33" s="288"/>
      <c r="AF33" s="285" t="s">
        <v>6472</v>
      </c>
      <c r="AG33" s="282" t="s">
        <v>11825</v>
      </c>
      <c r="AH33" s="282" t="str">
        <f>IFERROR(IF(AG33&lt;&gt;"",": "&amp;VLOOKUP(AG33,mon!$A$1:$C$34881,2,0),""),"")</f>
        <v>: Giáo dục chính trị</v>
      </c>
    </row>
    <row r="34" spans="1:34" ht="15.95" customHeight="1" x14ac:dyDescent="0.3">
      <c r="A34" s="107"/>
      <c r="B34" s="52"/>
      <c r="C34" s="1067"/>
      <c r="D34" s="20" t="s">
        <v>6472</v>
      </c>
      <c r="E34" s="21">
        <v>5</v>
      </c>
      <c r="F34" s="680" t="s">
        <v>376</v>
      </c>
      <c r="G34" s="113" t="s">
        <v>317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5435</v>
      </c>
      <c r="AG34" s="283" t="s">
        <v>11829</v>
      </c>
      <c r="AH34" s="283" t="str">
        <f>IFERROR(IF(AG34&lt;&gt;"",": "&amp;VLOOKUP(AG34,mon!$A$1:$C$34881,2,0),""),"")</f>
        <v>: Tin học</v>
      </c>
    </row>
    <row r="35" spans="1:34" ht="15.9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 t="s">
        <v>5435</v>
      </c>
      <c r="I35" s="27">
        <v>4</v>
      </c>
      <c r="J35" s="460" t="s">
        <v>372</v>
      </c>
      <c r="K35" s="110" t="s">
        <v>10956</v>
      </c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4542</v>
      </c>
      <c r="AG35" s="283" t="s">
        <v>11830</v>
      </c>
      <c r="AH35" s="283" t="str">
        <f>IFERROR(IF(AG35&lt;&gt;"",": "&amp;VLOOKUP(AG35,mon!$A$1:$C$34881,2,0),""),"")</f>
        <v>: Tiếng Anh</v>
      </c>
    </row>
    <row r="36" spans="1:34" ht="15.95" customHeight="1" x14ac:dyDescent="0.3">
      <c r="A36" s="106"/>
      <c r="B36" s="52"/>
      <c r="C36" s="1071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9</v>
      </c>
      <c r="B37" s="51" t="s">
        <v>12328</v>
      </c>
      <c r="C37" s="1066" t="s">
        <v>0</v>
      </c>
      <c r="D37" s="15" t="s">
        <v>7191</v>
      </c>
      <c r="E37" s="16"/>
      <c r="F37" s="16"/>
      <c r="G37" s="115"/>
      <c r="H37" s="15"/>
      <c r="I37" s="17"/>
      <c r="J37" s="18"/>
      <c r="K37" s="114"/>
      <c r="L37" s="18" t="s">
        <v>6472</v>
      </c>
      <c r="M37" s="18">
        <v>5</v>
      </c>
      <c r="N37" s="461" t="s">
        <v>370</v>
      </c>
      <c r="O37" s="114" t="s">
        <v>317</v>
      </c>
      <c r="P37" s="18" t="s">
        <v>4542</v>
      </c>
      <c r="Q37" s="18">
        <v>4</v>
      </c>
      <c r="R37" s="461" t="s">
        <v>371</v>
      </c>
      <c r="S37" s="114" t="s">
        <v>184</v>
      </c>
      <c r="T37" s="15" t="s">
        <v>5435</v>
      </c>
      <c r="U37" s="18">
        <v>4</v>
      </c>
      <c r="V37" s="461" t="s">
        <v>372</v>
      </c>
      <c r="W37" s="114" t="s">
        <v>10956</v>
      </c>
      <c r="X37" s="15"/>
      <c r="Y37" s="18"/>
      <c r="Z37" s="18"/>
      <c r="AA37" s="114"/>
      <c r="AB37" s="15"/>
      <c r="AC37" s="18"/>
      <c r="AD37" s="18"/>
      <c r="AE37" s="288"/>
      <c r="AF37" s="285" t="s">
        <v>6472</v>
      </c>
      <c r="AG37" s="282" t="s">
        <v>11384</v>
      </c>
      <c r="AH37" s="282" t="str">
        <f>IFERROR(IF(AG37&lt;&gt;"",": "&amp;VLOOKUP(AG37,mon!$A$1:$C$34881,2,0),""),"")</f>
        <v>: Giáo dục chính trị</v>
      </c>
    </row>
    <row r="38" spans="1:34" ht="15.95" customHeight="1" x14ac:dyDescent="0.3">
      <c r="A38" s="107"/>
      <c r="B38" s="52"/>
      <c r="C38" s="1067"/>
      <c r="D38" s="20" t="s">
        <v>6472</v>
      </c>
      <c r="E38" s="21">
        <v>5</v>
      </c>
      <c r="F38" s="680" t="s">
        <v>376</v>
      </c>
      <c r="G38" s="113" t="s">
        <v>317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5435</v>
      </c>
      <c r="AG38" s="283" t="s">
        <v>11979</v>
      </c>
      <c r="AH38" s="283" t="str">
        <f>IFERROR(IF(AG38&lt;&gt;"",": "&amp;VLOOKUP(AG38,mon!$A$1:$C$34881,2,0),""),"")</f>
        <v>: Tin học</v>
      </c>
    </row>
    <row r="39" spans="1:34" ht="15.95" customHeight="1" x14ac:dyDescent="0.3">
      <c r="A39" s="107"/>
      <c r="B39" s="52"/>
      <c r="C39" s="1070" t="s">
        <v>1</v>
      </c>
      <c r="D39" s="25"/>
      <c r="E39" s="26"/>
      <c r="F39" s="26"/>
      <c r="G39" s="111"/>
      <c r="H39" s="25" t="s">
        <v>5435</v>
      </c>
      <c r="I39" s="27">
        <v>4</v>
      </c>
      <c r="J39" s="460" t="s">
        <v>372</v>
      </c>
      <c r="K39" s="110" t="s">
        <v>10956</v>
      </c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4542</v>
      </c>
      <c r="AG39" s="283" t="s">
        <v>11356</v>
      </c>
      <c r="AH39" s="283" t="str">
        <f>IFERROR(IF(AG39&lt;&gt;"",": "&amp;VLOOKUP(AG39,mon!$A$1:$C$34881,2,0),""),"")</f>
        <v>: Ngoại ngữ  (Anh văn)</v>
      </c>
    </row>
    <row r="40" spans="1:34" ht="15.95" customHeight="1" x14ac:dyDescent="0.3">
      <c r="A40" s="107"/>
      <c r="B40" s="52"/>
      <c r="C40" s="1070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478"/>
      <c r="B41" s="479"/>
      <c r="C41" s="1132"/>
      <c r="D41" s="478" t="s">
        <v>177</v>
      </c>
      <c r="E41" s="478" t="s">
        <v>5543</v>
      </c>
      <c r="F41" s="478"/>
      <c r="G41" s="478"/>
      <c r="H41" s="478" t="s">
        <v>184</v>
      </c>
      <c r="I41" s="478" t="s">
        <v>183</v>
      </c>
      <c r="J41" s="478"/>
      <c r="K41" s="478"/>
      <c r="L41" s="478" t="s">
        <v>204</v>
      </c>
      <c r="M41" s="478" t="s">
        <v>5521</v>
      </c>
      <c r="N41" s="478"/>
      <c r="O41" s="478"/>
      <c r="P41" s="478" t="s">
        <v>188</v>
      </c>
      <c r="Q41" s="478" t="s">
        <v>279</v>
      </c>
      <c r="R41" s="478"/>
      <c r="S41" s="478"/>
      <c r="T41" s="478" t="s">
        <v>10956</v>
      </c>
      <c r="U41" s="478" t="s">
        <v>10958</v>
      </c>
      <c r="V41" s="478"/>
      <c r="W41" s="478"/>
      <c r="X41" s="478" t="s">
        <v>197</v>
      </c>
      <c r="Y41" s="478" t="s">
        <v>5544</v>
      </c>
      <c r="Z41" s="478"/>
      <c r="AA41" s="478"/>
      <c r="AB41" s="478"/>
      <c r="AC41" s="478"/>
      <c r="AD41" s="478"/>
      <c r="AE41" s="478"/>
      <c r="AF41" s="279"/>
      <c r="AG41" s="281"/>
      <c r="AH41" s="281"/>
    </row>
    <row r="42" spans="1:34" ht="15.95" customHeight="1" x14ac:dyDescent="0.3">
      <c r="A42" s="478"/>
      <c r="B42" s="479"/>
      <c r="C42" s="1132"/>
      <c r="D42" s="478" t="s">
        <v>651</v>
      </c>
      <c r="E42" s="478" t="s">
        <v>653</v>
      </c>
      <c r="F42" s="478"/>
      <c r="G42" s="478"/>
      <c r="H42" s="478" t="s">
        <v>314</v>
      </c>
      <c r="I42" s="478" t="s">
        <v>5527</v>
      </c>
      <c r="J42" s="478"/>
      <c r="K42" s="478"/>
      <c r="L42" s="478" t="s">
        <v>317</v>
      </c>
      <c r="M42" s="478" t="s">
        <v>5552</v>
      </c>
      <c r="N42" s="478"/>
      <c r="O42" s="478"/>
      <c r="P42" s="478" t="s">
        <v>780</v>
      </c>
      <c r="Q42" s="478" t="s">
        <v>553</v>
      </c>
      <c r="R42" s="478"/>
      <c r="S42" s="478"/>
      <c r="T42" s="478" t="s">
        <v>780</v>
      </c>
      <c r="U42" s="478" t="s">
        <v>553</v>
      </c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  <c r="AF42" s="279"/>
      <c r="AG42" s="281"/>
      <c r="AH42" s="281"/>
    </row>
    <row r="43" spans="1:34" ht="15.75" customHeight="1" x14ac:dyDescent="0.3">
      <c r="A43" s="478"/>
      <c r="B43" s="479"/>
      <c r="C43" s="1132"/>
      <c r="D43" s="478"/>
      <c r="E43" s="478"/>
      <c r="F43" s="478"/>
      <c r="G43" s="478"/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8"/>
      <c r="Z43" s="478"/>
      <c r="AA43" s="478"/>
      <c r="AB43" s="478"/>
      <c r="AC43" s="478"/>
      <c r="AD43" s="478"/>
      <c r="AE43" s="478"/>
      <c r="AF43" s="279"/>
      <c r="AG43" s="281"/>
      <c r="AH43" s="281"/>
    </row>
    <row r="44" spans="1:34" ht="15.75" customHeight="1" x14ac:dyDescent="0.3">
      <c r="A44" s="478"/>
      <c r="B44" s="479"/>
      <c r="C44" s="1132"/>
      <c r="D44" s="478"/>
      <c r="E44" s="478"/>
      <c r="F44" s="478"/>
      <c r="G44" s="478"/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88"/>
      <c r="Z44" s="488"/>
      <c r="AA44" s="488"/>
      <c r="AB44" s="478"/>
      <c r="AC44" s="488"/>
      <c r="AD44" s="488"/>
      <c r="AE44" s="488"/>
      <c r="AF44" s="279"/>
      <c r="AG44" s="281"/>
      <c r="AH44" s="281"/>
    </row>
    <row r="45" spans="1:34" ht="15.75" customHeight="1" x14ac:dyDescent="0.3">
      <c r="A45" s="478"/>
      <c r="B45" s="479"/>
      <c r="C45" s="1132"/>
      <c r="D45" s="478"/>
      <c r="E45" s="478"/>
      <c r="F45" s="478"/>
      <c r="G45" s="478"/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8"/>
      <c r="Z45" s="478"/>
      <c r="AA45" s="478"/>
      <c r="AB45" s="478"/>
      <c r="AC45" s="478"/>
      <c r="AD45" s="478"/>
      <c r="AE45" s="478"/>
      <c r="AF45" s="279"/>
      <c r="AG45" s="281"/>
      <c r="AH45" s="281"/>
    </row>
    <row r="46" spans="1:34" ht="15.75" customHeight="1" x14ac:dyDescent="0.3">
      <c r="A46" s="53"/>
      <c r="B46" s="77"/>
      <c r="C46" s="1131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12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79"/>
      <c r="AG46" s="281"/>
      <c r="AH46" s="281"/>
    </row>
    <row r="47" spans="1:34" ht="15.75" customHeight="1" x14ac:dyDescent="0.3">
      <c r="A47" s="53"/>
      <c r="B47" s="77"/>
      <c r="C47" s="1131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53"/>
      <c r="B48" s="77"/>
      <c r="C48" s="1131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53"/>
      <c r="B49" s="77"/>
      <c r="C49" s="1131"/>
      <c r="D49" s="28"/>
      <c r="E49" s="26"/>
      <c r="F49" s="26"/>
      <c r="G49" s="26"/>
      <c r="H49" s="28"/>
      <c r="I49" s="27"/>
      <c r="J49" s="28"/>
      <c r="K49" s="28"/>
      <c r="L49" s="28"/>
      <c r="M49" s="28"/>
      <c r="N49" s="28"/>
      <c r="O49" s="28"/>
      <c r="P49" s="312"/>
      <c r="Q49" s="31"/>
      <c r="R49" s="21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7"/>
      <c r="AD49" s="28"/>
      <c r="AE49" s="28"/>
      <c r="AF49" s="279"/>
      <c r="AG49" s="281"/>
      <c r="AH49" s="281"/>
    </row>
    <row r="50" spans="1:34" ht="15.75" customHeight="1" x14ac:dyDescent="0.3">
      <c r="A50" s="53"/>
      <c r="B50" s="77"/>
      <c r="C50" s="1131"/>
      <c r="D50" s="28"/>
      <c r="E50" s="26"/>
      <c r="F50" s="26"/>
      <c r="G50" s="26"/>
      <c r="H50" s="28"/>
      <c r="I50" s="28"/>
      <c r="J50" s="28"/>
      <c r="K50" s="28"/>
      <c r="L50" s="28"/>
      <c r="M50" s="28"/>
      <c r="N50" s="28"/>
      <c r="O50" s="28"/>
      <c r="P50" s="312"/>
      <c r="Q50" s="31"/>
      <c r="R50" s="32"/>
      <c r="S50" s="28"/>
      <c r="T50" s="28"/>
      <c r="U50" s="28"/>
      <c r="V50" s="28"/>
      <c r="W50" s="28"/>
      <c r="X50" s="28"/>
      <c r="Y50" s="27"/>
      <c r="Z50" s="27"/>
      <c r="AA50" s="28"/>
      <c r="AB50" s="28"/>
      <c r="AC50" s="28"/>
      <c r="AD50" s="28"/>
      <c r="AE50" s="28"/>
      <c r="AF50" s="279"/>
      <c r="AG50" s="281"/>
      <c r="AH50" s="281"/>
    </row>
    <row r="51" spans="1:34" ht="15.75" customHeight="1" x14ac:dyDescent="0.3">
      <c r="A51" s="53"/>
      <c r="B51" s="77"/>
      <c r="C51" s="1131"/>
      <c r="D51" s="28"/>
      <c r="E51" s="26"/>
      <c r="F51" s="26"/>
      <c r="G51" s="26"/>
      <c r="H51" s="28"/>
      <c r="I51" s="27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53"/>
      <c r="B52" s="77"/>
      <c r="C52" s="1131"/>
      <c r="D52" s="28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33"/>
      <c r="Z52" s="33"/>
      <c r="AA52" s="33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C53" s="1"/>
    </row>
    <row r="54" spans="1:34" ht="15.75" customHeight="1" x14ac:dyDescent="0.3">
      <c r="AC54" s="1"/>
    </row>
    <row r="55" spans="1:34" ht="15.75" customHeight="1" x14ac:dyDescent="0.3">
      <c r="AC55" s="1"/>
    </row>
    <row r="56" spans="1:34" ht="15.75" customHeight="1" x14ac:dyDescent="0.3">
      <c r="AC56" s="1"/>
    </row>
    <row r="57" spans="1:34" ht="15.75" customHeight="1" x14ac:dyDescent="0.3">
      <c r="AC57" s="1"/>
    </row>
    <row r="58" spans="1:34" ht="15.75" customHeight="1" x14ac:dyDescent="0.3">
      <c r="AC58" s="1"/>
    </row>
    <row r="59" spans="1:34" ht="15.75" customHeight="1" x14ac:dyDescent="0.3">
      <c r="AC59" s="1"/>
    </row>
    <row r="60" spans="1:34" ht="15.75" customHeight="1" x14ac:dyDescent="0.3">
      <c r="AC60" s="1"/>
    </row>
    <row r="61" spans="1:34" ht="15.75" customHeight="1" x14ac:dyDescent="0.3">
      <c r="AC61" s="1"/>
    </row>
    <row r="62" spans="1:34" ht="15.75" customHeight="1" x14ac:dyDescent="0.3">
      <c r="AC62" s="1"/>
    </row>
    <row r="63" spans="1:34" ht="15.75" customHeight="1" x14ac:dyDescent="0.3">
      <c r="AC63" s="1"/>
    </row>
    <row r="64" spans="1:34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29:29" ht="15.75" customHeight="1" x14ac:dyDescent="0.3">
      <c r="AC673" s="1"/>
    </row>
    <row r="674" spans="29:29" ht="15.75" customHeight="1" x14ac:dyDescent="0.3">
      <c r="AC674" s="1"/>
    </row>
    <row r="675" spans="29:29" ht="15.75" customHeight="1" x14ac:dyDescent="0.3">
      <c r="AC675" s="1"/>
    </row>
    <row r="676" spans="29:29" ht="15.75" customHeight="1" x14ac:dyDescent="0.3">
      <c r="AC676" s="1"/>
    </row>
    <row r="677" spans="29:29" ht="15.75" customHeight="1" x14ac:dyDescent="0.3">
      <c r="AC677" s="1"/>
    </row>
    <row r="678" spans="29:29" ht="15.75" customHeight="1" x14ac:dyDescent="0.3">
      <c r="AC678" s="1"/>
    </row>
    <row r="679" spans="29:29" ht="15.75" customHeight="1" x14ac:dyDescent="0.3">
      <c r="AC679" s="1"/>
    </row>
    <row r="680" spans="29:29" ht="15.75" customHeight="1" x14ac:dyDescent="0.3">
      <c r="AC680" s="1"/>
    </row>
    <row r="681" spans="29:29" ht="15.75" customHeight="1" x14ac:dyDescent="0.3">
      <c r="AC681" s="1"/>
    </row>
    <row r="682" spans="29:29" ht="15.75" customHeight="1" x14ac:dyDescent="0.3">
      <c r="AC682" s="1"/>
    </row>
    <row r="683" spans="29:29" ht="15.75" customHeight="1" x14ac:dyDescent="0.3">
      <c r="AC683" s="1"/>
    </row>
    <row r="684" spans="29:29" ht="15.75" customHeight="1" x14ac:dyDescent="0.3">
      <c r="AC684" s="1"/>
    </row>
    <row r="685" spans="29:29" ht="15.75" customHeight="1" x14ac:dyDescent="0.3">
      <c r="AC685" s="1"/>
    </row>
    <row r="686" spans="29:29" ht="15.75" customHeight="1" x14ac:dyDescent="0.3">
      <c r="AC686" s="1"/>
    </row>
    <row r="687" spans="29:29" ht="15.75" customHeight="1" x14ac:dyDescent="0.3">
      <c r="AC687" s="1"/>
    </row>
    <row r="688" spans="29:29" ht="15.75" customHeight="1" x14ac:dyDescent="0.3">
      <c r="AC688" s="1"/>
    </row>
    <row r="689" spans="3:28" ht="15.75" customHeight="1" x14ac:dyDescent="0.3">
      <c r="C689" s="1" t="s">
        <v>177</v>
      </c>
      <c r="D689" s="1" t="s">
        <v>63</v>
      </c>
      <c r="G689" s="1" t="s">
        <v>181</v>
      </c>
      <c r="H689" s="1" t="s">
        <v>180</v>
      </c>
      <c r="K689" s="1" t="s">
        <v>184</v>
      </c>
      <c r="L689" s="1" t="s">
        <v>183</v>
      </c>
      <c r="O689" s="1" t="s">
        <v>207</v>
      </c>
      <c r="P689" s="1" t="s">
        <v>206</v>
      </c>
      <c r="S689" s="1" t="s">
        <v>557</v>
      </c>
      <c r="T689" s="1" t="s">
        <v>556</v>
      </c>
      <c r="W689" s="1" t="s">
        <v>651</v>
      </c>
      <c r="X689" s="1" t="s">
        <v>653</v>
      </c>
      <c r="AA689" s="1" t="s">
        <v>697</v>
      </c>
      <c r="AB689" s="1" t="s">
        <v>111</v>
      </c>
    </row>
    <row r="690" spans="3:28" ht="15.75" customHeight="1" x14ac:dyDescent="0.3">
      <c r="C690" s="1" t="s">
        <v>314</v>
      </c>
      <c r="D690" s="1" t="s">
        <v>103</v>
      </c>
    </row>
  </sheetData>
  <mergeCells count="36">
    <mergeCell ref="C23:C24"/>
    <mergeCell ref="C35:C36"/>
    <mergeCell ref="H1:X1"/>
    <mergeCell ref="H2:X2"/>
    <mergeCell ref="X4:AA4"/>
    <mergeCell ref="A1:D2"/>
    <mergeCell ref="P4:S4"/>
    <mergeCell ref="H3:X3"/>
    <mergeCell ref="L4:O4"/>
    <mergeCell ref="H4:K4"/>
    <mergeCell ref="C25:C26"/>
    <mergeCell ref="C29:C30"/>
    <mergeCell ref="C27:C28"/>
    <mergeCell ref="C31:C32"/>
    <mergeCell ref="AF4:AH4"/>
    <mergeCell ref="D4:G4"/>
    <mergeCell ref="AB4:AE4"/>
    <mergeCell ref="T4:W4"/>
    <mergeCell ref="C49:C50"/>
    <mergeCell ref="C17:C18"/>
    <mergeCell ref="C21:C22"/>
    <mergeCell ref="C5:C6"/>
    <mergeCell ref="C9:C10"/>
    <mergeCell ref="C13:C14"/>
    <mergeCell ref="C7:C8"/>
    <mergeCell ref="C11:C12"/>
    <mergeCell ref="C33:C34"/>
    <mergeCell ref="C39:C40"/>
    <mergeCell ref="C15:C16"/>
    <mergeCell ref="C19:C20"/>
    <mergeCell ref="C51:C52"/>
    <mergeCell ref="C37:C38"/>
    <mergeCell ref="C41:C42"/>
    <mergeCell ref="C43:C44"/>
    <mergeCell ref="C45:C46"/>
    <mergeCell ref="C47:C48"/>
  </mergeCells>
  <conditionalFormatting sqref="S15">
    <cfRule type="duplicateValues" dxfId="5220" priority="141" stopIfTrue="1"/>
  </conditionalFormatting>
  <conditionalFormatting sqref="O13">
    <cfRule type="duplicateValues" dxfId="5219" priority="140" stopIfTrue="1"/>
  </conditionalFormatting>
  <conditionalFormatting sqref="K13">
    <cfRule type="duplicateValues" dxfId="5218" priority="139" stopIfTrue="1"/>
  </conditionalFormatting>
  <conditionalFormatting sqref="K15">
    <cfRule type="duplicateValues" dxfId="5217" priority="138" stopIfTrue="1"/>
  </conditionalFormatting>
  <conditionalFormatting sqref="W15">
    <cfRule type="duplicateValues" dxfId="5216" priority="137" stopIfTrue="1"/>
  </conditionalFormatting>
  <conditionalFormatting sqref="G13">
    <cfRule type="duplicateValues" dxfId="5215" priority="136" stopIfTrue="1"/>
  </conditionalFormatting>
  <conditionalFormatting sqref="O15">
    <cfRule type="duplicateValues" dxfId="5214" priority="135" stopIfTrue="1"/>
  </conditionalFormatting>
  <conditionalFormatting sqref="S16">
    <cfRule type="duplicateValues" dxfId="5213" priority="134" stopIfTrue="1"/>
  </conditionalFormatting>
  <conditionalFormatting sqref="S16">
    <cfRule type="duplicateValues" dxfId="5212" priority="133" stopIfTrue="1"/>
  </conditionalFormatting>
  <conditionalFormatting sqref="W16">
    <cfRule type="duplicateValues" dxfId="5211" priority="132" stopIfTrue="1"/>
  </conditionalFormatting>
  <conditionalFormatting sqref="W16">
    <cfRule type="duplicateValues" dxfId="5210" priority="131" stopIfTrue="1"/>
  </conditionalFormatting>
  <conditionalFormatting sqref="G16">
    <cfRule type="duplicateValues" dxfId="5209" priority="130" stopIfTrue="1"/>
  </conditionalFormatting>
  <conditionalFormatting sqref="G16">
    <cfRule type="duplicateValues" dxfId="5208" priority="129" stopIfTrue="1"/>
  </conditionalFormatting>
  <conditionalFormatting sqref="K16">
    <cfRule type="duplicateValues" dxfId="5207" priority="128" stopIfTrue="1"/>
  </conditionalFormatting>
  <conditionalFormatting sqref="K16">
    <cfRule type="duplicateValues" dxfId="5206" priority="127" stopIfTrue="1"/>
  </conditionalFormatting>
  <conditionalFormatting sqref="O16">
    <cfRule type="duplicateValues" dxfId="5205" priority="126" stopIfTrue="1"/>
  </conditionalFormatting>
  <conditionalFormatting sqref="O16">
    <cfRule type="duplicateValues" dxfId="5204" priority="125" stopIfTrue="1"/>
  </conditionalFormatting>
  <conditionalFormatting sqref="AA13">
    <cfRule type="duplicateValues" dxfId="5203" priority="124" stopIfTrue="1"/>
  </conditionalFormatting>
  <conditionalFormatting sqref="AA13">
    <cfRule type="duplicateValues" dxfId="5202" priority="123" stopIfTrue="1"/>
  </conditionalFormatting>
  <conditionalFormatting sqref="AA13">
    <cfRule type="duplicateValues" dxfId="5201" priority="121" stopIfTrue="1"/>
    <cfRule type="duplicateValues" dxfId="5200" priority="122" stopIfTrue="1"/>
  </conditionalFormatting>
  <conditionalFormatting sqref="AA15">
    <cfRule type="duplicateValues" dxfId="5199" priority="120" stopIfTrue="1"/>
  </conditionalFormatting>
  <conditionalFormatting sqref="AA15">
    <cfRule type="duplicateValues" dxfId="5198" priority="119" stopIfTrue="1"/>
  </conditionalFormatting>
  <conditionalFormatting sqref="AA15">
    <cfRule type="duplicateValues" dxfId="5197" priority="117" stopIfTrue="1"/>
    <cfRule type="duplicateValues" dxfId="5196" priority="118" stopIfTrue="1"/>
  </conditionalFormatting>
  <conditionalFormatting sqref="AA19">
    <cfRule type="duplicateValues" dxfId="5195" priority="115" stopIfTrue="1"/>
  </conditionalFormatting>
  <conditionalFormatting sqref="AA23">
    <cfRule type="duplicateValues" dxfId="5194" priority="116" stopIfTrue="1"/>
  </conditionalFormatting>
  <conditionalFormatting sqref="W28">
    <cfRule type="duplicateValues" dxfId="5193" priority="114" stopIfTrue="1"/>
  </conditionalFormatting>
  <conditionalFormatting sqref="W27">
    <cfRule type="duplicateValues" dxfId="5192" priority="113" stopIfTrue="1"/>
  </conditionalFormatting>
  <conditionalFormatting sqref="S31">
    <cfRule type="duplicateValues" dxfId="5191" priority="112" stopIfTrue="1"/>
  </conditionalFormatting>
  <conditionalFormatting sqref="O29">
    <cfRule type="duplicateValues" dxfId="5190" priority="111" stopIfTrue="1"/>
  </conditionalFormatting>
  <conditionalFormatting sqref="K29">
    <cfRule type="duplicateValues" dxfId="5189" priority="110" stopIfTrue="1"/>
  </conditionalFormatting>
  <conditionalFormatting sqref="K31">
    <cfRule type="duplicateValues" dxfId="5188" priority="109" stopIfTrue="1"/>
  </conditionalFormatting>
  <conditionalFormatting sqref="W31">
    <cfRule type="duplicateValues" dxfId="5187" priority="108" stopIfTrue="1"/>
  </conditionalFormatting>
  <conditionalFormatting sqref="G29">
    <cfRule type="duplicateValues" dxfId="5186" priority="107" stopIfTrue="1"/>
  </conditionalFormatting>
  <conditionalFormatting sqref="W24">
    <cfRule type="duplicateValues" dxfId="5185" priority="106" stopIfTrue="1"/>
  </conditionalFormatting>
  <conditionalFormatting sqref="W20">
    <cfRule type="duplicateValues" dxfId="5184" priority="105" stopIfTrue="1"/>
  </conditionalFormatting>
  <conditionalFormatting sqref="G24">
    <cfRule type="duplicateValues" dxfId="5183" priority="104" stopIfTrue="1"/>
  </conditionalFormatting>
  <conditionalFormatting sqref="G20">
    <cfRule type="duplicateValues" dxfId="5182" priority="103" stopIfTrue="1"/>
  </conditionalFormatting>
  <conditionalFormatting sqref="G19">
    <cfRule type="duplicateValues" dxfId="5181" priority="102" stopIfTrue="1"/>
  </conditionalFormatting>
  <conditionalFormatting sqref="AE25">
    <cfRule type="duplicateValues" dxfId="5180" priority="101" stopIfTrue="1"/>
  </conditionalFormatting>
  <conditionalFormatting sqref="AE25">
    <cfRule type="duplicateValues" dxfId="5179" priority="100" stopIfTrue="1"/>
  </conditionalFormatting>
  <conditionalFormatting sqref="AE27">
    <cfRule type="duplicateValues" dxfId="5178" priority="99" stopIfTrue="1"/>
  </conditionalFormatting>
  <conditionalFormatting sqref="AE27">
    <cfRule type="duplicateValues" dxfId="5177" priority="98" stopIfTrue="1"/>
  </conditionalFormatting>
  <conditionalFormatting sqref="AE29">
    <cfRule type="duplicateValues" dxfId="5176" priority="97" stopIfTrue="1"/>
  </conditionalFormatting>
  <conditionalFormatting sqref="AE29">
    <cfRule type="duplicateValues" dxfId="5175" priority="96" stopIfTrue="1"/>
  </conditionalFormatting>
  <conditionalFormatting sqref="G27">
    <cfRule type="duplicateValues" dxfId="5174" priority="95" stopIfTrue="1"/>
  </conditionalFormatting>
  <conditionalFormatting sqref="G18">
    <cfRule type="duplicateValues" dxfId="5173" priority="94" stopIfTrue="1"/>
  </conditionalFormatting>
  <conditionalFormatting sqref="G22">
    <cfRule type="duplicateValues" dxfId="5172" priority="93" stopIfTrue="1"/>
  </conditionalFormatting>
  <conditionalFormatting sqref="G25">
    <cfRule type="duplicateValues" dxfId="5171" priority="92" stopIfTrue="1"/>
  </conditionalFormatting>
  <conditionalFormatting sqref="AA29">
    <cfRule type="duplicateValues" dxfId="5170" priority="91" stopIfTrue="1"/>
  </conditionalFormatting>
  <conditionalFormatting sqref="AA29">
    <cfRule type="duplicateValues" dxfId="5169" priority="90" stopIfTrue="1"/>
  </conditionalFormatting>
  <conditionalFormatting sqref="AA31">
    <cfRule type="duplicateValues" dxfId="5168" priority="89" stopIfTrue="1"/>
  </conditionalFormatting>
  <conditionalFormatting sqref="AA31">
    <cfRule type="duplicateValues" dxfId="5167" priority="88" stopIfTrue="1"/>
  </conditionalFormatting>
  <conditionalFormatting sqref="K25">
    <cfRule type="duplicateValues" dxfId="5166" priority="87" stopIfTrue="1"/>
  </conditionalFormatting>
  <conditionalFormatting sqref="O25">
    <cfRule type="duplicateValues" dxfId="5165" priority="86" stopIfTrue="1"/>
  </conditionalFormatting>
  <conditionalFormatting sqref="S25">
    <cfRule type="duplicateValues" dxfId="5164" priority="85" stopIfTrue="1"/>
  </conditionalFormatting>
  <conditionalFormatting sqref="K21">
    <cfRule type="duplicateValues" dxfId="5163" priority="84" stopIfTrue="1"/>
  </conditionalFormatting>
  <conditionalFormatting sqref="K23">
    <cfRule type="duplicateValues" dxfId="5162" priority="83" stopIfTrue="1"/>
  </conditionalFormatting>
  <conditionalFormatting sqref="W25">
    <cfRule type="duplicateValues" dxfId="5161" priority="82" stopIfTrue="1"/>
  </conditionalFormatting>
  <conditionalFormatting sqref="G21">
    <cfRule type="duplicateValues" dxfId="5160" priority="81" stopIfTrue="1"/>
  </conditionalFormatting>
  <conditionalFormatting sqref="O17">
    <cfRule type="duplicateValues" dxfId="5159" priority="80" stopIfTrue="1"/>
  </conditionalFormatting>
  <conditionalFormatting sqref="K27">
    <cfRule type="duplicateValues" dxfId="5158" priority="79" stopIfTrue="1"/>
  </conditionalFormatting>
  <conditionalFormatting sqref="W17">
    <cfRule type="duplicateValues" dxfId="5157" priority="78" stopIfTrue="1"/>
  </conditionalFormatting>
  <conditionalFormatting sqref="O27">
    <cfRule type="duplicateValues" dxfId="5156" priority="76" stopIfTrue="1"/>
  </conditionalFormatting>
  <conditionalFormatting sqref="S27:S28">
    <cfRule type="duplicateValues" dxfId="5155" priority="77" stopIfTrue="1"/>
  </conditionalFormatting>
  <conditionalFormatting sqref="O23">
    <cfRule type="duplicateValues" dxfId="5154" priority="74" stopIfTrue="1"/>
  </conditionalFormatting>
  <conditionalFormatting sqref="S23:S24">
    <cfRule type="duplicateValues" dxfId="5153" priority="75" stopIfTrue="1"/>
  </conditionalFormatting>
  <conditionalFormatting sqref="O19">
    <cfRule type="duplicateValues" dxfId="5152" priority="72" stopIfTrue="1"/>
  </conditionalFormatting>
  <conditionalFormatting sqref="S19:S20">
    <cfRule type="duplicateValues" dxfId="5151" priority="73" stopIfTrue="1"/>
  </conditionalFormatting>
  <conditionalFormatting sqref="S21">
    <cfRule type="duplicateValues" dxfId="5150" priority="71" stopIfTrue="1"/>
  </conditionalFormatting>
  <conditionalFormatting sqref="S35">
    <cfRule type="duplicateValues" dxfId="5149" priority="70" stopIfTrue="1"/>
  </conditionalFormatting>
  <conditionalFormatting sqref="K36">
    <cfRule type="duplicateValues" dxfId="5148" priority="69" stopIfTrue="1"/>
  </conditionalFormatting>
  <conditionalFormatting sqref="K36">
    <cfRule type="duplicateValues" dxfId="5147" priority="68" stopIfTrue="1"/>
  </conditionalFormatting>
  <conditionalFormatting sqref="S36">
    <cfRule type="duplicateValues" dxfId="5146" priority="67" stopIfTrue="1"/>
  </conditionalFormatting>
  <conditionalFormatting sqref="S36">
    <cfRule type="duplicateValues" dxfId="5145" priority="66" stopIfTrue="1"/>
  </conditionalFormatting>
  <conditionalFormatting sqref="W36">
    <cfRule type="duplicateValues" dxfId="5144" priority="65" stopIfTrue="1"/>
  </conditionalFormatting>
  <conditionalFormatting sqref="W36">
    <cfRule type="duplicateValues" dxfId="5143" priority="64" stopIfTrue="1"/>
  </conditionalFormatting>
  <conditionalFormatting sqref="AE33">
    <cfRule type="duplicateValues" dxfId="5142" priority="63" stopIfTrue="1"/>
  </conditionalFormatting>
  <conditionalFormatting sqref="AE33">
    <cfRule type="duplicateValues" dxfId="5141" priority="62" stopIfTrue="1"/>
  </conditionalFormatting>
  <conditionalFormatting sqref="AA33">
    <cfRule type="duplicateValues" dxfId="5140" priority="61" stopIfTrue="1"/>
  </conditionalFormatting>
  <conditionalFormatting sqref="AA33">
    <cfRule type="duplicateValues" dxfId="5139" priority="60" stopIfTrue="1"/>
  </conditionalFormatting>
  <conditionalFormatting sqref="AA35">
    <cfRule type="duplicateValues" dxfId="5138" priority="59" stopIfTrue="1"/>
  </conditionalFormatting>
  <conditionalFormatting sqref="AA35">
    <cfRule type="duplicateValues" dxfId="5137" priority="58" stopIfTrue="1"/>
  </conditionalFormatting>
  <conditionalFormatting sqref="AE35">
    <cfRule type="duplicateValues" dxfId="5136" priority="57" stopIfTrue="1"/>
  </conditionalFormatting>
  <conditionalFormatting sqref="AE35">
    <cfRule type="duplicateValues" dxfId="5135" priority="56" stopIfTrue="1"/>
  </conditionalFormatting>
  <conditionalFormatting sqref="S39">
    <cfRule type="duplicateValues" dxfId="5134" priority="55" stopIfTrue="1"/>
  </conditionalFormatting>
  <conditionalFormatting sqref="W39">
    <cfRule type="duplicateValues" dxfId="5133" priority="54" stopIfTrue="1"/>
  </conditionalFormatting>
  <conditionalFormatting sqref="K40">
    <cfRule type="duplicateValues" dxfId="5132" priority="53" stopIfTrue="1"/>
  </conditionalFormatting>
  <conditionalFormatting sqref="K40">
    <cfRule type="duplicateValues" dxfId="5131" priority="52" stopIfTrue="1"/>
  </conditionalFormatting>
  <conditionalFormatting sqref="S40">
    <cfRule type="duplicateValues" dxfId="5130" priority="51" stopIfTrue="1"/>
  </conditionalFormatting>
  <conditionalFormatting sqref="S40">
    <cfRule type="duplicateValues" dxfId="5129" priority="50" stopIfTrue="1"/>
  </conditionalFormatting>
  <conditionalFormatting sqref="W40">
    <cfRule type="duplicateValues" dxfId="5128" priority="49" stopIfTrue="1"/>
  </conditionalFormatting>
  <conditionalFormatting sqref="W40">
    <cfRule type="duplicateValues" dxfId="5127" priority="48" stopIfTrue="1"/>
  </conditionalFormatting>
  <conditionalFormatting sqref="AE37">
    <cfRule type="duplicateValues" dxfId="5126" priority="47" stopIfTrue="1"/>
  </conditionalFormatting>
  <conditionalFormatting sqref="AE37">
    <cfRule type="duplicateValues" dxfId="5125" priority="46" stopIfTrue="1"/>
  </conditionalFormatting>
  <conditionalFormatting sqref="AA37">
    <cfRule type="duplicateValues" dxfId="5124" priority="45" stopIfTrue="1"/>
  </conditionalFormatting>
  <conditionalFormatting sqref="AA37">
    <cfRule type="duplicateValues" dxfId="5123" priority="44" stopIfTrue="1"/>
  </conditionalFormatting>
  <conditionalFormatting sqref="AA39">
    <cfRule type="duplicateValues" dxfId="5122" priority="43" stopIfTrue="1"/>
  </conditionalFormatting>
  <conditionalFormatting sqref="AA39">
    <cfRule type="duplicateValues" dxfId="5121" priority="42" stopIfTrue="1"/>
  </conditionalFormatting>
  <conditionalFormatting sqref="AE39">
    <cfRule type="duplicateValues" dxfId="5120" priority="41" stopIfTrue="1"/>
  </conditionalFormatting>
  <conditionalFormatting sqref="AE39">
    <cfRule type="duplicateValues" dxfId="5119" priority="40" stopIfTrue="1"/>
  </conditionalFormatting>
  <conditionalFormatting sqref="G33">
    <cfRule type="duplicateValues" dxfId="5118" priority="38" stopIfTrue="1"/>
  </conditionalFormatting>
  <conditionalFormatting sqref="O33:O34">
    <cfRule type="duplicateValues" dxfId="5117" priority="39" stopIfTrue="1"/>
  </conditionalFormatting>
  <conditionalFormatting sqref="O37:O38">
    <cfRule type="duplicateValues" dxfId="5116" priority="37" stopIfTrue="1"/>
  </conditionalFormatting>
  <conditionalFormatting sqref="W35">
    <cfRule type="duplicateValues" dxfId="5115" priority="35" stopIfTrue="1"/>
  </conditionalFormatting>
  <conditionalFormatting sqref="G32">
    <cfRule type="duplicateValues" dxfId="5114" priority="34" stopIfTrue="1"/>
  </conditionalFormatting>
  <conditionalFormatting sqref="G32">
    <cfRule type="duplicateValues" dxfId="5113" priority="33" stopIfTrue="1"/>
  </conditionalFormatting>
  <conditionalFormatting sqref="G17">
    <cfRule type="duplicateValues" dxfId="5112" priority="32" stopIfTrue="1"/>
  </conditionalFormatting>
  <conditionalFormatting sqref="K17">
    <cfRule type="duplicateValues" dxfId="5111" priority="31" stopIfTrue="1"/>
  </conditionalFormatting>
  <conditionalFormatting sqref="S17">
    <cfRule type="duplicateValues" dxfId="5110" priority="30" stopIfTrue="1"/>
  </conditionalFormatting>
  <conditionalFormatting sqref="K19">
    <cfRule type="duplicateValues" dxfId="5109" priority="29" stopIfTrue="1"/>
  </conditionalFormatting>
  <conditionalFormatting sqref="W21">
    <cfRule type="duplicateValues" dxfId="5108" priority="28" stopIfTrue="1"/>
  </conditionalFormatting>
  <conditionalFormatting sqref="O21">
    <cfRule type="duplicateValues" dxfId="5107" priority="27" stopIfTrue="1"/>
  </conditionalFormatting>
  <conditionalFormatting sqref="W19">
    <cfRule type="duplicateValues" dxfId="5106" priority="26" stopIfTrue="1"/>
  </conditionalFormatting>
  <conditionalFormatting sqref="S32">
    <cfRule type="duplicateValues" dxfId="5105" priority="25" stopIfTrue="1"/>
  </conditionalFormatting>
  <conditionalFormatting sqref="S32">
    <cfRule type="duplicateValues" dxfId="5104" priority="24" stopIfTrue="1"/>
  </conditionalFormatting>
  <conditionalFormatting sqref="K32">
    <cfRule type="duplicateValues" dxfId="5103" priority="23" stopIfTrue="1"/>
  </conditionalFormatting>
  <conditionalFormatting sqref="K32">
    <cfRule type="duplicateValues" dxfId="5102" priority="22" stopIfTrue="1"/>
  </conditionalFormatting>
  <conditionalFormatting sqref="O32">
    <cfRule type="duplicateValues" dxfId="5101" priority="21" stopIfTrue="1"/>
  </conditionalFormatting>
  <conditionalFormatting sqref="O32">
    <cfRule type="duplicateValues" dxfId="5100" priority="20" stopIfTrue="1"/>
  </conditionalFormatting>
  <conditionalFormatting sqref="W32">
    <cfRule type="duplicateValues" dxfId="5099" priority="19" stopIfTrue="1"/>
  </conditionalFormatting>
  <conditionalFormatting sqref="W32">
    <cfRule type="duplicateValues" dxfId="5098" priority="18" stopIfTrue="1"/>
  </conditionalFormatting>
  <conditionalFormatting sqref="AE13">
    <cfRule type="duplicateValues" dxfId="5097" priority="17" stopIfTrue="1"/>
  </conditionalFormatting>
  <conditionalFormatting sqref="AE13">
    <cfRule type="duplicateValues" dxfId="5096" priority="16" stopIfTrue="1"/>
  </conditionalFormatting>
  <conditionalFormatting sqref="AE13">
    <cfRule type="duplicateValues" dxfId="5095" priority="14" stopIfTrue="1"/>
    <cfRule type="duplicateValues" dxfId="5094" priority="15" stopIfTrue="1"/>
  </conditionalFormatting>
  <conditionalFormatting sqref="AE15">
    <cfRule type="duplicateValues" dxfId="5093" priority="13" stopIfTrue="1"/>
  </conditionalFormatting>
  <conditionalFormatting sqref="AE15">
    <cfRule type="duplicateValues" dxfId="5092" priority="12" stopIfTrue="1"/>
  </conditionalFormatting>
  <conditionalFormatting sqref="AE15">
    <cfRule type="duplicateValues" dxfId="5091" priority="10" stopIfTrue="1"/>
    <cfRule type="duplicateValues" dxfId="5090" priority="11" stopIfTrue="1"/>
  </conditionalFormatting>
  <conditionalFormatting sqref="S33">
    <cfRule type="duplicateValues" dxfId="5089" priority="9" stopIfTrue="1"/>
  </conditionalFormatting>
  <conditionalFormatting sqref="S37">
    <cfRule type="duplicateValues" dxfId="5088" priority="8" stopIfTrue="1"/>
  </conditionalFormatting>
  <conditionalFormatting sqref="AE31">
    <cfRule type="duplicateValues" dxfId="5087" priority="7" stopIfTrue="1"/>
  </conditionalFormatting>
  <conditionalFormatting sqref="AE31">
    <cfRule type="duplicateValues" dxfId="5086" priority="6" stopIfTrue="1"/>
  </conditionalFormatting>
  <conditionalFormatting sqref="W23">
    <cfRule type="duplicateValues" dxfId="5085" priority="5" stopIfTrue="1"/>
  </conditionalFormatting>
  <conditionalFormatting sqref="G23">
    <cfRule type="duplicateValues" dxfId="5084" priority="4" stopIfTrue="1"/>
  </conditionalFormatting>
  <conditionalFormatting sqref="G34">
    <cfRule type="duplicateValues" dxfId="5083" priority="3" stopIfTrue="1"/>
  </conditionalFormatting>
  <conditionalFormatting sqref="G37">
    <cfRule type="duplicateValues" dxfId="5082" priority="2" stopIfTrue="1"/>
  </conditionalFormatting>
  <conditionalFormatting sqref="G38">
    <cfRule type="duplicateValues" dxfId="5081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5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8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293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học:2025-2026</v>
      </c>
    </row>
    <row r="2" spans="1:36" ht="15.75" customHeight="1" x14ac:dyDescent="0.3">
      <c r="A2" s="1104"/>
      <c r="B2" s="1104"/>
      <c r="C2" s="1104"/>
      <c r="D2" s="1104"/>
      <c r="E2" s="294"/>
      <c r="F2" s="95"/>
      <c r="G2" s="96"/>
      <c r="H2" s="1105" t="str">
        <f>'DL1'!H2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21" t="s">
        <v>549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COUNT(A5:A80)*4+4</f>
        <v>80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9811</v>
      </c>
      <c r="C5" s="1066" t="s">
        <v>0</v>
      </c>
      <c r="D5" s="15" t="s">
        <v>6477</v>
      </c>
      <c r="E5" s="16">
        <v>5</v>
      </c>
      <c r="F5" s="16"/>
      <c r="G5" s="115" t="s">
        <v>201</v>
      </c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6477</v>
      </c>
      <c r="AG5" s="282" t="s">
        <v>9139</v>
      </c>
      <c r="AH5" s="282" t="str">
        <f>IFERROR(IF(AG5&lt;&gt;"",": "&amp;VLOOKUP(AG5,mon!$A$1:$C$35112,2,0),""),"")</f>
        <v>: An toàn vệ sinh môi trường</v>
      </c>
    </row>
    <row r="6" spans="1:36" ht="15.75" customHeight="1" x14ac:dyDescent="0.3">
      <c r="A6" s="107"/>
      <c r="B6" s="52" t="s">
        <v>383</v>
      </c>
      <c r="C6" s="1067"/>
      <c r="D6" s="20" t="s">
        <v>4534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9818</v>
      </c>
      <c r="C9" s="1066" t="s">
        <v>0</v>
      </c>
      <c r="D9" s="15" t="s">
        <v>12292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12292</v>
      </c>
      <c r="AG9" s="282" t="s">
        <v>12301</v>
      </c>
      <c r="AH9" s="282" t="str">
        <f>IFERROR(IF(AG9&lt;&gt;"",": "&amp;VLOOKUP(AG9,mon!$A$1:$C$30343,2,0),""),"")</f>
        <v/>
      </c>
    </row>
    <row r="10" spans="1:36" ht="15.75" customHeight="1" x14ac:dyDescent="0.3">
      <c r="A10" s="107"/>
      <c r="B10" s="52" t="s">
        <v>383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9831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12292</v>
      </c>
      <c r="AG13" s="282" t="s">
        <v>12302</v>
      </c>
      <c r="AH13" s="282" t="str">
        <f>IFERROR(IF(AG13&lt;&gt;"",": "&amp;VLOOKUP(AG13,mon!$A$1:$C$34890,2,0),""),"")</f>
        <v/>
      </c>
    </row>
    <row r="14" spans="1:36" ht="15.75" customHeight="1" x14ac:dyDescent="0.3">
      <c r="A14" s="107"/>
      <c r="B14" s="52" t="s">
        <v>383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"&amp;VLOOKUP(AG14,mon!$A$1:$C$34890,2,0),""),"")</f>
        <v/>
      </c>
    </row>
    <row r="15" spans="1:36" ht="15.75" customHeight="1" x14ac:dyDescent="0.3">
      <c r="A15" s="107"/>
      <c r="B15" s="52"/>
      <c r="C15" s="1070" t="s">
        <v>1</v>
      </c>
      <c r="D15" s="25" t="s">
        <v>12292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9832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12292</v>
      </c>
      <c r="AG17" s="282" t="s">
        <v>12302</v>
      </c>
      <c r="AH17" s="282" t="str">
        <f>IFERROR(IF(AG17&lt;&gt;"",": "&amp;VLOOKUP(AG17,mon!$A$1:$C$34890,2,0),""),"")</f>
        <v/>
      </c>
    </row>
    <row r="18" spans="1:34" ht="15.75" customHeight="1" x14ac:dyDescent="0.3">
      <c r="A18" s="107"/>
      <c r="B18" s="52" t="s">
        <v>383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ht="15.75" customHeight="1" x14ac:dyDescent="0.3">
      <c r="A19" s="107"/>
      <c r="B19" s="52"/>
      <c r="C19" s="1070" t="s">
        <v>1</v>
      </c>
      <c r="D19" s="25" t="s">
        <v>12292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10005</v>
      </c>
      <c r="C21" s="1066" t="s">
        <v>0</v>
      </c>
      <c r="D21" s="15" t="s">
        <v>12292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12292</v>
      </c>
      <c r="AG21" s="282" t="s">
        <v>12303</v>
      </c>
      <c r="AH21" s="282" t="str">
        <f>IFERROR(IF(AG21&lt;&gt;"",": "&amp;VLOOKUP(AG21,mon!$A$1:$C$34890,2,0),""),"")</f>
        <v/>
      </c>
    </row>
    <row r="22" spans="1:34" ht="15.75" customHeight="1" x14ac:dyDescent="0.3">
      <c r="A22" s="107"/>
      <c r="B22" s="52" t="s">
        <v>383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ht="15.75" customHeight="1" x14ac:dyDescent="0.3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10006</v>
      </c>
      <c r="C25" s="1066" t="s">
        <v>0</v>
      </c>
      <c r="D25" s="15" t="s">
        <v>7058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7058</v>
      </c>
      <c r="AG25" s="282" t="s">
        <v>12304</v>
      </c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9810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12292</v>
      </c>
      <c r="AG29" s="282" t="s">
        <v>12303</v>
      </c>
      <c r="AH29" s="282" t="str">
        <f>IFERROR(IF(AG29&lt;&gt;"",": "&amp;VLOOKUP(AG29,mon!$A$1:$C$34890,2,0),""),"")</f>
        <v/>
      </c>
    </row>
    <row r="30" spans="1:34" ht="15.75" customHeight="1" x14ac:dyDescent="0.3">
      <c r="A30" s="107"/>
      <c r="B30" s="52" t="s">
        <v>383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"&amp;VLOOKUP(AG30,mon!$A$1:$C$34890,2,0),""),"")</f>
        <v/>
      </c>
    </row>
    <row r="31" spans="1:34" ht="15.75" customHeight="1" x14ac:dyDescent="0.3">
      <c r="A31" s="107"/>
      <c r="B31" s="52"/>
      <c r="C31" s="1070" t="s">
        <v>1</v>
      </c>
      <c r="D31" s="25" t="s">
        <v>12292</v>
      </c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9853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12292</v>
      </c>
      <c r="AG33" s="282" t="s">
        <v>12303</v>
      </c>
      <c r="AH33" s="282" t="str">
        <f>IFERROR(IF(AG33&lt;&gt;"",": "&amp;VLOOKUP(AG33,mon!$A$1:$C$34890,2,0),""),"")</f>
        <v/>
      </c>
    </row>
    <row r="34" spans="1:34" ht="15.75" customHeight="1" x14ac:dyDescent="0.3">
      <c r="A34" s="107"/>
      <c r="B34" s="52" t="s">
        <v>383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070" t="s">
        <v>1</v>
      </c>
      <c r="D35" s="25" t="s">
        <v>12292</v>
      </c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9833</v>
      </c>
      <c r="C37" s="1066" t="s">
        <v>0</v>
      </c>
      <c r="D37" s="15" t="s">
        <v>6477</v>
      </c>
      <c r="E37" s="16">
        <v>5</v>
      </c>
      <c r="F37" s="16"/>
      <c r="G37" s="115" t="s">
        <v>201</v>
      </c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6477</v>
      </c>
      <c r="AG37" s="282" t="s">
        <v>9297</v>
      </c>
      <c r="AH37" s="282" t="str">
        <f>IFERROR(IF(AG37&lt;&gt;"",": "&amp;VLOOKUP(AG37,mon!$A$1:$C$34890,2,0),""),"")</f>
        <v>: An toàn vệ sinh môi trường</v>
      </c>
    </row>
    <row r="38" spans="1:34" ht="15.75" customHeight="1" x14ac:dyDescent="0.3">
      <c r="A38" s="107"/>
      <c r="B38" s="52" t="s">
        <v>383</v>
      </c>
      <c r="C38" s="1067"/>
      <c r="D38" s="20" t="s">
        <v>4534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"&amp;VLOOKUP(AG38,mon!$A$1:$C$34890,2,0),""),"")</f>
        <v/>
      </c>
    </row>
    <row r="39" spans="1:34" ht="15.75" customHeight="1" x14ac:dyDescent="0.3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10019</v>
      </c>
      <c r="C41" s="1066" t="s">
        <v>0</v>
      </c>
      <c r="D41" s="15" t="s">
        <v>6495</v>
      </c>
      <c r="E41" s="16">
        <v>4</v>
      </c>
      <c r="F41" s="16"/>
      <c r="G41" s="115" t="s">
        <v>199</v>
      </c>
      <c r="H41" s="15" t="s">
        <v>6495</v>
      </c>
      <c r="I41" s="17">
        <v>4</v>
      </c>
      <c r="J41" s="18"/>
      <c r="K41" s="114" t="s">
        <v>199</v>
      </c>
      <c r="L41" s="15"/>
      <c r="M41" s="18"/>
      <c r="N41" s="18"/>
      <c r="O41" s="114"/>
      <c r="P41" s="15" t="s">
        <v>6495</v>
      </c>
      <c r="Q41" s="18">
        <v>4</v>
      </c>
      <c r="R41" s="18"/>
      <c r="S41" s="114" t="s">
        <v>199</v>
      </c>
      <c r="T41" s="18"/>
      <c r="U41" s="18"/>
      <c r="V41" s="18"/>
      <c r="W41" s="114"/>
      <c r="X41" s="15" t="s">
        <v>6496</v>
      </c>
      <c r="Y41" s="18">
        <v>4</v>
      </c>
      <c r="Z41" s="18"/>
      <c r="AA41" s="114" t="s">
        <v>207</v>
      </c>
      <c r="AB41" s="15"/>
      <c r="AC41" s="18"/>
      <c r="AD41" s="18"/>
      <c r="AE41" s="288"/>
      <c r="AF41" s="285" t="s">
        <v>6495</v>
      </c>
      <c r="AG41" s="282" t="s">
        <v>10784</v>
      </c>
      <c r="AH41" s="282" t="str">
        <f>IFERROR(IF(AG41&lt;&gt;"",": "&amp;VLOOKUP(AG41,mon!$A$1:$C$34890,2,0),""),"")</f>
        <v>: Kỹ thuật chụp ảnh</v>
      </c>
    </row>
    <row r="42" spans="1:34" ht="15.75" customHeight="1" x14ac:dyDescent="0.3">
      <c r="A42" s="107"/>
      <c r="B42" s="52" t="s">
        <v>383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6496</v>
      </c>
      <c r="AG42" s="283" t="s">
        <v>10786</v>
      </c>
      <c r="AH42" s="283" t="str">
        <f>IFERROR(IF(AG42&lt;&gt;"",": "&amp;VLOOKUP(AG42,mon!$A$1:$C$34890,2,0),""),"")</f>
        <v xml:space="preserve">: Nhập môn chế bản điện tử </v>
      </c>
    </row>
    <row r="43" spans="1:34" ht="15.75" customHeight="1" x14ac:dyDescent="0.3">
      <c r="A43" s="107"/>
      <c r="B43" s="52"/>
      <c r="C43" s="1070" t="s">
        <v>1</v>
      </c>
      <c r="D43" s="25"/>
      <c r="E43" s="26"/>
      <c r="F43" s="26"/>
      <c r="G43" s="111"/>
      <c r="H43" s="25"/>
      <c r="I43" s="27"/>
      <c r="J43" s="28"/>
      <c r="K43" s="110"/>
      <c r="L43" s="28" t="s">
        <v>6496</v>
      </c>
      <c r="M43" s="28">
        <v>4</v>
      </c>
      <c r="N43" s="28"/>
      <c r="O43" s="110" t="s">
        <v>207</v>
      </c>
      <c r="P43" s="25"/>
      <c r="Q43" s="27"/>
      <c r="R43" s="28"/>
      <c r="S43" s="110"/>
      <c r="T43" s="25" t="s">
        <v>6496</v>
      </c>
      <c r="U43" s="28">
        <v>4</v>
      </c>
      <c r="V43" s="28"/>
      <c r="W43" s="110" t="s">
        <v>207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10020</v>
      </c>
      <c r="C45" s="1066" t="s">
        <v>0</v>
      </c>
      <c r="D45" s="15"/>
      <c r="E45" s="16"/>
      <c r="F45" s="16"/>
      <c r="G45" s="115"/>
      <c r="H45" s="15" t="s">
        <v>7029</v>
      </c>
      <c r="I45" s="17">
        <v>5</v>
      </c>
      <c r="J45" s="18"/>
      <c r="K45" s="114" t="s">
        <v>11195</v>
      </c>
      <c r="L45" s="15" t="s">
        <v>6506</v>
      </c>
      <c r="M45" s="18">
        <v>4</v>
      </c>
      <c r="N45" s="18"/>
      <c r="O45" s="114" t="s">
        <v>207</v>
      </c>
      <c r="P45" s="34" t="s">
        <v>6506</v>
      </c>
      <c r="Q45" s="35">
        <v>4</v>
      </c>
      <c r="R45" s="36"/>
      <c r="S45" s="114" t="s">
        <v>207</v>
      </c>
      <c r="T45" s="15" t="s">
        <v>6506</v>
      </c>
      <c r="U45" s="18">
        <v>4</v>
      </c>
      <c r="V45" s="18"/>
      <c r="W45" s="114" t="s">
        <v>207</v>
      </c>
      <c r="X45" s="18"/>
      <c r="Y45" s="18"/>
      <c r="Z45" s="18"/>
      <c r="AA45" s="114"/>
      <c r="AB45" s="15"/>
      <c r="AC45" s="17"/>
      <c r="AD45" s="18"/>
      <c r="AE45" s="288"/>
      <c r="AF45" s="285" t="s">
        <v>7029</v>
      </c>
      <c r="AG45" s="282" t="s">
        <v>10801</v>
      </c>
      <c r="AH45" s="282" t="str">
        <f>IFERROR(IF(AG45&lt;&gt;"",": "&amp;VLOOKUP(AG45,mon!$A$1:$C$34890,2,0),""),"")</f>
        <v>: Mạng máy tính và Internet</v>
      </c>
    </row>
    <row r="46" spans="1:34" ht="15.75" customHeight="1" x14ac:dyDescent="0.3">
      <c r="A46" s="107"/>
      <c r="B46" s="52" t="s">
        <v>383</v>
      </c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6506</v>
      </c>
      <c r="AG46" s="283" t="s">
        <v>10802</v>
      </c>
      <c r="AH46" s="283" t="str">
        <f>IFERROR(IF(AG46&lt;&gt;"",": "&amp;VLOOKUP(AG46,mon!$A$1:$C$34890,2,0),""),"")</f>
        <v xml:space="preserve">: Thiết kế, xây dựng mạng LAN </v>
      </c>
    </row>
    <row r="47" spans="1:34" ht="15.75" customHeight="1" x14ac:dyDescent="0.3">
      <c r="A47" s="107"/>
      <c r="B47" s="52"/>
      <c r="C47" s="107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10018</v>
      </c>
      <c r="C49" s="106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6514</v>
      </c>
      <c r="AG49" s="282" t="s">
        <v>10299</v>
      </c>
      <c r="AH49" s="282" t="str">
        <f>IFERROR(IF(AG49&lt;&gt;"",": "&amp;VLOOKUP(AG49,mon!$A$1:$C$34890,2,0),""),"")</f>
        <v>: Phân tích thiết kế HTTT</v>
      </c>
    </row>
    <row r="50" spans="1:34" ht="15.75" customHeight="1" x14ac:dyDescent="0.3">
      <c r="A50" s="107"/>
      <c r="B50" s="52" t="s">
        <v>383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6503</v>
      </c>
      <c r="AG50" s="283" t="s">
        <v>10291</v>
      </c>
      <c r="AH50" s="283" t="str">
        <f>IFERROR(IF(AG50&lt;&gt;"",": "&amp;VLOOKUP(AG50,mon!$A$1:$C$34890,2,0),""),"")</f>
        <v>: Bảo vệ môi trường, sử dụng hiệu quả năng lượng và tài nguyên</v>
      </c>
    </row>
    <row r="51" spans="1:34" ht="15.75" customHeight="1" x14ac:dyDescent="0.3">
      <c r="A51" s="107"/>
      <c r="B51" s="52"/>
      <c r="C51" s="1070" t="s">
        <v>1</v>
      </c>
      <c r="D51" s="25" t="s">
        <v>6514</v>
      </c>
      <c r="E51" s="26">
        <v>5</v>
      </c>
      <c r="F51" s="26"/>
      <c r="G51" s="111" t="s">
        <v>199</v>
      </c>
      <c r="H51" s="25" t="s">
        <v>6503</v>
      </c>
      <c r="I51" s="27">
        <v>4</v>
      </c>
      <c r="J51" s="28"/>
      <c r="K51" s="110" t="s">
        <v>201</v>
      </c>
      <c r="L51" s="25" t="s">
        <v>6514</v>
      </c>
      <c r="M51" s="28">
        <v>5</v>
      </c>
      <c r="N51" s="28"/>
      <c r="O51" s="110" t="s">
        <v>199</v>
      </c>
      <c r="P51" s="25" t="s">
        <v>6503</v>
      </c>
      <c r="Q51" s="27">
        <v>2</v>
      </c>
      <c r="R51" s="28"/>
      <c r="S51" s="110" t="s">
        <v>201</v>
      </c>
      <c r="T51" s="25" t="s">
        <v>6514</v>
      </c>
      <c r="U51" s="28">
        <v>5</v>
      </c>
      <c r="V51" s="28"/>
      <c r="W51" s="110" t="s">
        <v>199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10963</v>
      </c>
      <c r="C53" s="1066" t="s">
        <v>0</v>
      </c>
      <c r="D53" s="15" t="s">
        <v>5435</v>
      </c>
      <c r="E53" s="16">
        <v>5</v>
      </c>
      <c r="F53" s="16"/>
      <c r="G53" s="115" t="s">
        <v>11195</v>
      </c>
      <c r="H53" s="15" t="s">
        <v>6514</v>
      </c>
      <c r="I53" s="17">
        <v>5</v>
      </c>
      <c r="J53" s="18"/>
      <c r="K53" s="114" t="s">
        <v>201</v>
      </c>
      <c r="L53" s="18" t="s">
        <v>6503</v>
      </c>
      <c r="M53" s="18">
        <v>4</v>
      </c>
      <c r="N53" s="18"/>
      <c r="O53" s="114" t="s">
        <v>201</v>
      </c>
      <c r="P53" s="15" t="s">
        <v>6503</v>
      </c>
      <c r="Q53" s="17">
        <v>4</v>
      </c>
      <c r="R53" s="18"/>
      <c r="S53" s="114" t="s">
        <v>201</v>
      </c>
      <c r="T53" s="15" t="s">
        <v>6503</v>
      </c>
      <c r="U53" s="18">
        <v>4</v>
      </c>
      <c r="V53" s="18"/>
      <c r="W53" s="114" t="s">
        <v>201</v>
      </c>
      <c r="X53" s="15"/>
      <c r="Y53" s="18"/>
      <c r="Z53" s="18"/>
      <c r="AA53" s="114"/>
      <c r="AB53" s="15"/>
      <c r="AC53" s="17"/>
      <c r="AD53" s="18"/>
      <c r="AE53" s="288"/>
      <c r="AF53" s="285" t="s">
        <v>5435</v>
      </c>
      <c r="AG53" s="282" t="s">
        <v>10305</v>
      </c>
      <c r="AH53" s="282" t="str">
        <f>IFERROR(IF(AG53&lt;&gt;"",": "&amp;VLOOKUP(AG53,mon!$A$1:$C$34890,2,0),""),"")</f>
        <v>: Tin học</v>
      </c>
    </row>
    <row r="54" spans="1:34" ht="15.75" customHeight="1" x14ac:dyDescent="0.3">
      <c r="A54" s="107"/>
      <c r="B54" s="52" t="s">
        <v>383</v>
      </c>
      <c r="C54" s="1067"/>
      <c r="D54" s="20"/>
      <c r="E54" s="21"/>
      <c r="F54" s="21"/>
      <c r="G54" s="113"/>
      <c r="H54" s="20" t="s">
        <v>4534</v>
      </c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6514</v>
      </c>
      <c r="AG54" s="283" t="s">
        <v>10299</v>
      </c>
      <c r="AH54" s="283" t="str">
        <f>IFERROR(IF(AG54&lt;&gt;"",": "&amp;VLOOKUP(AG54,mon!$A$1:$C$34890,2,0),""),"")</f>
        <v>: Phân tích thiết kế HTTT</v>
      </c>
    </row>
    <row r="55" spans="1:34" ht="15.75" customHeight="1" x14ac:dyDescent="0.3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 t="s">
        <v>6503</v>
      </c>
      <c r="AG55" s="283" t="s">
        <v>10291</v>
      </c>
      <c r="AH55" s="283" t="str">
        <f>IFERROR(IF(AG55&lt;&gt;"",": "&amp;VLOOKUP(AG55,mon!$A$1:$C$34890,2,0),""),"")</f>
        <v>: Bảo vệ môi trường, sử dụng hiệu quả năng lượng và tài nguyên</v>
      </c>
    </row>
    <row r="56" spans="1:34" ht="15.75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15</v>
      </c>
      <c r="B57" s="51" t="s">
        <v>10028</v>
      </c>
      <c r="C57" s="1066" t="s">
        <v>0</v>
      </c>
      <c r="D57" s="15" t="s">
        <v>6504</v>
      </c>
      <c r="E57" s="16">
        <v>4</v>
      </c>
      <c r="F57" s="16"/>
      <c r="G57" s="115" t="s">
        <v>9989</v>
      </c>
      <c r="H57" s="15" t="s">
        <v>6504</v>
      </c>
      <c r="I57" s="17">
        <v>4</v>
      </c>
      <c r="J57" s="18"/>
      <c r="K57" s="114" t="s">
        <v>9989</v>
      </c>
      <c r="L57" s="15" t="s">
        <v>6504</v>
      </c>
      <c r="M57" s="18">
        <v>4</v>
      </c>
      <c r="N57" s="18"/>
      <c r="O57" s="114" t="s">
        <v>9989</v>
      </c>
      <c r="P57" s="34" t="s">
        <v>6504</v>
      </c>
      <c r="Q57" s="35">
        <v>4</v>
      </c>
      <c r="R57" s="36"/>
      <c r="S57" s="114" t="s">
        <v>9989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6504</v>
      </c>
      <c r="AG57" s="282" t="s">
        <v>12305</v>
      </c>
      <c r="AH57" s="282" t="str">
        <f>IFERROR(IF(AG57&lt;&gt;"",": "&amp;VLOOKUP(AG57,mon!$A$1:$C$34881,2,0),""),"")</f>
        <v/>
      </c>
    </row>
    <row r="58" spans="1:34" ht="15.75" customHeight="1" x14ac:dyDescent="0.3">
      <c r="A58" s="107"/>
      <c r="B58" s="52" t="s">
        <v>383</v>
      </c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"&amp;VLOOKUP(AG58,mon!$A$1:$C$34890,2,0),""),"")</f>
        <v/>
      </c>
    </row>
    <row r="59" spans="1:34" ht="15.75" customHeight="1" x14ac:dyDescent="0.3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"&amp;VLOOKUP(AG59,mon!$A$1:$C$34890,2,0),""),"")</f>
        <v/>
      </c>
    </row>
    <row r="60" spans="1:34" ht="15.75" customHeight="1" x14ac:dyDescent="0.3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105">
        <v>16</v>
      </c>
      <c r="B61" s="51" t="s">
        <v>11174</v>
      </c>
      <c r="C61" s="1066" t="s">
        <v>0</v>
      </c>
      <c r="D61" s="15"/>
      <c r="E61" s="16"/>
      <c r="F61" s="16"/>
      <c r="G61" s="115"/>
      <c r="H61" s="15" t="s">
        <v>6514</v>
      </c>
      <c r="I61" s="17">
        <v>5</v>
      </c>
      <c r="J61" s="18"/>
      <c r="K61" s="114" t="s">
        <v>201</v>
      </c>
      <c r="L61" s="15" t="s">
        <v>7086</v>
      </c>
      <c r="M61" s="18">
        <v>4</v>
      </c>
      <c r="N61" s="18"/>
      <c r="O61" s="114" t="s">
        <v>201</v>
      </c>
      <c r="P61" s="34" t="s">
        <v>7086</v>
      </c>
      <c r="Q61" s="35">
        <v>4</v>
      </c>
      <c r="R61" s="36"/>
      <c r="S61" s="114" t="s">
        <v>201</v>
      </c>
      <c r="T61" s="15" t="s">
        <v>7086</v>
      </c>
      <c r="U61" s="18">
        <v>4</v>
      </c>
      <c r="V61" s="18"/>
      <c r="W61" s="114" t="s">
        <v>201</v>
      </c>
      <c r="X61" s="18" t="s">
        <v>6503</v>
      </c>
      <c r="Y61" s="18">
        <v>4</v>
      </c>
      <c r="Z61" s="18"/>
      <c r="AA61" s="114" t="s">
        <v>199</v>
      </c>
      <c r="AB61" s="15"/>
      <c r="AC61" s="17"/>
      <c r="AD61" s="18"/>
      <c r="AE61" s="288"/>
      <c r="AF61" s="285" t="s">
        <v>6514</v>
      </c>
      <c r="AG61" s="282" t="s">
        <v>10902</v>
      </c>
      <c r="AH61" s="282" t="str">
        <f>IFERROR(IF(AG61&lt;&gt;"",": "&amp;VLOOKUP(AG61,mon!$A$1:$C$34881,2,0),""),"")</f>
        <v>: Phân tích và thiết kế HTTT</v>
      </c>
    </row>
    <row r="62" spans="1:34" ht="15.75" customHeight="1" x14ac:dyDescent="0.3">
      <c r="A62" s="107"/>
      <c r="B62" s="52" t="s">
        <v>383</v>
      </c>
      <c r="C62" s="1067"/>
      <c r="D62" s="20"/>
      <c r="E62" s="21"/>
      <c r="F62" s="21"/>
      <c r="G62" s="113"/>
      <c r="H62" s="20" t="s">
        <v>4534</v>
      </c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6503</v>
      </c>
      <c r="AG62" s="283" t="s">
        <v>10910</v>
      </c>
      <c r="AH62" s="283" t="str">
        <f>IFERROR(IF(AG62&lt;&gt;"",": "&amp;VLOOKUP(AG62,mon!$A$1:$C$34881,2,0),""),"")</f>
        <v>: Lập trình hướng đối tượng</v>
      </c>
    </row>
    <row r="63" spans="1:34" ht="15.75" customHeight="1" x14ac:dyDescent="0.3">
      <c r="A63" s="107"/>
      <c r="B63" s="52"/>
      <c r="C63" s="1070" t="s">
        <v>1</v>
      </c>
      <c r="D63" s="25"/>
      <c r="E63" s="26"/>
      <c r="F63" s="26"/>
      <c r="G63" s="111"/>
      <c r="H63" s="25" t="s">
        <v>6503</v>
      </c>
      <c r="I63" s="27">
        <v>4</v>
      </c>
      <c r="J63" s="28"/>
      <c r="K63" s="110" t="s">
        <v>199</v>
      </c>
      <c r="L63" s="25"/>
      <c r="M63" s="28"/>
      <c r="N63" s="28"/>
      <c r="O63" s="110"/>
      <c r="P63" s="25" t="s">
        <v>6503</v>
      </c>
      <c r="Q63" s="27">
        <v>4</v>
      </c>
      <c r="R63" s="28"/>
      <c r="S63" s="110" t="s">
        <v>199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7086</v>
      </c>
      <c r="AG63" s="283" t="s">
        <v>10912</v>
      </c>
      <c r="AH63" s="283" t="str">
        <f>IFERROR(IF(AG63&lt;&gt;"",": "&amp;VLOOKUP(AG63,mon!$A$1:$C$34881,2,0),""),"")</f>
        <v>: Bảo vệ môi trường, sử dụng hiệu quả năng lượng và tài nguyên</v>
      </c>
    </row>
    <row r="64" spans="1:34" ht="15.75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5.75" customHeight="1" x14ac:dyDescent="0.3">
      <c r="A65" s="105">
        <v>17</v>
      </c>
      <c r="B65" s="51" t="s">
        <v>11345</v>
      </c>
      <c r="C65" s="1066" t="s">
        <v>0</v>
      </c>
      <c r="D65" s="15" t="s">
        <v>6494</v>
      </c>
      <c r="E65" s="16">
        <v>5</v>
      </c>
      <c r="F65" s="16"/>
      <c r="G65" s="115" t="s">
        <v>207</v>
      </c>
      <c r="H65" s="15" t="s">
        <v>6494</v>
      </c>
      <c r="I65" s="17">
        <v>5</v>
      </c>
      <c r="J65" s="18"/>
      <c r="K65" s="114" t="s">
        <v>207</v>
      </c>
      <c r="L65" s="18" t="s">
        <v>6484</v>
      </c>
      <c r="M65" s="18">
        <v>5</v>
      </c>
      <c r="N65" s="18"/>
      <c r="O65" s="114" t="s">
        <v>199</v>
      </c>
      <c r="P65" s="15"/>
      <c r="Q65" s="17"/>
      <c r="R65" s="18"/>
      <c r="S65" s="114"/>
      <c r="T65" s="15" t="s">
        <v>6484</v>
      </c>
      <c r="U65" s="18">
        <v>5</v>
      </c>
      <c r="V65" s="18"/>
      <c r="W65" s="114" t="s">
        <v>199</v>
      </c>
      <c r="X65" s="15"/>
      <c r="Y65" s="18"/>
      <c r="Z65" s="18"/>
      <c r="AA65" s="114"/>
      <c r="AB65" s="15"/>
      <c r="AC65" s="17"/>
      <c r="AD65" s="18"/>
      <c r="AE65" s="288"/>
      <c r="AF65" s="285" t="s">
        <v>6484</v>
      </c>
      <c r="AG65" s="282" t="s">
        <v>11925</v>
      </c>
      <c r="AH65" s="282" t="str">
        <f>IFERROR(IF(AG65&lt;&gt;"",": "&amp;VLOOKUP(AG65,mon!$A$1:$C$34881,2,0),""),"")</f>
        <v>: Kỹ năng làm việc nhóm</v>
      </c>
    </row>
    <row r="66" spans="1:34" ht="15.75" customHeight="1" x14ac:dyDescent="0.3">
      <c r="A66" s="107"/>
      <c r="B66" s="52" t="s">
        <v>383</v>
      </c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6494</v>
      </c>
      <c r="AG66" s="283" t="s">
        <v>11927</v>
      </c>
      <c r="AH66" s="283" t="str">
        <f>IFERROR(IF(AG66&lt;&gt;"",": "&amp;VLOOKUP(AG66,mon!$A$1:$C$34881,2,0),""),"")</f>
        <v xml:space="preserve">: Cấu trúc máy tính </v>
      </c>
    </row>
    <row r="67" spans="1:34" ht="15.75" customHeight="1" x14ac:dyDescent="0.3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"&amp;VLOOKUP(AG67,mon!$A$1:$C$34881,2,0),""),"")</f>
        <v/>
      </c>
    </row>
    <row r="68" spans="1:34" ht="15.75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</row>
    <row r="69" spans="1:34" ht="15.75" customHeight="1" x14ac:dyDescent="0.3">
      <c r="A69" s="105">
        <v>18</v>
      </c>
      <c r="B69" s="51" t="s">
        <v>11349</v>
      </c>
      <c r="C69" s="1066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5435</v>
      </c>
      <c r="AG69" s="282" t="s">
        <v>11979</v>
      </c>
      <c r="AH69" s="282" t="str">
        <f>IFERROR(IF(AG69&lt;&gt;"",": "&amp;VLOOKUP(AG69,mon!$A$1:$C$34881,2,0),""),"")</f>
        <v>: Tin học</v>
      </c>
    </row>
    <row r="70" spans="1:34" ht="15.75" customHeight="1" x14ac:dyDescent="0.3">
      <c r="A70" s="107"/>
      <c r="B70" s="52" t="s">
        <v>383</v>
      </c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6494</v>
      </c>
      <c r="AG70" s="283" t="s">
        <v>11983</v>
      </c>
      <c r="AH70" s="283" t="str">
        <f>IFERROR(IF(AG70&lt;&gt;"",": "&amp;VLOOKUP(AG70,mon!$A$1:$C$34881,2,0),""),"")</f>
        <v>: Cấu trúc máy tính</v>
      </c>
    </row>
    <row r="71" spans="1:34" ht="15.75" customHeight="1" x14ac:dyDescent="0.3">
      <c r="A71" s="107"/>
      <c r="B71" s="52"/>
      <c r="C71" s="1070" t="s">
        <v>1</v>
      </c>
      <c r="D71" s="25" t="s">
        <v>6494</v>
      </c>
      <c r="E71" s="26">
        <v>5</v>
      </c>
      <c r="F71" s="26"/>
      <c r="G71" s="111" t="s">
        <v>207</v>
      </c>
      <c r="H71" s="25" t="s">
        <v>6494</v>
      </c>
      <c r="I71" s="27">
        <v>5</v>
      </c>
      <c r="J71" s="28"/>
      <c r="K71" s="110" t="s">
        <v>207</v>
      </c>
      <c r="L71" s="25" t="s">
        <v>5435</v>
      </c>
      <c r="M71" s="28">
        <v>5</v>
      </c>
      <c r="N71" s="28"/>
      <c r="O71" s="110" t="s">
        <v>11195</v>
      </c>
      <c r="P71" s="30" t="s">
        <v>6494</v>
      </c>
      <c r="Q71" s="31">
        <v>5</v>
      </c>
      <c r="R71" s="28"/>
      <c r="S71" s="110" t="s">
        <v>207</v>
      </c>
      <c r="T71" s="25" t="s">
        <v>5435</v>
      </c>
      <c r="U71" s="28">
        <v>5</v>
      </c>
      <c r="V71" s="28"/>
      <c r="W71" s="110" t="s">
        <v>11195</v>
      </c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"&amp;VLOOKUP(AG71,mon!$A$1:$C$34881,2,0),""),"")</f>
        <v/>
      </c>
    </row>
    <row r="72" spans="1:34" ht="15.75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</row>
    <row r="73" spans="1:34" ht="15.75" customHeight="1" x14ac:dyDescent="0.3">
      <c r="A73" s="105">
        <v>19</v>
      </c>
      <c r="B73" s="51" t="s">
        <v>11346</v>
      </c>
      <c r="C73" s="106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5435</v>
      </c>
      <c r="AG73" s="282" t="s">
        <v>12088</v>
      </c>
      <c r="AH73" s="282" t="str">
        <f>IFERROR(IF(AG73&lt;&gt;"",": "&amp;VLOOKUP(AG73,mon!$A$1:$C$34881,2,0),""),"")</f>
        <v>: Tin học</v>
      </c>
    </row>
    <row r="74" spans="1:34" ht="15.75" customHeight="1" x14ac:dyDescent="0.3">
      <c r="A74" s="107"/>
      <c r="B74" s="52" t="s">
        <v>383</v>
      </c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6484</v>
      </c>
      <c r="AG74" s="283" t="s">
        <v>12090</v>
      </c>
      <c r="AH74" s="283" t="str">
        <f>IFERROR(IF(AG74&lt;&gt;"",": "&amp;VLOOKUP(AG74,mon!$A$1:$C$34881,2,0),""),"")</f>
        <v>: Kĩ năng làm việc nhóm</v>
      </c>
    </row>
    <row r="75" spans="1:34" ht="15.75" customHeight="1" x14ac:dyDescent="0.3">
      <c r="A75" s="107"/>
      <c r="B75" s="52"/>
      <c r="C75" s="1070" t="s">
        <v>1</v>
      </c>
      <c r="D75" s="25" t="s">
        <v>6484</v>
      </c>
      <c r="E75" s="26">
        <v>5</v>
      </c>
      <c r="F75" s="26"/>
      <c r="G75" s="111" t="s">
        <v>201</v>
      </c>
      <c r="H75" s="25" t="s">
        <v>5435</v>
      </c>
      <c r="I75" s="27">
        <v>5</v>
      </c>
      <c r="J75" s="28"/>
      <c r="K75" s="110" t="s">
        <v>11195</v>
      </c>
      <c r="L75" s="25" t="s">
        <v>6484</v>
      </c>
      <c r="M75" s="28">
        <v>5</v>
      </c>
      <c r="N75" s="28"/>
      <c r="O75" s="110" t="s">
        <v>201</v>
      </c>
      <c r="P75" s="25"/>
      <c r="Q75" s="27"/>
      <c r="R75" s="28"/>
      <c r="S75" s="110"/>
      <c r="T75" s="25" t="s">
        <v>6484</v>
      </c>
      <c r="U75" s="28">
        <v>5</v>
      </c>
      <c r="V75" s="28"/>
      <c r="W75" s="110" t="s">
        <v>201</v>
      </c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4" ht="15.75" customHeight="1" x14ac:dyDescent="0.3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"&amp;VLOOKUP(AG76,mon!$A$1:$C$34881,2,0),""),"")</f>
        <v/>
      </c>
    </row>
    <row r="77" spans="1:34" ht="15.75" customHeight="1" x14ac:dyDescent="0.3">
      <c r="A77" s="105">
        <v>20</v>
      </c>
      <c r="B77" s="51" t="s">
        <v>11347</v>
      </c>
      <c r="C77" s="1066" t="s">
        <v>0</v>
      </c>
      <c r="D77" s="15"/>
      <c r="E77" s="16"/>
      <c r="F77" s="16"/>
      <c r="G77" s="115"/>
      <c r="H77" s="15"/>
      <c r="I77" s="17"/>
      <c r="J77" s="18"/>
      <c r="K77" s="114"/>
      <c r="L77" s="15" t="s">
        <v>6477</v>
      </c>
      <c r="M77" s="18">
        <v>5</v>
      </c>
      <c r="N77" s="18"/>
      <c r="O77" s="114" t="s">
        <v>309</v>
      </c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6476</v>
      </c>
      <c r="AG77" s="282" t="s">
        <v>12266</v>
      </c>
      <c r="AH77" s="282" t="str">
        <f>IFERROR(IF(AG77&lt;&gt;"",": "&amp;VLOOKUP(AG77,mon!$A$1:$C$34881,2,0),""),"")</f>
        <v>: Nhập môn</v>
      </c>
    </row>
    <row r="78" spans="1:34" ht="15.75" customHeight="1" x14ac:dyDescent="0.3">
      <c r="A78" s="107"/>
      <c r="B78" s="52" t="s">
        <v>383</v>
      </c>
      <c r="C78" s="1067"/>
      <c r="D78" s="20"/>
      <c r="E78" s="21"/>
      <c r="F78" s="21"/>
      <c r="G78" s="113"/>
      <c r="H78" s="20"/>
      <c r="I78" s="22"/>
      <c r="J78" s="22"/>
      <c r="K78" s="112"/>
      <c r="L78" s="20" t="s">
        <v>4534</v>
      </c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6477</v>
      </c>
      <c r="AG78" s="283" t="s">
        <v>12267</v>
      </c>
      <c r="AH78" s="283" t="str">
        <f>IFERROR(IF(AG78&lt;&gt;"",": "&amp;VLOOKUP(AG78,mon!$A$1:$C$34881,2,0),""),"")</f>
        <v>: Kỹ năng giao tiếp</v>
      </c>
    </row>
    <row r="79" spans="1:34" ht="15.75" customHeight="1" x14ac:dyDescent="0.3">
      <c r="A79" s="107"/>
      <c r="B79" s="52"/>
      <c r="C79" s="1070" t="s">
        <v>1</v>
      </c>
      <c r="D79" s="25" t="s">
        <v>6477</v>
      </c>
      <c r="E79" s="26">
        <v>5</v>
      </c>
      <c r="F79" s="26"/>
      <c r="G79" s="111" t="s">
        <v>309</v>
      </c>
      <c r="H79" s="25" t="s">
        <v>6477</v>
      </c>
      <c r="I79" s="27">
        <v>5</v>
      </c>
      <c r="J79" s="28"/>
      <c r="K79" s="110" t="s">
        <v>309</v>
      </c>
      <c r="L79" s="25"/>
      <c r="M79" s="28"/>
      <c r="N79" s="28"/>
      <c r="O79" s="110"/>
      <c r="P79" s="25" t="s">
        <v>6476</v>
      </c>
      <c r="Q79" s="27">
        <v>5</v>
      </c>
      <c r="R79" s="28"/>
      <c r="S79" s="110" t="s">
        <v>9989</v>
      </c>
      <c r="T79" s="25" t="s">
        <v>6476</v>
      </c>
      <c r="U79" s="28">
        <v>5</v>
      </c>
      <c r="V79" s="28"/>
      <c r="W79" s="110" t="s">
        <v>9989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"&amp;VLOOKUP(AG79,mon!$A$1:$C$34881,2,0),""),"")</f>
        <v/>
      </c>
    </row>
    <row r="80" spans="1:34" ht="15.75" customHeight="1" x14ac:dyDescent="0.3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1" ht="15.75" customHeight="1" x14ac:dyDescent="0.3">
      <c r="A81" s="480"/>
      <c r="B81" s="480"/>
      <c r="C81" s="480"/>
      <c r="D81" s="480" t="s">
        <v>9989</v>
      </c>
      <c r="E81" s="480" t="s">
        <v>268</v>
      </c>
      <c r="F81" s="480"/>
      <c r="G81" s="480"/>
      <c r="H81" s="480" t="s">
        <v>11195</v>
      </c>
      <c r="I81" s="480" t="s">
        <v>11184</v>
      </c>
      <c r="J81" s="480"/>
      <c r="K81" s="480"/>
      <c r="L81" s="480" t="s">
        <v>207</v>
      </c>
      <c r="M81" s="480" t="s">
        <v>5458</v>
      </c>
      <c r="N81" s="480"/>
      <c r="O81" s="480"/>
      <c r="P81" s="480" t="s">
        <v>201</v>
      </c>
      <c r="Q81" s="480" t="s">
        <v>200</v>
      </c>
      <c r="R81" s="480"/>
      <c r="S81" s="480"/>
      <c r="T81" s="480" t="s">
        <v>199</v>
      </c>
      <c r="U81" s="480" t="s">
        <v>124</v>
      </c>
      <c r="V81" s="480"/>
      <c r="W81" s="480"/>
      <c r="X81" s="480" t="s">
        <v>309</v>
      </c>
      <c r="Y81" s="480" t="s">
        <v>366</v>
      </c>
      <c r="Z81" s="480"/>
      <c r="AA81" s="480"/>
      <c r="AB81" s="480"/>
      <c r="AC81" s="480"/>
      <c r="AD81" s="480"/>
      <c r="AE81" s="480"/>
    </row>
    <row r="82" spans="1:31" ht="15.75" customHeight="1" x14ac:dyDescent="0.3">
      <c r="A82" s="480"/>
      <c r="B82" s="480"/>
      <c r="C82" s="480"/>
      <c r="D82" s="480" t="s">
        <v>309</v>
      </c>
      <c r="E82" s="480" t="s">
        <v>366</v>
      </c>
      <c r="F82" s="480"/>
      <c r="G82" s="480"/>
      <c r="H82" s="480"/>
      <c r="I82" s="480"/>
      <c r="J82" s="480"/>
      <c r="K82" s="480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  <c r="AA82" s="480"/>
      <c r="AB82" s="480"/>
      <c r="AC82" s="480"/>
      <c r="AD82" s="480"/>
      <c r="AE82" s="480"/>
    </row>
    <row r="83" spans="1:31" ht="15.75" customHeight="1" x14ac:dyDescent="0.3">
      <c r="A83" s="480"/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  <c r="AA83" s="480"/>
      <c r="AB83" s="480"/>
      <c r="AC83" s="480"/>
      <c r="AD83" s="480"/>
      <c r="AE83" s="480"/>
    </row>
    <row r="84" spans="1:31" ht="15.75" customHeight="1" x14ac:dyDescent="0.3">
      <c r="A84" s="480"/>
      <c r="B84" s="480"/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  <c r="AA84" s="480"/>
      <c r="AB84" s="480"/>
      <c r="AC84" s="480"/>
      <c r="AD84" s="480"/>
      <c r="AE84" s="480"/>
    </row>
    <row r="85" spans="1:31" ht="15.75" customHeight="1" x14ac:dyDescent="0.3">
      <c r="A85" s="480"/>
      <c r="B85" s="480"/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  <c r="AA85" s="480"/>
      <c r="AB85" s="480"/>
      <c r="AC85" s="480"/>
      <c r="AD85" s="480"/>
      <c r="AE85" s="480"/>
    </row>
  </sheetData>
  <mergeCells count="50">
    <mergeCell ref="C43:C44"/>
    <mergeCell ref="C31:C32"/>
    <mergeCell ref="C35:C36"/>
    <mergeCell ref="C37:C38"/>
    <mergeCell ref="AF4:AH4"/>
    <mergeCell ref="L4:O4"/>
    <mergeCell ref="AB4:AE4"/>
    <mergeCell ref="P4:S4"/>
    <mergeCell ref="T4:W4"/>
    <mergeCell ref="C61:C62"/>
    <mergeCell ref="H1:X1"/>
    <mergeCell ref="A1:D2"/>
    <mergeCell ref="X4:AA4"/>
    <mergeCell ref="H3:X3"/>
    <mergeCell ref="H4:K4"/>
    <mergeCell ref="H2:X2"/>
    <mergeCell ref="D4:G4"/>
    <mergeCell ref="C5:C6"/>
    <mergeCell ref="C45:C46"/>
    <mergeCell ref="C47:C48"/>
    <mergeCell ref="C7:C8"/>
    <mergeCell ref="C19:C20"/>
    <mergeCell ref="C23:C24"/>
    <mergeCell ref="C29:C30"/>
    <mergeCell ref="C41:C42"/>
    <mergeCell ref="C57:C58"/>
    <mergeCell ref="C59:C60"/>
    <mergeCell ref="C9:C10"/>
    <mergeCell ref="C11:C12"/>
    <mergeCell ref="C13:C14"/>
    <mergeCell ref="C15:C16"/>
    <mergeCell ref="C17:C18"/>
    <mergeCell ref="C21:C22"/>
    <mergeCell ref="C25:C26"/>
    <mergeCell ref="C27:C28"/>
    <mergeCell ref="C49:C50"/>
    <mergeCell ref="C51:C52"/>
    <mergeCell ref="C53:C54"/>
    <mergeCell ref="C55:C56"/>
    <mergeCell ref="C33:C34"/>
    <mergeCell ref="C39:C40"/>
    <mergeCell ref="C73:C74"/>
    <mergeCell ref="C75:C76"/>
    <mergeCell ref="C77:C78"/>
    <mergeCell ref="C79:C80"/>
    <mergeCell ref="C63:C64"/>
    <mergeCell ref="C69:C70"/>
    <mergeCell ref="C71:C72"/>
    <mergeCell ref="C65:C66"/>
    <mergeCell ref="C67:C68"/>
  </mergeCells>
  <conditionalFormatting sqref="G66">
    <cfRule type="duplicateValues" dxfId="5080" priority="13" stopIfTrue="1"/>
  </conditionalFormatting>
  <conditionalFormatting sqref="K66">
    <cfRule type="duplicateValues" dxfId="5079" priority="11" stopIfTrue="1"/>
  </conditionalFormatting>
  <conditionalFormatting sqref="S66">
    <cfRule type="duplicateValues" dxfId="5078" priority="12" stopIfTrue="1"/>
  </conditionalFormatting>
  <conditionalFormatting sqref="S65">
    <cfRule type="duplicateValues" dxfId="5077" priority="10" stopIfTrue="1"/>
  </conditionalFormatting>
  <conditionalFormatting sqref="G80 K79">
    <cfRule type="duplicateValues" dxfId="5076" priority="9" stopIfTrue="1"/>
  </conditionalFormatting>
  <conditionalFormatting sqref="K80">
    <cfRule type="duplicateValues" dxfId="5075" priority="6" stopIfTrue="1"/>
  </conditionalFormatting>
  <conditionalFormatting sqref="S80">
    <cfRule type="duplicateValues" dxfId="5074" priority="7" stopIfTrue="1"/>
  </conditionalFormatting>
  <conditionalFormatting sqref="S79">
    <cfRule type="duplicateValues" dxfId="5073" priority="4" stopIfTrue="1"/>
  </conditionalFormatting>
  <conditionalFormatting sqref="W80">
    <cfRule type="duplicateValues" dxfId="5072" priority="8" stopIfTrue="1"/>
  </conditionalFormatting>
  <conditionalFormatting sqref="AA79">
    <cfRule type="duplicateValues" dxfId="5071" priority="3" stopIfTrue="1"/>
  </conditionalFormatting>
  <conditionalFormatting sqref="AA80">
    <cfRule type="duplicateValues" dxfId="5070" priority="5" stopIfTrue="1"/>
  </conditionalFormatting>
  <conditionalFormatting sqref="O77">
    <cfRule type="duplicateValues" dxfId="5069" priority="2" stopIfTrue="1"/>
  </conditionalFormatting>
  <conditionalFormatting sqref="W79">
    <cfRule type="duplicateValues" dxfId="5068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3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2"/>
    </sheetView>
  </sheetViews>
  <sheetFormatPr defaultColWidth="9.140625" defaultRowHeight="15.75" customHeight="1" x14ac:dyDescent="0.3"/>
  <cols>
    <col min="1" max="1" width="3" style="834" customWidth="1"/>
    <col min="2" max="2" width="9.42578125" style="834" customWidth="1"/>
    <col min="3" max="3" width="3.5703125" style="345" customWidth="1"/>
    <col min="4" max="4" width="6.28515625" style="345" customWidth="1"/>
    <col min="5" max="5" width="4" style="857" customWidth="1"/>
    <col min="6" max="6" width="4.5703125" style="345" customWidth="1"/>
    <col min="7" max="7" width="5" style="345" customWidth="1"/>
    <col min="8" max="8" width="6" style="345" customWidth="1"/>
    <col min="9" max="9" width="3" style="345" customWidth="1"/>
    <col min="10" max="10" width="5.85546875" style="345" customWidth="1"/>
    <col min="11" max="11" width="5.28515625" style="345" customWidth="1"/>
    <col min="12" max="12" width="7.85546875" style="345" customWidth="1"/>
    <col min="13" max="13" width="3" style="345" customWidth="1"/>
    <col min="14" max="15" width="5.5703125" style="345" customWidth="1"/>
    <col min="16" max="16" width="6.42578125" style="345" customWidth="1"/>
    <col min="17" max="17" width="3.42578125" style="345" customWidth="1"/>
    <col min="18" max="18" width="5.140625" style="345" customWidth="1"/>
    <col min="19" max="19" width="5" style="345" customWidth="1"/>
    <col min="20" max="20" width="7.140625" style="345" customWidth="1"/>
    <col min="21" max="21" width="3.42578125" style="345" customWidth="1"/>
    <col min="22" max="22" width="5" style="345" customWidth="1"/>
    <col min="23" max="23" width="4.85546875" style="345" customWidth="1"/>
    <col min="24" max="24" width="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8.140625" style="345" customWidth="1"/>
    <col min="29" max="29" width="3" style="345" customWidth="1"/>
    <col min="30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42" t="str">
        <f>'DL1'!A1:D2</f>
        <v xml:space="preserve">TRƯỜNG CAO ĐẲNG
CƠ ĐIỆN XÂY DỰNG VIỆT XÔ 
</v>
      </c>
      <c r="B1" s="1142"/>
      <c r="C1" s="1142"/>
      <c r="D1" s="1142"/>
      <c r="E1" s="862"/>
      <c r="F1" s="862"/>
      <c r="G1" s="862"/>
      <c r="H1" s="1139" t="str">
        <f>'DL1'!H1</f>
        <v>THỜI KHÓA BIỂU TẠI TRƯỜNG</v>
      </c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  <c r="Y1" s="863"/>
      <c r="Z1" s="863"/>
      <c r="AA1" s="830" t="str">
        <f>'DL1'!AF1</f>
        <v>Năm học:2025-2026</v>
      </c>
    </row>
    <row r="2" spans="1:36" ht="15.75" customHeight="1" x14ac:dyDescent="0.3">
      <c r="A2" s="1142"/>
      <c r="B2" s="1142"/>
      <c r="C2" s="1142"/>
      <c r="D2" s="1142"/>
      <c r="E2" s="864"/>
      <c r="F2" s="865"/>
      <c r="G2" s="866"/>
      <c r="H2" s="1140" t="str">
        <f>'DL1'!H2</f>
        <v>Tuần 03 (từ ngày 18/08/2025 đến ngày 24/08/2025)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867"/>
      <c r="Z2" s="867"/>
      <c r="AA2" s="867"/>
      <c r="AB2" s="867"/>
      <c r="AC2" s="868"/>
      <c r="AD2" s="868"/>
      <c r="AE2" s="869"/>
    </row>
    <row r="3" spans="1:36" ht="15.75" customHeight="1" x14ac:dyDescent="0.3">
      <c r="B3" s="835"/>
      <c r="C3" s="865"/>
      <c r="D3" s="865"/>
      <c r="E3" s="864"/>
      <c r="F3" s="865"/>
      <c r="G3" s="865"/>
      <c r="H3" s="1141" t="s">
        <v>365</v>
      </c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870"/>
      <c r="Z3" s="870"/>
      <c r="AA3" s="870"/>
      <c r="AB3" s="870"/>
      <c r="AC3" s="871"/>
      <c r="AD3" s="871"/>
      <c r="AE3" s="869"/>
      <c r="AF3" s="345">
        <v>32</v>
      </c>
    </row>
    <row r="4" spans="1:36" s="861" customFormat="1" ht="15.75" customHeight="1" x14ac:dyDescent="0.3">
      <c r="A4" s="836" t="s">
        <v>17</v>
      </c>
      <c r="B4" s="872" t="s">
        <v>27</v>
      </c>
      <c r="C4" s="838"/>
      <c r="D4" s="1091" t="s">
        <v>20</v>
      </c>
      <c r="E4" s="1092"/>
      <c r="F4" s="1092"/>
      <c r="G4" s="1093"/>
      <c r="H4" s="1091" t="s">
        <v>21</v>
      </c>
      <c r="I4" s="1092"/>
      <c r="J4" s="1092"/>
      <c r="K4" s="1093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136" t="s">
        <v>26</v>
      </c>
      <c r="AC4" s="1137"/>
      <c r="AD4" s="1137"/>
      <c r="AE4" s="1138"/>
      <c r="AF4" s="1094" t="s">
        <v>4516</v>
      </c>
      <c r="AG4" s="1094"/>
      <c r="AH4" s="1095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9804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7065</v>
      </c>
      <c r="AC5" s="17">
        <v>4</v>
      </c>
      <c r="AD5" s="461"/>
      <c r="AE5" s="288" t="s">
        <v>269</v>
      </c>
      <c r="AF5" s="285" t="s">
        <v>7065</v>
      </c>
      <c r="AG5" s="282" t="s">
        <v>8951</v>
      </c>
      <c r="AH5" s="282" t="str">
        <f>IFERROR(IF(AG5&lt;&gt;"",": "&amp;VLOOKUP(AG5,mon!$A$1:$C$34881,2,0),""),"")</f>
        <v>: Kế toán quản trị</v>
      </c>
    </row>
    <row r="6" spans="1:36" ht="15.95" customHeight="1" x14ac:dyDescent="0.3">
      <c r="A6" s="107"/>
      <c r="B6" s="52" t="s">
        <v>11234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12322</v>
      </c>
      <c r="AC6" s="22"/>
      <c r="AD6" s="22"/>
      <c r="AE6" s="289"/>
      <c r="AF6" s="286" t="s">
        <v>12284</v>
      </c>
      <c r="AG6" s="283" t="s">
        <v>8953</v>
      </c>
      <c r="AH6" s="283" t="str">
        <f>IFERROR(IF(AG6&lt;&gt;"",": "&amp;VLOOKUP(AG6,mon!$A$1:$C$34881,2,0),""),"")</f>
        <v>: Kiểm toán</v>
      </c>
    </row>
    <row r="7" spans="1:36" ht="15.9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12321</v>
      </c>
      <c r="AC7" s="27">
        <v>3</v>
      </c>
      <c r="AD7" s="460"/>
      <c r="AE7" s="290" t="s">
        <v>282</v>
      </c>
      <c r="AF7" s="286" t="s">
        <v>12321</v>
      </c>
      <c r="AG7" s="283" t="s">
        <v>8959</v>
      </c>
      <c r="AH7" s="283" t="str">
        <f>IFERROR(IF(AG7&lt;&gt;"",": "&amp;VLOOKUP(AG7,mon!$A$1:$C$34881,2,0),""),"")</f>
        <v>: Kế toán máy</v>
      </c>
    </row>
    <row r="8" spans="1:36" ht="15.95" customHeight="1" x14ac:dyDescent="0.3">
      <c r="A8" s="107"/>
      <c r="B8" s="52"/>
      <c r="C8" s="1070"/>
      <c r="D8" s="40" t="s">
        <v>12321</v>
      </c>
      <c r="E8" s="41">
        <v>3</v>
      </c>
      <c r="F8" s="679"/>
      <c r="G8" s="108" t="s">
        <v>282</v>
      </c>
      <c r="H8" s="40" t="s">
        <v>12284</v>
      </c>
      <c r="I8" s="42">
        <v>3</v>
      </c>
      <c r="J8" s="679"/>
      <c r="K8" s="108" t="s">
        <v>272</v>
      </c>
      <c r="L8" s="40" t="s">
        <v>12321</v>
      </c>
      <c r="M8" s="42">
        <v>3</v>
      </c>
      <c r="N8" s="679"/>
      <c r="O8" s="108" t="s">
        <v>282</v>
      </c>
      <c r="P8" s="40" t="s">
        <v>12284</v>
      </c>
      <c r="Q8" s="41">
        <v>3</v>
      </c>
      <c r="R8" s="679"/>
      <c r="S8" s="108" t="s">
        <v>272</v>
      </c>
      <c r="T8" s="40" t="s">
        <v>12321</v>
      </c>
      <c r="U8" s="42">
        <v>3</v>
      </c>
      <c r="V8" s="679"/>
      <c r="W8" s="108" t="s">
        <v>282</v>
      </c>
      <c r="X8" s="40" t="s">
        <v>12284</v>
      </c>
      <c r="Y8" s="43">
        <v>3</v>
      </c>
      <c r="Z8" s="1029"/>
      <c r="AA8" s="109" t="s">
        <v>272</v>
      </c>
      <c r="AB8" s="40" t="s">
        <v>7191</v>
      </c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9809</v>
      </c>
      <c r="C9" s="1066" t="s">
        <v>0</v>
      </c>
      <c r="D9" s="15" t="s">
        <v>7058</v>
      </c>
      <c r="E9" s="16"/>
      <c r="F9" s="16"/>
      <c r="G9" s="115"/>
      <c r="H9" s="15" t="s">
        <v>7058</v>
      </c>
      <c r="I9" s="17"/>
      <c r="J9" s="18"/>
      <c r="K9" s="114"/>
      <c r="L9" s="15" t="s">
        <v>7058</v>
      </c>
      <c r="M9" s="18"/>
      <c r="N9" s="18"/>
      <c r="O9" s="114"/>
      <c r="P9" s="34" t="s">
        <v>7058</v>
      </c>
      <c r="Q9" s="35"/>
      <c r="R9" s="36"/>
      <c r="S9" s="114"/>
      <c r="T9" s="15" t="s">
        <v>7058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7058</v>
      </c>
      <c r="AG9" s="282" t="s">
        <v>12306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11236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10007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7086</v>
      </c>
      <c r="AC13" s="17">
        <v>4</v>
      </c>
      <c r="AD13" s="461"/>
      <c r="AE13" s="288" t="s">
        <v>288</v>
      </c>
      <c r="AF13" s="285" t="s">
        <v>12285</v>
      </c>
      <c r="AG13" s="282" t="s">
        <v>10639</v>
      </c>
      <c r="AH13" s="282" t="str">
        <f>IFERROR(IF(AG13&lt;&gt;"",": "&amp;VLOOKUP(AG13,mon!$A$1:$C$34881,2,0),""),"")</f>
        <v>: Quản trị doanh nghiệp</v>
      </c>
    </row>
    <row r="14" spans="1:36" ht="15.95" customHeight="1" x14ac:dyDescent="0.3">
      <c r="A14" s="107"/>
      <c r="B14" s="52" t="s">
        <v>11236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7086</v>
      </c>
      <c r="AG14" s="283" t="s">
        <v>11128</v>
      </c>
      <c r="AH14" s="283" t="str">
        <f>IFERROR(IF(AG14&lt;&gt;"",": "&amp;VLOOKUP(AG14,mon!$A$1:$C$34881,2,0),""),"")</f>
        <v>: Kế toán doanh nghiệp 1</v>
      </c>
    </row>
    <row r="15" spans="1:36" ht="15.95" customHeight="1" x14ac:dyDescent="0.3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7086</v>
      </c>
      <c r="AC15" s="27">
        <v>2</v>
      </c>
      <c r="AD15" s="460"/>
      <c r="AE15" s="290" t="s">
        <v>288</v>
      </c>
      <c r="AF15" s="286"/>
      <c r="AG15" s="283"/>
      <c r="AH15" s="283" t="str">
        <f>IFERROR(IF(AG15&lt;&gt;"",": "&amp;VLOOKUP(AG15,mon!$A$1:$C$34881,2,0),""),"")</f>
        <v/>
      </c>
    </row>
    <row r="16" spans="1:36" ht="15.95" customHeight="1" x14ac:dyDescent="0.3">
      <c r="A16" s="107"/>
      <c r="B16" s="52"/>
      <c r="C16" s="1070"/>
      <c r="D16" s="25" t="s">
        <v>12285</v>
      </c>
      <c r="E16" s="26">
        <v>3</v>
      </c>
      <c r="F16" s="475"/>
      <c r="G16" s="111" t="s">
        <v>298</v>
      </c>
      <c r="H16" s="25" t="s">
        <v>12285</v>
      </c>
      <c r="I16" s="28">
        <v>3</v>
      </c>
      <c r="J16" s="460"/>
      <c r="K16" s="110" t="s">
        <v>298</v>
      </c>
      <c r="L16" s="25" t="s">
        <v>7086</v>
      </c>
      <c r="M16" s="28">
        <v>3</v>
      </c>
      <c r="N16" s="460"/>
      <c r="O16" s="110" t="s">
        <v>288</v>
      </c>
      <c r="P16" s="30" t="s">
        <v>12285</v>
      </c>
      <c r="Q16" s="31">
        <v>3</v>
      </c>
      <c r="R16" s="462"/>
      <c r="S16" s="110" t="s">
        <v>298</v>
      </c>
      <c r="T16" s="25" t="s">
        <v>12285</v>
      </c>
      <c r="U16" s="27">
        <v>3</v>
      </c>
      <c r="V16" s="1030"/>
      <c r="W16" s="110" t="s">
        <v>298</v>
      </c>
      <c r="X16" s="25" t="s">
        <v>12285</v>
      </c>
      <c r="Y16" s="33">
        <v>3</v>
      </c>
      <c r="Z16" s="1031"/>
      <c r="AA16" s="116" t="s">
        <v>298</v>
      </c>
      <c r="AB16" s="25" t="s">
        <v>12322</v>
      </c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11175</v>
      </c>
      <c r="C17" s="1066" t="s">
        <v>0</v>
      </c>
      <c r="D17" s="15" t="s">
        <v>7191</v>
      </c>
      <c r="E17" s="16"/>
      <c r="F17" s="16"/>
      <c r="G17" s="115"/>
      <c r="H17" s="15" t="s">
        <v>7086</v>
      </c>
      <c r="I17" s="17">
        <v>4</v>
      </c>
      <c r="J17" s="461"/>
      <c r="K17" s="114" t="s">
        <v>288</v>
      </c>
      <c r="L17" s="15" t="s">
        <v>7086</v>
      </c>
      <c r="M17" s="18">
        <v>4</v>
      </c>
      <c r="N17" s="461"/>
      <c r="O17" s="114" t="s">
        <v>288</v>
      </c>
      <c r="P17" s="34" t="s">
        <v>7086</v>
      </c>
      <c r="Q17" s="35">
        <v>4</v>
      </c>
      <c r="R17" s="459"/>
      <c r="S17" s="114" t="s">
        <v>288</v>
      </c>
      <c r="T17" s="15" t="s">
        <v>7086</v>
      </c>
      <c r="U17" s="18">
        <v>4</v>
      </c>
      <c r="V17" s="461"/>
      <c r="W17" s="114" t="s">
        <v>288</v>
      </c>
      <c r="X17" s="18"/>
      <c r="Y17" s="18"/>
      <c r="Z17" s="18"/>
      <c r="AA17" s="114"/>
      <c r="AB17" s="15"/>
      <c r="AC17" s="17"/>
      <c r="AD17" s="18"/>
      <c r="AE17" s="288"/>
      <c r="AF17" s="285" t="s">
        <v>6511</v>
      </c>
      <c r="AG17" s="282" t="s">
        <v>10634</v>
      </c>
      <c r="AH17" s="282" t="str">
        <f>IFERROR(IF(AG17&lt;&gt;"",": "&amp;VLOOKUP(AG17,mon!$A$1:$C$34881,2,0),""),"")</f>
        <v>: Quản trị văn phòng</v>
      </c>
    </row>
    <row r="18" spans="1:35" ht="15.95" customHeight="1" x14ac:dyDescent="0.3">
      <c r="A18" s="107"/>
      <c r="B18" s="52" t="s">
        <v>11255</v>
      </c>
      <c r="C18" s="1067"/>
      <c r="D18" s="20" t="s">
        <v>6511</v>
      </c>
      <c r="E18" s="21">
        <v>4</v>
      </c>
      <c r="F18" s="680"/>
      <c r="G18" s="113" t="s">
        <v>562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7086</v>
      </c>
      <c r="AG18" s="283" t="s">
        <v>11128</v>
      </c>
      <c r="AH18" s="283" t="str">
        <f>IFERROR(IF(AG18&lt;&gt;"",": "&amp;VLOOKUP(AG18,mon!$A$1:$C$34881,2,0),""),"")</f>
        <v>: Kế toán doanh nghiệp 1</v>
      </c>
    </row>
    <row r="19" spans="1:35" ht="15.95" customHeight="1" x14ac:dyDescent="0.3">
      <c r="A19" s="107"/>
      <c r="B19" s="52"/>
      <c r="C19" s="1070" t="s">
        <v>1</v>
      </c>
      <c r="D19" s="25" t="s">
        <v>7086</v>
      </c>
      <c r="E19" s="26">
        <v>4</v>
      </c>
      <c r="F19" s="475"/>
      <c r="G19" s="111" t="s">
        <v>288</v>
      </c>
      <c r="H19" s="25" t="s">
        <v>6511</v>
      </c>
      <c r="I19" s="27">
        <v>4</v>
      </c>
      <c r="J19" s="460"/>
      <c r="K19" s="110" t="s">
        <v>562</v>
      </c>
      <c r="L19" s="25" t="s">
        <v>6511</v>
      </c>
      <c r="M19" s="28">
        <v>4</v>
      </c>
      <c r="N19" s="460"/>
      <c r="O19" s="110" t="s">
        <v>562</v>
      </c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5" ht="15.9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10960</v>
      </c>
      <c r="C21" s="1066" t="s">
        <v>0</v>
      </c>
      <c r="D21" s="15" t="s">
        <v>7191</v>
      </c>
      <c r="E21" s="16"/>
      <c r="F21" s="16"/>
      <c r="G21" s="115"/>
      <c r="H21" s="15" t="s">
        <v>4545</v>
      </c>
      <c r="I21" s="17">
        <v>5</v>
      </c>
      <c r="J21" s="461" t="s">
        <v>414</v>
      </c>
      <c r="K21" s="114" t="s">
        <v>314</v>
      </c>
      <c r="L21" s="15" t="s">
        <v>4545</v>
      </c>
      <c r="M21" s="18">
        <v>5</v>
      </c>
      <c r="N21" s="461" t="s">
        <v>414</v>
      </c>
      <c r="O21" s="114" t="s">
        <v>314</v>
      </c>
      <c r="P21" s="34" t="s">
        <v>6485</v>
      </c>
      <c r="Q21" s="35">
        <v>4</v>
      </c>
      <c r="R21" s="459"/>
      <c r="S21" s="114" t="s">
        <v>272</v>
      </c>
      <c r="T21" s="15" t="s">
        <v>4545</v>
      </c>
      <c r="U21" s="18">
        <v>5</v>
      </c>
      <c r="V21" s="461" t="s">
        <v>414</v>
      </c>
      <c r="W21" s="114" t="s">
        <v>314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10260</v>
      </c>
      <c r="AH21" s="282" t="str">
        <f>IFERROR(IF(AG21&lt;&gt;"",": "&amp;VLOOKUP(AG21,mon!$A$1:$C$34881,2,0),""),"")</f>
        <v>: Giáo dục quốc phòng - an ninh</v>
      </c>
    </row>
    <row r="22" spans="1:35" ht="15.95" customHeight="1" x14ac:dyDescent="0.3">
      <c r="A22" s="107"/>
      <c r="B22" s="52" t="s">
        <v>11235</v>
      </c>
      <c r="C22" s="1067"/>
      <c r="D22" s="20" t="s">
        <v>6485</v>
      </c>
      <c r="E22" s="21">
        <v>4</v>
      </c>
      <c r="F22" s="680"/>
      <c r="G22" s="113" t="s">
        <v>272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 t="s">
        <v>12323</v>
      </c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6485</v>
      </c>
      <c r="AG22" s="283" t="s">
        <v>10250</v>
      </c>
      <c r="AH22" s="283" t="str">
        <f>IFERROR(IF(AG22&lt;&gt;"",": "&amp;VLOOKUP(AG22,mon!$A$1:$C$34881,2,0),""),"")</f>
        <v>: Thuế</v>
      </c>
    </row>
    <row r="23" spans="1:35" ht="15.95" customHeight="1" x14ac:dyDescent="0.3">
      <c r="A23" s="107"/>
      <c r="B23" s="52"/>
      <c r="C23" s="1070" t="s">
        <v>1</v>
      </c>
      <c r="D23" s="25" t="s">
        <v>6511</v>
      </c>
      <c r="E23" s="26">
        <v>4</v>
      </c>
      <c r="F23" s="475"/>
      <c r="G23" s="111" t="s">
        <v>285</v>
      </c>
      <c r="H23" s="25" t="s">
        <v>6511</v>
      </c>
      <c r="I23" s="27">
        <v>4</v>
      </c>
      <c r="J23" s="460"/>
      <c r="K23" s="110" t="s">
        <v>285</v>
      </c>
      <c r="L23" s="25" t="s">
        <v>6511</v>
      </c>
      <c r="M23" s="28">
        <v>4</v>
      </c>
      <c r="N23" s="460"/>
      <c r="O23" s="110" t="s">
        <v>285</v>
      </c>
      <c r="P23" s="25" t="s">
        <v>6525</v>
      </c>
      <c r="Q23" s="27">
        <v>4</v>
      </c>
      <c r="R23" s="460"/>
      <c r="S23" s="110" t="s">
        <v>288</v>
      </c>
      <c r="T23" s="25" t="s">
        <v>6525</v>
      </c>
      <c r="U23" s="28">
        <v>4</v>
      </c>
      <c r="V23" s="460"/>
      <c r="W23" s="110" t="s">
        <v>288</v>
      </c>
      <c r="X23" s="25"/>
      <c r="Y23" s="28"/>
      <c r="Z23" s="28"/>
      <c r="AA23" s="110"/>
      <c r="AB23" s="25"/>
      <c r="AC23" s="27"/>
      <c r="AD23" s="28"/>
      <c r="AE23" s="290"/>
      <c r="AF23" s="286" t="s">
        <v>6511</v>
      </c>
      <c r="AG23" s="283" t="s">
        <v>10249</v>
      </c>
      <c r="AH23" s="283" t="str">
        <f>IFERROR(IF(AG23&lt;&gt;"",": "&amp;VLOOKUP(AG23,mon!$A$1:$C$34881,2,0),""),"")</f>
        <v>: Tài chính doanh nghiệp</v>
      </c>
    </row>
    <row r="24" spans="1:35" ht="15.9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 t="s">
        <v>6525</v>
      </c>
      <c r="AG24" s="284" t="s">
        <v>11110</v>
      </c>
      <c r="AH24" s="284" t="str">
        <f>IFERROR(IF(AG24&lt;&gt;"",": "&amp;VLOOKUP(AG24,mon!$A$1:$C$34881,2,0),""),"")</f>
        <v>: Kế toán doanh nghiệp 1</v>
      </c>
    </row>
    <row r="25" spans="1:35" ht="15.95" customHeight="1" x14ac:dyDescent="0.3">
      <c r="A25" s="105">
        <v>6</v>
      </c>
      <c r="B25" s="51" t="s">
        <v>11216</v>
      </c>
      <c r="C25" s="106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5435</v>
      </c>
      <c r="AC25" s="17">
        <v>5</v>
      </c>
      <c r="AD25" s="461" t="s">
        <v>402</v>
      </c>
      <c r="AE25" s="288" t="s">
        <v>204</v>
      </c>
      <c r="AF25" s="285" t="s">
        <v>5435</v>
      </c>
      <c r="AG25" s="282" t="s">
        <v>10651</v>
      </c>
      <c r="AH25" s="282" t="str">
        <f>IFERROR(IF(AG25&lt;&gt;"",": "&amp;VLOOKUP(AG25,mon!$A$1:$C$34881,2,0),""),"")</f>
        <v>: Tin học</v>
      </c>
    </row>
    <row r="26" spans="1:35" ht="15.95" customHeight="1" x14ac:dyDescent="0.3">
      <c r="A26" s="107"/>
      <c r="B26" s="52" t="s">
        <v>12286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4542</v>
      </c>
      <c r="AG26" s="283" t="s">
        <v>10652</v>
      </c>
      <c r="AH26" s="283" t="str">
        <f>IFERROR(IF(AG26&lt;&gt;"",": "&amp;VLOOKUP(AG26,mon!$A$1:$C$34881,2,0),""),"")</f>
        <v>: Ngoại ngữ (Anh văn)</v>
      </c>
    </row>
    <row r="27" spans="1:35" ht="15.9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5435</v>
      </c>
      <c r="AC27" s="27">
        <v>5</v>
      </c>
      <c r="AD27" s="460" t="s">
        <v>402</v>
      </c>
      <c r="AE27" s="290" t="s">
        <v>204</v>
      </c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070"/>
      <c r="D28" s="25" t="s">
        <v>4542</v>
      </c>
      <c r="E28" s="26">
        <v>3</v>
      </c>
      <c r="F28" s="475"/>
      <c r="G28" s="111" t="s">
        <v>651</v>
      </c>
      <c r="H28" s="25" t="s">
        <v>4542</v>
      </c>
      <c r="I28" s="28">
        <v>3</v>
      </c>
      <c r="J28" s="460"/>
      <c r="K28" s="110" t="s">
        <v>651</v>
      </c>
      <c r="L28" s="25" t="s">
        <v>4542</v>
      </c>
      <c r="M28" s="28">
        <v>3</v>
      </c>
      <c r="N28" s="460"/>
      <c r="O28" s="110" t="s">
        <v>651</v>
      </c>
      <c r="P28" s="30" t="s">
        <v>4542</v>
      </c>
      <c r="Q28" s="31">
        <v>3</v>
      </c>
      <c r="R28" s="462"/>
      <c r="S28" s="110" t="s">
        <v>651</v>
      </c>
      <c r="T28" s="25" t="s">
        <v>4542</v>
      </c>
      <c r="U28" s="27">
        <v>3</v>
      </c>
      <c r="V28" s="1030"/>
      <c r="W28" s="110" t="s">
        <v>651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11348</v>
      </c>
      <c r="C29" s="1066"/>
      <c r="D29" s="15" t="s">
        <v>5435</v>
      </c>
      <c r="E29" s="16">
        <v>4</v>
      </c>
      <c r="F29" s="476" t="s">
        <v>402</v>
      </c>
      <c r="G29" s="115" t="s">
        <v>188</v>
      </c>
      <c r="H29" s="15" t="s">
        <v>6475</v>
      </c>
      <c r="I29" s="17">
        <v>4</v>
      </c>
      <c r="J29" s="461"/>
      <c r="K29" s="114" t="s">
        <v>269</v>
      </c>
      <c r="L29" s="18" t="s">
        <v>6475</v>
      </c>
      <c r="M29" s="18">
        <v>4</v>
      </c>
      <c r="N29" s="461"/>
      <c r="O29" s="114" t="s">
        <v>269</v>
      </c>
      <c r="P29" s="15" t="s">
        <v>6475</v>
      </c>
      <c r="Q29" s="17">
        <v>4</v>
      </c>
      <c r="R29" s="461"/>
      <c r="S29" s="114" t="s">
        <v>269</v>
      </c>
      <c r="T29" s="15" t="s">
        <v>5435</v>
      </c>
      <c r="U29" s="17">
        <v>4</v>
      </c>
      <c r="V29" s="461" t="s">
        <v>402</v>
      </c>
      <c r="W29" s="114" t="s">
        <v>188</v>
      </c>
      <c r="X29" s="15"/>
      <c r="Y29" s="18"/>
      <c r="Z29" s="18"/>
      <c r="AA29" s="114"/>
      <c r="AB29" s="15"/>
      <c r="AC29" s="17"/>
      <c r="AD29" s="18"/>
      <c r="AE29" s="288"/>
      <c r="AF29" s="285" t="s">
        <v>6472</v>
      </c>
      <c r="AG29" s="282" t="s">
        <v>11385</v>
      </c>
      <c r="AH29" s="282" t="str">
        <f>IFERROR(IF(AG29&lt;&gt;"",": "&amp;VLOOKUP(AG29,mon!$A$1:$C$34881,2,0),""),"")</f>
        <v>: Chính trị</v>
      </c>
      <c r="AI29" s="1007"/>
    </row>
    <row r="30" spans="1:35" ht="15.75" customHeight="1" x14ac:dyDescent="0.3">
      <c r="A30" s="107"/>
      <c r="B30" s="52" t="s">
        <v>11236</v>
      </c>
      <c r="C30" s="1067"/>
      <c r="D30" s="20" t="s">
        <v>7191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5435</v>
      </c>
      <c r="AG30" s="283" t="s">
        <v>11737</v>
      </c>
      <c r="AH30" s="283" t="str">
        <f>IFERROR(IF(AG30&lt;&gt;"",": "&amp;VLOOKUP(AG30,mon!$A$1:$C$34881,2,0),""),"")</f>
        <v>: Tin học</v>
      </c>
      <c r="AI30" s="1007"/>
    </row>
    <row r="31" spans="1:35" ht="15.75" customHeight="1" x14ac:dyDescent="0.3">
      <c r="A31" s="107"/>
      <c r="B31" s="52"/>
      <c r="C31" s="1070"/>
      <c r="D31" s="25" t="s">
        <v>12324</v>
      </c>
      <c r="E31" s="26">
        <v>3</v>
      </c>
      <c r="F31" s="475"/>
      <c r="G31" s="111" t="s">
        <v>562</v>
      </c>
      <c r="H31" s="25" t="s">
        <v>6472</v>
      </c>
      <c r="I31" s="27">
        <v>5</v>
      </c>
      <c r="J31" s="460" t="s">
        <v>376</v>
      </c>
      <c r="K31" s="110" t="s">
        <v>317</v>
      </c>
      <c r="L31" s="25" t="s">
        <v>5435</v>
      </c>
      <c r="M31" s="28">
        <v>4</v>
      </c>
      <c r="N31" s="460" t="s">
        <v>402</v>
      </c>
      <c r="O31" s="110" t="s">
        <v>188</v>
      </c>
      <c r="P31" s="30" t="s">
        <v>12324</v>
      </c>
      <c r="Q31" s="31">
        <v>3</v>
      </c>
      <c r="R31" s="460"/>
      <c r="S31" s="110" t="s">
        <v>562</v>
      </c>
      <c r="T31" s="25" t="s">
        <v>12324</v>
      </c>
      <c r="U31" s="28">
        <v>3</v>
      </c>
      <c r="V31" s="460"/>
      <c r="W31" s="110" t="s">
        <v>562</v>
      </c>
      <c r="X31" s="25"/>
      <c r="Y31" s="28"/>
      <c r="Z31" s="28"/>
      <c r="AA31" s="110"/>
      <c r="AB31" s="25"/>
      <c r="AC31" s="27"/>
      <c r="AD31" s="28"/>
      <c r="AE31" s="290"/>
      <c r="AF31" s="286" t="s">
        <v>6475</v>
      </c>
      <c r="AG31" s="283" t="s">
        <v>11741</v>
      </c>
      <c r="AH31" s="283" t="str">
        <f>IFERROR(IF(AG31&lt;&gt;"",": "&amp;VLOOKUP(AG31,mon!$A$1:$C$34881,2,0),""),"")</f>
        <v>: Lý thuyết thống kê</v>
      </c>
      <c r="AI31" s="1007"/>
    </row>
    <row r="32" spans="1:35" ht="15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12324</v>
      </c>
      <c r="AG32" s="284" t="s">
        <v>11738</v>
      </c>
      <c r="AH32" s="284" t="str">
        <f>IFERROR(IF(AG32&lt;&gt;"",": "&amp;VLOOKUP(AG32,mon!$A$1:$C$34881,2,0),""),"")</f>
        <v>: Bảo vệ môi trường, sử dụng hiệu quả năng lượng và tài nguyên</v>
      </c>
      <c r="AI32" s="1007"/>
    </row>
    <row r="33" spans="1:35" ht="15.75" customHeight="1" x14ac:dyDescent="0.3">
      <c r="A33" s="1008"/>
      <c r="B33" s="1008"/>
      <c r="C33" s="1008"/>
      <c r="D33" s="1008" t="s">
        <v>269</v>
      </c>
      <c r="E33" s="1008" t="s">
        <v>268</v>
      </c>
      <c r="F33" s="1008"/>
      <c r="G33" s="1008"/>
      <c r="H33" s="1008" t="s">
        <v>272</v>
      </c>
      <c r="I33" s="1008" t="s">
        <v>271</v>
      </c>
      <c r="J33" s="1008"/>
      <c r="K33" s="1008"/>
      <c r="L33" s="1008" t="s">
        <v>282</v>
      </c>
      <c r="M33" s="1008" t="s">
        <v>281</v>
      </c>
      <c r="N33" s="1008"/>
      <c r="O33" s="1008"/>
      <c r="P33" s="1008" t="s">
        <v>285</v>
      </c>
      <c r="Q33" s="1008" t="s">
        <v>5514</v>
      </c>
      <c r="R33" s="1008"/>
      <c r="S33" s="1008"/>
      <c r="T33" s="1008" t="s">
        <v>288</v>
      </c>
      <c r="U33" s="1008" t="s">
        <v>287</v>
      </c>
      <c r="V33" s="1008"/>
      <c r="W33" s="1008"/>
      <c r="X33" s="1008" t="s">
        <v>298</v>
      </c>
      <c r="Y33" s="1008" t="s">
        <v>297</v>
      </c>
      <c r="Z33" s="1008"/>
      <c r="AA33" s="1008"/>
      <c r="AB33" s="1008"/>
      <c r="AC33" s="1008"/>
      <c r="AD33" s="1008"/>
      <c r="AE33" s="1008"/>
      <c r="AF33" s="1007"/>
      <c r="AG33" s="1007"/>
      <c r="AH33" s="1007"/>
      <c r="AI33" s="1007"/>
    </row>
    <row r="34" spans="1:35" ht="15.75" customHeight="1" x14ac:dyDescent="0.3">
      <c r="A34" s="827"/>
      <c r="B34" s="827"/>
      <c r="C34" s="827"/>
      <c r="D34" s="827" t="s">
        <v>562</v>
      </c>
      <c r="E34" s="827" t="s">
        <v>560</v>
      </c>
      <c r="F34" s="827"/>
      <c r="G34" s="827"/>
      <c r="H34" s="827" t="s">
        <v>204</v>
      </c>
      <c r="I34" s="827" t="s">
        <v>5521</v>
      </c>
      <c r="J34" s="827"/>
      <c r="K34" s="827"/>
      <c r="L34" s="827" t="s">
        <v>188</v>
      </c>
      <c r="M34" s="827" t="s">
        <v>279</v>
      </c>
      <c r="N34" s="827"/>
      <c r="O34" s="827"/>
      <c r="P34" s="827" t="s">
        <v>651</v>
      </c>
      <c r="Q34" s="827" t="s">
        <v>653</v>
      </c>
      <c r="R34" s="827"/>
      <c r="S34" s="827"/>
      <c r="T34" s="827" t="s">
        <v>314</v>
      </c>
      <c r="U34" s="827" t="s">
        <v>5527</v>
      </c>
      <c r="V34" s="827"/>
      <c r="W34" s="827"/>
      <c r="X34" s="827" t="s">
        <v>317</v>
      </c>
      <c r="Y34" s="827" t="s">
        <v>5552</v>
      </c>
      <c r="Z34" s="827"/>
      <c r="AA34" s="827"/>
      <c r="AB34" s="827"/>
      <c r="AC34" s="827"/>
      <c r="AD34" s="827"/>
      <c r="AE34" s="827"/>
    </row>
    <row r="35" spans="1:35" ht="15.75" customHeight="1" x14ac:dyDescent="0.3">
      <c r="A35" s="827"/>
      <c r="B35" s="827"/>
      <c r="C35" s="827"/>
      <c r="D35" s="827"/>
      <c r="E35" s="827"/>
      <c r="F35" s="827"/>
      <c r="G35" s="827"/>
      <c r="H35" s="827"/>
      <c r="I35" s="827"/>
      <c r="J35" s="827"/>
      <c r="K35" s="827"/>
      <c r="L35" s="827"/>
      <c r="M35" s="827"/>
      <c r="N35" s="827"/>
      <c r="O35" s="827"/>
      <c r="P35" s="827"/>
      <c r="Q35" s="827"/>
      <c r="R35" s="827"/>
      <c r="S35" s="827"/>
      <c r="T35" s="827"/>
      <c r="U35" s="827"/>
      <c r="V35" s="827"/>
      <c r="W35" s="827"/>
      <c r="X35" s="827"/>
      <c r="Y35" s="827"/>
      <c r="Z35" s="827"/>
      <c r="AA35" s="827"/>
      <c r="AB35" s="827"/>
      <c r="AC35" s="827"/>
      <c r="AD35" s="827"/>
      <c r="AE35" s="827"/>
    </row>
    <row r="36" spans="1:35" ht="15.75" customHeight="1" x14ac:dyDescent="0.3">
      <c r="A36" s="827"/>
      <c r="B36" s="827"/>
      <c r="C36" s="827"/>
      <c r="D36" s="827"/>
      <c r="E36" s="827"/>
      <c r="F36" s="827"/>
      <c r="G36" s="827"/>
      <c r="H36" s="827"/>
      <c r="I36" s="827"/>
      <c r="J36" s="827"/>
      <c r="K36" s="827"/>
      <c r="L36" s="827"/>
      <c r="M36" s="827"/>
      <c r="N36" s="827"/>
      <c r="O36" s="827"/>
      <c r="P36" s="827"/>
      <c r="Q36" s="827"/>
      <c r="R36" s="827"/>
      <c r="S36" s="827"/>
      <c r="T36" s="827"/>
      <c r="U36" s="827"/>
      <c r="V36" s="827"/>
      <c r="W36" s="827"/>
      <c r="X36" s="827"/>
      <c r="Y36" s="827"/>
      <c r="Z36" s="827"/>
      <c r="AA36" s="827"/>
      <c r="AB36" s="827"/>
      <c r="AC36" s="827"/>
      <c r="AD36" s="827"/>
      <c r="AE36" s="827"/>
    </row>
    <row r="37" spans="1:35" ht="15.75" customHeight="1" x14ac:dyDescent="0.3">
      <c r="A37" s="827"/>
      <c r="B37" s="827"/>
      <c r="C37" s="827"/>
      <c r="D37" s="827"/>
      <c r="E37" s="827"/>
      <c r="F37" s="827"/>
      <c r="G37" s="827"/>
      <c r="H37" s="827"/>
      <c r="I37" s="827"/>
      <c r="J37" s="827"/>
      <c r="K37" s="827"/>
      <c r="L37" s="827"/>
      <c r="M37" s="827"/>
      <c r="N37" s="827"/>
      <c r="O37" s="827"/>
      <c r="P37" s="827"/>
      <c r="Q37" s="827"/>
      <c r="R37" s="827"/>
      <c r="S37" s="827"/>
      <c r="T37" s="827"/>
      <c r="U37" s="827"/>
      <c r="V37" s="827"/>
      <c r="W37" s="827"/>
      <c r="X37" s="827"/>
      <c r="Y37" s="827"/>
      <c r="Z37" s="827"/>
      <c r="AA37" s="827"/>
      <c r="AB37" s="827"/>
      <c r="AC37" s="827"/>
      <c r="AD37" s="827"/>
      <c r="AE37" s="827"/>
    </row>
    <row r="38" spans="1:35" ht="15.75" customHeight="1" x14ac:dyDescent="0.3">
      <c r="B38" s="857"/>
    </row>
    <row r="39" spans="1:35" ht="15.75" customHeight="1" x14ac:dyDescent="0.3">
      <c r="B39" s="857"/>
    </row>
    <row r="40" spans="1:35" ht="15.75" customHeight="1" x14ac:dyDescent="0.3">
      <c r="B40" s="857"/>
    </row>
    <row r="41" spans="1:35" ht="15.75" customHeight="1" x14ac:dyDescent="0.3">
      <c r="B41" s="857"/>
    </row>
    <row r="42" spans="1:35" ht="15.75" customHeight="1" x14ac:dyDescent="0.3">
      <c r="B42" s="857"/>
    </row>
    <row r="43" spans="1:35" ht="15.75" customHeight="1" x14ac:dyDescent="0.3">
      <c r="B43" s="857"/>
    </row>
    <row r="44" spans="1:35" ht="15.75" customHeight="1" x14ac:dyDescent="0.3">
      <c r="B44" s="857"/>
    </row>
    <row r="45" spans="1:35" ht="15.75" customHeight="1" x14ac:dyDescent="0.3">
      <c r="B45" s="857"/>
    </row>
    <row r="46" spans="1:35" ht="15.75" customHeight="1" x14ac:dyDescent="0.3">
      <c r="B46" s="857"/>
    </row>
    <row r="47" spans="1:35" ht="15.75" customHeight="1" x14ac:dyDescent="0.3">
      <c r="B47" s="857"/>
    </row>
    <row r="48" spans="1:35" ht="15.75" customHeight="1" x14ac:dyDescent="0.3">
      <c r="B48" s="857"/>
    </row>
    <row r="49" spans="2:2" ht="15.75" customHeight="1" x14ac:dyDescent="0.3">
      <c r="B49" s="857"/>
    </row>
    <row r="50" spans="2:2" ht="15.75" customHeight="1" x14ac:dyDescent="0.3">
      <c r="B50" s="857"/>
    </row>
    <row r="51" spans="2:2" ht="15.75" customHeight="1" x14ac:dyDescent="0.3">
      <c r="B51" s="857"/>
    </row>
    <row r="52" spans="2:2" ht="15.75" customHeight="1" x14ac:dyDescent="0.3">
      <c r="B52" s="857"/>
    </row>
    <row r="53" spans="2:2" ht="15.75" customHeight="1" x14ac:dyDescent="0.3">
      <c r="B53" s="857"/>
    </row>
    <row r="54" spans="2:2" ht="15.75" customHeight="1" x14ac:dyDescent="0.3">
      <c r="B54" s="857"/>
    </row>
    <row r="55" spans="2:2" ht="15.75" customHeight="1" x14ac:dyDescent="0.3">
      <c r="B55" s="857"/>
    </row>
    <row r="56" spans="2:2" ht="15.75" customHeight="1" x14ac:dyDescent="0.3">
      <c r="B56" s="857"/>
    </row>
    <row r="57" spans="2:2" ht="15.75" customHeight="1" x14ac:dyDescent="0.3">
      <c r="B57" s="857"/>
    </row>
    <row r="58" spans="2:2" ht="15.75" customHeight="1" x14ac:dyDescent="0.3">
      <c r="B58" s="857"/>
    </row>
    <row r="59" spans="2:2" ht="15.75" customHeight="1" x14ac:dyDescent="0.3">
      <c r="B59" s="857"/>
    </row>
    <row r="60" spans="2:2" ht="15.75" customHeight="1" x14ac:dyDescent="0.3">
      <c r="B60" s="857"/>
    </row>
    <row r="61" spans="2:2" ht="15.75" customHeight="1" x14ac:dyDescent="0.3">
      <c r="B61" s="857"/>
    </row>
    <row r="62" spans="2:2" ht="15.75" customHeight="1" x14ac:dyDescent="0.3">
      <c r="B62" s="857"/>
    </row>
    <row r="63" spans="2:2" ht="15.75" customHeight="1" x14ac:dyDescent="0.3">
      <c r="B63" s="857"/>
    </row>
    <row r="64" spans="2:2" ht="15.75" customHeight="1" x14ac:dyDescent="0.3">
      <c r="B64" s="857"/>
    </row>
    <row r="65" spans="2:2" ht="15.75" customHeight="1" x14ac:dyDescent="0.3">
      <c r="B65" s="857"/>
    </row>
    <row r="66" spans="2:2" ht="15.75" customHeight="1" x14ac:dyDescent="0.3">
      <c r="B66" s="857"/>
    </row>
    <row r="67" spans="2:2" ht="15.75" customHeight="1" x14ac:dyDescent="0.3">
      <c r="B67" s="857"/>
    </row>
    <row r="68" spans="2:2" ht="15.75" customHeight="1" x14ac:dyDescent="0.3">
      <c r="B68" s="857"/>
    </row>
    <row r="69" spans="2:2" ht="15.75" customHeight="1" x14ac:dyDescent="0.3">
      <c r="B69" s="857"/>
    </row>
    <row r="70" spans="2:2" ht="15.75" customHeight="1" x14ac:dyDescent="0.3">
      <c r="B70" s="857"/>
    </row>
    <row r="71" spans="2:2" ht="15.75" customHeight="1" x14ac:dyDescent="0.3">
      <c r="B71" s="857"/>
    </row>
    <row r="72" spans="2:2" ht="15.75" customHeight="1" x14ac:dyDescent="0.3">
      <c r="B72" s="857"/>
    </row>
    <row r="73" spans="2:2" ht="15.75" customHeight="1" x14ac:dyDescent="0.3">
      <c r="B73" s="857"/>
    </row>
    <row r="74" spans="2:2" ht="15.75" customHeight="1" x14ac:dyDescent="0.3">
      <c r="B74" s="857"/>
    </row>
    <row r="75" spans="2:2" ht="15.75" customHeight="1" x14ac:dyDescent="0.3">
      <c r="B75" s="857"/>
    </row>
    <row r="76" spans="2:2" ht="15.75" customHeight="1" x14ac:dyDescent="0.3">
      <c r="B76" s="857"/>
    </row>
    <row r="77" spans="2:2" ht="15.75" customHeight="1" x14ac:dyDescent="0.3">
      <c r="B77" s="857"/>
    </row>
    <row r="78" spans="2:2" ht="15.75" customHeight="1" x14ac:dyDescent="0.3">
      <c r="B78" s="857"/>
    </row>
    <row r="79" spans="2:2" ht="15.75" customHeight="1" x14ac:dyDescent="0.3">
      <c r="B79" s="857"/>
    </row>
    <row r="80" spans="2:2" ht="15.75" customHeight="1" x14ac:dyDescent="0.3">
      <c r="B80" s="857"/>
    </row>
    <row r="81" spans="2:2" ht="15.75" customHeight="1" x14ac:dyDescent="0.3">
      <c r="B81" s="857"/>
    </row>
    <row r="82" spans="2:2" ht="15.75" customHeight="1" x14ac:dyDescent="0.3">
      <c r="B82" s="857"/>
    </row>
    <row r="83" spans="2:2" ht="15.75" customHeight="1" x14ac:dyDescent="0.3">
      <c r="B83" s="857"/>
    </row>
    <row r="84" spans="2:2" ht="15.75" customHeight="1" x14ac:dyDescent="0.3">
      <c r="B84" s="857"/>
    </row>
    <row r="85" spans="2:2" ht="15.75" customHeight="1" x14ac:dyDescent="0.3">
      <c r="B85" s="857"/>
    </row>
    <row r="86" spans="2:2" ht="15.75" customHeight="1" x14ac:dyDescent="0.3">
      <c r="B86" s="857"/>
    </row>
    <row r="87" spans="2:2" ht="15.75" customHeight="1" x14ac:dyDescent="0.3">
      <c r="B87" s="857"/>
    </row>
    <row r="88" spans="2:2" ht="15.75" customHeight="1" x14ac:dyDescent="0.3">
      <c r="B88" s="857"/>
    </row>
    <row r="89" spans="2:2" ht="15.75" customHeight="1" x14ac:dyDescent="0.3">
      <c r="B89" s="857"/>
    </row>
    <row r="90" spans="2:2" ht="15.75" customHeight="1" x14ac:dyDescent="0.3">
      <c r="B90" s="857"/>
    </row>
    <row r="91" spans="2:2" ht="15.75" customHeight="1" x14ac:dyDescent="0.3">
      <c r="B91" s="857"/>
    </row>
    <row r="92" spans="2:2" ht="15.75" customHeight="1" x14ac:dyDescent="0.3">
      <c r="B92" s="857"/>
    </row>
    <row r="93" spans="2:2" ht="15.75" customHeight="1" x14ac:dyDescent="0.3">
      <c r="B93" s="857"/>
    </row>
    <row r="94" spans="2:2" ht="15.75" customHeight="1" x14ac:dyDescent="0.3">
      <c r="B94" s="857"/>
    </row>
    <row r="95" spans="2:2" ht="15.75" customHeight="1" x14ac:dyDescent="0.3">
      <c r="B95" s="857"/>
    </row>
    <row r="96" spans="2:2" ht="15.75" customHeight="1" x14ac:dyDescent="0.3">
      <c r="B96" s="857"/>
    </row>
    <row r="97" spans="2:2" ht="15.75" customHeight="1" x14ac:dyDescent="0.3">
      <c r="B97" s="857"/>
    </row>
    <row r="98" spans="2:2" ht="15.75" customHeight="1" x14ac:dyDescent="0.3">
      <c r="B98" s="857"/>
    </row>
    <row r="99" spans="2:2" ht="15.75" customHeight="1" x14ac:dyDescent="0.3">
      <c r="B99" s="857"/>
    </row>
    <row r="100" spans="2:2" ht="15.75" customHeight="1" x14ac:dyDescent="0.3">
      <c r="B100" s="857"/>
    </row>
    <row r="101" spans="2:2" ht="15.75" customHeight="1" x14ac:dyDescent="0.3">
      <c r="B101" s="857"/>
    </row>
    <row r="102" spans="2:2" ht="15.75" customHeight="1" x14ac:dyDescent="0.3">
      <c r="B102" s="857"/>
    </row>
    <row r="103" spans="2:2" ht="15.75" customHeight="1" x14ac:dyDescent="0.3">
      <c r="B103" s="857"/>
    </row>
    <row r="104" spans="2:2" ht="15.75" customHeight="1" x14ac:dyDescent="0.3">
      <c r="B104" s="857"/>
    </row>
    <row r="105" spans="2:2" ht="15.75" customHeight="1" x14ac:dyDescent="0.3">
      <c r="B105" s="857"/>
    </row>
    <row r="106" spans="2:2" ht="15.75" customHeight="1" x14ac:dyDescent="0.3">
      <c r="B106" s="857"/>
    </row>
    <row r="107" spans="2:2" ht="15.75" customHeight="1" x14ac:dyDescent="0.3">
      <c r="B107" s="857"/>
    </row>
    <row r="108" spans="2:2" ht="15.75" customHeight="1" x14ac:dyDescent="0.3">
      <c r="B108" s="857"/>
    </row>
    <row r="109" spans="2:2" ht="15.75" customHeight="1" x14ac:dyDescent="0.3">
      <c r="B109" s="857"/>
    </row>
    <row r="110" spans="2:2" ht="15.75" customHeight="1" x14ac:dyDescent="0.3">
      <c r="B110" s="857"/>
    </row>
    <row r="111" spans="2:2" ht="15.75" customHeight="1" x14ac:dyDescent="0.3">
      <c r="B111" s="857"/>
    </row>
    <row r="112" spans="2:2" ht="15.75" customHeight="1" x14ac:dyDescent="0.3">
      <c r="B112" s="857"/>
    </row>
    <row r="113" spans="2:2" ht="15.75" customHeight="1" x14ac:dyDescent="0.3">
      <c r="B113" s="857"/>
    </row>
    <row r="114" spans="2:2" ht="15.75" customHeight="1" x14ac:dyDescent="0.3">
      <c r="B114" s="857"/>
    </row>
    <row r="115" spans="2:2" ht="15.75" customHeight="1" x14ac:dyDescent="0.3">
      <c r="B115" s="857"/>
    </row>
    <row r="116" spans="2:2" ht="15.75" customHeight="1" x14ac:dyDescent="0.3">
      <c r="B116" s="857"/>
    </row>
    <row r="117" spans="2:2" ht="15.75" customHeight="1" x14ac:dyDescent="0.3">
      <c r="B117" s="857"/>
    </row>
    <row r="118" spans="2:2" ht="15.75" customHeight="1" x14ac:dyDescent="0.3">
      <c r="B118" s="857"/>
    </row>
    <row r="119" spans="2:2" ht="15.75" customHeight="1" x14ac:dyDescent="0.3">
      <c r="B119" s="857"/>
    </row>
    <row r="120" spans="2:2" ht="15.75" customHeight="1" x14ac:dyDescent="0.3">
      <c r="B120" s="857"/>
    </row>
    <row r="121" spans="2:2" ht="15.75" customHeight="1" x14ac:dyDescent="0.3">
      <c r="B121" s="857"/>
    </row>
    <row r="122" spans="2:2" ht="15.75" customHeight="1" x14ac:dyDescent="0.3">
      <c r="B122" s="857"/>
    </row>
    <row r="123" spans="2:2" ht="15.75" customHeight="1" x14ac:dyDescent="0.3">
      <c r="B123" s="857"/>
    </row>
    <row r="124" spans="2:2" ht="15.75" customHeight="1" x14ac:dyDescent="0.3">
      <c r="B124" s="857"/>
    </row>
    <row r="125" spans="2:2" ht="15.75" customHeight="1" x14ac:dyDescent="0.3">
      <c r="B125" s="857"/>
    </row>
    <row r="126" spans="2:2" ht="15.75" customHeight="1" x14ac:dyDescent="0.3">
      <c r="B126" s="857"/>
    </row>
    <row r="127" spans="2:2" ht="15.75" customHeight="1" x14ac:dyDescent="0.3">
      <c r="B127" s="857"/>
    </row>
    <row r="128" spans="2:2" ht="15.75" customHeight="1" x14ac:dyDescent="0.3">
      <c r="B128" s="857"/>
    </row>
    <row r="129" spans="2:2" ht="15.75" customHeight="1" x14ac:dyDescent="0.3">
      <c r="B129" s="857"/>
    </row>
    <row r="130" spans="2:2" ht="15.75" customHeight="1" x14ac:dyDescent="0.3">
      <c r="B130" s="857"/>
    </row>
    <row r="131" spans="2:2" ht="15.75" customHeight="1" x14ac:dyDescent="0.3">
      <c r="B131" s="857"/>
    </row>
    <row r="132" spans="2:2" ht="15.75" customHeight="1" x14ac:dyDescent="0.3">
      <c r="B132" s="857"/>
    </row>
    <row r="133" spans="2:2" ht="15.75" customHeight="1" x14ac:dyDescent="0.3">
      <c r="B133" s="857"/>
    </row>
    <row r="134" spans="2:2" ht="15.75" customHeight="1" x14ac:dyDescent="0.3">
      <c r="B134" s="857"/>
    </row>
    <row r="135" spans="2:2" ht="15.75" customHeight="1" x14ac:dyDescent="0.3">
      <c r="B135" s="857"/>
    </row>
    <row r="136" spans="2:2" ht="15.75" customHeight="1" x14ac:dyDescent="0.3">
      <c r="B136" s="857"/>
    </row>
    <row r="137" spans="2:2" ht="15.75" customHeight="1" x14ac:dyDescent="0.3">
      <c r="B137" s="857"/>
    </row>
    <row r="138" spans="2:2" ht="15.75" customHeight="1" x14ac:dyDescent="0.3">
      <c r="B138" s="857"/>
    </row>
    <row r="139" spans="2:2" ht="15.75" customHeight="1" x14ac:dyDescent="0.3">
      <c r="B139" s="857"/>
    </row>
    <row r="140" spans="2:2" ht="15.75" customHeight="1" x14ac:dyDescent="0.3">
      <c r="B140" s="857"/>
    </row>
    <row r="141" spans="2:2" ht="15.75" customHeight="1" x14ac:dyDescent="0.3">
      <c r="B141" s="857"/>
    </row>
    <row r="142" spans="2:2" ht="15.75" customHeight="1" x14ac:dyDescent="0.3">
      <c r="B142" s="857"/>
    </row>
    <row r="143" spans="2:2" ht="15.75" customHeight="1" x14ac:dyDescent="0.3">
      <c r="B143" s="857"/>
    </row>
    <row r="144" spans="2:2" ht="15.75" customHeight="1" x14ac:dyDescent="0.3">
      <c r="B144" s="857"/>
    </row>
    <row r="145" spans="2:2" ht="15.75" customHeight="1" x14ac:dyDescent="0.3">
      <c r="B145" s="857"/>
    </row>
    <row r="146" spans="2:2" ht="15.75" customHeight="1" x14ac:dyDescent="0.3">
      <c r="B146" s="857"/>
    </row>
    <row r="147" spans="2:2" ht="15.75" customHeight="1" x14ac:dyDescent="0.3">
      <c r="B147" s="857"/>
    </row>
    <row r="148" spans="2:2" ht="15.75" customHeight="1" x14ac:dyDescent="0.3">
      <c r="B148" s="857"/>
    </row>
    <row r="149" spans="2:2" ht="15.75" customHeight="1" x14ac:dyDescent="0.3">
      <c r="B149" s="857"/>
    </row>
    <row r="150" spans="2:2" ht="15.75" customHeight="1" x14ac:dyDescent="0.3">
      <c r="B150" s="857"/>
    </row>
    <row r="151" spans="2:2" ht="15.75" customHeight="1" x14ac:dyDescent="0.3">
      <c r="B151" s="857"/>
    </row>
    <row r="152" spans="2:2" ht="15.75" customHeight="1" x14ac:dyDescent="0.3">
      <c r="B152" s="857"/>
    </row>
    <row r="153" spans="2:2" ht="15.75" customHeight="1" x14ac:dyDescent="0.3">
      <c r="B153" s="857"/>
    </row>
    <row r="154" spans="2:2" ht="15.75" customHeight="1" x14ac:dyDescent="0.3">
      <c r="B154" s="857"/>
    </row>
    <row r="155" spans="2:2" ht="15.75" customHeight="1" x14ac:dyDescent="0.3">
      <c r="B155" s="857"/>
    </row>
    <row r="156" spans="2:2" ht="15.75" customHeight="1" x14ac:dyDescent="0.3">
      <c r="B156" s="857"/>
    </row>
    <row r="157" spans="2:2" ht="15.75" customHeight="1" x14ac:dyDescent="0.3">
      <c r="B157" s="857"/>
    </row>
    <row r="158" spans="2:2" ht="15.75" customHeight="1" x14ac:dyDescent="0.3">
      <c r="B158" s="857"/>
    </row>
    <row r="159" spans="2:2" ht="15.75" customHeight="1" x14ac:dyDescent="0.3">
      <c r="B159" s="857"/>
    </row>
    <row r="160" spans="2:2" ht="15.75" customHeight="1" x14ac:dyDescent="0.3">
      <c r="B160" s="857"/>
    </row>
    <row r="161" spans="2:2" ht="15.75" customHeight="1" x14ac:dyDescent="0.3">
      <c r="B161" s="857"/>
    </row>
    <row r="162" spans="2:2" ht="15.75" customHeight="1" x14ac:dyDescent="0.3">
      <c r="B162" s="857"/>
    </row>
    <row r="163" spans="2:2" ht="15.75" customHeight="1" x14ac:dyDescent="0.3">
      <c r="B163" s="857"/>
    </row>
    <row r="164" spans="2:2" ht="15.75" customHeight="1" x14ac:dyDescent="0.3">
      <c r="B164" s="857"/>
    </row>
    <row r="165" spans="2:2" ht="15.75" customHeight="1" x14ac:dyDescent="0.3">
      <c r="B165" s="857"/>
    </row>
    <row r="166" spans="2:2" ht="15.75" customHeight="1" x14ac:dyDescent="0.3">
      <c r="B166" s="857"/>
    </row>
    <row r="167" spans="2:2" ht="15.75" customHeight="1" x14ac:dyDescent="0.3">
      <c r="B167" s="857"/>
    </row>
    <row r="168" spans="2:2" ht="15.75" customHeight="1" x14ac:dyDescent="0.3">
      <c r="B168" s="857"/>
    </row>
    <row r="169" spans="2:2" ht="15.75" customHeight="1" x14ac:dyDescent="0.3">
      <c r="B169" s="857"/>
    </row>
    <row r="170" spans="2:2" ht="15.75" customHeight="1" x14ac:dyDescent="0.3">
      <c r="B170" s="857"/>
    </row>
    <row r="171" spans="2:2" ht="15.75" customHeight="1" x14ac:dyDescent="0.3">
      <c r="B171" s="857"/>
    </row>
    <row r="172" spans="2:2" ht="15.75" customHeight="1" x14ac:dyDescent="0.3">
      <c r="B172" s="857"/>
    </row>
    <row r="173" spans="2:2" ht="15.75" customHeight="1" x14ac:dyDescent="0.3">
      <c r="B173" s="857"/>
    </row>
    <row r="174" spans="2:2" ht="15.75" customHeight="1" x14ac:dyDescent="0.3">
      <c r="B174" s="857"/>
    </row>
    <row r="175" spans="2:2" ht="15.75" customHeight="1" x14ac:dyDescent="0.3">
      <c r="B175" s="857"/>
    </row>
    <row r="176" spans="2:2" ht="15.75" customHeight="1" x14ac:dyDescent="0.3">
      <c r="B176" s="857"/>
    </row>
    <row r="177" spans="2:2" ht="15.75" customHeight="1" x14ac:dyDescent="0.3">
      <c r="B177" s="857"/>
    </row>
    <row r="178" spans="2:2" ht="15.75" customHeight="1" x14ac:dyDescent="0.3">
      <c r="B178" s="857"/>
    </row>
    <row r="179" spans="2:2" ht="15.75" customHeight="1" x14ac:dyDescent="0.3">
      <c r="B179" s="857"/>
    </row>
    <row r="180" spans="2:2" ht="15.75" customHeight="1" x14ac:dyDescent="0.3">
      <c r="B180" s="857"/>
    </row>
    <row r="181" spans="2:2" ht="15.75" customHeight="1" x14ac:dyDescent="0.3">
      <c r="B181" s="857"/>
    </row>
    <row r="182" spans="2:2" ht="15.75" customHeight="1" x14ac:dyDescent="0.3">
      <c r="B182" s="857"/>
    </row>
    <row r="183" spans="2:2" ht="15.75" customHeight="1" x14ac:dyDescent="0.3">
      <c r="B183" s="857"/>
    </row>
    <row r="184" spans="2:2" ht="15.75" customHeight="1" x14ac:dyDescent="0.3">
      <c r="B184" s="857"/>
    </row>
    <row r="185" spans="2:2" ht="15.75" customHeight="1" x14ac:dyDescent="0.3">
      <c r="B185" s="857"/>
    </row>
    <row r="186" spans="2:2" ht="15.75" customHeight="1" x14ac:dyDescent="0.3">
      <c r="B186" s="857"/>
    </row>
    <row r="187" spans="2:2" ht="15.75" customHeight="1" x14ac:dyDescent="0.3">
      <c r="B187" s="857"/>
    </row>
    <row r="188" spans="2:2" ht="15.75" customHeight="1" x14ac:dyDescent="0.3">
      <c r="B188" s="857"/>
    </row>
    <row r="189" spans="2:2" ht="15.75" customHeight="1" x14ac:dyDescent="0.3">
      <c r="B189" s="857"/>
    </row>
    <row r="190" spans="2:2" ht="15.75" customHeight="1" x14ac:dyDescent="0.3">
      <c r="B190" s="857"/>
    </row>
    <row r="191" spans="2:2" ht="15.75" customHeight="1" x14ac:dyDescent="0.3">
      <c r="B191" s="857"/>
    </row>
    <row r="192" spans="2:2" ht="15.75" customHeight="1" x14ac:dyDescent="0.3">
      <c r="B192" s="857"/>
    </row>
    <row r="193" spans="2:2" ht="15.75" customHeight="1" x14ac:dyDescent="0.3">
      <c r="B193" s="857"/>
    </row>
    <row r="194" spans="2:2" ht="15.75" customHeight="1" x14ac:dyDescent="0.3">
      <c r="B194" s="857"/>
    </row>
    <row r="195" spans="2:2" ht="15.75" customHeight="1" x14ac:dyDescent="0.3">
      <c r="B195" s="857"/>
    </row>
    <row r="196" spans="2:2" ht="15.75" customHeight="1" x14ac:dyDescent="0.3">
      <c r="B196" s="857"/>
    </row>
    <row r="197" spans="2:2" ht="15.75" customHeight="1" x14ac:dyDescent="0.3">
      <c r="B197" s="857"/>
    </row>
    <row r="198" spans="2:2" ht="15.75" customHeight="1" x14ac:dyDescent="0.3">
      <c r="B198" s="857"/>
    </row>
    <row r="199" spans="2:2" ht="15.75" customHeight="1" x14ac:dyDescent="0.3">
      <c r="B199" s="857"/>
    </row>
    <row r="200" spans="2:2" ht="15.75" customHeight="1" x14ac:dyDescent="0.3">
      <c r="B200" s="857"/>
    </row>
    <row r="201" spans="2:2" ht="15.75" customHeight="1" x14ac:dyDescent="0.3">
      <c r="B201" s="857"/>
    </row>
    <row r="202" spans="2:2" ht="15.75" customHeight="1" x14ac:dyDescent="0.3">
      <c r="B202" s="857"/>
    </row>
    <row r="203" spans="2:2" ht="15.75" customHeight="1" x14ac:dyDescent="0.3">
      <c r="B203" s="857"/>
    </row>
    <row r="204" spans="2:2" ht="15.75" customHeight="1" x14ac:dyDescent="0.3">
      <c r="B204" s="857"/>
    </row>
    <row r="205" spans="2:2" ht="15.75" customHeight="1" x14ac:dyDescent="0.3">
      <c r="B205" s="857"/>
    </row>
    <row r="206" spans="2:2" ht="15.75" customHeight="1" x14ac:dyDescent="0.3">
      <c r="B206" s="857"/>
    </row>
    <row r="207" spans="2:2" ht="15.75" customHeight="1" x14ac:dyDescent="0.3">
      <c r="B207" s="857"/>
    </row>
    <row r="208" spans="2:2" ht="15.75" customHeight="1" x14ac:dyDescent="0.3">
      <c r="B208" s="857"/>
    </row>
    <row r="209" spans="2:2" ht="15.75" customHeight="1" x14ac:dyDescent="0.3">
      <c r="B209" s="857"/>
    </row>
    <row r="210" spans="2:2" ht="15.75" customHeight="1" x14ac:dyDescent="0.3">
      <c r="B210" s="857"/>
    </row>
    <row r="211" spans="2:2" ht="15.75" customHeight="1" x14ac:dyDescent="0.3">
      <c r="B211" s="857"/>
    </row>
    <row r="212" spans="2:2" ht="15.75" customHeight="1" x14ac:dyDescent="0.3">
      <c r="B212" s="857"/>
    </row>
    <row r="213" spans="2:2" ht="15.75" customHeight="1" x14ac:dyDescent="0.3">
      <c r="B213" s="857"/>
    </row>
    <row r="214" spans="2:2" ht="15.75" customHeight="1" x14ac:dyDescent="0.3">
      <c r="B214" s="857"/>
    </row>
    <row r="215" spans="2:2" ht="15.75" customHeight="1" x14ac:dyDescent="0.3">
      <c r="B215" s="857"/>
    </row>
    <row r="216" spans="2:2" ht="15.75" customHeight="1" x14ac:dyDescent="0.3">
      <c r="B216" s="857"/>
    </row>
    <row r="217" spans="2:2" ht="15.75" customHeight="1" x14ac:dyDescent="0.3">
      <c r="B217" s="857"/>
    </row>
    <row r="218" spans="2:2" ht="15.75" customHeight="1" x14ac:dyDescent="0.3">
      <c r="B218" s="857"/>
    </row>
    <row r="219" spans="2:2" ht="15.75" customHeight="1" x14ac:dyDescent="0.3">
      <c r="B219" s="857"/>
    </row>
    <row r="220" spans="2:2" ht="15.75" customHeight="1" x14ac:dyDescent="0.3">
      <c r="B220" s="857"/>
    </row>
    <row r="221" spans="2:2" ht="15.75" customHeight="1" x14ac:dyDescent="0.3">
      <c r="B221" s="857"/>
    </row>
    <row r="222" spans="2:2" ht="15.75" customHeight="1" x14ac:dyDescent="0.3">
      <c r="B222" s="857"/>
    </row>
    <row r="223" spans="2:2" ht="15.75" customHeight="1" x14ac:dyDescent="0.3">
      <c r="B223" s="857"/>
    </row>
    <row r="224" spans="2:2" ht="15.75" customHeight="1" x14ac:dyDescent="0.3">
      <c r="B224" s="857"/>
    </row>
    <row r="225" spans="2:2" ht="15.75" customHeight="1" x14ac:dyDescent="0.3">
      <c r="B225" s="857"/>
    </row>
    <row r="226" spans="2:2" ht="15.75" customHeight="1" x14ac:dyDescent="0.3">
      <c r="B226" s="857"/>
    </row>
    <row r="227" spans="2:2" ht="15.75" customHeight="1" x14ac:dyDescent="0.3">
      <c r="B227" s="857"/>
    </row>
    <row r="228" spans="2:2" ht="15.75" customHeight="1" x14ac:dyDescent="0.3">
      <c r="B228" s="857"/>
    </row>
    <row r="229" spans="2:2" ht="15.75" customHeight="1" x14ac:dyDescent="0.3">
      <c r="B229" s="857"/>
    </row>
    <row r="230" spans="2:2" ht="15.75" customHeight="1" x14ac:dyDescent="0.3">
      <c r="B230" s="857"/>
    </row>
    <row r="231" spans="2:2" ht="15.75" customHeight="1" x14ac:dyDescent="0.3">
      <c r="B231" s="857"/>
    </row>
    <row r="232" spans="2:2" ht="15.75" customHeight="1" x14ac:dyDescent="0.3">
      <c r="B232" s="857"/>
    </row>
    <row r="233" spans="2:2" ht="15.75" customHeight="1" x14ac:dyDescent="0.3">
      <c r="B233" s="857"/>
    </row>
    <row r="234" spans="2:2" ht="15.75" customHeight="1" x14ac:dyDescent="0.3">
      <c r="B234" s="857"/>
    </row>
    <row r="235" spans="2:2" ht="15.75" customHeight="1" x14ac:dyDescent="0.3">
      <c r="B235" s="857"/>
    </row>
    <row r="236" spans="2:2" ht="15.75" customHeight="1" x14ac:dyDescent="0.3">
      <c r="B236" s="857"/>
    </row>
    <row r="237" spans="2:2" ht="15.75" customHeight="1" x14ac:dyDescent="0.3">
      <c r="B237" s="857"/>
    </row>
    <row r="238" spans="2:2" ht="15.75" customHeight="1" x14ac:dyDescent="0.3">
      <c r="B238" s="857"/>
    </row>
    <row r="239" spans="2:2" ht="15.75" customHeight="1" x14ac:dyDescent="0.3">
      <c r="B239" s="857"/>
    </row>
    <row r="240" spans="2:2" ht="15.75" customHeight="1" x14ac:dyDescent="0.3">
      <c r="B240" s="857"/>
    </row>
    <row r="241" spans="2:2" ht="15.75" customHeight="1" x14ac:dyDescent="0.3">
      <c r="B241" s="857"/>
    </row>
    <row r="242" spans="2:2" ht="15.75" customHeight="1" x14ac:dyDescent="0.3">
      <c r="B242" s="857"/>
    </row>
    <row r="243" spans="2:2" ht="15.75" customHeight="1" x14ac:dyDescent="0.3">
      <c r="B243" s="857"/>
    </row>
    <row r="244" spans="2:2" ht="15.75" customHeight="1" x14ac:dyDescent="0.3">
      <c r="B244" s="857"/>
    </row>
    <row r="245" spans="2:2" ht="15.75" customHeight="1" x14ac:dyDescent="0.3">
      <c r="B245" s="857"/>
    </row>
    <row r="246" spans="2:2" ht="15.75" customHeight="1" x14ac:dyDescent="0.3">
      <c r="B246" s="857"/>
    </row>
    <row r="247" spans="2:2" ht="15.75" customHeight="1" x14ac:dyDescent="0.3">
      <c r="B247" s="857"/>
    </row>
    <row r="248" spans="2:2" ht="15.75" customHeight="1" x14ac:dyDescent="0.3">
      <c r="B248" s="857"/>
    </row>
    <row r="249" spans="2:2" ht="15.75" customHeight="1" x14ac:dyDescent="0.3">
      <c r="B249" s="857"/>
    </row>
    <row r="250" spans="2:2" ht="15.75" customHeight="1" x14ac:dyDescent="0.3">
      <c r="B250" s="857"/>
    </row>
    <row r="251" spans="2:2" ht="15.75" customHeight="1" x14ac:dyDescent="0.3">
      <c r="B251" s="857"/>
    </row>
    <row r="252" spans="2:2" ht="15.75" customHeight="1" x14ac:dyDescent="0.3">
      <c r="B252" s="857"/>
    </row>
    <row r="253" spans="2:2" ht="15.75" customHeight="1" x14ac:dyDescent="0.3">
      <c r="B253" s="857"/>
    </row>
    <row r="254" spans="2:2" ht="15.75" customHeight="1" x14ac:dyDescent="0.3">
      <c r="B254" s="857"/>
    </row>
    <row r="255" spans="2:2" ht="15.75" customHeight="1" x14ac:dyDescent="0.3">
      <c r="B255" s="857"/>
    </row>
    <row r="256" spans="2:2" ht="15.75" customHeight="1" x14ac:dyDescent="0.3">
      <c r="B256" s="857"/>
    </row>
    <row r="257" spans="2:2" ht="15.75" customHeight="1" x14ac:dyDescent="0.3">
      <c r="B257" s="857"/>
    </row>
    <row r="258" spans="2:2" ht="15.75" customHeight="1" x14ac:dyDescent="0.3">
      <c r="B258" s="857"/>
    </row>
    <row r="259" spans="2:2" ht="15.75" customHeight="1" x14ac:dyDescent="0.3">
      <c r="B259" s="857"/>
    </row>
    <row r="260" spans="2:2" ht="15.75" customHeight="1" x14ac:dyDescent="0.3">
      <c r="B260" s="857"/>
    </row>
    <row r="261" spans="2:2" ht="15.75" customHeight="1" x14ac:dyDescent="0.3">
      <c r="B261" s="857"/>
    </row>
    <row r="262" spans="2:2" ht="15.75" customHeight="1" x14ac:dyDescent="0.3">
      <c r="B262" s="857"/>
    </row>
    <row r="263" spans="2:2" ht="15.75" customHeight="1" x14ac:dyDescent="0.3">
      <c r="B263" s="857"/>
    </row>
    <row r="264" spans="2:2" ht="15.75" customHeight="1" x14ac:dyDescent="0.3">
      <c r="B264" s="857"/>
    </row>
    <row r="265" spans="2:2" ht="15.75" customHeight="1" x14ac:dyDescent="0.3">
      <c r="B265" s="857"/>
    </row>
    <row r="266" spans="2:2" ht="15.75" customHeight="1" x14ac:dyDescent="0.3">
      <c r="B266" s="857"/>
    </row>
    <row r="267" spans="2:2" ht="15.75" customHeight="1" x14ac:dyDescent="0.3">
      <c r="B267" s="857"/>
    </row>
    <row r="268" spans="2:2" ht="15.75" customHeight="1" x14ac:dyDescent="0.3">
      <c r="B268" s="857"/>
    </row>
    <row r="269" spans="2:2" ht="15.75" customHeight="1" x14ac:dyDescent="0.3">
      <c r="B269" s="857"/>
    </row>
    <row r="270" spans="2:2" ht="15.75" customHeight="1" x14ac:dyDescent="0.3">
      <c r="B270" s="857"/>
    </row>
    <row r="271" spans="2:2" ht="15.75" customHeight="1" x14ac:dyDescent="0.3">
      <c r="B271" s="857"/>
    </row>
    <row r="272" spans="2:2" ht="15.75" customHeight="1" x14ac:dyDescent="0.3">
      <c r="B272" s="857"/>
    </row>
    <row r="273" spans="2:2" ht="15.75" customHeight="1" x14ac:dyDescent="0.3">
      <c r="B273" s="857"/>
    </row>
    <row r="274" spans="2:2" ht="15.75" customHeight="1" x14ac:dyDescent="0.3">
      <c r="B274" s="857"/>
    </row>
    <row r="275" spans="2:2" ht="15.75" customHeight="1" x14ac:dyDescent="0.3">
      <c r="B275" s="857"/>
    </row>
    <row r="276" spans="2:2" ht="15.75" customHeight="1" x14ac:dyDescent="0.3">
      <c r="B276" s="857"/>
    </row>
    <row r="277" spans="2:2" ht="15.75" customHeight="1" x14ac:dyDescent="0.3">
      <c r="B277" s="857"/>
    </row>
    <row r="278" spans="2:2" ht="15.75" customHeight="1" x14ac:dyDescent="0.3">
      <c r="B278" s="857"/>
    </row>
    <row r="279" spans="2:2" ht="15.75" customHeight="1" x14ac:dyDescent="0.3">
      <c r="B279" s="857"/>
    </row>
    <row r="280" spans="2:2" ht="15.75" customHeight="1" x14ac:dyDescent="0.3">
      <c r="B280" s="857"/>
    </row>
    <row r="281" spans="2:2" ht="15.75" customHeight="1" x14ac:dyDescent="0.3">
      <c r="B281" s="857"/>
    </row>
    <row r="282" spans="2:2" ht="15.75" customHeight="1" x14ac:dyDescent="0.3">
      <c r="B282" s="857"/>
    </row>
    <row r="283" spans="2:2" ht="15.75" customHeight="1" x14ac:dyDescent="0.3">
      <c r="B283" s="857"/>
    </row>
    <row r="284" spans="2:2" ht="15.75" customHeight="1" x14ac:dyDescent="0.3">
      <c r="B284" s="857"/>
    </row>
    <row r="285" spans="2:2" ht="15.75" customHeight="1" x14ac:dyDescent="0.3">
      <c r="B285" s="857"/>
    </row>
    <row r="286" spans="2:2" ht="15.75" customHeight="1" x14ac:dyDescent="0.3">
      <c r="B286" s="857"/>
    </row>
    <row r="287" spans="2:2" ht="15.75" customHeight="1" x14ac:dyDescent="0.3">
      <c r="B287" s="857"/>
    </row>
    <row r="288" spans="2:2" ht="15.75" customHeight="1" x14ac:dyDescent="0.3">
      <c r="B288" s="857"/>
    </row>
    <row r="289" spans="2:2" ht="15.75" customHeight="1" x14ac:dyDescent="0.3">
      <c r="B289" s="857"/>
    </row>
    <row r="290" spans="2:2" ht="15.75" customHeight="1" x14ac:dyDescent="0.3">
      <c r="B290" s="857"/>
    </row>
    <row r="291" spans="2:2" ht="15.75" customHeight="1" x14ac:dyDescent="0.3">
      <c r="B291" s="857"/>
    </row>
    <row r="292" spans="2:2" ht="15.75" customHeight="1" x14ac:dyDescent="0.3">
      <c r="B292" s="857"/>
    </row>
    <row r="293" spans="2:2" ht="15.75" customHeight="1" x14ac:dyDescent="0.3">
      <c r="B293" s="857"/>
    </row>
    <row r="294" spans="2:2" ht="15.75" customHeight="1" x14ac:dyDescent="0.3">
      <c r="B294" s="857"/>
    </row>
    <row r="295" spans="2:2" ht="15.75" customHeight="1" x14ac:dyDescent="0.3">
      <c r="B295" s="857"/>
    </row>
    <row r="296" spans="2:2" ht="15.75" customHeight="1" x14ac:dyDescent="0.3">
      <c r="B296" s="857"/>
    </row>
    <row r="297" spans="2:2" ht="15.75" customHeight="1" x14ac:dyDescent="0.3">
      <c r="B297" s="857"/>
    </row>
    <row r="298" spans="2:2" ht="15.75" customHeight="1" x14ac:dyDescent="0.3">
      <c r="B298" s="857"/>
    </row>
    <row r="299" spans="2:2" ht="15.75" customHeight="1" x14ac:dyDescent="0.3">
      <c r="B299" s="857"/>
    </row>
    <row r="300" spans="2:2" ht="15.75" customHeight="1" x14ac:dyDescent="0.3">
      <c r="B300" s="857"/>
    </row>
    <row r="301" spans="2:2" ht="15.75" customHeight="1" x14ac:dyDescent="0.3">
      <c r="B301" s="857"/>
    </row>
    <row r="302" spans="2:2" ht="15.75" customHeight="1" x14ac:dyDescent="0.3">
      <c r="B302" s="857"/>
    </row>
    <row r="303" spans="2:2" ht="15.75" customHeight="1" x14ac:dyDescent="0.3">
      <c r="B303" s="857"/>
    </row>
    <row r="304" spans="2:2" ht="15.75" customHeight="1" x14ac:dyDescent="0.3">
      <c r="B304" s="857"/>
    </row>
    <row r="305" spans="2:2" ht="15.75" customHeight="1" x14ac:dyDescent="0.3">
      <c r="B305" s="857"/>
    </row>
    <row r="306" spans="2:2" ht="15.75" customHeight="1" x14ac:dyDescent="0.3">
      <c r="B306" s="857"/>
    </row>
    <row r="307" spans="2:2" ht="15.75" customHeight="1" x14ac:dyDescent="0.3">
      <c r="B307" s="857"/>
    </row>
    <row r="308" spans="2:2" ht="15.75" customHeight="1" x14ac:dyDescent="0.3">
      <c r="B308" s="857"/>
    </row>
    <row r="309" spans="2:2" ht="15.75" customHeight="1" x14ac:dyDescent="0.3">
      <c r="B309" s="857"/>
    </row>
    <row r="310" spans="2:2" ht="15.75" customHeight="1" x14ac:dyDescent="0.3">
      <c r="B310" s="857"/>
    </row>
    <row r="311" spans="2:2" ht="15.75" customHeight="1" x14ac:dyDescent="0.3">
      <c r="B311" s="857"/>
    </row>
    <row r="312" spans="2:2" ht="15.75" customHeight="1" x14ac:dyDescent="0.3">
      <c r="B312" s="857"/>
    </row>
    <row r="313" spans="2:2" ht="15.75" customHeight="1" x14ac:dyDescent="0.3">
      <c r="B313" s="857"/>
    </row>
    <row r="314" spans="2:2" ht="15.75" customHeight="1" x14ac:dyDescent="0.3">
      <c r="B314" s="857"/>
    </row>
    <row r="315" spans="2:2" ht="15.75" customHeight="1" x14ac:dyDescent="0.3">
      <c r="B315" s="857"/>
    </row>
    <row r="316" spans="2:2" ht="15.75" customHeight="1" x14ac:dyDescent="0.3">
      <c r="B316" s="857"/>
    </row>
    <row r="317" spans="2:2" ht="15.75" customHeight="1" x14ac:dyDescent="0.3">
      <c r="B317" s="857"/>
    </row>
    <row r="318" spans="2:2" ht="15.75" customHeight="1" x14ac:dyDescent="0.3">
      <c r="B318" s="857"/>
    </row>
    <row r="319" spans="2:2" ht="15.75" customHeight="1" x14ac:dyDescent="0.3">
      <c r="B319" s="857"/>
    </row>
    <row r="320" spans="2:2" ht="15.75" customHeight="1" x14ac:dyDescent="0.3">
      <c r="B320" s="857"/>
    </row>
    <row r="321" spans="2:2" ht="15.75" customHeight="1" x14ac:dyDescent="0.3">
      <c r="B321" s="857"/>
    </row>
    <row r="322" spans="2:2" ht="15.75" customHeight="1" x14ac:dyDescent="0.3">
      <c r="B322" s="857"/>
    </row>
    <row r="323" spans="2:2" ht="15.75" customHeight="1" x14ac:dyDescent="0.3">
      <c r="B323" s="857"/>
    </row>
    <row r="324" spans="2:2" ht="15.75" customHeight="1" x14ac:dyDescent="0.3">
      <c r="B324" s="857"/>
    </row>
    <row r="325" spans="2:2" ht="15.75" customHeight="1" x14ac:dyDescent="0.3">
      <c r="B325" s="857"/>
    </row>
    <row r="326" spans="2:2" ht="15.75" customHeight="1" x14ac:dyDescent="0.3">
      <c r="B326" s="857"/>
    </row>
    <row r="327" spans="2:2" ht="15.75" customHeight="1" x14ac:dyDescent="0.3">
      <c r="B327" s="857"/>
    </row>
    <row r="328" spans="2:2" ht="15.75" customHeight="1" x14ac:dyDescent="0.3">
      <c r="B328" s="857"/>
    </row>
    <row r="329" spans="2:2" ht="15.75" customHeight="1" x14ac:dyDescent="0.3">
      <c r="B329" s="857"/>
    </row>
    <row r="330" spans="2:2" ht="15.75" customHeight="1" x14ac:dyDescent="0.3">
      <c r="B330" s="857"/>
    </row>
    <row r="331" spans="2:2" ht="15.75" customHeight="1" x14ac:dyDescent="0.3">
      <c r="B331" s="857"/>
    </row>
    <row r="332" spans="2:2" ht="15.75" customHeight="1" x14ac:dyDescent="0.3">
      <c r="B332" s="857"/>
    </row>
    <row r="333" spans="2:2" ht="15.75" customHeight="1" x14ac:dyDescent="0.3">
      <c r="B333" s="857"/>
    </row>
    <row r="334" spans="2:2" ht="15.75" customHeight="1" x14ac:dyDescent="0.3">
      <c r="B334" s="857"/>
    </row>
    <row r="335" spans="2:2" ht="15.75" customHeight="1" x14ac:dyDescent="0.3">
      <c r="B335" s="857"/>
    </row>
    <row r="336" spans="2:2" ht="15.75" customHeight="1" x14ac:dyDescent="0.3">
      <c r="B336" s="857"/>
    </row>
    <row r="337" spans="2:2" ht="15.75" customHeight="1" x14ac:dyDescent="0.3">
      <c r="B337" s="857"/>
    </row>
    <row r="338" spans="2:2" ht="15.75" customHeight="1" x14ac:dyDescent="0.3">
      <c r="B338" s="857"/>
    </row>
    <row r="339" spans="2:2" ht="15.75" customHeight="1" x14ac:dyDescent="0.3">
      <c r="B339" s="857"/>
    </row>
    <row r="340" spans="2:2" ht="15.75" customHeight="1" x14ac:dyDescent="0.3">
      <c r="B340" s="857"/>
    </row>
    <row r="341" spans="2:2" ht="15.75" customHeight="1" x14ac:dyDescent="0.3">
      <c r="B341" s="857"/>
    </row>
    <row r="342" spans="2:2" ht="15.75" customHeight="1" x14ac:dyDescent="0.3">
      <c r="B342" s="857"/>
    </row>
    <row r="343" spans="2:2" ht="15.75" customHeight="1" x14ac:dyDescent="0.3">
      <c r="B343" s="857"/>
    </row>
    <row r="344" spans="2:2" ht="15.75" customHeight="1" x14ac:dyDescent="0.3">
      <c r="B344" s="857"/>
    </row>
    <row r="345" spans="2:2" ht="15.75" customHeight="1" x14ac:dyDescent="0.3">
      <c r="B345" s="857"/>
    </row>
    <row r="346" spans="2:2" ht="15.75" customHeight="1" x14ac:dyDescent="0.3">
      <c r="B346" s="857"/>
    </row>
    <row r="347" spans="2:2" ht="15.75" customHeight="1" x14ac:dyDescent="0.3">
      <c r="B347" s="857"/>
    </row>
    <row r="348" spans="2:2" ht="15.75" customHeight="1" x14ac:dyDescent="0.3">
      <c r="B348" s="857"/>
    </row>
    <row r="349" spans="2:2" ht="15.75" customHeight="1" x14ac:dyDescent="0.3">
      <c r="B349" s="857"/>
    </row>
    <row r="350" spans="2:2" ht="15.75" customHeight="1" x14ac:dyDescent="0.3">
      <c r="B350" s="857"/>
    </row>
    <row r="351" spans="2:2" ht="15.75" customHeight="1" x14ac:dyDescent="0.3">
      <c r="B351" s="857"/>
    </row>
    <row r="352" spans="2:2" ht="15.75" customHeight="1" x14ac:dyDescent="0.3">
      <c r="B352" s="857"/>
    </row>
    <row r="353" spans="2:2" ht="15.75" customHeight="1" x14ac:dyDescent="0.3">
      <c r="B353" s="857"/>
    </row>
    <row r="354" spans="2:2" ht="15.75" customHeight="1" x14ac:dyDescent="0.3">
      <c r="B354" s="857"/>
    </row>
    <row r="355" spans="2:2" ht="15.75" customHeight="1" x14ac:dyDescent="0.3">
      <c r="B355" s="857"/>
    </row>
    <row r="356" spans="2:2" ht="15.75" customHeight="1" x14ac:dyDescent="0.3">
      <c r="B356" s="857"/>
    </row>
    <row r="357" spans="2:2" ht="15.75" customHeight="1" x14ac:dyDescent="0.3">
      <c r="B357" s="857"/>
    </row>
    <row r="358" spans="2:2" ht="15.75" customHeight="1" x14ac:dyDescent="0.3">
      <c r="B358" s="857"/>
    </row>
    <row r="359" spans="2:2" ht="15.75" customHeight="1" x14ac:dyDescent="0.3">
      <c r="B359" s="857"/>
    </row>
    <row r="360" spans="2:2" ht="15.75" customHeight="1" x14ac:dyDescent="0.3">
      <c r="B360" s="857"/>
    </row>
    <row r="361" spans="2:2" ht="15.75" customHeight="1" x14ac:dyDescent="0.3">
      <c r="B361" s="857"/>
    </row>
    <row r="362" spans="2:2" ht="15.75" customHeight="1" x14ac:dyDescent="0.3">
      <c r="B362" s="857"/>
    </row>
    <row r="363" spans="2:2" ht="15.75" customHeight="1" x14ac:dyDescent="0.3">
      <c r="B363" s="857"/>
    </row>
    <row r="364" spans="2:2" ht="15.75" customHeight="1" x14ac:dyDescent="0.3">
      <c r="B364" s="857"/>
    </row>
    <row r="365" spans="2:2" ht="15.75" customHeight="1" x14ac:dyDescent="0.3">
      <c r="B365" s="857"/>
    </row>
    <row r="366" spans="2:2" ht="15.75" customHeight="1" x14ac:dyDescent="0.3">
      <c r="B366" s="857"/>
    </row>
    <row r="367" spans="2:2" ht="15.75" customHeight="1" x14ac:dyDescent="0.3">
      <c r="B367" s="857"/>
    </row>
    <row r="368" spans="2:2" ht="15.75" customHeight="1" x14ac:dyDescent="0.3">
      <c r="B368" s="857"/>
    </row>
    <row r="369" spans="2:2" ht="15.75" customHeight="1" x14ac:dyDescent="0.3">
      <c r="B369" s="857"/>
    </row>
    <row r="370" spans="2:2" ht="15.75" customHeight="1" x14ac:dyDescent="0.3">
      <c r="B370" s="857"/>
    </row>
    <row r="371" spans="2:2" ht="15.75" customHeight="1" x14ac:dyDescent="0.3">
      <c r="B371" s="857"/>
    </row>
    <row r="372" spans="2:2" ht="15.75" customHeight="1" x14ac:dyDescent="0.3">
      <c r="B372" s="857"/>
    </row>
    <row r="373" spans="2:2" ht="15.75" customHeight="1" x14ac:dyDescent="0.3">
      <c r="B373" s="857"/>
    </row>
    <row r="374" spans="2:2" ht="15.75" customHeight="1" x14ac:dyDescent="0.3">
      <c r="B374" s="857"/>
    </row>
    <row r="375" spans="2:2" ht="15.75" customHeight="1" x14ac:dyDescent="0.3">
      <c r="B375" s="857"/>
    </row>
    <row r="376" spans="2:2" ht="15.75" customHeight="1" x14ac:dyDescent="0.3">
      <c r="B376" s="857"/>
    </row>
    <row r="377" spans="2:2" ht="15.75" customHeight="1" x14ac:dyDescent="0.3">
      <c r="B377" s="857"/>
    </row>
    <row r="378" spans="2:2" ht="15.75" customHeight="1" x14ac:dyDescent="0.3">
      <c r="B378" s="857"/>
    </row>
    <row r="379" spans="2:2" ht="15.75" customHeight="1" x14ac:dyDescent="0.3">
      <c r="B379" s="857"/>
    </row>
    <row r="380" spans="2:2" ht="15.75" customHeight="1" x14ac:dyDescent="0.3">
      <c r="B380" s="857"/>
    </row>
    <row r="381" spans="2:2" ht="15.75" customHeight="1" x14ac:dyDescent="0.3">
      <c r="B381" s="857"/>
    </row>
    <row r="382" spans="2:2" ht="15.75" customHeight="1" x14ac:dyDescent="0.3">
      <c r="B382" s="857"/>
    </row>
    <row r="383" spans="2:2" ht="15.75" customHeight="1" x14ac:dyDescent="0.3">
      <c r="B383" s="857"/>
    </row>
    <row r="384" spans="2:2" ht="15.75" customHeight="1" x14ac:dyDescent="0.3">
      <c r="B384" s="857"/>
    </row>
    <row r="385" spans="2:2" ht="15.75" customHeight="1" x14ac:dyDescent="0.3">
      <c r="B385" s="857"/>
    </row>
    <row r="386" spans="2:2" ht="15.75" customHeight="1" x14ac:dyDescent="0.3">
      <c r="B386" s="857"/>
    </row>
    <row r="387" spans="2:2" ht="15.75" customHeight="1" x14ac:dyDescent="0.3">
      <c r="B387" s="857"/>
    </row>
    <row r="388" spans="2:2" ht="15.75" customHeight="1" x14ac:dyDescent="0.3">
      <c r="B388" s="857"/>
    </row>
    <row r="389" spans="2:2" ht="15.75" customHeight="1" x14ac:dyDescent="0.3">
      <c r="B389" s="857"/>
    </row>
    <row r="390" spans="2:2" ht="15.75" customHeight="1" x14ac:dyDescent="0.3">
      <c r="B390" s="857"/>
    </row>
    <row r="391" spans="2:2" ht="15.75" customHeight="1" x14ac:dyDescent="0.3">
      <c r="B391" s="857"/>
    </row>
    <row r="392" spans="2:2" ht="15.75" customHeight="1" x14ac:dyDescent="0.3">
      <c r="B392" s="857"/>
    </row>
    <row r="393" spans="2:2" ht="15.75" customHeight="1" x14ac:dyDescent="0.3">
      <c r="B393" s="857"/>
    </row>
    <row r="394" spans="2:2" ht="15.75" customHeight="1" x14ac:dyDescent="0.3">
      <c r="B394" s="857"/>
    </row>
    <row r="395" spans="2:2" ht="15.75" customHeight="1" x14ac:dyDescent="0.3">
      <c r="B395" s="857"/>
    </row>
    <row r="396" spans="2:2" ht="15.75" customHeight="1" x14ac:dyDescent="0.3">
      <c r="B396" s="857"/>
    </row>
    <row r="397" spans="2:2" ht="15.75" customHeight="1" x14ac:dyDescent="0.3">
      <c r="B397" s="857"/>
    </row>
    <row r="398" spans="2:2" ht="15.75" customHeight="1" x14ac:dyDescent="0.3">
      <c r="B398" s="857"/>
    </row>
    <row r="399" spans="2:2" ht="15.75" customHeight="1" x14ac:dyDescent="0.3">
      <c r="B399" s="857"/>
    </row>
    <row r="400" spans="2:2" ht="15.75" customHeight="1" x14ac:dyDescent="0.3">
      <c r="B400" s="857"/>
    </row>
    <row r="401" spans="2:2" ht="15.75" customHeight="1" x14ac:dyDescent="0.3">
      <c r="B401" s="857"/>
    </row>
    <row r="402" spans="2:2" ht="15.75" customHeight="1" x14ac:dyDescent="0.3">
      <c r="B402" s="857"/>
    </row>
    <row r="403" spans="2:2" ht="15.75" customHeight="1" x14ac:dyDescent="0.3">
      <c r="B403" s="857"/>
    </row>
    <row r="404" spans="2:2" ht="15.75" customHeight="1" x14ac:dyDescent="0.3">
      <c r="B404" s="857"/>
    </row>
    <row r="405" spans="2:2" ht="15.75" customHeight="1" x14ac:dyDescent="0.3">
      <c r="B405" s="857"/>
    </row>
    <row r="406" spans="2:2" ht="15.75" customHeight="1" x14ac:dyDescent="0.3">
      <c r="B406" s="857"/>
    </row>
    <row r="407" spans="2:2" ht="15.75" customHeight="1" x14ac:dyDescent="0.3">
      <c r="B407" s="857"/>
    </row>
    <row r="408" spans="2:2" ht="15.75" customHeight="1" x14ac:dyDescent="0.3">
      <c r="B408" s="857"/>
    </row>
    <row r="409" spans="2:2" ht="15.75" customHeight="1" x14ac:dyDescent="0.3">
      <c r="B409" s="857"/>
    </row>
    <row r="410" spans="2:2" ht="15.75" customHeight="1" x14ac:dyDescent="0.3">
      <c r="B410" s="857"/>
    </row>
    <row r="411" spans="2:2" ht="15.75" customHeight="1" x14ac:dyDescent="0.3">
      <c r="B411" s="857"/>
    </row>
    <row r="412" spans="2:2" ht="15.75" customHeight="1" x14ac:dyDescent="0.3">
      <c r="B412" s="857"/>
    </row>
    <row r="413" spans="2:2" ht="15.75" customHeight="1" x14ac:dyDescent="0.3">
      <c r="B413" s="857"/>
    </row>
    <row r="414" spans="2:2" ht="15.75" customHeight="1" x14ac:dyDescent="0.3">
      <c r="B414" s="857"/>
    </row>
    <row r="415" spans="2:2" ht="15.75" customHeight="1" x14ac:dyDescent="0.3">
      <c r="B415" s="857"/>
    </row>
    <row r="416" spans="2:2" ht="15.75" customHeight="1" x14ac:dyDescent="0.3">
      <c r="B416" s="857"/>
    </row>
    <row r="417" spans="2:2" ht="15.75" customHeight="1" x14ac:dyDescent="0.3">
      <c r="B417" s="857"/>
    </row>
    <row r="418" spans="2:2" ht="15.75" customHeight="1" x14ac:dyDescent="0.3">
      <c r="B418" s="857"/>
    </row>
    <row r="419" spans="2:2" ht="15.75" customHeight="1" x14ac:dyDescent="0.3">
      <c r="B419" s="857"/>
    </row>
    <row r="420" spans="2:2" ht="15.75" customHeight="1" x14ac:dyDescent="0.3">
      <c r="B420" s="857"/>
    </row>
    <row r="421" spans="2:2" ht="15.75" customHeight="1" x14ac:dyDescent="0.3">
      <c r="B421" s="857"/>
    </row>
    <row r="422" spans="2:2" ht="15.75" customHeight="1" x14ac:dyDescent="0.3">
      <c r="B422" s="857"/>
    </row>
    <row r="423" spans="2:2" ht="15.75" customHeight="1" x14ac:dyDescent="0.3">
      <c r="B423" s="857"/>
    </row>
    <row r="424" spans="2:2" ht="15.75" customHeight="1" x14ac:dyDescent="0.3">
      <c r="B424" s="857"/>
    </row>
    <row r="425" spans="2:2" ht="15.75" customHeight="1" x14ac:dyDescent="0.3">
      <c r="B425" s="857"/>
    </row>
    <row r="426" spans="2:2" ht="15.75" customHeight="1" x14ac:dyDescent="0.3">
      <c r="B426" s="857"/>
    </row>
    <row r="427" spans="2:2" ht="15.75" customHeight="1" x14ac:dyDescent="0.3">
      <c r="B427" s="857"/>
    </row>
    <row r="428" spans="2:2" ht="15.75" customHeight="1" x14ac:dyDescent="0.3">
      <c r="B428" s="857"/>
    </row>
    <row r="429" spans="2:2" ht="15.75" customHeight="1" x14ac:dyDescent="0.3">
      <c r="B429" s="857"/>
    </row>
    <row r="430" spans="2:2" ht="15.75" customHeight="1" x14ac:dyDescent="0.3">
      <c r="B430" s="857"/>
    </row>
    <row r="431" spans="2:2" ht="15.75" customHeight="1" x14ac:dyDescent="0.3">
      <c r="B431" s="857"/>
    </row>
    <row r="432" spans="2:2" ht="15.75" customHeight="1" x14ac:dyDescent="0.3">
      <c r="B432" s="857"/>
    </row>
    <row r="433" spans="2:2" ht="15.75" customHeight="1" x14ac:dyDescent="0.3">
      <c r="B433" s="857"/>
    </row>
    <row r="434" spans="2:2" ht="15.75" customHeight="1" x14ac:dyDescent="0.3">
      <c r="B434" s="857"/>
    </row>
    <row r="435" spans="2:2" ht="15.75" customHeight="1" x14ac:dyDescent="0.3">
      <c r="B435" s="857"/>
    </row>
    <row r="436" spans="2:2" ht="15.75" customHeight="1" x14ac:dyDescent="0.3">
      <c r="B436" s="857"/>
    </row>
    <row r="437" spans="2:2" ht="15.75" customHeight="1" x14ac:dyDescent="0.3">
      <c r="B437" s="857"/>
    </row>
    <row r="438" spans="2:2" ht="15.75" customHeight="1" x14ac:dyDescent="0.3">
      <c r="B438" s="857"/>
    </row>
    <row r="439" spans="2:2" ht="15.75" customHeight="1" x14ac:dyDescent="0.3">
      <c r="B439" s="857"/>
    </row>
    <row r="440" spans="2:2" ht="15.75" customHeight="1" x14ac:dyDescent="0.3">
      <c r="B440" s="857"/>
    </row>
    <row r="441" spans="2:2" ht="15.75" customHeight="1" x14ac:dyDescent="0.3">
      <c r="B441" s="857"/>
    </row>
    <row r="442" spans="2:2" ht="15.75" customHeight="1" x14ac:dyDescent="0.3">
      <c r="B442" s="857"/>
    </row>
    <row r="443" spans="2:2" ht="15.75" customHeight="1" x14ac:dyDescent="0.3">
      <c r="B443" s="857"/>
    </row>
    <row r="444" spans="2:2" ht="15.75" customHeight="1" x14ac:dyDescent="0.3">
      <c r="B444" s="857"/>
    </row>
    <row r="445" spans="2:2" ht="15.75" customHeight="1" x14ac:dyDescent="0.3">
      <c r="B445" s="857"/>
    </row>
    <row r="446" spans="2:2" ht="15.75" customHeight="1" x14ac:dyDescent="0.3">
      <c r="B446" s="857"/>
    </row>
    <row r="447" spans="2:2" ht="15.75" customHeight="1" x14ac:dyDescent="0.3">
      <c r="B447" s="857"/>
    </row>
    <row r="448" spans="2:2" ht="15.75" customHeight="1" x14ac:dyDescent="0.3">
      <c r="B448" s="857"/>
    </row>
    <row r="449" spans="2:2" ht="15.75" customHeight="1" x14ac:dyDescent="0.3">
      <c r="B449" s="857"/>
    </row>
    <row r="450" spans="2:2" ht="15.75" customHeight="1" x14ac:dyDescent="0.3">
      <c r="B450" s="857"/>
    </row>
    <row r="451" spans="2:2" ht="15.75" customHeight="1" x14ac:dyDescent="0.3">
      <c r="B451" s="857"/>
    </row>
    <row r="452" spans="2:2" ht="15.75" customHeight="1" x14ac:dyDescent="0.3">
      <c r="B452" s="857"/>
    </row>
    <row r="453" spans="2:2" ht="15.75" customHeight="1" x14ac:dyDescent="0.3">
      <c r="B453" s="857"/>
    </row>
    <row r="454" spans="2:2" ht="15.75" customHeight="1" x14ac:dyDescent="0.3">
      <c r="B454" s="857"/>
    </row>
    <row r="455" spans="2:2" ht="15.75" customHeight="1" x14ac:dyDescent="0.3">
      <c r="B455" s="857"/>
    </row>
    <row r="456" spans="2:2" ht="15.75" customHeight="1" x14ac:dyDescent="0.3">
      <c r="B456" s="857"/>
    </row>
    <row r="457" spans="2:2" ht="15.75" customHeight="1" x14ac:dyDescent="0.3">
      <c r="B457" s="857"/>
    </row>
    <row r="458" spans="2:2" ht="15.75" customHeight="1" x14ac:dyDescent="0.3">
      <c r="B458" s="857"/>
    </row>
    <row r="459" spans="2:2" ht="15.75" customHeight="1" x14ac:dyDescent="0.3">
      <c r="B459" s="857"/>
    </row>
    <row r="460" spans="2:2" ht="15.75" customHeight="1" x14ac:dyDescent="0.3">
      <c r="B460" s="857"/>
    </row>
    <row r="461" spans="2:2" ht="15.75" customHeight="1" x14ac:dyDescent="0.3">
      <c r="B461" s="857"/>
    </row>
    <row r="462" spans="2:2" ht="15.75" customHeight="1" x14ac:dyDescent="0.3">
      <c r="B462" s="857"/>
    </row>
    <row r="463" spans="2:2" ht="15.75" customHeight="1" x14ac:dyDescent="0.3">
      <c r="B463" s="857"/>
    </row>
    <row r="464" spans="2:2" ht="15.75" customHeight="1" x14ac:dyDescent="0.3">
      <c r="B464" s="857"/>
    </row>
    <row r="465" spans="2:2" ht="15.75" customHeight="1" x14ac:dyDescent="0.3">
      <c r="B465" s="857"/>
    </row>
    <row r="466" spans="2:2" ht="15.75" customHeight="1" x14ac:dyDescent="0.3">
      <c r="B466" s="857"/>
    </row>
    <row r="467" spans="2:2" ht="15.75" customHeight="1" x14ac:dyDescent="0.3">
      <c r="B467" s="857"/>
    </row>
    <row r="468" spans="2:2" ht="15.75" customHeight="1" x14ac:dyDescent="0.3">
      <c r="B468" s="857"/>
    </row>
    <row r="469" spans="2:2" ht="15.75" customHeight="1" x14ac:dyDescent="0.3">
      <c r="B469" s="857"/>
    </row>
    <row r="470" spans="2:2" ht="15.75" customHeight="1" x14ac:dyDescent="0.3">
      <c r="B470" s="857"/>
    </row>
    <row r="471" spans="2:2" ht="15.75" customHeight="1" x14ac:dyDescent="0.3">
      <c r="B471" s="857"/>
    </row>
    <row r="472" spans="2:2" ht="15.75" customHeight="1" x14ac:dyDescent="0.3">
      <c r="B472" s="857"/>
    </row>
    <row r="473" spans="2:2" ht="15.75" customHeight="1" x14ac:dyDescent="0.3">
      <c r="B473" s="857"/>
    </row>
    <row r="474" spans="2:2" ht="15.75" customHeight="1" x14ac:dyDescent="0.3">
      <c r="B474" s="857"/>
    </row>
    <row r="475" spans="2:2" ht="15.75" customHeight="1" x14ac:dyDescent="0.3">
      <c r="B475" s="857"/>
    </row>
    <row r="476" spans="2:2" ht="15.75" customHeight="1" x14ac:dyDescent="0.3">
      <c r="B476" s="857"/>
    </row>
    <row r="477" spans="2:2" ht="15.75" customHeight="1" x14ac:dyDescent="0.3">
      <c r="B477" s="857"/>
    </row>
    <row r="478" spans="2:2" ht="15.75" customHeight="1" x14ac:dyDescent="0.3">
      <c r="B478" s="857"/>
    </row>
    <row r="479" spans="2:2" ht="15.75" customHeight="1" x14ac:dyDescent="0.3">
      <c r="B479" s="857"/>
    </row>
    <row r="480" spans="2:2" ht="15.75" customHeight="1" x14ac:dyDescent="0.3">
      <c r="B480" s="857"/>
    </row>
    <row r="481" spans="2:2" ht="15.75" customHeight="1" x14ac:dyDescent="0.3">
      <c r="B481" s="857"/>
    </row>
    <row r="482" spans="2:2" ht="15.75" customHeight="1" x14ac:dyDescent="0.3">
      <c r="B482" s="857"/>
    </row>
    <row r="483" spans="2:2" ht="15.75" customHeight="1" x14ac:dyDescent="0.3">
      <c r="B483" s="857"/>
    </row>
    <row r="484" spans="2:2" ht="15.75" customHeight="1" x14ac:dyDescent="0.3">
      <c r="B484" s="857"/>
    </row>
    <row r="485" spans="2:2" ht="15.75" customHeight="1" x14ac:dyDescent="0.3">
      <c r="B485" s="857"/>
    </row>
    <row r="486" spans="2:2" ht="15.75" customHeight="1" x14ac:dyDescent="0.3">
      <c r="B486" s="857"/>
    </row>
    <row r="487" spans="2:2" ht="15.75" customHeight="1" x14ac:dyDescent="0.3">
      <c r="B487" s="857"/>
    </row>
    <row r="488" spans="2:2" ht="15.75" customHeight="1" x14ac:dyDescent="0.3">
      <c r="B488" s="857"/>
    </row>
    <row r="489" spans="2:2" ht="15.75" customHeight="1" x14ac:dyDescent="0.3">
      <c r="B489" s="857"/>
    </row>
    <row r="490" spans="2:2" ht="15.75" customHeight="1" x14ac:dyDescent="0.3">
      <c r="B490" s="857"/>
    </row>
    <row r="491" spans="2:2" ht="15.75" customHeight="1" x14ac:dyDescent="0.3">
      <c r="B491" s="857"/>
    </row>
    <row r="492" spans="2:2" ht="15.75" customHeight="1" x14ac:dyDescent="0.3">
      <c r="B492" s="857"/>
    </row>
    <row r="493" spans="2:2" ht="15.75" customHeight="1" x14ac:dyDescent="0.3">
      <c r="B493" s="857"/>
    </row>
    <row r="494" spans="2:2" ht="15.75" customHeight="1" x14ac:dyDescent="0.3">
      <c r="B494" s="857"/>
    </row>
    <row r="495" spans="2:2" ht="15.75" customHeight="1" x14ac:dyDescent="0.3">
      <c r="B495" s="857"/>
    </row>
    <row r="496" spans="2:2" ht="15.75" customHeight="1" x14ac:dyDescent="0.3">
      <c r="B496" s="857"/>
    </row>
    <row r="497" spans="2:2" ht="15.75" customHeight="1" x14ac:dyDescent="0.3">
      <c r="B497" s="857"/>
    </row>
    <row r="498" spans="2:2" ht="15.75" customHeight="1" x14ac:dyDescent="0.3">
      <c r="B498" s="857"/>
    </row>
    <row r="499" spans="2:2" ht="15.75" customHeight="1" x14ac:dyDescent="0.3">
      <c r="B499" s="857"/>
    </row>
    <row r="500" spans="2:2" ht="15.75" customHeight="1" x14ac:dyDescent="0.3">
      <c r="B500" s="857"/>
    </row>
    <row r="501" spans="2:2" ht="15.75" customHeight="1" x14ac:dyDescent="0.3">
      <c r="B501" s="857"/>
    </row>
    <row r="502" spans="2:2" ht="15.75" customHeight="1" x14ac:dyDescent="0.3">
      <c r="B502" s="857"/>
    </row>
    <row r="503" spans="2:2" ht="15.75" customHeight="1" x14ac:dyDescent="0.3">
      <c r="B503" s="857"/>
    </row>
    <row r="504" spans="2:2" ht="15.75" customHeight="1" x14ac:dyDescent="0.3">
      <c r="B504" s="857"/>
    </row>
    <row r="505" spans="2:2" ht="15.75" customHeight="1" x14ac:dyDescent="0.3">
      <c r="B505" s="857"/>
    </row>
    <row r="506" spans="2:2" ht="15.75" customHeight="1" x14ac:dyDescent="0.3">
      <c r="B506" s="857"/>
    </row>
    <row r="507" spans="2:2" ht="15.75" customHeight="1" x14ac:dyDescent="0.3">
      <c r="B507" s="857"/>
    </row>
    <row r="508" spans="2:2" ht="15.75" customHeight="1" x14ac:dyDescent="0.3">
      <c r="B508" s="857"/>
    </row>
    <row r="509" spans="2:2" ht="15.75" customHeight="1" x14ac:dyDescent="0.3">
      <c r="B509" s="857"/>
    </row>
    <row r="510" spans="2:2" ht="15.75" customHeight="1" x14ac:dyDescent="0.3">
      <c r="B510" s="857"/>
    </row>
    <row r="511" spans="2:2" ht="15.75" customHeight="1" x14ac:dyDescent="0.3">
      <c r="B511" s="857"/>
    </row>
    <row r="512" spans="2:2" ht="15.75" customHeight="1" x14ac:dyDescent="0.3">
      <c r="B512" s="857"/>
    </row>
    <row r="513" spans="2:2" ht="15.75" customHeight="1" x14ac:dyDescent="0.3">
      <c r="B513" s="857"/>
    </row>
    <row r="514" spans="2:2" ht="15.75" customHeight="1" x14ac:dyDescent="0.3">
      <c r="B514" s="857"/>
    </row>
    <row r="515" spans="2:2" ht="15.75" customHeight="1" x14ac:dyDescent="0.3">
      <c r="B515" s="857"/>
    </row>
    <row r="516" spans="2:2" ht="15.75" customHeight="1" x14ac:dyDescent="0.3">
      <c r="B516" s="857"/>
    </row>
    <row r="517" spans="2:2" ht="15.75" customHeight="1" x14ac:dyDescent="0.3">
      <c r="B517" s="857"/>
    </row>
    <row r="518" spans="2:2" ht="15.75" customHeight="1" x14ac:dyDescent="0.3">
      <c r="B518" s="857"/>
    </row>
    <row r="519" spans="2:2" ht="15.75" customHeight="1" x14ac:dyDescent="0.3">
      <c r="B519" s="857"/>
    </row>
    <row r="520" spans="2:2" ht="15.75" customHeight="1" x14ac:dyDescent="0.3">
      <c r="B520" s="857"/>
    </row>
    <row r="521" spans="2:2" ht="15.75" customHeight="1" x14ac:dyDescent="0.3">
      <c r="B521" s="857"/>
    </row>
    <row r="522" spans="2:2" ht="15.75" customHeight="1" x14ac:dyDescent="0.3">
      <c r="B522" s="857"/>
    </row>
    <row r="523" spans="2:2" ht="15.75" customHeight="1" x14ac:dyDescent="0.3">
      <c r="B523" s="857"/>
    </row>
    <row r="524" spans="2:2" ht="15.75" customHeight="1" x14ac:dyDescent="0.3">
      <c r="B524" s="857"/>
    </row>
    <row r="525" spans="2:2" ht="15.75" customHeight="1" x14ac:dyDescent="0.3">
      <c r="B525" s="857"/>
    </row>
    <row r="526" spans="2:2" ht="15.75" customHeight="1" x14ac:dyDescent="0.3">
      <c r="B526" s="857"/>
    </row>
    <row r="527" spans="2:2" ht="15.75" customHeight="1" x14ac:dyDescent="0.3">
      <c r="B527" s="857"/>
    </row>
    <row r="528" spans="2:2" ht="15.75" customHeight="1" x14ac:dyDescent="0.3">
      <c r="B528" s="857"/>
    </row>
    <row r="529" spans="2:2" ht="15.75" customHeight="1" x14ac:dyDescent="0.3">
      <c r="B529" s="857"/>
    </row>
    <row r="530" spans="2:2" ht="15.75" customHeight="1" x14ac:dyDescent="0.3">
      <c r="B530" s="857"/>
    </row>
    <row r="531" spans="2:2" ht="15.75" customHeight="1" x14ac:dyDescent="0.3">
      <c r="B531" s="857"/>
    </row>
    <row r="532" spans="2:2" ht="15.75" customHeight="1" x14ac:dyDescent="0.3">
      <c r="B532" s="857"/>
    </row>
    <row r="533" spans="2:2" ht="15.75" customHeight="1" x14ac:dyDescent="0.3">
      <c r="B533" s="857"/>
    </row>
    <row r="534" spans="2:2" ht="15.75" customHeight="1" x14ac:dyDescent="0.3">
      <c r="B534" s="857"/>
    </row>
    <row r="535" spans="2:2" ht="15.75" customHeight="1" x14ac:dyDescent="0.3">
      <c r="B535" s="857"/>
    </row>
    <row r="536" spans="2:2" ht="15.75" customHeight="1" x14ac:dyDescent="0.3">
      <c r="B536" s="857"/>
    </row>
    <row r="537" spans="2:2" ht="15.75" customHeight="1" x14ac:dyDescent="0.3">
      <c r="B537" s="857"/>
    </row>
    <row r="538" spans="2:2" ht="15.75" customHeight="1" x14ac:dyDescent="0.3">
      <c r="B538" s="857"/>
    </row>
    <row r="539" spans="2:2" ht="15.75" customHeight="1" x14ac:dyDescent="0.3">
      <c r="B539" s="857"/>
    </row>
    <row r="540" spans="2:2" ht="15.75" customHeight="1" x14ac:dyDescent="0.3">
      <c r="B540" s="857"/>
    </row>
    <row r="541" spans="2:2" ht="15.75" customHeight="1" x14ac:dyDescent="0.3">
      <c r="B541" s="857"/>
    </row>
    <row r="542" spans="2:2" ht="15.75" customHeight="1" x14ac:dyDescent="0.3">
      <c r="B542" s="857"/>
    </row>
    <row r="543" spans="2:2" ht="15.75" customHeight="1" x14ac:dyDescent="0.3">
      <c r="B543" s="857"/>
    </row>
    <row r="544" spans="2:2" ht="15.75" customHeight="1" x14ac:dyDescent="0.3">
      <c r="B544" s="857"/>
    </row>
    <row r="545" spans="2:2" ht="15.75" customHeight="1" x14ac:dyDescent="0.3">
      <c r="B545" s="857"/>
    </row>
    <row r="546" spans="2:2" ht="15.75" customHeight="1" x14ac:dyDescent="0.3">
      <c r="B546" s="857"/>
    </row>
    <row r="547" spans="2:2" ht="15.75" customHeight="1" x14ac:dyDescent="0.3">
      <c r="B547" s="857"/>
    </row>
    <row r="548" spans="2:2" ht="15.75" customHeight="1" x14ac:dyDescent="0.3">
      <c r="B548" s="857"/>
    </row>
    <row r="549" spans="2:2" ht="15.75" customHeight="1" x14ac:dyDescent="0.3">
      <c r="B549" s="857"/>
    </row>
    <row r="550" spans="2:2" ht="15.75" customHeight="1" x14ac:dyDescent="0.3">
      <c r="B550" s="857"/>
    </row>
    <row r="551" spans="2:2" ht="15.75" customHeight="1" x14ac:dyDescent="0.3">
      <c r="B551" s="857"/>
    </row>
    <row r="552" spans="2:2" ht="15.75" customHeight="1" x14ac:dyDescent="0.3">
      <c r="B552" s="857"/>
    </row>
    <row r="553" spans="2:2" ht="15.75" customHeight="1" x14ac:dyDescent="0.3">
      <c r="B553" s="857"/>
    </row>
    <row r="554" spans="2:2" ht="15.75" customHeight="1" x14ac:dyDescent="0.3">
      <c r="B554" s="857"/>
    </row>
    <row r="555" spans="2:2" ht="15.75" customHeight="1" x14ac:dyDescent="0.3">
      <c r="B555" s="857"/>
    </row>
    <row r="556" spans="2:2" ht="15.75" customHeight="1" x14ac:dyDescent="0.3">
      <c r="B556" s="857"/>
    </row>
    <row r="557" spans="2:2" ht="15.75" customHeight="1" x14ac:dyDescent="0.3">
      <c r="B557" s="857"/>
    </row>
    <row r="558" spans="2:2" ht="15.75" customHeight="1" x14ac:dyDescent="0.3">
      <c r="B558" s="857"/>
    </row>
    <row r="559" spans="2:2" ht="15.75" customHeight="1" x14ac:dyDescent="0.3">
      <c r="B559" s="857"/>
    </row>
    <row r="560" spans="2:2" ht="15.75" customHeight="1" x14ac:dyDescent="0.3">
      <c r="B560" s="857"/>
    </row>
    <row r="561" spans="2:2" ht="15.75" customHeight="1" x14ac:dyDescent="0.3">
      <c r="B561" s="857"/>
    </row>
    <row r="562" spans="2:2" ht="15.75" customHeight="1" x14ac:dyDescent="0.3">
      <c r="B562" s="857"/>
    </row>
    <row r="563" spans="2:2" ht="15.75" customHeight="1" x14ac:dyDescent="0.3">
      <c r="B563" s="857"/>
    </row>
    <row r="564" spans="2:2" ht="15.75" customHeight="1" x14ac:dyDescent="0.3">
      <c r="B564" s="857"/>
    </row>
    <row r="565" spans="2:2" ht="15.75" customHeight="1" x14ac:dyDescent="0.3">
      <c r="B565" s="857"/>
    </row>
    <row r="566" spans="2:2" ht="15.75" customHeight="1" x14ac:dyDescent="0.3">
      <c r="B566" s="857"/>
    </row>
    <row r="567" spans="2:2" ht="15.75" customHeight="1" x14ac:dyDescent="0.3">
      <c r="B567" s="857"/>
    </row>
    <row r="568" spans="2:2" ht="15.75" customHeight="1" x14ac:dyDescent="0.3">
      <c r="B568" s="857"/>
    </row>
    <row r="569" spans="2:2" ht="15.75" customHeight="1" x14ac:dyDescent="0.3">
      <c r="B569" s="857"/>
    </row>
    <row r="570" spans="2:2" ht="15.75" customHeight="1" x14ac:dyDescent="0.3">
      <c r="B570" s="857"/>
    </row>
    <row r="571" spans="2:2" ht="15.75" customHeight="1" x14ac:dyDescent="0.3">
      <c r="B571" s="857"/>
    </row>
    <row r="572" spans="2:2" ht="15.75" customHeight="1" x14ac:dyDescent="0.3">
      <c r="B572" s="857"/>
    </row>
    <row r="573" spans="2:2" ht="15.75" customHeight="1" x14ac:dyDescent="0.3">
      <c r="B573" s="857"/>
    </row>
    <row r="574" spans="2:2" ht="15.75" customHeight="1" x14ac:dyDescent="0.3">
      <c r="B574" s="857"/>
    </row>
    <row r="575" spans="2:2" ht="15.75" customHeight="1" x14ac:dyDescent="0.3">
      <c r="B575" s="857"/>
    </row>
    <row r="576" spans="2:2" ht="15.75" customHeight="1" x14ac:dyDescent="0.3">
      <c r="B576" s="857"/>
    </row>
    <row r="577" spans="2:2" ht="15.75" customHeight="1" x14ac:dyDescent="0.3">
      <c r="B577" s="857"/>
    </row>
    <row r="578" spans="2:2" ht="15.75" customHeight="1" x14ac:dyDescent="0.3">
      <c r="B578" s="857"/>
    </row>
    <row r="579" spans="2:2" ht="15.75" customHeight="1" x14ac:dyDescent="0.3">
      <c r="B579" s="857"/>
    </row>
    <row r="580" spans="2:2" ht="15.75" customHeight="1" x14ac:dyDescent="0.3">
      <c r="B580" s="857"/>
    </row>
    <row r="581" spans="2:2" ht="15.75" customHeight="1" x14ac:dyDescent="0.3">
      <c r="B581" s="857"/>
    </row>
    <row r="582" spans="2:2" ht="15.75" customHeight="1" x14ac:dyDescent="0.3">
      <c r="B582" s="857"/>
    </row>
    <row r="583" spans="2:2" ht="15.75" customHeight="1" x14ac:dyDescent="0.3">
      <c r="B583" s="857"/>
    </row>
    <row r="584" spans="2:2" ht="15.75" customHeight="1" x14ac:dyDescent="0.3">
      <c r="B584" s="857"/>
    </row>
    <row r="585" spans="2:2" ht="15.75" customHeight="1" x14ac:dyDescent="0.3">
      <c r="B585" s="857"/>
    </row>
    <row r="586" spans="2:2" ht="15.75" customHeight="1" x14ac:dyDescent="0.3">
      <c r="B586" s="857"/>
    </row>
    <row r="587" spans="2:2" ht="15.75" customHeight="1" x14ac:dyDescent="0.3">
      <c r="B587" s="857"/>
    </row>
    <row r="588" spans="2:2" ht="15.75" customHeight="1" x14ac:dyDescent="0.3">
      <c r="B588" s="857"/>
    </row>
    <row r="589" spans="2:2" ht="15.75" customHeight="1" x14ac:dyDescent="0.3">
      <c r="B589" s="857"/>
    </row>
    <row r="590" spans="2:2" ht="15.75" customHeight="1" x14ac:dyDescent="0.3">
      <c r="B590" s="857"/>
    </row>
    <row r="591" spans="2:2" ht="15.75" customHeight="1" x14ac:dyDescent="0.3">
      <c r="B591" s="857"/>
    </row>
    <row r="592" spans="2:2" ht="15.75" customHeight="1" x14ac:dyDescent="0.3">
      <c r="B592" s="857"/>
    </row>
    <row r="593" spans="2:28" ht="15.75" customHeight="1" x14ac:dyDescent="0.3">
      <c r="B593" s="857"/>
    </row>
    <row r="594" spans="2:28" ht="15.75" customHeight="1" x14ac:dyDescent="0.3">
      <c r="B594" s="857"/>
    </row>
    <row r="595" spans="2:28" ht="15.75" customHeight="1" x14ac:dyDescent="0.3">
      <c r="B595" s="857"/>
    </row>
    <row r="596" spans="2:28" ht="15.75" customHeight="1" x14ac:dyDescent="0.3">
      <c r="B596" s="857"/>
    </row>
    <row r="597" spans="2:28" ht="15.75" customHeight="1" x14ac:dyDescent="0.3">
      <c r="B597" s="857"/>
    </row>
    <row r="598" spans="2:28" ht="15.75" customHeight="1" x14ac:dyDescent="0.3">
      <c r="B598" s="857"/>
    </row>
    <row r="599" spans="2:28" ht="15.75" customHeight="1" x14ac:dyDescent="0.3">
      <c r="B599" s="857"/>
    </row>
    <row r="600" spans="2:28" ht="15.75" customHeight="1" x14ac:dyDescent="0.3">
      <c r="B600" s="857"/>
    </row>
    <row r="601" spans="2:28" ht="15.75" customHeight="1" x14ac:dyDescent="0.3">
      <c r="B601" s="857"/>
    </row>
    <row r="602" spans="2:28" ht="15.75" customHeight="1" x14ac:dyDescent="0.3">
      <c r="C602" s="345" t="s">
        <v>334</v>
      </c>
      <c r="D602" s="345" t="s">
        <v>525</v>
      </c>
      <c r="G602" s="345" t="s">
        <v>272</v>
      </c>
      <c r="H602" s="345" t="s">
        <v>271</v>
      </c>
      <c r="K602" s="345" t="s">
        <v>278</v>
      </c>
      <c r="L602" s="345" t="s">
        <v>277</v>
      </c>
      <c r="O602" s="345" t="s">
        <v>280</v>
      </c>
      <c r="P602" s="345" t="s">
        <v>279</v>
      </c>
      <c r="S602" s="345" t="s">
        <v>292</v>
      </c>
      <c r="T602" s="345" t="s">
        <v>291</v>
      </c>
      <c r="W602" s="345" t="s">
        <v>294</v>
      </c>
      <c r="X602" s="345" t="s">
        <v>293</v>
      </c>
      <c r="AA602" s="345" t="s">
        <v>561</v>
      </c>
      <c r="AB602" s="345" t="s">
        <v>559</v>
      </c>
    </row>
    <row r="603" spans="2:28" ht="15.75" customHeight="1" x14ac:dyDescent="0.3">
      <c r="C603" s="345" t="s">
        <v>562</v>
      </c>
      <c r="D603" s="345" t="s">
        <v>560</v>
      </c>
      <c r="G603" s="345" t="s">
        <v>181</v>
      </c>
      <c r="H603" s="345" t="s">
        <v>180</v>
      </c>
      <c r="K603" s="345" t="s">
        <v>651</v>
      </c>
      <c r="L603" s="345" t="s">
        <v>653</v>
      </c>
      <c r="O603" s="345" t="s">
        <v>314</v>
      </c>
      <c r="P603" s="345" t="s">
        <v>103</v>
      </c>
    </row>
  </sheetData>
  <mergeCells count="26">
    <mergeCell ref="C31:C32"/>
    <mergeCell ref="C23:C24"/>
    <mergeCell ref="C25:C26"/>
    <mergeCell ref="H1:X1"/>
    <mergeCell ref="H2:X2"/>
    <mergeCell ref="H3:X3"/>
    <mergeCell ref="D4:G4"/>
    <mergeCell ref="T4:W4"/>
    <mergeCell ref="H4:K4"/>
    <mergeCell ref="A1:D2"/>
    <mergeCell ref="C29:C30"/>
    <mergeCell ref="C13:C14"/>
    <mergeCell ref="C15:C16"/>
    <mergeCell ref="C5:C6"/>
    <mergeCell ref="C7:C8"/>
    <mergeCell ref="C11:C12"/>
    <mergeCell ref="AF4:AH4"/>
    <mergeCell ref="AB4:AE4"/>
    <mergeCell ref="X4:AA4"/>
    <mergeCell ref="L4:O4"/>
    <mergeCell ref="P4:S4"/>
    <mergeCell ref="C9:C10"/>
    <mergeCell ref="C17:C18"/>
    <mergeCell ref="C19:C20"/>
    <mergeCell ref="C27:C28"/>
    <mergeCell ref="C21:C22"/>
  </mergeCells>
  <conditionalFormatting sqref="AC16:AD16 AB13:AE13 H20:AE20 D24:AE24 AB15:AE15 X28:AA28 D16:AA16">
    <cfRule type="expression" dxfId="5067" priority="22" stopIfTrue="1">
      <formula>AND($C13:F85,J13:J85,"T04")</formula>
    </cfRule>
  </conditionalFormatting>
  <conditionalFormatting sqref="AB32:AD32">
    <cfRule type="expression" dxfId="5066" priority="21" stopIfTrue="1">
      <formula>AND($C32:AD100,AH32:AH100,"T04")</formula>
    </cfRule>
  </conditionalFormatting>
  <conditionalFormatting sqref="AE32">
    <cfRule type="expression" dxfId="5065" priority="20" stopIfTrue="1">
      <formula>AND($C32:AG100,AK32:AK100,"T04")</formula>
    </cfRule>
  </conditionalFormatting>
  <conditionalFormatting sqref="H32:O32">
    <cfRule type="expression" dxfId="5064" priority="19" stopIfTrue="1">
      <formula>AND($C32:J104,N32:N104,"T04")</formula>
    </cfRule>
  </conditionalFormatting>
  <conditionalFormatting sqref="P32:S32 X32:AA32">
    <cfRule type="expression" dxfId="5063" priority="18" stopIfTrue="1">
      <formula>AND($C32:R104,V32:V104,"T04")</formula>
    </cfRule>
  </conditionalFormatting>
  <conditionalFormatting sqref="T32:W32">
    <cfRule type="expression" dxfId="5062" priority="17" stopIfTrue="1">
      <formula>AND($C32:V104,Z32:Z104,"T04")</formula>
    </cfRule>
  </conditionalFormatting>
  <conditionalFormatting sqref="O21">
    <cfRule type="duplicateValues" dxfId="5061" priority="16" stopIfTrue="1"/>
  </conditionalFormatting>
  <conditionalFormatting sqref="W21">
    <cfRule type="duplicateValues" dxfId="5060" priority="14" stopIfTrue="1"/>
  </conditionalFormatting>
  <conditionalFormatting sqref="W22">
    <cfRule type="duplicateValues" dxfId="5059" priority="15" stopIfTrue="1"/>
  </conditionalFormatting>
  <conditionalFormatting sqref="G28">
    <cfRule type="duplicateValues" dxfId="5058" priority="13" stopIfTrue="1"/>
  </conditionalFormatting>
  <conditionalFormatting sqref="G28">
    <cfRule type="duplicateValues" dxfId="5057" priority="12" stopIfTrue="1"/>
  </conditionalFormatting>
  <conditionalFormatting sqref="W28">
    <cfRule type="duplicateValues" dxfId="5056" priority="11" stopIfTrue="1"/>
  </conditionalFormatting>
  <conditionalFormatting sqref="W28">
    <cfRule type="duplicateValues" dxfId="5055" priority="10" stopIfTrue="1"/>
  </conditionalFormatting>
  <conditionalFormatting sqref="K28">
    <cfRule type="duplicateValues" dxfId="5054" priority="9" stopIfTrue="1"/>
  </conditionalFormatting>
  <conditionalFormatting sqref="K28">
    <cfRule type="duplicateValues" dxfId="5053" priority="8" stopIfTrue="1"/>
  </conditionalFormatting>
  <conditionalFormatting sqref="O28">
    <cfRule type="duplicateValues" dxfId="5052" priority="7" stopIfTrue="1"/>
  </conditionalFormatting>
  <conditionalFormatting sqref="O28">
    <cfRule type="duplicateValues" dxfId="5051" priority="6" stopIfTrue="1"/>
  </conditionalFormatting>
  <conditionalFormatting sqref="S28">
    <cfRule type="duplicateValues" dxfId="5050" priority="5" stopIfTrue="1"/>
  </conditionalFormatting>
  <conditionalFormatting sqref="S28">
    <cfRule type="duplicateValues" dxfId="5049" priority="4" stopIfTrue="1"/>
  </conditionalFormatting>
  <conditionalFormatting sqref="D32:G32">
    <cfRule type="expression" dxfId="5048" priority="3" stopIfTrue="1">
      <formula>AND($C32:F104,J32:J104,"T04")</formula>
    </cfRule>
  </conditionalFormatting>
  <conditionalFormatting sqref="D20:G20">
    <cfRule type="expression" dxfId="5047" priority="2" stopIfTrue="1">
      <formula>AND($C20:F92,J20:J92,"T04")</formula>
    </cfRule>
  </conditionalFormatting>
  <conditionalFormatting sqref="AB28:AE28">
    <cfRule type="expression" dxfId="5046" priority="1" stopIfTrue="1">
      <formula>AND($C28:AD100,AH28:AH100,"T04")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1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36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43" t="str">
        <f>'DL1'!A1:D2</f>
        <v xml:space="preserve">TRƯỜNG CAO ĐẲNG
CƠ ĐIỆN XÂY DỰNG VIỆT XÔ 
</v>
      </c>
      <c r="B1" s="1143"/>
      <c r="C1" s="1143"/>
      <c r="D1" s="1143"/>
      <c r="E1" s="293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học:2025-2026</v>
      </c>
    </row>
    <row r="2" spans="1:36" ht="15.75" customHeight="1" x14ac:dyDescent="0.3">
      <c r="A2" s="1143"/>
      <c r="B2" s="1143"/>
      <c r="C2" s="1143"/>
      <c r="D2" s="1143"/>
      <c r="E2" s="294"/>
      <c r="F2" s="95"/>
      <c r="G2" s="96"/>
      <c r="H2" s="1105" t="str">
        <f>'DL1'!H2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21" t="s">
        <v>365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COUNT(A5:A36)*4+4</f>
        <v>36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6" s="796" customFormat="1" ht="15.75" customHeight="1" x14ac:dyDescent="0.15">
      <c r="A5" s="105">
        <v>1</v>
      </c>
      <c r="B5" s="51" t="s">
        <v>9865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"&amp;VLOOKUP(AG5,[2]mon!$A$1:$C$36367,2,0),""),"")</f>
        <v/>
      </c>
    </row>
    <row r="6" spans="1:36" s="796" customFormat="1" ht="15.75" customHeight="1" x14ac:dyDescent="0.15">
      <c r="A6" s="107"/>
      <c r="B6" s="52" t="s">
        <v>7275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"&amp;VLOOKUP(AG6,[2]mon!$A$1:$C$36367,2,0),""),"")</f>
        <v/>
      </c>
    </row>
    <row r="7" spans="1:36" s="796" customFormat="1" ht="15.75" customHeight="1" x14ac:dyDescent="0.15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"&amp;VLOOKUP(AG7,[2]mon!$A$1:$C$36367,2,0),""),"")</f>
        <v/>
      </c>
    </row>
    <row r="8" spans="1:36" s="796" customFormat="1" ht="15.75" customHeight="1" x14ac:dyDescent="0.15">
      <c r="A8" s="107"/>
      <c r="B8" s="52"/>
      <c r="C8" s="1070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97" customFormat="1" ht="15.75" customHeight="1" x14ac:dyDescent="0.15">
      <c r="A9" s="105">
        <v>2</v>
      </c>
      <c r="B9" s="51" t="s">
        <v>9866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"&amp;VLOOKUP(AG9,[2]mon!$A$1:$C$36367,2,0),""),"")</f>
        <v/>
      </c>
    </row>
    <row r="10" spans="1:36" s="797" customFormat="1" ht="15.75" customHeight="1" x14ac:dyDescent="0.15">
      <c r="A10" s="107"/>
      <c r="B10" s="52" t="s">
        <v>7275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97" customFormat="1" ht="15.75" customHeight="1" x14ac:dyDescent="0.15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97" customFormat="1" ht="15.75" customHeight="1" x14ac:dyDescent="0.15">
      <c r="A12" s="107"/>
      <c r="B12" s="52"/>
      <c r="C12" s="1070" t="s">
        <v>518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97" customFormat="1" ht="15.75" customHeight="1" x14ac:dyDescent="0.15">
      <c r="A13" s="105">
        <v>3</v>
      </c>
      <c r="B13" s="51" t="s">
        <v>9834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12287</v>
      </c>
      <c r="AC13" s="17">
        <v>5</v>
      </c>
      <c r="AD13" s="18"/>
      <c r="AE13" s="288" t="s">
        <v>302</v>
      </c>
      <c r="AF13" s="285" t="s">
        <v>12287</v>
      </c>
      <c r="AG13" s="282" t="s">
        <v>8955</v>
      </c>
      <c r="AH13" s="282" t="str">
        <f>IFERROR(IF(AG13&lt;&gt;"",": "&amp;VLOOKUP(AG13,[2]mon!$A$1:$C$36367,2,0),""),"")</f>
        <v>: Kế toán thương mại dịch vụ</v>
      </c>
    </row>
    <row r="14" spans="1:36" s="797" customFormat="1" ht="15.75" customHeight="1" x14ac:dyDescent="0.15">
      <c r="A14" s="107"/>
      <c r="B14" s="52" t="s">
        <v>7275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97" customFormat="1" ht="15.75" customHeight="1" x14ac:dyDescent="0.15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12287</v>
      </c>
      <c r="AC15" s="27">
        <v>5</v>
      </c>
      <c r="AD15" s="28"/>
      <c r="AE15" s="290" t="s">
        <v>302</v>
      </c>
      <c r="AF15" s="286"/>
      <c r="AG15" s="283"/>
      <c r="AH15" s="283" t="str">
        <f>IFERROR(IF(AG15&lt;&gt;"",": "&amp;VLOOKUP(AG15,[2]mon!$A$1:$C$36367,2,0),""),"")</f>
        <v/>
      </c>
    </row>
    <row r="16" spans="1:36" s="797" customFormat="1" ht="15.75" customHeight="1" x14ac:dyDescent="0.15">
      <c r="A16" s="107"/>
      <c r="B16" s="52"/>
      <c r="C16" s="1070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97" customFormat="1" ht="15.75" customHeight="1" x14ac:dyDescent="0.15">
      <c r="A17" s="105">
        <v>4</v>
      </c>
      <c r="B17" s="51" t="s">
        <v>12384</v>
      </c>
      <c r="C17" s="1066"/>
      <c r="D17" s="15" t="s">
        <v>6499</v>
      </c>
      <c r="E17" s="16">
        <v>4</v>
      </c>
      <c r="F17" s="16"/>
      <c r="G17" s="115" t="s">
        <v>302</v>
      </c>
      <c r="H17" s="15" t="s">
        <v>6499</v>
      </c>
      <c r="I17" s="17">
        <v>2</v>
      </c>
      <c r="J17" s="18"/>
      <c r="K17" s="114" t="s">
        <v>302</v>
      </c>
      <c r="L17" s="15" t="s">
        <v>6485</v>
      </c>
      <c r="M17" s="18">
        <v>5</v>
      </c>
      <c r="N17" s="18"/>
      <c r="O17" s="114" t="s">
        <v>302</v>
      </c>
      <c r="P17" s="34" t="s">
        <v>6485</v>
      </c>
      <c r="Q17" s="35">
        <v>5</v>
      </c>
      <c r="R17" s="36"/>
      <c r="S17" s="114" t="s">
        <v>302</v>
      </c>
      <c r="T17" s="15" t="s">
        <v>6485</v>
      </c>
      <c r="U17" s="18">
        <v>5</v>
      </c>
      <c r="V17" s="18"/>
      <c r="W17" s="114" t="s">
        <v>302</v>
      </c>
      <c r="X17" s="18"/>
      <c r="Y17" s="18"/>
      <c r="Z17" s="18"/>
      <c r="AA17" s="114"/>
      <c r="AB17" s="15"/>
      <c r="AC17" s="17"/>
      <c r="AD17" s="18"/>
      <c r="AE17" s="288"/>
      <c r="AF17" s="285" t="s">
        <v>6485</v>
      </c>
      <c r="AG17" s="282" t="s">
        <v>10250</v>
      </c>
      <c r="AH17" s="282" t="str">
        <f>IFERROR(IF(AG17&lt;&gt;"",": "&amp;VLOOKUP(AG17,mon!$A$1:$C$34881,2,0),""),"")</f>
        <v>: Thuế</v>
      </c>
    </row>
    <row r="18" spans="1:34" s="797" customFormat="1" ht="15.75" customHeight="1" x14ac:dyDescent="0.15">
      <c r="A18" s="107"/>
      <c r="B18" s="52" t="s">
        <v>7275</v>
      </c>
      <c r="C18" s="1067"/>
      <c r="D18" s="20"/>
      <c r="E18" s="21"/>
      <c r="F18" s="21"/>
      <c r="G18" s="113"/>
      <c r="H18" s="20" t="s">
        <v>12322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6499</v>
      </c>
      <c r="AG18" s="283" t="s">
        <v>11108</v>
      </c>
      <c r="AH18" s="283" t="str">
        <f>IFERROR(IF(AG18&lt;&gt;"",": "&amp;VLOOKUP(AG18,mon!$A$1:$C$34881,2,0),""),"")</f>
        <v>: Kế toán doanh nghiệp 3</v>
      </c>
    </row>
    <row r="19" spans="1:34" s="797" customFormat="1" ht="15.75" customHeight="1" x14ac:dyDescent="0.15">
      <c r="A19" s="107"/>
      <c r="B19" s="52"/>
      <c r="C19" s="1070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"&amp;VLOOKUP(AG19,[2]mon!$A$1:$C$36367,2,0),""),"")</f>
        <v/>
      </c>
    </row>
    <row r="20" spans="1:34" s="797" customFormat="1" ht="15.75" customHeight="1" x14ac:dyDescent="0.15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97" customFormat="1" ht="15.75" customHeight="1" x14ac:dyDescent="0.15">
      <c r="A21" s="105">
        <v>5</v>
      </c>
      <c r="B21" s="51" t="s">
        <v>12385</v>
      </c>
      <c r="C21" s="1066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6525</v>
      </c>
      <c r="Y21" s="18">
        <v>4</v>
      </c>
      <c r="Z21" s="18"/>
      <c r="AA21" s="114" t="s">
        <v>302</v>
      </c>
      <c r="AB21" s="15"/>
      <c r="AC21" s="17"/>
      <c r="AD21" s="18"/>
      <c r="AE21" s="288"/>
      <c r="AF21" s="285" t="s">
        <v>6495</v>
      </c>
      <c r="AG21" s="282" t="s">
        <v>10234</v>
      </c>
      <c r="AH21" s="282" t="str">
        <f>IFERROR(IF(AG21&lt;&gt;"",": "&amp;VLOOKUP(AG21,mon!$A$1:$C$34881,2,0),""),"")</f>
        <v>: Kế toán tài chính 3</v>
      </c>
    </row>
    <row r="22" spans="1:34" s="797" customFormat="1" ht="15.75" customHeight="1" x14ac:dyDescent="0.15">
      <c r="A22" s="107"/>
      <c r="B22" s="52" t="s">
        <v>7275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6525</v>
      </c>
      <c r="AG22" s="283" t="s">
        <v>10233</v>
      </c>
      <c r="AH22" s="283" t="str">
        <f>IFERROR(IF(AG22&lt;&gt;"",": "&amp;VLOOKUP(AG22,mon!$A$1:$C$34881,2,0),""),"")</f>
        <v>: Tin học ứng dụng kế toán</v>
      </c>
    </row>
    <row r="23" spans="1:34" s="797" customFormat="1" ht="15.75" customHeight="1" x14ac:dyDescent="0.15">
      <c r="A23" s="107"/>
      <c r="B23" s="52"/>
      <c r="C23" s="1070"/>
      <c r="D23" s="25" t="s">
        <v>6495</v>
      </c>
      <c r="E23" s="26">
        <v>2</v>
      </c>
      <c r="F23" s="26"/>
      <c r="G23" s="111" t="s">
        <v>302</v>
      </c>
      <c r="H23" s="25" t="s">
        <v>6525</v>
      </c>
      <c r="I23" s="27">
        <v>4</v>
      </c>
      <c r="J23" s="28"/>
      <c r="K23" s="110" t="s">
        <v>302</v>
      </c>
      <c r="L23" s="25" t="s">
        <v>6525</v>
      </c>
      <c r="M23" s="28">
        <v>4</v>
      </c>
      <c r="N23" s="28"/>
      <c r="O23" s="110" t="s">
        <v>302</v>
      </c>
      <c r="P23" s="25" t="s">
        <v>6525</v>
      </c>
      <c r="Q23" s="27">
        <v>4</v>
      </c>
      <c r="R23" s="28"/>
      <c r="S23" s="110" t="s">
        <v>302</v>
      </c>
      <c r="T23" s="25" t="s">
        <v>6525</v>
      </c>
      <c r="U23" s="28">
        <v>4</v>
      </c>
      <c r="V23" s="28"/>
      <c r="W23" s="110" t="s">
        <v>302</v>
      </c>
      <c r="X23" s="25" t="s">
        <v>6525</v>
      </c>
      <c r="Y23" s="28">
        <v>4</v>
      </c>
      <c r="Z23" s="28"/>
      <c r="AA23" s="110" t="s">
        <v>302</v>
      </c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97" customFormat="1" ht="15.75" customHeight="1" x14ac:dyDescent="0.15">
      <c r="A24" s="107"/>
      <c r="B24" s="52"/>
      <c r="C24" s="1070"/>
      <c r="D24" s="40" t="s">
        <v>12322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97" customFormat="1" ht="15.75" customHeight="1" x14ac:dyDescent="0.15">
      <c r="A25" s="105">
        <v>6</v>
      </c>
      <c r="B25" s="51" t="s">
        <v>11211</v>
      </c>
      <c r="C25" s="1066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7076</v>
      </c>
      <c r="Y25" s="18">
        <v>4</v>
      </c>
      <c r="Z25" s="18"/>
      <c r="AA25" s="114" t="s">
        <v>275</v>
      </c>
      <c r="AB25" s="15" t="s">
        <v>7076</v>
      </c>
      <c r="AC25" s="17">
        <v>4</v>
      </c>
      <c r="AD25" s="18"/>
      <c r="AE25" s="288" t="s">
        <v>275</v>
      </c>
      <c r="AF25" s="285" t="s">
        <v>7076</v>
      </c>
      <c r="AG25" s="282" t="s">
        <v>11129</v>
      </c>
      <c r="AH25" s="282" t="str">
        <f>IFERROR(IF(AG25&lt;&gt;"",": "&amp;VLOOKUP(AG25,mon!$A$1:$C$34881,2,0),""),"")</f>
        <v>: Kế toán doanh nghiệp 2</v>
      </c>
    </row>
    <row r="26" spans="1:34" s="797" customFormat="1" ht="15.75" customHeight="1" x14ac:dyDescent="0.15">
      <c r="A26" s="107"/>
      <c r="B26" s="52" t="s">
        <v>7275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97" customFormat="1" ht="15.75" customHeight="1" x14ac:dyDescent="0.15">
      <c r="A27" s="107"/>
      <c r="B27" s="52"/>
      <c r="C27" s="1070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7076</v>
      </c>
      <c r="Y27" s="28">
        <v>4</v>
      </c>
      <c r="Z27" s="28"/>
      <c r="AA27" s="110" t="s">
        <v>275</v>
      </c>
      <c r="AB27" s="25" t="s">
        <v>7076</v>
      </c>
      <c r="AC27" s="27">
        <v>4</v>
      </c>
      <c r="AD27" s="28"/>
      <c r="AE27" s="290" t="s">
        <v>275</v>
      </c>
      <c r="AF27" s="286"/>
      <c r="AG27" s="283"/>
      <c r="AH27" s="283" t="str">
        <f>IFERROR(IF(AG27&lt;&gt;"",": "&amp;VLOOKUP(AG27,mon!$A$1:$C$34881,2,0),""),"")</f>
        <v/>
      </c>
    </row>
    <row r="28" spans="1:34" s="797" customFormat="1" ht="15.75" customHeight="1" x14ac:dyDescent="0.15">
      <c r="A28" s="107"/>
      <c r="B28" s="52"/>
      <c r="C28" s="1070"/>
      <c r="D28" s="25" t="s">
        <v>7076</v>
      </c>
      <c r="E28" s="26">
        <v>3</v>
      </c>
      <c r="F28" s="26"/>
      <c r="G28" s="111" t="s">
        <v>275</v>
      </c>
      <c r="H28" s="25" t="s">
        <v>7076</v>
      </c>
      <c r="I28" s="28">
        <v>3</v>
      </c>
      <c r="J28" s="28"/>
      <c r="K28" s="110" t="s">
        <v>275</v>
      </c>
      <c r="L28" s="25" t="s">
        <v>7076</v>
      </c>
      <c r="M28" s="28">
        <v>3</v>
      </c>
      <c r="N28" s="28"/>
      <c r="O28" s="110" t="s">
        <v>275</v>
      </c>
      <c r="P28" s="30" t="s">
        <v>7076</v>
      </c>
      <c r="Q28" s="31">
        <v>3</v>
      </c>
      <c r="R28" s="32"/>
      <c r="S28" s="110" t="s">
        <v>275</v>
      </c>
      <c r="T28" s="25" t="s">
        <v>7076</v>
      </c>
      <c r="U28" s="27">
        <v>3</v>
      </c>
      <c r="V28" s="27"/>
      <c r="W28" s="110" t="s">
        <v>275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s="797" customFormat="1" ht="15.75" customHeight="1" x14ac:dyDescent="0.15">
      <c r="A29" s="105">
        <v>7</v>
      </c>
      <c r="B29" s="51" t="s">
        <v>11187</v>
      </c>
      <c r="C29" s="1066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 t="str">
        <f>IFERROR(IF(AG29&lt;&gt;"",": "&amp;VLOOKUP(AG29,mon!$A$1:$C$34881,2,0),""),"")</f>
        <v/>
      </c>
    </row>
    <row r="30" spans="1:34" s="797" customFormat="1" ht="15.75" customHeight="1" x14ac:dyDescent="0.15">
      <c r="A30" s="107"/>
      <c r="B30" s="52" t="s">
        <v>11188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s="797" customFormat="1" ht="15.75" customHeight="1" x14ac:dyDescent="0.15">
      <c r="A31" s="107"/>
      <c r="B31" s="52"/>
      <c r="C31" s="1070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s="797" customFormat="1" ht="15.75" customHeight="1" x14ac:dyDescent="0.15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s="797" customFormat="1" ht="15.75" customHeight="1" x14ac:dyDescent="0.15">
      <c r="A33" s="105">
        <v>8</v>
      </c>
      <c r="B33" s="51" t="s">
        <v>12386</v>
      </c>
      <c r="C33" s="1066"/>
      <c r="D33" s="15" t="s">
        <v>6478</v>
      </c>
      <c r="E33" s="16">
        <v>5</v>
      </c>
      <c r="F33" s="16"/>
      <c r="G33" s="115" t="s">
        <v>275</v>
      </c>
      <c r="H33" s="15" t="s">
        <v>6478</v>
      </c>
      <c r="I33" s="17">
        <v>5</v>
      </c>
      <c r="J33" s="18"/>
      <c r="K33" s="114" t="s">
        <v>275</v>
      </c>
      <c r="L33" s="15" t="s">
        <v>6478</v>
      </c>
      <c r="M33" s="18">
        <v>5</v>
      </c>
      <c r="N33" s="18"/>
      <c r="O33" s="114" t="s">
        <v>275</v>
      </c>
      <c r="P33" s="34" t="s">
        <v>6478</v>
      </c>
      <c r="Q33" s="35">
        <v>5</v>
      </c>
      <c r="R33" s="36"/>
      <c r="S33" s="114" t="s">
        <v>275</v>
      </c>
      <c r="T33" s="15" t="s">
        <v>6478</v>
      </c>
      <c r="U33" s="18">
        <v>5</v>
      </c>
      <c r="V33" s="18"/>
      <c r="W33" s="114" t="s">
        <v>275</v>
      </c>
      <c r="X33" s="18"/>
      <c r="Y33" s="18"/>
      <c r="Z33" s="18"/>
      <c r="AA33" s="114"/>
      <c r="AB33" s="15"/>
      <c r="AC33" s="17"/>
      <c r="AD33" s="18"/>
      <c r="AE33" s="288"/>
      <c r="AF33" s="285" t="s">
        <v>6478</v>
      </c>
      <c r="AG33" s="282" t="s">
        <v>12149</v>
      </c>
      <c r="AH33" s="282" t="str">
        <f>IFERROR(IF(AG33&lt;&gt;"",": "&amp;VLOOKUP(AG33,mon!$A$1:$C$34881,2,0),""),"")</f>
        <v>: Kinh tế vi mô</v>
      </c>
    </row>
    <row r="34" spans="1:34" s="797" customFormat="1" ht="15.75" customHeight="1" x14ac:dyDescent="0.15">
      <c r="A34" s="107"/>
      <c r="B34" s="52" t="s">
        <v>7275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s="797" customFormat="1" ht="15.75" customHeight="1" x14ac:dyDescent="0.15">
      <c r="A35" s="107"/>
      <c r="B35" s="52"/>
      <c r="C35" s="1070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</row>
    <row r="36" spans="1:34" s="797" customFormat="1" ht="15.75" customHeight="1" x14ac:dyDescent="0.15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"&amp;VLOOKUP(AG36,[2]mon!$A$1:$C$136367,2,0),""),"")</f>
        <v/>
      </c>
    </row>
    <row r="37" spans="1:34" ht="15.75" customHeight="1" x14ac:dyDescent="0.3">
      <c r="A37" s="480"/>
      <c r="B37" s="480"/>
      <c r="C37" s="480"/>
      <c r="D37" s="480" t="s">
        <v>275</v>
      </c>
      <c r="E37" s="480" t="s">
        <v>180</v>
      </c>
      <c r="F37" s="480"/>
      <c r="G37" s="480"/>
      <c r="H37" s="480" t="s">
        <v>302</v>
      </c>
      <c r="I37" s="480" t="s">
        <v>301</v>
      </c>
      <c r="J37" s="480"/>
      <c r="K37" s="480"/>
      <c r="L37" s="480" t="s">
        <v>309</v>
      </c>
      <c r="M37" s="480" t="s">
        <v>366</v>
      </c>
      <c r="N37" s="480"/>
      <c r="O37" s="480"/>
      <c r="P37" s="480" t="s">
        <v>5442</v>
      </c>
      <c r="Q37" s="480" t="s">
        <v>131</v>
      </c>
      <c r="R37" s="480"/>
      <c r="S37" s="480"/>
      <c r="T37" s="480" t="s">
        <v>323</v>
      </c>
      <c r="U37" s="480" t="s">
        <v>368</v>
      </c>
      <c r="V37" s="480"/>
      <c r="W37" s="480"/>
      <c r="X37" s="480" t="s">
        <v>323</v>
      </c>
      <c r="Y37" s="480" t="s">
        <v>368</v>
      </c>
      <c r="Z37" s="480"/>
      <c r="AA37" s="480"/>
      <c r="AB37" s="480"/>
      <c r="AC37" s="480"/>
      <c r="AD37" s="480"/>
      <c r="AE37" s="480"/>
    </row>
    <row r="38" spans="1:34" ht="15.75" customHeight="1" x14ac:dyDescent="0.3">
      <c r="A38" s="480"/>
      <c r="B38" s="480"/>
      <c r="C38" s="480"/>
      <c r="D38" s="480" t="s">
        <v>562</v>
      </c>
      <c r="E38" s="480" t="s">
        <v>560</v>
      </c>
      <c r="F38" s="480"/>
      <c r="G38" s="480"/>
      <c r="H38" s="480" t="s">
        <v>5487</v>
      </c>
      <c r="I38" s="480" t="s">
        <v>5488</v>
      </c>
      <c r="J38" s="480"/>
      <c r="K38" s="480"/>
      <c r="L38" s="480" t="s">
        <v>5440</v>
      </c>
      <c r="M38" s="480" t="s">
        <v>647</v>
      </c>
      <c r="N38" s="480"/>
      <c r="O38" s="480"/>
      <c r="P38" s="480" t="s">
        <v>315</v>
      </c>
      <c r="Q38" s="480" t="s">
        <v>279</v>
      </c>
      <c r="R38" s="480"/>
      <c r="S38" s="480"/>
      <c r="T38" s="480" t="s">
        <v>323</v>
      </c>
      <c r="U38" s="480" t="s">
        <v>368</v>
      </c>
      <c r="V38" s="480"/>
      <c r="W38" s="480"/>
      <c r="X38" s="480"/>
      <c r="Y38" s="480"/>
      <c r="Z38" s="480"/>
      <c r="AA38" s="480"/>
      <c r="AB38" s="480"/>
      <c r="AC38" s="480"/>
      <c r="AD38" s="480"/>
      <c r="AE38" s="480"/>
    </row>
    <row r="39" spans="1:34" ht="15.75" customHeight="1" x14ac:dyDescent="0.3">
      <c r="A39" s="480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</row>
    <row r="40" spans="1:34" ht="15.75" customHeight="1" x14ac:dyDescent="0.3">
      <c r="A40" s="480"/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</row>
    <row r="41" spans="1:34" ht="15.75" customHeight="1" x14ac:dyDescent="0.3">
      <c r="A41" s="480"/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0"/>
      <c r="AC41" s="480"/>
      <c r="AD41" s="480"/>
      <c r="AE41" s="480"/>
    </row>
  </sheetData>
  <mergeCells count="28">
    <mergeCell ref="C11:C12"/>
    <mergeCell ref="C25:C2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X4:AA4"/>
    <mergeCell ref="C33:C34"/>
    <mergeCell ref="C35:C36"/>
    <mergeCell ref="AF4:AH4"/>
    <mergeCell ref="AB4:AE4"/>
    <mergeCell ref="H4:K4"/>
    <mergeCell ref="L4:O4"/>
    <mergeCell ref="T4:W4"/>
    <mergeCell ref="P4:S4"/>
    <mergeCell ref="C31:C32"/>
    <mergeCell ref="C5:C6"/>
    <mergeCell ref="C7:C8"/>
    <mergeCell ref="C13:C14"/>
    <mergeCell ref="C27:C28"/>
    <mergeCell ref="C29:C30"/>
    <mergeCell ref="C15:C16"/>
    <mergeCell ref="C9:C10"/>
  </mergeCells>
  <conditionalFormatting sqref="X36:AE36">
    <cfRule type="expression" dxfId="5045" priority="28" stopIfTrue="1">
      <formula>AND($C36:Z104,AD36:AD104,"T04")</formula>
    </cfRule>
  </conditionalFormatting>
  <conditionalFormatting sqref="S17 W17">
    <cfRule type="duplicateValues" dxfId="5044" priority="26" stopIfTrue="1"/>
    <cfRule type="duplicateValues" dxfId="5043" priority="27" stopIfTrue="1"/>
  </conditionalFormatting>
  <conditionalFormatting sqref="S17">
    <cfRule type="duplicateValues" dxfId="5042" priority="24" stopIfTrue="1"/>
    <cfRule type="duplicateValues" dxfId="5041" priority="25" stopIfTrue="1"/>
  </conditionalFormatting>
  <conditionalFormatting sqref="S17">
    <cfRule type="duplicateValues" dxfId="5040" priority="22" stopIfTrue="1"/>
    <cfRule type="duplicateValues" dxfId="5039" priority="23" stopIfTrue="1"/>
  </conditionalFormatting>
  <conditionalFormatting sqref="S17">
    <cfRule type="duplicateValues" dxfId="5038" priority="20" stopIfTrue="1"/>
    <cfRule type="duplicateValues" dxfId="5037" priority="21" stopIfTrue="1"/>
  </conditionalFormatting>
  <conditionalFormatting sqref="S17">
    <cfRule type="duplicateValues" dxfId="5036" priority="18" stopIfTrue="1"/>
    <cfRule type="duplicateValues" dxfId="5035" priority="19" stopIfTrue="1"/>
  </conditionalFormatting>
  <conditionalFormatting sqref="S17 W17">
    <cfRule type="duplicateValues" dxfId="5034" priority="16" stopIfTrue="1"/>
    <cfRule type="duplicateValues" dxfId="5033" priority="17" stopIfTrue="1"/>
  </conditionalFormatting>
  <conditionalFormatting sqref="W17">
    <cfRule type="duplicateValues" dxfId="5032" priority="14" stopIfTrue="1"/>
    <cfRule type="duplicateValues" dxfId="5031" priority="15" stopIfTrue="1"/>
  </conditionalFormatting>
  <conditionalFormatting sqref="W17">
    <cfRule type="duplicateValues" dxfId="5030" priority="12" stopIfTrue="1"/>
    <cfRule type="duplicateValues" dxfId="5029" priority="13" stopIfTrue="1"/>
  </conditionalFormatting>
  <conditionalFormatting sqref="W17">
    <cfRule type="duplicateValues" dxfId="5028" priority="10" stopIfTrue="1"/>
    <cfRule type="duplicateValues" dxfId="5027" priority="11" stopIfTrue="1"/>
  </conditionalFormatting>
  <conditionalFormatting sqref="W17">
    <cfRule type="duplicateValues" dxfId="5026" priority="8" stopIfTrue="1"/>
    <cfRule type="duplicateValues" dxfId="5025" priority="9" stopIfTrue="1"/>
  </conditionalFormatting>
  <conditionalFormatting sqref="W17">
    <cfRule type="duplicateValues" dxfId="5024" priority="6" stopIfTrue="1"/>
    <cfRule type="duplicateValues" dxfId="5023" priority="7" stopIfTrue="1"/>
  </conditionalFormatting>
  <conditionalFormatting sqref="D16:G16 AB16:AE16 D20:AE20 D29:AE32 J13:M13 H24:AE24">
    <cfRule type="expression" dxfId="5022" priority="5" stopIfTrue="1">
      <formula>AND($C13:F85,J13:J85,"T04")</formula>
    </cfRule>
  </conditionalFormatting>
  <conditionalFormatting sqref="D36:O36">
    <cfRule type="expression" dxfId="5021" priority="4" stopIfTrue="1">
      <formula>AND($C36:F104,J36:J104,"T04")</formula>
    </cfRule>
  </conditionalFormatting>
  <conditionalFormatting sqref="X25:AE28">
    <cfRule type="expression" dxfId="5020" priority="3" stopIfTrue="1">
      <formula>AND($C25:Z97,AD25:AD97,"T04")</formula>
    </cfRule>
  </conditionalFormatting>
  <conditionalFormatting sqref="P36:S36">
    <cfRule type="expression" dxfId="5019" priority="2" stopIfTrue="1">
      <formula>AND($C36:R104,V36:V104,"T04")</formula>
    </cfRule>
  </conditionalFormatting>
  <conditionalFormatting sqref="T36:W36">
    <cfRule type="expression" dxfId="5018" priority="1" stopIfTrue="1">
      <formula>AND($C36:V104,Z36:Z104,"T04")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43" t="str">
        <f>'DL1'!A1:D2</f>
        <v xml:space="preserve">TRƯỜNG CAO ĐẲNG
CƠ ĐIỆN XÂY DỰNG VIỆT XÔ 
</v>
      </c>
      <c r="B1" s="1143"/>
      <c r="C1" s="1143"/>
      <c r="D1" s="1143"/>
      <c r="E1" s="92"/>
      <c r="F1" s="92"/>
      <c r="G1" s="92"/>
      <c r="H1" s="1128" t="s">
        <v>546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học:2025-2026</v>
      </c>
    </row>
    <row r="2" spans="1:36" ht="15.75" customHeight="1" x14ac:dyDescent="0.3">
      <c r="A2" s="1143"/>
      <c r="B2" s="1143"/>
      <c r="C2" s="1143"/>
      <c r="D2" s="1143"/>
      <c r="E2" s="94"/>
      <c r="F2" s="95"/>
      <c r="G2" s="96"/>
      <c r="H2" s="1105" t="str">
        <f>'DL1'!H2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21" t="s">
        <v>364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11245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6506</v>
      </c>
      <c r="Y5" s="18">
        <v>4</v>
      </c>
      <c r="Z5" s="18" t="s">
        <v>542</v>
      </c>
      <c r="AA5" s="114" t="s">
        <v>213</v>
      </c>
      <c r="AB5" s="15" t="s">
        <v>6506</v>
      </c>
      <c r="AC5" s="17">
        <v>4</v>
      </c>
      <c r="AD5" s="18" t="s">
        <v>542</v>
      </c>
      <c r="AE5" s="288" t="s">
        <v>213</v>
      </c>
      <c r="AF5" s="285" t="s">
        <v>6506</v>
      </c>
      <c r="AG5" s="282" t="s">
        <v>10188</v>
      </c>
      <c r="AH5" s="282" t="str">
        <f>IFERROR(IF(AG5&lt;&gt;"",": "&amp;VLOOKUP(AG5,mon!$A$1:$C$34881,2,0),""),"")</f>
        <v>: Lát, ốp gỗ - vật liệu mới</v>
      </c>
    </row>
    <row r="6" spans="1:36" ht="15.75" customHeight="1" x14ac:dyDescent="0.3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6506</v>
      </c>
      <c r="Y7" s="28">
        <v>4</v>
      </c>
      <c r="Z7" s="28" t="s">
        <v>542</v>
      </c>
      <c r="AA7" s="110" t="s">
        <v>213</v>
      </c>
      <c r="AB7" s="25" t="s">
        <v>6506</v>
      </c>
      <c r="AC7" s="27">
        <v>3</v>
      </c>
      <c r="AD7" s="28" t="s">
        <v>542</v>
      </c>
      <c r="AE7" s="290" t="s">
        <v>213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11339</v>
      </c>
      <c r="C8" s="1070" t="s">
        <v>518</v>
      </c>
      <c r="D8" s="40"/>
      <c r="E8" s="41"/>
      <c r="F8" s="42"/>
      <c r="G8" s="108"/>
      <c r="H8" s="40" t="s">
        <v>6506</v>
      </c>
      <c r="I8" s="42">
        <v>3</v>
      </c>
      <c r="J8" s="679"/>
      <c r="K8" s="108" t="s">
        <v>213</v>
      </c>
      <c r="L8" s="40" t="s">
        <v>6506</v>
      </c>
      <c r="M8" s="42">
        <v>2</v>
      </c>
      <c r="N8" s="679"/>
      <c r="O8" s="108" t="s">
        <v>213</v>
      </c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7191</v>
      </c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8"/>
      <c r="B9" s="479"/>
      <c r="C9" s="1046"/>
      <c r="D9" s="478" t="s">
        <v>213</v>
      </c>
      <c r="E9" s="478" t="s">
        <v>5545</v>
      </c>
      <c r="F9" s="478"/>
      <c r="G9" s="478"/>
      <c r="H9" s="478" t="s">
        <v>323</v>
      </c>
      <c r="I9" s="478" t="s">
        <v>368</v>
      </c>
      <c r="J9" s="478"/>
      <c r="K9" s="478"/>
      <c r="L9" s="478" t="s">
        <v>255</v>
      </c>
      <c r="M9" s="478" t="s">
        <v>5549</v>
      </c>
      <c r="N9" s="478"/>
      <c r="O9" s="478"/>
      <c r="P9" s="478" t="s">
        <v>252</v>
      </c>
      <c r="Q9" s="478" t="s">
        <v>128</v>
      </c>
      <c r="R9" s="478"/>
      <c r="S9" s="478"/>
      <c r="T9" s="478" t="s">
        <v>255</v>
      </c>
      <c r="U9" s="478" t="s">
        <v>5549</v>
      </c>
      <c r="V9" s="478"/>
      <c r="W9" s="478"/>
      <c r="X9" s="478" t="s">
        <v>252</v>
      </c>
      <c r="Y9" s="478" t="s">
        <v>128</v>
      </c>
      <c r="Z9" s="478"/>
      <c r="AA9" s="478"/>
      <c r="AB9" s="478"/>
      <c r="AC9" s="478"/>
      <c r="AD9" s="478"/>
      <c r="AE9" s="478"/>
      <c r="AF9" s="279"/>
      <c r="AG9" s="281"/>
      <c r="AH9" s="281"/>
    </row>
    <row r="10" spans="1:36" ht="15.75" customHeight="1" x14ac:dyDescent="0.3">
      <c r="A10" s="478"/>
      <c r="B10" s="479"/>
      <c r="C10" s="1132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279"/>
      <c r="AG10" s="281"/>
      <c r="AH10" s="281"/>
    </row>
    <row r="11" spans="1:36" ht="15.75" customHeight="1" x14ac:dyDescent="0.3">
      <c r="A11" s="478"/>
      <c r="B11" s="479"/>
      <c r="C11" s="1132"/>
      <c r="D11" s="478"/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88"/>
      <c r="Z11" s="488"/>
      <c r="AA11" s="488"/>
      <c r="AB11" s="478"/>
      <c r="AC11" s="478"/>
      <c r="AD11" s="478"/>
      <c r="AE11" s="478"/>
      <c r="AF11" s="279"/>
      <c r="AG11" s="281"/>
      <c r="AH11" s="281"/>
    </row>
    <row r="12" spans="1:36" ht="15.75" customHeight="1" x14ac:dyDescent="0.3">
      <c r="A12" s="478"/>
      <c r="B12" s="479"/>
      <c r="C12" s="1132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478"/>
      <c r="AB12" s="478"/>
      <c r="AC12" s="478"/>
      <c r="AD12" s="478"/>
      <c r="AE12" s="478"/>
      <c r="AF12" s="279"/>
      <c r="AG12" s="281"/>
      <c r="AH12" s="281"/>
    </row>
    <row r="13" spans="1:36" ht="15.75" customHeight="1" x14ac:dyDescent="0.3">
      <c r="A13" s="478"/>
      <c r="B13" s="479"/>
      <c r="C13" s="1132"/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C13" s="478"/>
      <c r="AD13" s="478"/>
      <c r="AE13" s="478"/>
      <c r="AF13" s="279"/>
      <c r="AG13" s="281"/>
      <c r="AH13" s="281"/>
    </row>
    <row r="14" spans="1:36" ht="15.75" customHeight="1" x14ac:dyDescent="0.3">
      <c r="A14" s="28"/>
      <c r="B14" s="77"/>
      <c r="C14" s="1131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31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31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31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31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31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31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31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31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31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31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31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31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31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31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31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31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31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31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31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31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31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31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31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31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31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31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31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31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31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31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31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31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31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31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31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31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31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31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31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31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31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31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31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31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31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31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31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31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31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31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31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31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31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31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31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31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31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31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31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31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31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31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31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31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31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31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31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31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31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31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31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31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31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31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31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31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31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31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31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31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31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31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31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31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31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31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31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31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31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31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31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31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31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31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31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31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31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31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31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31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31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conditionalFormatting sqref="AA5">
    <cfRule type="duplicateValues" dxfId="5017" priority="12" stopIfTrue="1"/>
  </conditionalFormatting>
  <conditionalFormatting sqref="AA5">
    <cfRule type="duplicateValues" dxfId="5016" priority="11" stopIfTrue="1"/>
  </conditionalFormatting>
  <conditionalFormatting sqref="AA7">
    <cfRule type="duplicateValues" dxfId="5015" priority="10" stopIfTrue="1"/>
  </conditionalFormatting>
  <conditionalFormatting sqref="AA7">
    <cfRule type="duplicateValues" dxfId="5014" priority="9" stopIfTrue="1"/>
  </conditionalFormatting>
  <conditionalFormatting sqref="AE5">
    <cfRule type="duplicateValues" dxfId="5013" priority="4" stopIfTrue="1"/>
  </conditionalFormatting>
  <conditionalFormatting sqref="AE5">
    <cfRule type="duplicateValues" dxfId="5012" priority="3" stopIfTrue="1"/>
  </conditionalFormatting>
  <conditionalFormatting sqref="AE7">
    <cfRule type="duplicateValues" dxfId="5011" priority="2" stopIfTrue="1"/>
  </conditionalFormatting>
  <conditionalFormatting sqref="AE7">
    <cfRule type="duplicateValues" dxfId="5010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43" t="str">
        <f>'DL1'!A1:D2</f>
        <v xml:space="preserve">TRƯỜNG CAO ĐẲNG
CƠ ĐIỆN XÂY DỰNG VIỆT XÔ 
</v>
      </c>
      <c r="B1" s="1143"/>
      <c r="C1" s="1143"/>
      <c r="D1" s="1143"/>
      <c r="E1" s="92"/>
      <c r="F1" s="92"/>
      <c r="G1" s="92"/>
      <c r="H1" s="1128" t="s">
        <v>548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học:2025-2026</v>
      </c>
    </row>
    <row r="2" spans="1:36" ht="15.75" customHeight="1" x14ac:dyDescent="0.3">
      <c r="A2" s="1143"/>
      <c r="B2" s="1143"/>
      <c r="C2" s="1143"/>
      <c r="D2" s="1143"/>
      <c r="E2" s="94"/>
      <c r="F2" s="95"/>
      <c r="G2" s="96"/>
      <c r="H2" s="1105" t="str">
        <f>'DL1'!H2:X2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21" t="s">
        <v>364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COUNT(A5:A175)*4+4</f>
        <v>52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9858</v>
      </c>
      <c r="C5" s="106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5.75" customHeight="1" x14ac:dyDescent="0.3">
      <c r="A6" s="107"/>
      <c r="B6" s="52" t="s">
        <v>807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70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9864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5.75" customHeight="1" x14ac:dyDescent="0.3">
      <c r="A10" s="107"/>
      <c r="B10" s="52" t="s">
        <v>807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70" t="s">
        <v>11164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10011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6" ht="15.75" customHeight="1" x14ac:dyDescent="0.3">
      <c r="A14" s="107"/>
      <c r="B14" s="52" t="s">
        <v>11215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70" t="s">
        <v>11164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10012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5.75" customHeight="1" x14ac:dyDescent="0.3">
      <c r="A18" s="107"/>
      <c r="B18" s="52" t="s">
        <v>11215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70" t="s">
        <v>11164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10955</v>
      </c>
      <c r="C21" s="1066" t="s">
        <v>0</v>
      </c>
      <c r="D21" s="15" t="s">
        <v>6499</v>
      </c>
      <c r="E21" s="16">
        <v>4</v>
      </c>
      <c r="F21" s="16"/>
      <c r="G21" s="115" t="s">
        <v>228</v>
      </c>
      <c r="H21" s="15" t="s">
        <v>6499</v>
      </c>
      <c r="I21" s="17">
        <v>4</v>
      </c>
      <c r="J21" s="18"/>
      <c r="K21" s="114" t="s">
        <v>228</v>
      </c>
      <c r="L21" s="15" t="s">
        <v>6499</v>
      </c>
      <c r="M21" s="18">
        <v>4</v>
      </c>
      <c r="N21" s="18"/>
      <c r="O21" s="114" t="s">
        <v>228</v>
      </c>
      <c r="P21" s="34" t="s">
        <v>6499</v>
      </c>
      <c r="Q21" s="35">
        <v>4</v>
      </c>
      <c r="R21" s="36"/>
      <c r="S21" s="114" t="s">
        <v>228</v>
      </c>
      <c r="T21" s="15" t="s">
        <v>6499</v>
      </c>
      <c r="U21" s="18">
        <v>4</v>
      </c>
      <c r="V21" s="18"/>
      <c r="W21" s="114" t="s">
        <v>228</v>
      </c>
      <c r="X21" s="18"/>
      <c r="Y21" s="18"/>
      <c r="Z21" s="18"/>
      <c r="AA21" s="114"/>
      <c r="AB21" s="15"/>
      <c r="AC21" s="17"/>
      <c r="AD21" s="18"/>
      <c r="AE21" s="288"/>
      <c r="AF21" s="285" t="s">
        <v>6499</v>
      </c>
      <c r="AG21" s="282" t="s">
        <v>10553</v>
      </c>
      <c r="AH21" s="282" t="str">
        <f>IFERROR(IF(AG21&lt;&gt;"",": "&amp;VLOOKUP(AG21,mon!$A$1:$C$34881,2,0),""),"")</f>
        <v>: Lát, ốp gạch, đá</v>
      </c>
    </row>
    <row r="22" spans="1:34" ht="15.75" customHeight="1" x14ac:dyDescent="0.3">
      <c r="A22" s="107"/>
      <c r="B22" s="52" t="s">
        <v>383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70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11295</v>
      </c>
      <c r="C25" s="106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 t="str">
        <f>IFERROR(IF(AG25&lt;&gt;"",": "&amp;VLOOKUP(AG25,mon!$A$1:$C$34881,2,0),""),"")</f>
        <v/>
      </c>
    </row>
    <row r="26" spans="1:34" ht="15.75" customHeight="1" x14ac:dyDescent="0.3">
      <c r="A26" s="107"/>
      <c r="B26" s="52" t="s">
        <v>805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70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11296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 t="str">
        <f>IFERROR(IF(AG29&lt;&gt;"",": "&amp;VLOOKUP(AG29,mon!$A$1:$C$34881,2,0),""),"")</f>
        <v/>
      </c>
    </row>
    <row r="30" spans="1:34" ht="15.75" customHeight="1" x14ac:dyDescent="0.3">
      <c r="A30" s="107"/>
      <c r="B30" s="52" t="s">
        <v>805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70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11285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 t="str">
        <f>IFERROR(IF(AG33&lt;&gt;"",": "&amp;VLOOKUP(AG33,mon!$A$1:$C$34881,2,0),""),"")</f>
        <v/>
      </c>
    </row>
    <row r="34" spans="1:34" ht="15.75" customHeight="1" x14ac:dyDescent="0.3">
      <c r="A34" s="107"/>
      <c r="B34" s="52" t="s">
        <v>807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7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71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11286</v>
      </c>
      <c r="C37" s="106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 t="str">
        <f>IFERROR(IF(AG37&lt;&gt;"",": "&amp;VLOOKUP(AG37,mon!$A$1:$C$34881,2,0),""),"")</f>
        <v/>
      </c>
    </row>
    <row r="38" spans="1:34" ht="15.75" customHeight="1" x14ac:dyDescent="0.3">
      <c r="A38" s="107"/>
      <c r="B38" s="52" t="s">
        <v>807</v>
      </c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75" customHeight="1" x14ac:dyDescent="0.3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70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10954</v>
      </c>
      <c r="C41" s="106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6498</v>
      </c>
      <c r="AG41" s="282" t="s">
        <v>10616</v>
      </c>
      <c r="AH41" s="282" t="str">
        <f>IFERROR(IF(AG41&lt;&gt;"",": "&amp;VLOOKUP(AG41,mon!$A$1:$C$34881,2,0),""),"")</f>
        <v>: Lắp đặt đường ống cấp, thoát nước</v>
      </c>
    </row>
    <row r="42" spans="1:34" ht="15.75" customHeight="1" x14ac:dyDescent="0.3">
      <c r="A42" s="107"/>
      <c r="B42" s="52" t="s">
        <v>383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6503</v>
      </c>
      <c r="AG42" s="283" t="s">
        <v>10618</v>
      </c>
      <c r="AH42" s="283" t="str">
        <f>IFERROR(IF(AG42&lt;&gt;"",": "&amp;VLOOKUP(AG42,mon!$A$1:$C$34881,2,0),""),"")</f>
        <v>: Thi công xây trát cơ bản</v>
      </c>
    </row>
    <row r="43" spans="1:34" ht="15.75" customHeight="1" x14ac:dyDescent="0.3">
      <c r="A43" s="107"/>
      <c r="B43" s="52"/>
      <c r="C43" s="1070" t="s">
        <v>1</v>
      </c>
      <c r="D43" s="25" t="s">
        <v>6503</v>
      </c>
      <c r="E43" s="26">
        <v>4</v>
      </c>
      <c r="F43" s="26"/>
      <c r="G43" s="111" t="s">
        <v>228</v>
      </c>
      <c r="H43" s="25" t="s">
        <v>6503</v>
      </c>
      <c r="I43" s="27">
        <v>4</v>
      </c>
      <c r="J43" s="28"/>
      <c r="K43" s="110" t="s">
        <v>228</v>
      </c>
      <c r="L43" s="28" t="s">
        <v>6503</v>
      </c>
      <c r="M43" s="28">
        <v>2</v>
      </c>
      <c r="N43" s="28"/>
      <c r="O43" s="110" t="s">
        <v>228</v>
      </c>
      <c r="P43" s="25" t="s">
        <v>6503</v>
      </c>
      <c r="Q43" s="27">
        <v>4</v>
      </c>
      <c r="R43" s="28"/>
      <c r="S43" s="110" t="s">
        <v>228</v>
      </c>
      <c r="T43" s="25" t="s">
        <v>6498</v>
      </c>
      <c r="U43" s="28">
        <v>4</v>
      </c>
      <c r="V43" s="28"/>
      <c r="W43" s="110" t="s">
        <v>228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71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 t="s">
        <v>4534</v>
      </c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11204</v>
      </c>
      <c r="C45" s="1066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 t="str">
        <f>IFERROR(IF(AG45&lt;&gt;"",": "&amp;VLOOKUP(AG45,mon!$A$1:$C$34881,2,0),""),"")</f>
        <v/>
      </c>
    </row>
    <row r="46" spans="1:34" ht="15.75" customHeight="1" x14ac:dyDescent="0.3">
      <c r="A46" s="107"/>
      <c r="B46" s="52" t="s">
        <v>807</v>
      </c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5.75" customHeight="1" x14ac:dyDescent="0.3">
      <c r="A47" s="107"/>
      <c r="B47" s="52"/>
      <c r="C47" s="107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70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11253</v>
      </c>
      <c r="C49" s="106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 t="str">
        <f>IFERROR(IF(AG49&lt;&gt;"",": "&amp;VLOOKUP(AG49,mon!$A$1:$C$34881,2,0),""),"")</f>
        <v/>
      </c>
    </row>
    <row r="50" spans="1:34" ht="15.75" customHeight="1" x14ac:dyDescent="0.3">
      <c r="A50" s="107"/>
      <c r="B50" s="52" t="s">
        <v>805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7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70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480"/>
      <c r="B53" s="480"/>
      <c r="C53" s="480"/>
      <c r="D53" s="1009" t="s">
        <v>228</v>
      </c>
      <c r="E53" s="1010" t="s">
        <v>5547</v>
      </c>
      <c r="F53" s="1010"/>
      <c r="G53" s="1011"/>
      <c r="H53" s="1009" t="s">
        <v>245</v>
      </c>
      <c r="I53" s="1010" t="s">
        <v>244</v>
      </c>
      <c r="J53" s="1010"/>
      <c r="K53" s="1011"/>
      <c r="L53" s="1009" t="s">
        <v>245</v>
      </c>
      <c r="M53" s="1010" t="s">
        <v>244</v>
      </c>
      <c r="N53" s="1010"/>
      <c r="O53" s="1011"/>
      <c r="P53" s="1009" t="s">
        <v>245</v>
      </c>
      <c r="Q53" s="1010" t="s">
        <v>244</v>
      </c>
      <c r="R53" s="1010"/>
      <c r="S53" s="1011"/>
      <c r="T53" s="1009" t="s">
        <v>241</v>
      </c>
      <c r="U53" s="1010" t="s">
        <v>5514</v>
      </c>
      <c r="V53" s="1010"/>
      <c r="W53" s="1011"/>
      <c r="X53" s="1009" t="s">
        <v>245</v>
      </c>
      <c r="Y53" s="1010" t="s">
        <v>244</v>
      </c>
      <c r="Z53" s="1010"/>
      <c r="AA53" s="1011" t="s">
        <v>245</v>
      </c>
      <c r="AB53" s="480"/>
      <c r="AC53" s="480"/>
      <c r="AD53" s="480"/>
      <c r="AE53" s="480"/>
    </row>
    <row r="54" spans="1:34" ht="15.75" customHeight="1" x14ac:dyDescent="0.3">
      <c r="A54" s="480"/>
      <c r="B54" s="480"/>
      <c r="C54" s="480"/>
      <c r="D54" s="1012" t="s">
        <v>251</v>
      </c>
      <c r="E54" s="1013" t="s">
        <v>5548</v>
      </c>
      <c r="F54" s="1013"/>
      <c r="G54" s="1014"/>
      <c r="H54" s="1012" t="s">
        <v>255</v>
      </c>
      <c r="I54" s="1013" t="s">
        <v>5549</v>
      </c>
      <c r="J54" s="1013"/>
      <c r="K54" s="1014"/>
      <c r="L54" s="1012" t="s">
        <v>245</v>
      </c>
      <c r="M54" s="1013" t="s">
        <v>244</v>
      </c>
      <c r="N54" s="1013"/>
      <c r="O54" s="1014"/>
      <c r="P54" s="1012" t="s">
        <v>251</v>
      </c>
      <c r="Q54" s="1013" t="s">
        <v>5548</v>
      </c>
      <c r="R54" s="1013"/>
      <c r="S54" s="1014"/>
      <c r="T54" s="1012" t="s">
        <v>252</v>
      </c>
      <c r="U54" s="1013" t="s">
        <v>128</v>
      </c>
      <c r="V54" s="1013"/>
      <c r="W54" s="1014"/>
      <c r="X54" s="1012" t="s">
        <v>262</v>
      </c>
      <c r="Y54" s="1013" t="s">
        <v>5550</v>
      </c>
      <c r="Z54" s="1013"/>
      <c r="AA54" s="1014"/>
      <c r="AB54" s="480"/>
      <c r="AC54" s="480"/>
      <c r="AD54" s="480"/>
      <c r="AE54" s="480"/>
    </row>
    <row r="55" spans="1:34" ht="15.75" customHeight="1" x14ac:dyDescent="0.3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</row>
    <row r="56" spans="1:34" ht="15.75" customHeight="1" x14ac:dyDescent="0.3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</row>
    <row r="57" spans="1:34" ht="15.75" customHeight="1" x14ac:dyDescent="0.3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5560</v>
      </c>
    </row>
  </sheetData>
  <mergeCells count="36">
    <mergeCell ref="C45:C46"/>
    <mergeCell ref="C47:C48"/>
    <mergeCell ref="C49:C50"/>
    <mergeCell ref="C51:C52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52"/>
  <sheetViews>
    <sheetView view="pageBreakPreview" topLeftCell="A706" zoomScale="115" zoomScaleNormal="115" zoomScaleSheetLayoutView="115" workbookViewId="0">
      <selection activeCell="P720" sqref="P720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50" t="str">
        <f>'DL1'!A1:D2</f>
        <v xml:space="preserve">TRƯỜNG CAO ĐẲNG
CƠ ĐIỆN XÂY DỰNG VIỆT XÔ 
</v>
      </c>
      <c r="B1" s="1150"/>
      <c r="C1" s="1150"/>
      <c r="D1" s="1150"/>
      <c r="E1" s="12"/>
      <c r="F1" s="12"/>
      <c r="G1" s="12"/>
      <c r="H1" s="1103" t="s">
        <v>535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13"/>
      <c r="Z1" s="13"/>
      <c r="AA1" s="83" t="str">
        <f>'DL1'!AF1</f>
        <v>Năm học:2025-2026</v>
      </c>
    </row>
    <row r="2" spans="1:39" ht="15.75" customHeight="1" x14ac:dyDescent="0.3">
      <c r="A2" s="1150"/>
      <c r="B2" s="1150"/>
      <c r="C2" s="1150"/>
      <c r="D2" s="1150"/>
      <c r="E2" s="6"/>
      <c r="F2" s="7"/>
      <c r="G2" s="8"/>
      <c r="H2" s="1105" t="str">
        <f>'DL1'!H2:X2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335" t="s">
        <v>7110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44" t="s">
        <v>26</v>
      </c>
      <c r="AC4" s="1145"/>
      <c r="AD4" s="1145"/>
      <c r="AE4" s="1146"/>
      <c r="AF4" s="125"/>
      <c r="AH4" s="11"/>
      <c r="AI4" s="11"/>
      <c r="AJ4" s="11"/>
      <c r="AK4" s="11"/>
      <c r="AL4" s="11"/>
      <c r="AM4" s="11"/>
    </row>
    <row r="5" spans="1:39" s="11" customFormat="1" ht="12" customHeight="1" x14ac:dyDescent="0.2">
      <c r="A5" s="105">
        <v>1</v>
      </c>
      <c r="B5" s="51" t="s">
        <v>11214</v>
      </c>
      <c r="C5" s="1066" t="s">
        <v>0</v>
      </c>
      <c r="D5" s="15" t="s">
        <v>12352</v>
      </c>
      <c r="E5" s="16"/>
      <c r="F5" s="16"/>
      <c r="G5" s="115"/>
      <c r="H5" s="15" t="s">
        <v>12345</v>
      </c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" customHeight="1" x14ac:dyDescent="0.2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" customHeight="1" x14ac:dyDescent="0.2">
      <c r="A7" s="107"/>
      <c r="B7" s="52"/>
      <c r="C7" s="1070" t="s">
        <v>1</v>
      </c>
      <c r="D7" s="25"/>
      <c r="E7" s="26"/>
      <c r="F7" s="26"/>
      <c r="G7" s="111"/>
      <c r="H7" s="25" t="s">
        <v>12345</v>
      </c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" customHeight="1" x14ac:dyDescent="0.2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" customHeight="1" x14ac:dyDescent="0.2">
      <c r="A9" s="105">
        <v>2</v>
      </c>
      <c r="B9" s="51" t="s">
        <v>12278</v>
      </c>
      <c r="C9" s="1066" t="s">
        <v>0</v>
      </c>
      <c r="D9" s="15" t="s">
        <v>7191</v>
      </c>
      <c r="E9" s="16"/>
      <c r="F9" s="16"/>
      <c r="G9" s="115"/>
      <c r="H9" s="15" t="s">
        <v>6504</v>
      </c>
      <c r="I9" s="17">
        <v>4</v>
      </c>
      <c r="J9" s="18" t="s">
        <v>224</v>
      </c>
      <c r="K9" s="114" t="s">
        <v>163</v>
      </c>
      <c r="L9" s="15" t="s">
        <v>6504</v>
      </c>
      <c r="M9" s="18">
        <v>4</v>
      </c>
      <c r="N9" s="18" t="s">
        <v>224</v>
      </c>
      <c r="O9" s="114" t="s">
        <v>163</v>
      </c>
      <c r="P9" s="34" t="s">
        <v>6504</v>
      </c>
      <c r="Q9" s="35">
        <v>4</v>
      </c>
      <c r="R9" s="36" t="s">
        <v>224</v>
      </c>
      <c r="S9" s="114" t="s">
        <v>163</v>
      </c>
      <c r="T9" s="15" t="s">
        <v>6504</v>
      </c>
      <c r="U9" s="18">
        <v>4</v>
      </c>
      <c r="V9" s="18" t="s">
        <v>224</v>
      </c>
      <c r="W9" s="114" t="s">
        <v>163</v>
      </c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" customHeight="1" x14ac:dyDescent="0.2">
      <c r="A10" s="107"/>
      <c r="B10" s="52"/>
      <c r="C10" s="1067"/>
      <c r="D10" s="20" t="s">
        <v>6504</v>
      </c>
      <c r="E10" s="21">
        <v>4</v>
      </c>
      <c r="F10" s="21" t="s">
        <v>224</v>
      </c>
      <c r="G10" s="113" t="s">
        <v>163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" customHeight="1" x14ac:dyDescent="0.2">
      <c r="A11" s="107"/>
      <c r="B11" s="52"/>
      <c r="C11" s="1070" t="s">
        <v>1</v>
      </c>
      <c r="D11" s="25" t="s">
        <v>6502</v>
      </c>
      <c r="E11" s="26">
        <v>4</v>
      </c>
      <c r="F11" s="26">
        <v>115</v>
      </c>
      <c r="G11" s="111" t="s">
        <v>4537</v>
      </c>
      <c r="H11" s="25"/>
      <c r="I11" s="27"/>
      <c r="J11" s="28"/>
      <c r="K11" s="110"/>
      <c r="L11" s="25"/>
      <c r="M11" s="28"/>
      <c r="N11" s="28"/>
      <c r="O11" s="110"/>
      <c r="P11" s="25" t="s">
        <v>6502</v>
      </c>
      <c r="Q11" s="27">
        <v>4</v>
      </c>
      <c r="R11" s="28">
        <v>115</v>
      </c>
      <c r="S11" s="110" t="s">
        <v>4537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" customHeight="1" x14ac:dyDescent="0.2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" customHeight="1" x14ac:dyDescent="0.2">
      <c r="A13" s="105">
        <v>2</v>
      </c>
      <c r="B13" s="51" t="s">
        <v>12279</v>
      </c>
      <c r="C13" s="1066" t="s">
        <v>0</v>
      </c>
      <c r="D13" s="15" t="s">
        <v>7191</v>
      </c>
      <c r="E13" s="16"/>
      <c r="F13" s="16"/>
      <c r="G13" s="115"/>
      <c r="H13" s="15" t="s">
        <v>6953</v>
      </c>
      <c r="I13" s="17">
        <v>4</v>
      </c>
      <c r="J13" s="18" t="s">
        <v>210</v>
      </c>
      <c r="K13" s="114" t="s">
        <v>142</v>
      </c>
      <c r="L13" s="18" t="s">
        <v>6953</v>
      </c>
      <c r="M13" s="18">
        <v>4</v>
      </c>
      <c r="N13" s="18" t="s">
        <v>210</v>
      </c>
      <c r="O13" s="114" t="s">
        <v>142</v>
      </c>
      <c r="P13" s="15" t="s">
        <v>6953</v>
      </c>
      <c r="Q13" s="17">
        <v>4</v>
      </c>
      <c r="R13" s="18" t="s">
        <v>210</v>
      </c>
      <c r="S13" s="114" t="s">
        <v>142</v>
      </c>
      <c r="T13" s="15" t="s">
        <v>6953</v>
      </c>
      <c r="U13" s="18">
        <v>4</v>
      </c>
      <c r="V13" s="18" t="s">
        <v>210</v>
      </c>
      <c r="W13" s="114" t="s">
        <v>142</v>
      </c>
      <c r="X13" s="15" t="s">
        <v>6953</v>
      </c>
      <c r="Y13" s="18">
        <v>4</v>
      </c>
      <c r="Z13" s="18" t="s">
        <v>210</v>
      </c>
      <c r="AA13" s="114" t="s">
        <v>142</v>
      </c>
      <c r="AB13" s="15"/>
      <c r="AC13" s="17"/>
      <c r="AD13" s="18"/>
      <c r="AE13" s="288"/>
      <c r="AF13" s="28" t="s">
        <v>0</v>
      </c>
    </row>
    <row r="14" spans="1:39" s="11" customFormat="1" ht="12" customHeight="1" x14ac:dyDescent="0.2">
      <c r="A14" s="107"/>
      <c r="B14" s="52"/>
      <c r="C14" s="1067"/>
      <c r="D14" s="20" t="s">
        <v>6953</v>
      </c>
      <c r="E14" s="21">
        <v>4</v>
      </c>
      <c r="F14" s="21" t="s">
        <v>210</v>
      </c>
      <c r="G14" s="113" t="s">
        <v>142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" customHeight="1" x14ac:dyDescent="0.2">
      <c r="A15" s="107"/>
      <c r="B15" s="52"/>
      <c r="C15" s="1070" t="s">
        <v>1</v>
      </c>
      <c r="D15" s="25" t="s">
        <v>6502</v>
      </c>
      <c r="E15" s="26">
        <v>4</v>
      </c>
      <c r="F15" s="26">
        <v>115</v>
      </c>
      <c r="G15" s="111" t="s">
        <v>4537</v>
      </c>
      <c r="H15" s="25" t="s">
        <v>6953</v>
      </c>
      <c r="I15" s="27">
        <v>4</v>
      </c>
      <c r="J15" s="28" t="s">
        <v>210</v>
      </c>
      <c r="K15" s="110" t="s">
        <v>142</v>
      </c>
      <c r="L15" s="25" t="s">
        <v>6953</v>
      </c>
      <c r="M15" s="28">
        <v>4</v>
      </c>
      <c r="N15" s="28" t="s">
        <v>210</v>
      </c>
      <c r="O15" s="110" t="s">
        <v>142</v>
      </c>
      <c r="P15" s="30" t="s">
        <v>6502</v>
      </c>
      <c r="Q15" s="31">
        <v>4</v>
      </c>
      <c r="R15" s="28">
        <v>115</v>
      </c>
      <c r="S15" s="110" t="s">
        <v>4537</v>
      </c>
      <c r="T15" s="25" t="s">
        <v>6953</v>
      </c>
      <c r="U15" s="28">
        <v>4</v>
      </c>
      <c r="V15" s="28" t="s">
        <v>210</v>
      </c>
      <c r="W15" s="110" t="s">
        <v>142</v>
      </c>
      <c r="X15" s="25" t="s">
        <v>6953</v>
      </c>
      <c r="Y15" s="28">
        <v>4</v>
      </c>
      <c r="Z15" s="28" t="s">
        <v>210</v>
      </c>
      <c r="AA15" s="110" t="s">
        <v>142</v>
      </c>
      <c r="AB15" s="25"/>
      <c r="AC15" s="27"/>
      <c r="AD15" s="28"/>
      <c r="AE15" s="290"/>
      <c r="AF15" s="28" t="s">
        <v>1</v>
      </c>
    </row>
    <row r="16" spans="1:39" s="11" customFormat="1" ht="12" customHeight="1" x14ac:dyDescent="0.2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 t="s">
        <v>12315</v>
      </c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" customHeight="1" x14ac:dyDescent="0.2">
      <c r="A17" s="105">
        <v>3</v>
      </c>
      <c r="B17" s="51" t="s">
        <v>11176</v>
      </c>
      <c r="C17" s="1066" t="s">
        <v>0</v>
      </c>
      <c r="D17" s="15" t="s">
        <v>7191</v>
      </c>
      <c r="E17" s="16"/>
      <c r="F17" s="16"/>
      <c r="G17" s="115"/>
      <c r="H17" s="15" t="s">
        <v>7085</v>
      </c>
      <c r="I17" s="17">
        <v>4</v>
      </c>
      <c r="J17" s="18" t="s">
        <v>8301</v>
      </c>
      <c r="K17" s="114" t="s">
        <v>792</v>
      </c>
      <c r="L17" s="15" t="s">
        <v>6498</v>
      </c>
      <c r="M17" s="18">
        <v>4</v>
      </c>
      <c r="N17" s="18" t="s">
        <v>8287</v>
      </c>
      <c r="O17" s="114" t="s">
        <v>5600</v>
      </c>
      <c r="P17" s="34" t="s">
        <v>7085</v>
      </c>
      <c r="Q17" s="35">
        <v>4</v>
      </c>
      <c r="R17" s="36" t="s">
        <v>8301</v>
      </c>
      <c r="S17" s="114" t="s">
        <v>792</v>
      </c>
      <c r="T17" s="15" t="s">
        <v>7085</v>
      </c>
      <c r="U17" s="18">
        <v>4</v>
      </c>
      <c r="V17" s="18" t="s">
        <v>8301</v>
      </c>
      <c r="W17" s="114" t="s">
        <v>792</v>
      </c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" customHeight="1" x14ac:dyDescent="0.2">
      <c r="A18" s="107"/>
      <c r="B18" s="52"/>
      <c r="C18" s="1067"/>
      <c r="D18" s="20" t="s">
        <v>7085</v>
      </c>
      <c r="E18" s="21">
        <v>3</v>
      </c>
      <c r="F18" s="21" t="s">
        <v>8301</v>
      </c>
      <c r="G18" s="113" t="s">
        <v>792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" customHeight="1" x14ac:dyDescent="0.2">
      <c r="A19" s="107"/>
      <c r="B19" s="52"/>
      <c r="C19" s="1070" t="s">
        <v>1</v>
      </c>
      <c r="D19" s="25" t="s">
        <v>7085</v>
      </c>
      <c r="E19" s="26">
        <v>4</v>
      </c>
      <c r="F19" s="26" t="s">
        <v>8301</v>
      </c>
      <c r="G19" s="111" t="s">
        <v>792</v>
      </c>
      <c r="H19" s="25" t="s">
        <v>7085</v>
      </c>
      <c r="I19" s="27">
        <v>4</v>
      </c>
      <c r="J19" s="28" t="s">
        <v>8301</v>
      </c>
      <c r="K19" s="110" t="s">
        <v>792</v>
      </c>
      <c r="L19" s="25" t="s">
        <v>6498</v>
      </c>
      <c r="M19" s="28">
        <v>4</v>
      </c>
      <c r="N19" s="28" t="s">
        <v>8287</v>
      </c>
      <c r="O19" s="110" t="s">
        <v>5600</v>
      </c>
      <c r="P19" s="25" t="s">
        <v>7085</v>
      </c>
      <c r="Q19" s="27">
        <v>4</v>
      </c>
      <c r="R19" s="28" t="s">
        <v>8301</v>
      </c>
      <c r="S19" s="110" t="s">
        <v>792</v>
      </c>
      <c r="T19" s="25" t="s">
        <v>7085</v>
      </c>
      <c r="U19" s="28">
        <v>4</v>
      </c>
      <c r="V19" s="28" t="s">
        <v>8301</v>
      </c>
      <c r="W19" s="110" t="s">
        <v>792</v>
      </c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" customHeight="1" x14ac:dyDescent="0.2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" customHeight="1" x14ac:dyDescent="0.2">
      <c r="A21" s="105">
        <v>3</v>
      </c>
      <c r="B21" s="51" t="s">
        <v>9996</v>
      </c>
      <c r="C21" s="1066" t="s">
        <v>0</v>
      </c>
      <c r="D21" s="15" t="s">
        <v>7191</v>
      </c>
      <c r="E21" s="16"/>
      <c r="F21" s="16"/>
      <c r="G21" s="115"/>
      <c r="H21" s="15" t="s">
        <v>6498</v>
      </c>
      <c r="I21" s="17">
        <v>4</v>
      </c>
      <c r="J21" s="18" t="s">
        <v>8287</v>
      </c>
      <c r="K21" s="114" t="s">
        <v>5600</v>
      </c>
      <c r="L21" s="15" t="s">
        <v>7085</v>
      </c>
      <c r="M21" s="18">
        <v>4</v>
      </c>
      <c r="N21" s="18" t="s">
        <v>7094</v>
      </c>
      <c r="O21" s="114" t="s">
        <v>2</v>
      </c>
      <c r="P21" s="34" t="s">
        <v>6498</v>
      </c>
      <c r="Q21" s="35">
        <v>4</v>
      </c>
      <c r="R21" s="36" t="s">
        <v>8287</v>
      </c>
      <c r="S21" s="114" t="s">
        <v>5600</v>
      </c>
      <c r="T21" s="15" t="s">
        <v>7085</v>
      </c>
      <c r="U21" s="18">
        <v>4</v>
      </c>
      <c r="V21" s="18" t="s">
        <v>7094</v>
      </c>
      <c r="W21" s="114" t="s">
        <v>2</v>
      </c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" customHeight="1" x14ac:dyDescent="0.2">
      <c r="A22" s="107"/>
      <c r="B22" s="52"/>
      <c r="C22" s="1067"/>
      <c r="D22" s="20" t="s">
        <v>6498</v>
      </c>
      <c r="E22" s="21">
        <v>3</v>
      </c>
      <c r="F22" s="21" t="s">
        <v>7294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" customHeight="1" x14ac:dyDescent="0.2">
      <c r="A23" s="107"/>
      <c r="B23" s="52"/>
      <c r="C23" s="1070" t="s">
        <v>1</v>
      </c>
      <c r="D23" s="25" t="s">
        <v>7085</v>
      </c>
      <c r="E23" s="26">
        <v>4</v>
      </c>
      <c r="F23" s="26" t="s">
        <v>7094</v>
      </c>
      <c r="G23" s="111" t="s">
        <v>2</v>
      </c>
      <c r="H23" s="25" t="s">
        <v>6492</v>
      </c>
      <c r="I23" s="27">
        <v>4</v>
      </c>
      <c r="J23" s="28" t="s">
        <v>5556</v>
      </c>
      <c r="K23" s="110" t="s">
        <v>6</v>
      </c>
      <c r="L23" s="25" t="s">
        <v>6492</v>
      </c>
      <c r="M23" s="28">
        <v>4</v>
      </c>
      <c r="N23" s="28" t="s">
        <v>5556</v>
      </c>
      <c r="O23" s="110" t="s">
        <v>6</v>
      </c>
      <c r="P23" s="25" t="s">
        <v>6498</v>
      </c>
      <c r="Q23" s="27">
        <v>4</v>
      </c>
      <c r="R23" s="28" t="s">
        <v>7294</v>
      </c>
      <c r="S23" s="110" t="s">
        <v>12</v>
      </c>
      <c r="T23" s="25" t="s">
        <v>6498</v>
      </c>
      <c r="U23" s="28">
        <v>4</v>
      </c>
      <c r="V23" s="28" t="s">
        <v>8287</v>
      </c>
      <c r="W23" s="110" t="s">
        <v>5600</v>
      </c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" customHeight="1" x14ac:dyDescent="0.2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" customHeight="1" x14ac:dyDescent="0.2">
      <c r="A25" s="105">
        <v>4</v>
      </c>
      <c r="B25" s="51" t="s">
        <v>9997</v>
      </c>
      <c r="C25" s="1066" t="s">
        <v>0</v>
      </c>
      <c r="D25" s="15" t="s">
        <v>7191</v>
      </c>
      <c r="E25" s="16"/>
      <c r="F25" s="16"/>
      <c r="G25" s="115"/>
      <c r="H25" s="15" t="s">
        <v>6498</v>
      </c>
      <c r="I25" s="17">
        <v>4</v>
      </c>
      <c r="J25" s="18" t="s">
        <v>7294</v>
      </c>
      <c r="K25" s="114" t="s">
        <v>12</v>
      </c>
      <c r="L25" s="18" t="s">
        <v>6492</v>
      </c>
      <c r="M25" s="18">
        <v>4</v>
      </c>
      <c r="N25" s="18" t="s">
        <v>5556</v>
      </c>
      <c r="O25" s="114" t="s">
        <v>6</v>
      </c>
      <c r="P25" s="15" t="s">
        <v>6498</v>
      </c>
      <c r="Q25" s="17">
        <v>4</v>
      </c>
      <c r="R25" s="18" t="s">
        <v>7294</v>
      </c>
      <c r="S25" s="114" t="s">
        <v>12</v>
      </c>
      <c r="T25" s="15" t="s">
        <v>6498</v>
      </c>
      <c r="U25" s="18">
        <v>4</v>
      </c>
      <c r="V25" s="18" t="s">
        <v>8287</v>
      </c>
      <c r="W25" s="114" t="s">
        <v>5600</v>
      </c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" customHeight="1" x14ac:dyDescent="0.2">
      <c r="A26" s="107"/>
      <c r="B26" s="52"/>
      <c r="C26" s="1067"/>
      <c r="D26" s="20" t="s">
        <v>7085</v>
      </c>
      <c r="E26" s="21">
        <v>3</v>
      </c>
      <c r="F26" s="21" t="s">
        <v>7094</v>
      </c>
      <c r="G26" s="113" t="s">
        <v>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" customHeight="1" x14ac:dyDescent="0.2">
      <c r="A27" s="107"/>
      <c r="B27" s="52"/>
      <c r="C27" s="1070" t="s">
        <v>1</v>
      </c>
      <c r="D27" s="25" t="s">
        <v>6498</v>
      </c>
      <c r="E27" s="26">
        <v>4</v>
      </c>
      <c r="F27" s="26" t="s">
        <v>7294</v>
      </c>
      <c r="G27" s="111" t="s">
        <v>12</v>
      </c>
      <c r="H27" s="25" t="s">
        <v>6498</v>
      </c>
      <c r="I27" s="27">
        <v>4</v>
      </c>
      <c r="J27" s="28" t="s">
        <v>8287</v>
      </c>
      <c r="K27" s="110" t="s">
        <v>5600</v>
      </c>
      <c r="L27" s="25" t="s">
        <v>7085</v>
      </c>
      <c r="M27" s="28">
        <v>4</v>
      </c>
      <c r="N27" s="28" t="s">
        <v>7094</v>
      </c>
      <c r="O27" s="110" t="s">
        <v>2</v>
      </c>
      <c r="P27" s="30" t="s">
        <v>6498</v>
      </c>
      <c r="Q27" s="31">
        <v>4</v>
      </c>
      <c r="R27" s="28" t="s">
        <v>8287</v>
      </c>
      <c r="S27" s="110" t="s">
        <v>5600</v>
      </c>
      <c r="T27" s="25" t="s">
        <v>7085</v>
      </c>
      <c r="U27" s="28">
        <v>4</v>
      </c>
      <c r="V27" s="28" t="s">
        <v>7094</v>
      </c>
      <c r="W27" s="110" t="s">
        <v>2</v>
      </c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" customHeight="1" x14ac:dyDescent="0.2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" customHeight="1" x14ac:dyDescent="0.2">
      <c r="A29" s="105">
        <v>4</v>
      </c>
      <c r="B29" s="51" t="s">
        <v>11324</v>
      </c>
      <c r="C29" s="1066" t="s">
        <v>0</v>
      </c>
      <c r="D29" s="15"/>
      <c r="E29" s="16"/>
      <c r="F29" s="16"/>
      <c r="G29" s="115"/>
      <c r="H29" s="15" t="s">
        <v>12345</v>
      </c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" customHeight="1" x14ac:dyDescent="0.2">
      <c r="A30" s="107"/>
      <c r="B30" s="52"/>
      <c r="C30" s="1067"/>
      <c r="D30" s="20"/>
      <c r="E30" s="21"/>
      <c r="F30" s="21"/>
      <c r="G30" s="113"/>
      <c r="H30" s="20" t="s">
        <v>12346</v>
      </c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" customHeight="1" x14ac:dyDescent="0.2">
      <c r="A31" s="107"/>
      <c r="B31" s="52"/>
      <c r="C31" s="1070" t="s">
        <v>1</v>
      </c>
      <c r="D31" s="25"/>
      <c r="E31" s="26"/>
      <c r="F31" s="26"/>
      <c r="G31" s="111"/>
      <c r="H31" s="25" t="s">
        <v>12345</v>
      </c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" customHeight="1" x14ac:dyDescent="0.2">
      <c r="A32" s="107"/>
      <c r="B32" s="52"/>
      <c r="C32" s="1070"/>
      <c r="D32" s="25"/>
      <c r="E32" s="26"/>
      <c r="F32" s="26"/>
      <c r="G32" s="111"/>
      <c r="H32" s="25" t="s">
        <v>12347</v>
      </c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" customHeight="1" x14ac:dyDescent="0.2">
      <c r="A33" s="105">
        <v>5</v>
      </c>
      <c r="B33" s="51" t="s">
        <v>10015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" customHeight="1" x14ac:dyDescent="0.2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" customHeight="1" x14ac:dyDescent="0.2">
      <c r="A35" s="107"/>
      <c r="B35" s="52"/>
      <c r="C35" s="1070" t="s">
        <v>1</v>
      </c>
      <c r="D35" s="25" t="s">
        <v>7191</v>
      </c>
      <c r="E35" s="26"/>
      <c r="F35" s="26"/>
      <c r="G35" s="111"/>
      <c r="H35" s="25"/>
      <c r="I35" s="27"/>
      <c r="J35" s="28"/>
      <c r="K35" s="110"/>
      <c r="L35" s="25" t="s">
        <v>6503</v>
      </c>
      <c r="M35" s="28">
        <v>4</v>
      </c>
      <c r="N35" s="28">
        <v>116</v>
      </c>
      <c r="O35" s="110" t="s">
        <v>4</v>
      </c>
      <c r="P35" s="25" t="s">
        <v>6503</v>
      </c>
      <c r="Q35" s="27">
        <v>4</v>
      </c>
      <c r="R35" s="28">
        <v>116</v>
      </c>
      <c r="S35" s="110" t="s">
        <v>4</v>
      </c>
      <c r="T35" s="25" t="s">
        <v>6503</v>
      </c>
      <c r="U35" s="28">
        <v>4</v>
      </c>
      <c r="V35" s="28">
        <v>116</v>
      </c>
      <c r="W35" s="110" t="s">
        <v>4</v>
      </c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" customHeight="1" x14ac:dyDescent="0.2">
      <c r="A36" s="106"/>
      <c r="B36" s="52"/>
      <c r="C36" s="1071"/>
      <c r="D36" s="25" t="s">
        <v>6503</v>
      </c>
      <c r="E36" s="26">
        <v>3</v>
      </c>
      <c r="F36" s="26">
        <v>116</v>
      </c>
      <c r="G36" s="111" t="s">
        <v>4</v>
      </c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" customHeight="1" x14ac:dyDescent="0.2">
      <c r="A37" s="105">
        <v>6</v>
      </c>
      <c r="B37" s="51" t="s">
        <v>11230</v>
      </c>
      <c r="C37" s="1066" t="s">
        <v>0</v>
      </c>
      <c r="D37" s="15" t="s">
        <v>7191</v>
      </c>
      <c r="E37" s="16"/>
      <c r="F37" s="16"/>
      <c r="G37" s="115"/>
      <c r="H37" s="15" t="s">
        <v>4545</v>
      </c>
      <c r="I37" s="17">
        <v>5</v>
      </c>
      <c r="J37" s="461" t="s">
        <v>414</v>
      </c>
      <c r="K37" s="114" t="s">
        <v>314</v>
      </c>
      <c r="L37" s="18" t="s">
        <v>4545</v>
      </c>
      <c r="M37" s="18">
        <v>5</v>
      </c>
      <c r="N37" s="461" t="s">
        <v>414</v>
      </c>
      <c r="O37" s="114" t="s">
        <v>314</v>
      </c>
      <c r="P37" s="18" t="s">
        <v>6492</v>
      </c>
      <c r="Q37" s="18">
        <v>4</v>
      </c>
      <c r="R37" s="18" t="s">
        <v>5556</v>
      </c>
      <c r="S37" s="114" t="s">
        <v>13</v>
      </c>
      <c r="T37" s="15" t="s">
        <v>4545</v>
      </c>
      <c r="U37" s="18">
        <v>5</v>
      </c>
      <c r="V37" s="461" t="s">
        <v>414</v>
      </c>
      <c r="W37" s="114" t="s">
        <v>314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" customHeight="1" x14ac:dyDescent="0.2">
      <c r="A38" s="107"/>
      <c r="B38" s="52"/>
      <c r="C38" s="1067"/>
      <c r="D38" s="20" t="s">
        <v>6492</v>
      </c>
      <c r="E38" s="21">
        <v>3</v>
      </c>
      <c r="F38" s="21" t="s">
        <v>5556</v>
      </c>
      <c r="G38" s="113" t="s">
        <v>13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12323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" customHeight="1" x14ac:dyDescent="0.2">
      <c r="A39" s="107"/>
      <c r="B39" s="52"/>
      <c r="C39" s="1070" t="s">
        <v>1</v>
      </c>
      <c r="D39" s="25" t="s">
        <v>6496</v>
      </c>
      <c r="E39" s="26">
        <v>4</v>
      </c>
      <c r="F39" s="26" t="s">
        <v>7274</v>
      </c>
      <c r="G39" s="111" t="s">
        <v>5</v>
      </c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6496</v>
      </c>
      <c r="U39" s="28">
        <v>4</v>
      </c>
      <c r="V39" s="28" t="s">
        <v>7274</v>
      </c>
      <c r="W39" s="110" t="s">
        <v>5</v>
      </c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" customHeight="1" x14ac:dyDescent="0.2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" customHeight="1" x14ac:dyDescent="0.2">
      <c r="A41" s="105">
        <v>7</v>
      </c>
      <c r="B41" s="51" t="s">
        <v>11231</v>
      </c>
      <c r="C41" s="1066" t="s">
        <v>0</v>
      </c>
      <c r="D41" s="15" t="s">
        <v>7191</v>
      </c>
      <c r="E41" s="16"/>
      <c r="F41" s="16"/>
      <c r="G41" s="115"/>
      <c r="H41" s="15" t="s">
        <v>4545</v>
      </c>
      <c r="I41" s="17">
        <v>5</v>
      </c>
      <c r="J41" s="461" t="s">
        <v>414</v>
      </c>
      <c r="K41" s="114" t="s">
        <v>314</v>
      </c>
      <c r="L41" s="15" t="s">
        <v>4545</v>
      </c>
      <c r="M41" s="18">
        <v>5</v>
      </c>
      <c r="N41" s="461" t="s">
        <v>414</v>
      </c>
      <c r="O41" s="114" t="s">
        <v>314</v>
      </c>
      <c r="P41" s="15" t="s">
        <v>6496</v>
      </c>
      <c r="Q41" s="18">
        <v>4</v>
      </c>
      <c r="R41" s="18" t="s">
        <v>7274</v>
      </c>
      <c r="S41" s="114" t="s">
        <v>5</v>
      </c>
      <c r="T41" s="18" t="s">
        <v>4545</v>
      </c>
      <c r="U41" s="18">
        <v>5</v>
      </c>
      <c r="V41" s="461" t="s">
        <v>414</v>
      </c>
      <c r="W41" s="114" t="s">
        <v>314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" customHeight="1" x14ac:dyDescent="0.2">
      <c r="A42" s="107"/>
      <c r="B42" s="52"/>
      <c r="C42" s="1067"/>
      <c r="D42" s="20" t="s">
        <v>6496</v>
      </c>
      <c r="E42" s="21">
        <v>3</v>
      </c>
      <c r="F42" s="21" t="s">
        <v>7274</v>
      </c>
      <c r="G42" s="113" t="s">
        <v>5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12323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" customHeight="1" x14ac:dyDescent="0.2">
      <c r="A43" s="107"/>
      <c r="B43" s="52"/>
      <c r="C43" s="1070" t="s">
        <v>1</v>
      </c>
      <c r="D43" s="25" t="s">
        <v>6492</v>
      </c>
      <c r="E43" s="26">
        <v>4</v>
      </c>
      <c r="F43" s="26" t="s">
        <v>5556</v>
      </c>
      <c r="G43" s="111" t="s">
        <v>13</v>
      </c>
      <c r="H43" s="25" t="s">
        <v>6496</v>
      </c>
      <c r="I43" s="27">
        <v>4</v>
      </c>
      <c r="J43" s="28" t="s">
        <v>7274</v>
      </c>
      <c r="K43" s="110" t="s">
        <v>5</v>
      </c>
      <c r="L43" s="28" t="s">
        <v>6496</v>
      </c>
      <c r="M43" s="28">
        <v>4</v>
      </c>
      <c r="N43" s="28" t="s">
        <v>7274</v>
      </c>
      <c r="O43" s="110" t="s">
        <v>5</v>
      </c>
      <c r="P43" s="25" t="s">
        <v>6492</v>
      </c>
      <c r="Q43" s="27">
        <v>4</v>
      </c>
      <c r="R43" s="28" t="s">
        <v>5556</v>
      </c>
      <c r="S43" s="110" t="s">
        <v>13</v>
      </c>
      <c r="T43" s="25" t="s">
        <v>6492</v>
      </c>
      <c r="U43" s="28">
        <v>4</v>
      </c>
      <c r="V43" s="28" t="s">
        <v>5556</v>
      </c>
      <c r="W43" s="110" t="s">
        <v>13</v>
      </c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" customHeight="1" x14ac:dyDescent="0.2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" customHeight="1" x14ac:dyDescent="0.2">
      <c r="A45" s="105">
        <v>7</v>
      </c>
      <c r="B45" s="51" t="s">
        <v>11222</v>
      </c>
      <c r="C45" s="1066" t="s">
        <v>0</v>
      </c>
      <c r="D45" s="15" t="s">
        <v>7191</v>
      </c>
      <c r="E45" s="16"/>
      <c r="F45" s="16"/>
      <c r="G45" s="115"/>
      <c r="H45" s="15" t="s">
        <v>6496</v>
      </c>
      <c r="I45" s="17">
        <v>4</v>
      </c>
      <c r="J45" s="18" t="s">
        <v>8261</v>
      </c>
      <c r="K45" s="114" t="s">
        <v>4535</v>
      </c>
      <c r="L45" s="15" t="s">
        <v>6496</v>
      </c>
      <c r="M45" s="18">
        <v>4</v>
      </c>
      <c r="N45" s="18" t="s">
        <v>8261</v>
      </c>
      <c r="O45" s="114" t="s">
        <v>4535</v>
      </c>
      <c r="P45" s="34" t="s">
        <v>6496</v>
      </c>
      <c r="Q45" s="35">
        <v>4</v>
      </c>
      <c r="R45" s="36" t="s">
        <v>8261</v>
      </c>
      <c r="S45" s="114" t="s">
        <v>4535</v>
      </c>
      <c r="T45" s="15" t="s">
        <v>6496</v>
      </c>
      <c r="U45" s="18">
        <v>4</v>
      </c>
      <c r="V45" s="18" t="s">
        <v>8261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" customHeight="1" x14ac:dyDescent="0.2">
      <c r="A46" s="107"/>
      <c r="B46" s="52"/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" customHeight="1" x14ac:dyDescent="0.2">
      <c r="A47" s="107"/>
      <c r="B47" s="52"/>
      <c r="C47" s="1070" t="s">
        <v>1</v>
      </c>
      <c r="D47" s="25" t="s">
        <v>6496</v>
      </c>
      <c r="E47" s="26">
        <v>4</v>
      </c>
      <c r="F47" s="26" t="s">
        <v>8261</v>
      </c>
      <c r="G47" s="111" t="s">
        <v>4535</v>
      </c>
      <c r="H47" s="25" t="s">
        <v>7086</v>
      </c>
      <c r="I47" s="27">
        <v>4</v>
      </c>
      <c r="J47" s="28" t="s">
        <v>7203</v>
      </c>
      <c r="K47" s="110" t="s">
        <v>9</v>
      </c>
      <c r="L47" s="25" t="s">
        <v>7086</v>
      </c>
      <c r="M47" s="28">
        <v>4</v>
      </c>
      <c r="N47" s="28" t="s">
        <v>7203</v>
      </c>
      <c r="O47" s="110" t="s">
        <v>9</v>
      </c>
      <c r="P47" s="25" t="s">
        <v>7086</v>
      </c>
      <c r="Q47" s="27">
        <v>4</v>
      </c>
      <c r="R47" s="28" t="s">
        <v>7203</v>
      </c>
      <c r="S47" s="110" t="s">
        <v>9</v>
      </c>
      <c r="T47" s="25" t="s">
        <v>7086</v>
      </c>
      <c r="U47" s="28">
        <v>4</v>
      </c>
      <c r="V47" s="28" t="s">
        <v>7203</v>
      </c>
      <c r="W47" s="110" t="s">
        <v>9</v>
      </c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" customHeight="1" x14ac:dyDescent="0.2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" customHeight="1" x14ac:dyDescent="0.2">
      <c r="A49" s="105">
        <v>8</v>
      </c>
      <c r="B49" s="51" t="s">
        <v>11223</v>
      </c>
      <c r="C49" s="1066" t="s">
        <v>0</v>
      </c>
      <c r="D49" s="15" t="s">
        <v>7191</v>
      </c>
      <c r="E49" s="16"/>
      <c r="F49" s="16"/>
      <c r="G49" s="115"/>
      <c r="H49" s="15" t="s">
        <v>7086</v>
      </c>
      <c r="I49" s="17">
        <v>4</v>
      </c>
      <c r="J49" s="18" t="s">
        <v>7203</v>
      </c>
      <c r="K49" s="114" t="s">
        <v>9</v>
      </c>
      <c r="L49" s="15" t="s">
        <v>7086</v>
      </c>
      <c r="M49" s="18">
        <v>4</v>
      </c>
      <c r="N49" s="18" t="s">
        <v>7203</v>
      </c>
      <c r="O49" s="114" t="s">
        <v>9</v>
      </c>
      <c r="P49" s="34" t="s">
        <v>7086</v>
      </c>
      <c r="Q49" s="35">
        <v>4</v>
      </c>
      <c r="R49" s="36" t="s">
        <v>7203</v>
      </c>
      <c r="S49" s="114" t="s">
        <v>9</v>
      </c>
      <c r="T49" s="15" t="s">
        <v>7086</v>
      </c>
      <c r="U49" s="18">
        <v>4</v>
      </c>
      <c r="V49" s="18" t="s">
        <v>7203</v>
      </c>
      <c r="W49" s="114" t="s">
        <v>9</v>
      </c>
      <c r="X49" s="18"/>
      <c r="Y49" s="18"/>
      <c r="Z49" s="18"/>
      <c r="AA49" s="114"/>
      <c r="AB49" s="15"/>
      <c r="AC49" s="17"/>
      <c r="AD49" s="18"/>
      <c r="AE49" s="288"/>
      <c r="AF49" s="28" t="s">
        <v>0</v>
      </c>
    </row>
    <row r="50" spans="1:32" s="11" customFormat="1" ht="12" customHeight="1" x14ac:dyDescent="0.2">
      <c r="A50" s="107"/>
      <c r="B50" s="52"/>
      <c r="C50" s="1067"/>
      <c r="D50" s="20" t="s">
        <v>6496</v>
      </c>
      <c r="E50" s="21">
        <v>3</v>
      </c>
      <c r="F50" s="21" t="s">
        <v>8261</v>
      </c>
      <c r="G50" s="113" t="s">
        <v>4535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" customHeight="1" x14ac:dyDescent="0.2">
      <c r="A51" s="107"/>
      <c r="B51" s="52"/>
      <c r="C51" s="1070" t="s">
        <v>1</v>
      </c>
      <c r="D51" s="25"/>
      <c r="E51" s="26"/>
      <c r="F51" s="26"/>
      <c r="G51" s="111"/>
      <c r="H51" s="25" t="s">
        <v>6496</v>
      </c>
      <c r="I51" s="27">
        <v>4</v>
      </c>
      <c r="J51" s="28" t="s">
        <v>8261</v>
      </c>
      <c r="K51" s="110" t="s">
        <v>4535</v>
      </c>
      <c r="L51" s="25" t="s">
        <v>6496</v>
      </c>
      <c r="M51" s="28">
        <v>4</v>
      </c>
      <c r="N51" s="28" t="s">
        <v>8261</v>
      </c>
      <c r="O51" s="110" t="s">
        <v>4535</v>
      </c>
      <c r="P51" s="25" t="s">
        <v>6496</v>
      </c>
      <c r="Q51" s="27">
        <v>4</v>
      </c>
      <c r="R51" s="28" t="s">
        <v>8261</v>
      </c>
      <c r="S51" s="110" t="s">
        <v>4535</v>
      </c>
      <c r="T51" s="25" t="s">
        <v>6496</v>
      </c>
      <c r="U51" s="28">
        <v>4</v>
      </c>
      <c r="V51" s="28" t="s">
        <v>8261</v>
      </c>
      <c r="W51" s="110" t="s">
        <v>4535</v>
      </c>
      <c r="X51" s="25"/>
      <c r="Y51" s="28"/>
      <c r="Z51" s="28"/>
      <c r="AA51" s="110"/>
      <c r="AB51" s="25"/>
      <c r="AC51" s="27"/>
      <c r="AD51" s="28"/>
      <c r="AE51" s="290"/>
      <c r="AF51" s="28" t="s">
        <v>1</v>
      </c>
    </row>
    <row r="52" spans="1:32" s="11" customFormat="1" ht="12" customHeight="1" x14ac:dyDescent="0.2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" customHeight="1" x14ac:dyDescent="0.2">
      <c r="A53" s="105">
        <v>8</v>
      </c>
      <c r="B53" s="51" t="s">
        <v>11321</v>
      </c>
      <c r="C53" s="1066" t="s">
        <v>0</v>
      </c>
      <c r="D53" s="15" t="s">
        <v>7058</v>
      </c>
      <c r="E53" s="16"/>
      <c r="F53" s="16"/>
      <c r="G53" s="115"/>
      <c r="H53" s="15" t="s">
        <v>7058</v>
      </c>
      <c r="I53" s="17"/>
      <c r="J53" s="18"/>
      <c r="K53" s="114"/>
      <c r="L53" s="18" t="s">
        <v>7058</v>
      </c>
      <c r="M53" s="18"/>
      <c r="N53" s="18"/>
      <c r="O53" s="114"/>
      <c r="P53" s="15" t="s">
        <v>7058</v>
      </c>
      <c r="Q53" s="17"/>
      <c r="R53" s="18"/>
      <c r="S53" s="114"/>
      <c r="T53" s="15" t="s">
        <v>7058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" customHeight="1" x14ac:dyDescent="0.2">
      <c r="A54" s="107"/>
      <c r="B54" s="52"/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" customHeight="1" x14ac:dyDescent="0.2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" customHeight="1" x14ac:dyDescent="0.2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" customHeight="1" x14ac:dyDescent="0.2">
      <c r="A57" s="105">
        <v>9</v>
      </c>
      <c r="B57" s="51" t="s">
        <v>11218</v>
      </c>
      <c r="C57" s="1066" t="s">
        <v>0</v>
      </c>
      <c r="D57" s="15" t="s">
        <v>7191</v>
      </c>
      <c r="E57" s="16"/>
      <c r="F57" s="16"/>
      <c r="G57" s="115"/>
      <c r="H57" s="15" t="s">
        <v>6495</v>
      </c>
      <c r="I57" s="17">
        <v>4</v>
      </c>
      <c r="J57" s="18" t="s">
        <v>5556</v>
      </c>
      <c r="K57" s="114" t="s">
        <v>19</v>
      </c>
      <c r="L57" s="15" t="s">
        <v>6948</v>
      </c>
      <c r="M57" s="18">
        <v>4</v>
      </c>
      <c r="N57" s="18" t="s">
        <v>7084</v>
      </c>
      <c r="O57" s="114" t="s">
        <v>12</v>
      </c>
      <c r="P57" s="34" t="s">
        <v>6495</v>
      </c>
      <c r="Q57" s="35">
        <v>4</v>
      </c>
      <c r="R57" s="36" t="s">
        <v>5556</v>
      </c>
      <c r="S57" s="114" t="s">
        <v>19</v>
      </c>
      <c r="T57" s="15" t="s">
        <v>6948</v>
      </c>
      <c r="U57" s="18">
        <v>4</v>
      </c>
      <c r="V57" s="18" t="s">
        <v>7084</v>
      </c>
      <c r="W57" s="114" t="s">
        <v>12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" customHeight="1" x14ac:dyDescent="0.2">
      <c r="A58" s="107"/>
      <c r="B58" s="52"/>
      <c r="C58" s="1067"/>
      <c r="D58" s="20" t="s">
        <v>6495</v>
      </c>
      <c r="E58" s="21">
        <v>3</v>
      </c>
      <c r="F58" s="21" t="s">
        <v>5556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" customHeight="1" x14ac:dyDescent="0.2">
      <c r="A59" s="107"/>
      <c r="B59" s="52"/>
      <c r="C59" s="1070" t="s">
        <v>1</v>
      </c>
      <c r="D59" s="25" t="s">
        <v>6495</v>
      </c>
      <c r="E59" s="26">
        <v>4</v>
      </c>
      <c r="F59" s="26" t="s">
        <v>5556</v>
      </c>
      <c r="G59" s="111" t="s">
        <v>19</v>
      </c>
      <c r="H59" s="25" t="s">
        <v>6495</v>
      </c>
      <c r="I59" s="27">
        <v>4</v>
      </c>
      <c r="J59" s="28" t="s">
        <v>5556</v>
      </c>
      <c r="K59" s="110" t="s">
        <v>19</v>
      </c>
      <c r="L59" s="25" t="s">
        <v>6504</v>
      </c>
      <c r="M59" s="28">
        <v>4</v>
      </c>
      <c r="N59" s="28" t="s">
        <v>8302</v>
      </c>
      <c r="O59" s="110" t="s">
        <v>83</v>
      </c>
      <c r="P59" s="25" t="s">
        <v>6495</v>
      </c>
      <c r="Q59" s="27">
        <v>4</v>
      </c>
      <c r="R59" s="28" t="s">
        <v>5556</v>
      </c>
      <c r="S59" s="110" t="s">
        <v>19</v>
      </c>
      <c r="T59" s="25" t="s">
        <v>6504</v>
      </c>
      <c r="U59" s="28">
        <v>4</v>
      </c>
      <c r="V59" s="28" t="s">
        <v>8302</v>
      </c>
      <c r="W59" s="110" t="s">
        <v>83</v>
      </c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" customHeight="1" x14ac:dyDescent="0.2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" customHeight="1" x14ac:dyDescent="0.2">
      <c r="A61" s="105">
        <v>10</v>
      </c>
      <c r="B61" s="51" t="s">
        <v>11219</v>
      </c>
      <c r="C61" s="1066" t="s">
        <v>0</v>
      </c>
      <c r="D61" s="15" t="s">
        <v>7191</v>
      </c>
      <c r="E61" s="16"/>
      <c r="F61" s="16"/>
      <c r="G61" s="115"/>
      <c r="H61" s="15" t="s">
        <v>6495</v>
      </c>
      <c r="I61" s="17">
        <v>4</v>
      </c>
      <c r="J61" s="18" t="s">
        <v>5556</v>
      </c>
      <c r="K61" s="114" t="s">
        <v>83</v>
      </c>
      <c r="L61" s="15" t="s">
        <v>6504</v>
      </c>
      <c r="M61" s="18">
        <v>4</v>
      </c>
      <c r="N61" s="18" t="s">
        <v>8302</v>
      </c>
      <c r="O61" s="114" t="s">
        <v>83</v>
      </c>
      <c r="P61" s="34" t="s">
        <v>6495</v>
      </c>
      <c r="Q61" s="35">
        <v>4</v>
      </c>
      <c r="R61" s="36" t="s">
        <v>5556</v>
      </c>
      <c r="S61" s="114" t="s">
        <v>83</v>
      </c>
      <c r="T61" s="15" t="s">
        <v>6504</v>
      </c>
      <c r="U61" s="18">
        <v>4</v>
      </c>
      <c r="V61" s="18" t="s">
        <v>8302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" customHeight="1" x14ac:dyDescent="0.2">
      <c r="A62" s="107"/>
      <c r="B62" s="52"/>
      <c r="C62" s="1067"/>
      <c r="D62" s="20" t="s">
        <v>6495</v>
      </c>
      <c r="E62" s="21">
        <v>3</v>
      </c>
      <c r="F62" s="21" t="s">
        <v>5556</v>
      </c>
      <c r="G62" s="113" t="s">
        <v>83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" customHeight="1" x14ac:dyDescent="0.2">
      <c r="A63" s="107"/>
      <c r="B63" s="52"/>
      <c r="C63" s="1070" t="s">
        <v>1</v>
      </c>
      <c r="D63" s="25" t="s">
        <v>6495</v>
      </c>
      <c r="E63" s="26">
        <v>4</v>
      </c>
      <c r="F63" s="26" t="s">
        <v>5556</v>
      </c>
      <c r="G63" s="111" t="s">
        <v>83</v>
      </c>
      <c r="H63" s="25" t="s">
        <v>6495</v>
      </c>
      <c r="I63" s="27">
        <v>4</v>
      </c>
      <c r="J63" s="28" t="s">
        <v>5556</v>
      </c>
      <c r="K63" s="110" t="s">
        <v>83</v>
      </c>
      <c r="L63" s="25" t="s">
        <v>6948</v>
      </c>
      <c r="M63" s="28">
        <v>4</v>
      </c>
      <c r="N63" s="28" t="s">
        <v>12348</v>
      </c>
      <c r="O63" s="110" t="s">
        <v>12</v>
      </c>
      <c r="P63" s="25" t="s">
        <v>6495</v>
      </c>
      <c r="Q63" s="27">
        <v>4</v>
      </c>
      <c r="R63" s="28" t="s">
        <v>5556</v>
      </c>
      <c r="S63" s="110" t="s">
        <v>83</v>
      </c>
      <c r="T63" s="25" t="s">
        <v>6948</v>
      </c>
      <c r="U63" s="28">
        <v>4</v>
      </c>
      <c r="V63" s="28" t="s">
        <v>12348</v>
      </c>
      <c r="W63" s="110" t="s">
        <v>12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" customHeight="1" x14ac:dyDescent="0.2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" customHeight="1" x14ac:dyDescent="0.2">
      <c r="A65" s="105">
        <v>10</v>
      </c>
      <c r="B65" s="51" t="s">
        <v>10967</v>
      </c>
      <c r="C65" s="1066" t="s">
        <v>0</v>
      </c>
      <c r="D65" s="15" t="s">
        <v>12295</v>
      </c>
      <c r="E65" s="16"/>
      <c r="F65" s="16"/>
      <c r="G65" s="115"/>
      <c r="H65" s="15" t="s">
        <v>12345</v>
      </c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" customHeight="1" x14ac:dyDescent="0.2">
      <c r="A66" s="107"/>
      <c r="B66" s="52"/>
      <c r="C66" s="1067"/>
      <c r="D66" s="20"/>
      <c r="E66" s="21"/>
      <c r="F66" s="21"/>
      <c r="G66" s="113"/>
      <c r="H66" s="20" t="s">
        <v>12346</v>
      </c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" customHeight="1" x14ac:dyDescent="0.2">
      <c r="A67" s="107"/>
      <c r="B67" s="52"/>
      <c r="C67" s="1070" t="s">
        <v>1</v>
      </c>
      <c r="D67" s="25"/>
      <c r="E67" s="26"/>
      <c r="F67" s="26"/>
      <c r="G67" s="111"/>
      <c r="H67" s="25" t="s">
        <v>12345</v>
      </c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" customHeight="1" x14ac:dyDescent="0.2">
      <c r="A68" s="107"/>
      <c r="B68" s="52"/>
      <c r="C68" s="1070"/>
      <c r="D68" s="25"/>
      <c r="E68" s="26"/>
      <c r="F68" s="26"/>
      <c r="G68" s="111"/>
      <c r="H68" s="25" t="s">
        <v>12347</v>
      </c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" customHeight="1" x14ac:dyDescent="0.2">
      <c r="A69" s="105">
        <v>11</v>
      </c>
      <c r="B69" s="51" t="s">
        <v>10971</v>
      </c>
      <c r="C69" s="1066" t="s">
        <v>0</v>
      </c>
      <c r="D69" s="15" t="s">
        <v>7191</v>
      </c>
      <c r="E69" s="16"/>
      <c r="F69" s="16"/>
      <c r="G69" s="115"/>
      <c r="H69" s="15" t="s">
        <v>7029</v>
      </c>
      <c r="I69" s="17">
        <v>4</v>
      </c>
      <c r="J69" s="461" t="s">
        <v>373</v>
      </c>
      <c r="K69" s="114" t="s">
        <v>10003</v>
      </c>
      <c r="L69" s="18" t="s">
        <v>7091</v>
      </c>
      <c r="M69" s="18">
        <v>4</v>
      </c>
      <c r="N69" s="18">
        <v>116</v>
      </c>
      <c r="O69" s="114" t="s">
        <v>4</v>
      </c>
      <c r="P69" s="15" t="s">
        <v>7029</v>
      </c>
      <c r="Q69" s="17">
        <v>4</v>
      </c>
      <c r="R69" s="461" t="s">
        <v>373</v>
      </c>
      <c r="S69" s="114" t="s">
        <v>10003</v>
      </c>
      <c r="T69" s="15" t="s">
        <v>7091</v>
      </c>
      <c r="U69" s="17">
        <v>4</v>
      </c>
      <c r="V69" s="18">
        <v>116</v>
      </c>
      <c r="W69" s="114" t="s">
        <v>4</v>
      </c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" customHeight="1" x14ac:dyDescent="0.2">
      <c r="A70" s="107"/>
      <c r="B70" s="52"/>
      <c r="C70" s="1067"/>
      <c r="D70" s="20" t="s">
        <v>7091</v>
      </c>
      <c r="E70" s="21">
        <v>3</v>
      </c>
      <c r="F70" s="21">
        <v>116</v>
      </c>
      <c r="G70" s="113" t="s">
        <v>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" customHeight="1" x14ac:dyDescent="0.2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 t="s">
        <v>6487</v>
      </c>
      <c r="Q71" s="31">
        <v>4</v>
      </c>
      <c r="R71" s="460" t="s">
        <v>374</v>
      </c>
      <c r="S71" s="110" t="s">
        <v>14</v>
      </c>
      <c r="T71" s="25" t="s">
        <v>6487</v>
      </c>
      <c r="U71" s="28">
        <v>4</v>
      </c>
      <c r="V71" s="460" t="s">
        <v>374</v>
      </c>
      <c r="W71" s="110" t="s">
        <v>14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" customHeight="1" x14ac:dyDescent="0.2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" customHeight="1" x14ac:dyDescent="0.2">
      <c r="A73" s="105">
        <v>12</v>
      </c>
      <c r="B73" s="51" t="s">
        <v>12320</v>
      </c>
      <c r="C73" s="1066" t="s">
        <v>0</v>
      </c>
      <c r="D73" s="15"/>
      <c r="E73" s="16"/>
      <c r="F73" s="16"/>
      <c r="G73" s="115"/>
      <c r="H73" s="15" t="s">
        <v>6472</v>
      </c>
      <c r="I73" s="17">
        <v>5</v>
      </c>
      <c r="J73" s="461" t="s">
        <v>370</v>
      </c>
      <c r="K73" s="114" t="s">
        <v>317</v>
      </c>
      <c r="L73" s="15" t="s">
        <v>6476</v>
      </c>
      <c r="M73" s="18">
        <v>4</v>
      </c>
      <c r="N73" s="461" t="s">
        <v>374</v>
      </c>
      <c r="O73" s="114" t="s">
        <v>14</v>
      </c>
      <c r="P73" s="34" t="s">
        <v>6472</v>
      </c>
      <c r="Q73" s="35">
        <v>5</v>
      </c>
      <c r="R73" s="459" t="s">
        <v>370</v>
      </c>
      <c r="S73" s="114" t="s">
        <v>317</v>
      </c>
      <c r="T73" s="15" t="s">
        <v>4542</v>
      </c>
      <c r="U73" s="18">
        <v>4</v>
      </c>
      <c r="V73" s="461" t="s">
        <v>371</v>
      </c>
      <c r="W73" s="114" t="s">
        <v>184</v>
      </c>
      <c r="X73" s="18"/>
      <c r="Y73" s="18"/>
      <c r="Z73" s="18"/>
      <c r="AA73" s="114"/>
      <c r="AB73" s="15"/>
      <c r="AC73" s="17"/>
      <c r="AD73" s="18"/>
      <c r="AE73" s="288"/>
      <c r="AF73" s="28" t="s">
        <v>0</v>
      </c>
    </row>
    <row r="74" spans="1:32" s="11" customFormat="1" ht="12" customHeight="1" x14ac:dyDescent="0.2">
      <c r="A74" s="107"/>
      <c r="B74" s="52"/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" customHeight="1" x14ac:dyDescent="0.2">
      <c r="A75" s="107"/>
      <c r="B75" s="52"/>
      <c r="C75" s="1070" t="s">
        <v>1</v>
      </c>
      <c r="D75" s="25" t="s">
        <v>7191</v>
      </c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">
        <v>1</v>
      </c>
    </row>
    <row r="76" spans="1:32" s="11" customFormat="1" ht="12" customHeight="1" x14ac:dyDescent="0.2">
      <c r="A76" s="107"/>
      <c r="B76" s="52"/>
      <c r="C76" s="1071"/>
      <c r="D76" s="25" t="s">
        <v>4542</v>
      </c>
      <c r="E76" s="26">
        <v>4</v>
      </c>
      <c r="F76" s="475" t="s">
        <v>371</v>
      </c>
      <c r="G76" s="111" t="s">
        <v>184</v>
      </c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" customHeight="1" x14ac:dyDescent="0.2">
      <c r="A77" s="105">
        <v>13</v>
      </c>
      <c r="B77" s="51" t="s">
        <v>12331</v>
      </c>
      <c r="C77" s="1066" t="s">
        <v>0</v>
      </c>
      <c r="D77" s="15" t="s">
        <v>7191</v>
      </c>
      <c r="E77" s="16"/>
      <c r="F77" s="16"/>
      <c r="G77" s="115"/>
      <c r="H77" s="15" t="s">
        <v>4542</v>
      </c>
      <c r="I77" s="17">
        <v>4</v>
      </c>
      <c r="J77" s="461" t="s">
        <v>381</v>
      </c>
      <c r="K77" s="114" t="s">
        <v>651</v>
      </c>
      <c r="L77" s="15"/>
      <c r="M77" s="18"/>
      <c r="N77" s="18"/>
      <c r="O77" s="114"/>
      <c r="P77" s="34" t="s">
        <v>6472</v>
      </c>
      <c r="Q77" s="35">
        <v>5</v>
      </c>
      <c r="R77" s="459" t="s">
        <v>376</v>
      </c>
      <c r="S77" s="114" t="s">
        <v>8251</v>
      </c>
      <c r="T77" s="15" t="s">
        <v>6476</v>
      </c>
      <c r="U77" s="18">
        <v>4</v>
      </c>
      <c r="V77" s="461" t="s">
        <v>374</v>
      </c>
      <c r="W77" s="114" t="s">
        <v>14</v>
      </c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" customHeight="1" x14ac:dyDescent="0.2">
      <c r="A78" s="107"/>
      <c r="B78" s="52"/>
      <c r="C78" s="1067"/>
      <c r="D78" s="20" t="s">
        <v>4542</v>
      </c>
      <c r="E78" s="21">
        <v>4</v>
      </c>
      <c r="F78" s="680" t="s">
        <v>381</v>
      </c>
      <c r="G78" s="113" t="s">
        <v>651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" customHeight="1" x14ac:dyDescent="0.2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 t="s">
        <v>6476</v>
      </c>
      <c r="M79" s="28">
        <v>4</v>
      </c>
      <c r="N79" s="460" t="s">
        <v>374</v>
      </c>
      <c r="O79" s="110" t="s">
        <v>14</v>
      </c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" customHeight="1" x14ac:dyDescent="0.2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" customHeight="1" x14ac:dyDescent="0.2">
      <c r="A81" s="105">
        <v>14</v>
      </c>
      <c r="B81" s="51" t="s">
        <v>11297</v>
      </c>
      <c r="C81" s="1066" t="s">
        <v>0</v>
      </c>
      <c r="D81" s="15" t="s">
        <v>7058</v>
      </c>
      <c r="E81" s="16"/>
      <c r="F81" s="16"/>
      <c r="G81" s="115"/>
      <c r="H81" s="15" t="s">
        <v>7058</v>
      </c>
      <c r="I81" s="17"/>
      <c r="J81" s="18"/>
      <c r="K81" s="114"/>
      <c r="L81" s="15" t="s">
        <v>7058</v>
      </c>
      <c r="M81" s="18"/>
      <c r="N81" s="18"/>
      <c r="O81" s="114"/>
      <c r="P81" s="34" t="s">
        <v>7058</v>
      </c>
      <c r="Q81" s="35"/>
      <c r="R81" s="36"/>
      <c r="S81" s="114"/>
      <c r="T81" s="15" t="s">
        <v>7058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" customHeight="1" x14ac:dyDescent="0.2">
      <c r="A82" s="107"/>
      <c r="B82" s="52"/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" customHeight="1" x14ac:dyDescent="0.2">
      <c r="A83" s="107"/>
      <c r="B83" s="52"/>
      <c r="C83" s="107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" customHeight="1" x14ac:dyDescent="0.2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" customHeight="1" x14ac:dyDescent="0.2">
      <c r="A85" s="105">
        <v>15</v>
      </c>
      <c r="B85" s="51" t="s">
        <v>12349</v>
      </c>
      <c r="C85" s="1066" t="s">
        <v>0</v>
      </c>
      <c r="D85" s="15" t="s">
        <v>7191</v>
      </c>
      <c r="E85" s="16"/>
      <c r="F85" s="16"/>
      <c r="G85" s="115"/>
      <c r="H85" s="15" t="s">
        <v>4542</v>
      </c>
      <c r="I85" s="17">
        <v>4</v>
      </c>
      <c r="J85" s="461" t="s">
        <v>396</v>
      </c>
      <c r="K85" s="114" t="s">
        <v>570</v>
      </c>
      <c r="L85" s="15" t="s">
        <v>6472</v>
      </c>
      <c r="M85" s="18">
        <v>5</v>
      </c>
      <c r="N85" s="461" t="s">
        <v>370</v>
      </c>
      <c r="O85" s="114" t="s">
        <v>317</v>
      </c>
      <c r="P85" s="34" t="s">
        <v>4542</v>
      </c>
      <c r="Q85" s="35">
        <v>4</v>
      </c>
      <c r="R85" s="459" t="s">
        <v>396</v>
      </c>
      <c r="S85" s="114" t="s">
        <v>570</v>
      </c>
      <c r="T85" s="15" t="s">
        <v>6947</v>
      </c>
      <c r="U85" s="18">
        <v>4</v>
      </c>
      <c r="V85" s="18" t="s">
        <v>5556</v>
      </c>
      <c r="W85" s="114" t="s">
        <v>7</v>
      </c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" customHeight="1" x14ac:dyDescent="0.2">
      <c r="A86" s="107"/>
      <c r="B86" s="52"/>
      <c r="C86" s="1067"/>
      <c r="D86" s="20" t="s">
        <v>6472</v>
      </c>
      <c r="E86" s="21">
        <v>5</v>
      </c>
      <c r="F86" s="680" t="s">
        <v>376</v>
      </c>
      <c r="G86" s="113" t="s">
        <v>317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" customHeight="1" x14ac:dyDescent="0.2">
      <c r="A87" s="107"/>
      <c r="B87" s="52"/>
      <c r="C87" s="1070" t="s">
        <v>1</v>
      </c>
      <c r="D87" s="25" t="s">
        <v>5435</v>
      </c>
      <c r="E87" s="26">
        <v>4</v>
      </c>
      <c r="F87" s="475" t="s">
        <v>372</v>
      </c>
      <c r="G87" s="111" t="s">
        <v>10956</v>
      </c>
      <c r="H87" s="25"/>
      <c r="I87" s="27"/>
      <c r="J87" s="28"/>
      <c r="K87" s="110"/>
      <c r="L87" s="25" t="s">
        <v>6947</v>
      </c>
      <c r="M87" s="28">
        <v>4</v>
      </c>
      <c r="N87" s="28" t="s">
        <v>5556</v>
      </c>
      <c r="O87" s="110" t="s">
        <v>7</v>
      </c>
      <c r="P87" s="25" t="s">
        <v>5435</v>
      </c>
      <c r="Q87" s="27">
        <v>4</v>
      </c>
      <c r="R87" s="460" t="s">
        <v>372</v>
      </c>
      <c r="S87" s="110" t="s">
        <v>10956</v>
      </c>
      <c r="T87" s="25" t="s">
        <v>6947</v>
      </c>
      <c r="U87" s="28">
        <v>4</v>
      </c>
      <c r="V87" s="28" t="s">
        <v>5556</v>
      </c>
      <c r="W87" s="110" t="s">
        <v>7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" customHeight="1" x14ac:dyDescent="0.2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" customHeight="1" x14ac:dyDescent="0.2">
      <c r="A89" s="105">
        <v>16</v>
      </c>
      <c r="B89" s="51" t="s">
        <v>12350</v>
      </c>
      <c r="C89" s="1066" t="s">
        <v>0</v>
      </c>
      <c r="D89" s="15" t="s">
        <v>7191</v>
      </c>
      <c r="E89" s="16"/>
      <c r="F89" s="16"/>
      <c r="G89" s="115"/>
      <c r="H89" s="15" t="s">
        <v>4542</v>
      </c>
      <c r="I89" s="17">
        <v>4</v>
      </c>
      <c r="J89" s="461" t="s">
        <v>396</v>
      </c>
      <c r="K89" s="114" t="s">
        <v>570</v>
      </c>
      <c r="L89" s="18" t="s">
        <v>6472</v>
      </c>
      <c r="M89" s="18">
        <v>5</v>
      </c>
      <c r="N89" s="461" t="s">
        <v>370</v>
      </c>
      <c r="O89" s="114" t="s">
        <v>317</v>
      </c>
      <c r="P89" s="15" t="s">
        <v>4542</v>
      </c>
      <c r="Q89" s="17">
        <v>4</v>
      </c>
      <c r="R89" s="461" t="s">
        <v>396</v>
      </c>
      <c r="S89" s="114" t="s">
        <v>570</v>
      </c>
      <c r="T89" s="15" t="s">
        <v>6947</v>
      </c>
      <c r="U89" s="18">
        <v>4</v>
      </c>
      <c r="V89" s="18" t="s">
        <v>5556</v>
      </c>
      <c r="W89" s="114" t="s">
        <v>563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" customHeight="1" x14ac:dyDescent="0.2">
      <c r="A90" s="107"/>
      <c r="B90" s="52"/>
      <c r="C90" s="1067"/>
      <c r="D90" s="20" t="s">
        <v>6472</v>
      </c>
      <c r="E90" s="21">
        <v>5</v>
      </c>
      <c r="F90" s="680" t="s">
        <v>376</v>
      </c>
      <c r="G90" s="113" t="s">
        <v>317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" customHeight="1" x14ac:dyDescent="0.2">
      <c r="A91" s="107"/>
      <c r="B91" s="52"/>
      <c r="C91" s="1070" t="s">
        <v>1</v>
      </c>
      <c r="D91" s="25" t="s">
        <v>5435</v>
      </c>
      <c r="E91" s="26">
        <v>4</v>
      </c>
      <c r="F91" s="475" t="s">
        <v>372</v>
      </c>
      <c r="G91" s="111" t="s">
        <v>10956</v>
      </c>
      <c r="H91" s="25"/>
      <c r="I91" s="27"/>
      <c r="J91" s="28"/>
      <c r="K91" s="110"/>
      <c r="L91" s="25" t="s">
        <v>6947</v>
      </c>
      <c r="M91" s="28">
        <v>4</v>
      </c>
      <c r="N91" s="28" t="s">
        <v>5556</v>
      </c>
      <c r="O91" s="110" t="s">
        <v>563</v>
      </c>
      <c r="P91" s="30" t="s">
        <v>5435</v>
      </c>
      <c r="Q91" s="31">
        <v>4</v>
      </c>
      <c r="R91" s="460" t="s">
        <v>372</v>
      </c>
      <c r="S91" s="110" t="s">
        <v>10956</v>
      </c>
      <c r="T91" s="25" t="s">
        <v>6947</v>
      </c>
      <c r="U91" s="28">
        <v>4</v>
      </c>
      <c r="V91" s="28" t="s">
        <v>5556</v>
      </c>
      <c r="W91" s="110" t="s">
        <v>563</v>
      </c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" customHeight="1" x14ac:dyDescent="0.2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" customHeight="1" x14ac:dyDescent="0.2">
      <c r="A93" s="105">
        <v>17</v>
      </c>
      <c r="B93" s="51" t="s">
        <v>12351</v>
      </c>
      <c r="C93" s="1066" t="s">
        <v>0</v>
      </c>
      <c r="D93" s="15" t="s">
        <v>7191</v>
      </c>
      <c r="E93" s="16"/>
      <c r="F93" s="16"/>
      <c r="G93" s="115"/>
      <c r="H93" s="15" t="s">
        <v>4542</v>
      </c>
      <c r="I93" s="17">
        <v>4</v>
      </c>
      <c r="J93" s="461" t="s">
        <v>396</v>
      </c>
      <c r="K93" s="114" t="s">
        <v>570</v>
      </c>
      <c r="L93" s="15" t="s">
        <v>6472</v>
      </c>
      <c r="M93" s="18">
        <v>5</v>
      </c>
      <c r="N93" s="461" t="s">
        <v>370</v>
      </c>
      <c r="O93" s="114" t="s">
        <v>317</v>
      </c>
      <c r="P93" s="34" t="s">
        <v>4542</v>
      </c>
      <c r="Q93" s="35">
        <v>4</v>
      </c>
      <c r="R93" s="459" t="s">
        <v>396</v>
      </c>
      <c r="S93" s="114" t="s">
        <v>570</v>
      </c>
      <c r="T93" s="15" t="s">
        <v>6947</v>
      </c>
      <c r="U93" s="18">
        <v>4</v>
      </c>
      <c r="V93" s="18" t="s">
        <v>5556</v>
      </c>
      <c r="W93" s="114" t="s">
        <v>19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" customHeight="1" x14ac:dyDescent="0.2">
      <c r="A94" s="107"/>
      <c r="B94" s="52"/>
      <c r="C94" s="1067"/>
      <c r="D94" s="20" t="s">
        <v>6472</v>
      </c>
      <c r="E94" s="21">
        <v>5</v>
      </c>
      <c r="F94" s="680" t="s">
        <v>376</v>
      </c>
      <c r="G94" s="113" t="s">
        <v>317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" customHeight="1" x14ac:dyDescent="0.2">
      <c r="A95" s="107"/>
      <c r="B95" s="52"/>
      <c r="C95" s="1070" t="s">
        <v>1</v>
      </c>
      <c r="D95" s="25" t="s">
        <v>5435</v>
      </c>
      <c r="E95" s="26">
        <v>4</v>
      </c>
      <c r="F95" s="475" t="s">
        <v>372</v>
      </c>
      <c r="G95" s="111" t="s">
        <v>10956</v>
      </c>
      <c r="H95" s="25"/>
      <c r="I95" s="27"/>
      <c r="J95" s="28"/>
      <c r="K95" s="110"/>
      <c r="L95" s="25" t="s">
        <v>6947</v>
      </c>
      <c r="M95" s="28">
        <v>4</v>
      </c>
      <c r="N95" s="28" t="s">
        <v>5556</v>
      </c>
      <c r="O95" s="110" t="s">
        <v>19</v>
      </c>
      <c r="P95" s="25" t="s">
        <v>5435</v>
      </c>
      <c r="Q95" s="27">
        <v>4</v>
      </c>
      <c r="R95" s="460" t="s">
        <v>372</v>
      </c>
      <c r="S95" s="110" t="s">
        <v>10956</v>
      </c>
      <c r="T95" s="25" t="s">
        <v>6947</v>
      </c>
      <c r="U95" s="28">
        <v>4</v>
      </c>
      <c r="V95" s="28" t="s">
        <v>5556</v>
      </c>
      <c r="W95" s="110" t="s">
        <v>19</v>
      </c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" customHeight="1" x14ac:dyDescent="0.2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" customHeight="1" x14ac:dyDescent="0.2">
      <c r="A97" s="105">
        <v>18</v>
      </c>
      <c r="B97" s="51" t="s">
        <v>12335</v>
      </c>
      <c r="C97" s="1066" t="s">
        <v>0</v>
      </c>
      <c r="D97" s="15" t="s">
        <v>7191</v>
      </c>
      <c r="E97" s="16"/>
      <c r="F97" s="16"/>
      <c r="G97" s="115"/>
      <c r="H97" s="15" t="s">
        <v>5435</v>
      </c>
      <c r="I97" s="17">
        <v>3</v>
      </c>
      <c r="J97" s="461" t="s">
        <v>402</v>
      </c>
      <c r="K97" s="114" t="s">
        <v>188</v>
      </c>
      <c r="L97" s="15"/>
      <c r="M97" s="18"/>
      <c r="N97" s="18"/>
      <c r="O97" s="114"/>
      <c r="P97" s="34"/>
      <c r="Q97" s="35"/>
      <c r="R97" s="36"/>
      <c r="S97" s="114"/>
      <c r="T97" s="15" t="s">
        <v>6472</v>
      </c>
      <c r="U97" s="18">
        <v>5</v>
      </c>
      <c r="V97" s="461" t="s">
        <v>370</v>
      </c>
      <c r="W97" s="114" t="s">
        <v>317</v>
      </c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" customHeight="1" x14ac:dyDescent="0.2">
      <c r="A98" s="107"/>
      <c r="B98" s="52"/>
      <c r="C98" s="1067"/>
      <c r="D98" s="20" t="s">
        <v>6478</v>
      </c>
      <c r="E98" s="21">
        <v>4</v>
      </c>
      <c r="F98" s="680" t="s">
        <v>374</v>
      </c>
      <c r="G98" s="113" t="s">
        <v>14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" customHeight="1" x14ac:dyDescent="0.2">
      <c r="A99" s="107"/>
      <c r="B99" s="52"/>
      <c r="C99" s="1070" t="s">
        <v>1</v>
      </c>
      <c r="D99" s="25"/>
      <c r="E99" s="26"/>
      <c r="F99" s="26"/>
      <c r="G99" s="111"/>
      <c r="H99" s="25" t="s">
        <v>6478</v>
      </c>
      <c r="I99" s="27">
        <v>4</v>
      </c>
      <c r="J99" s="460" t="s">
        <v>374</v>
      </c>
      <c r="K99" s="110" t="s">
        <v>14</v>
      </c>
      <c r="L99" s="25" t="s">
        <v>6472</v>
      </c>
      <c r="M99" s="28">
        <v>5</v>
      </c>
      <c r="N99" s="460" t="s">
        <v>376</v>
      </c>
      <c r="O99" s="110" t="s">
        <v>317</v>
      </c>
      <c r="P99" s="25" t="s">
        <v>5435</v>
      </c>
      <c r="Q99" s="27">
        <v>3</v>
      </c>
      <c r="R99" s="460" t="s">
        <v>402</v>
      </c>
      <c r="S99" s="110" t="s">
        <v>188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" customHeight="1" x14ac:dyDescent="0.2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" customHeight="1" x14ac:dyDescent="0.2">
      <c r="A101" s="105">
        <v>19</v>
      </c>
      <c r="B101" s="51" t="s">
        <v>12338</v>
      </c>
      <c r="C101" s="1066" t="s">
        <v>0</v>
      </c>
      <c r="D101" s="15" t="s">
        <v>7191</v>
      </c>
      <c r="E101" s="16"/>
      <c r="F101" s="16"/>
      <c r="G101" s="115"/>
      <c r="H101" s="15"/>
      <c r="I101" s="17"/>
      <c r="J101" s="18"/>
      <c r="K101" s="114"/>
      <c r="L101" s="18" t="s">
        <v>6472</v>
      </c>
      <c r="M101" s="18">
        <v>5</v>
      </c>
      <c r="N101" s="461" t="s">
        <v>376</v>
      </c>
      <c r="O101" s="114" t="s">
        <v>8251</v>
      </c>
      <c r="P101" s="15" t="s">
        <v>4546</v>
      </c>
      <c r="Q101" s="17">
        <v>5</v>
      </c>
      <c r="R101" s="461" t="s">
        <v>377</v>
      </c>
      <c r="S101" s="114" t="s">
        <v>314</v>
      </c>
      <c r="T101" s="15" t="s">
        <v>4542</v>
      </c>
      <c r="U101" s="18">
        <v>3</v>
      </c>
      <c r="V101" s="461" t="s">
        <v>396</v>
      </c>
      <c r="W101" s="114" t="s">
        <v>570</v>
      </c>
      <c r="X101" s="15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" customHeight="1" x14ac:dyDescent="0.2">
      <c r="A102" s="107"/>
      <c r="B102" s="52"/>
      <c r="C102" s="1067"/>
      <c r="D102" s="20" t="s">
        <v>6476</v>
      </c>
      <c r="E102" s="21">
        <v>4</v>
      </c>
      <c r="F102" s="680" t="s">
        <v>374</v>
      </c>
      <c r="G102" s="113" t="s">
        <v>14</v>
      </c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" customHeight="1" x14ac:dyDescent="0.2">
      <c r="A103" s="107"/>
      <c r="B103" s="52"/>
      <c r="C103" s="1070" t="s">
        <v>1</v>
      </c>
      <c r="D103" s="25" t="s">
        <v>4542</v>
      </c>
      <c r="E103" s="26">
        <v>3</v>
      </c>
      <c r="F103" s="475" t="s">
        <v>396</v>
      </c>
      <c r="G103" s="111" t="s">
        <v>570</v>
      </c>
      <c r="H103" s="25" t="s">
        <v>6476</v>
      </c>
      <c r="I103" s="27">
        <v>4</v>
      </c>
      <c r="J103" s="460" t="s">
        <v>374</v>
      </c>
      <c r="K103" s="110" t="s">
        <v>14</v>
      </c>
      <c r="L103" s="25" t="s">
        <v>5435</v>
      </c>
      <c r="M103" s="28">
        <v>3</v>
      </c>
      <c r="N103" s="460" t="s">
        <v>372</v>
      </c>
      <c r="O103" s="110" t="s">
        <v>10956</v>
      </c>
      <c r="P103" s="30"/>
      <c r="Q103" s="31"/>
      <c r="R103" s="28"/>
      <c r="S103" s="110"/>
      <c r="T103" s="25" t="s">
        <v>5435</v>
      </c>
      <c r="U103" s="28">
        <v>3</v>
      </c>
      <c r="V103" s="460" t="s">
        <v>372</v>
      </c>
      <c r="W103" s="110" t="s">
        <v>10956</v>
      </c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" customHeight="1" x14ac:dyDescent="0.2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">
        <v>518</v>
      </c>
    </row>
    <row r="105" spans="1:32" s="11" customFormat="1" ht="12" customHeight="1" x14ac:dyDescent="0.2">
      <c r="A105" s="105">
        <v>1</v>
      </c>
      <c r="B105" s="51" t="s">
        <v>9828</v>
      </c>
      <c r="C105" s="1066" t="s">
        <v>0</v>
      </c>
      <c r="D105" s="15" t="s">
        <v>7091</v>
      </c>
      <c r="E105" s="16">
        <v>4</v>
      </c>
      <c r="F105" s="16"/>
      <c r="G105" s="115" t="s">
        <v>9843</v>
      </c>
      <c r="H105" s="15" t="s">
        <v>7091</v>
      </c>
      <c r="I105" s="17">
        <v>4</v>
      </c>
      <c r="J105" s="18"/>
      <c r="K105" s="114" t="s">
        <v>9843</v>
      </c>
      <c r="L105" s="15" t="s">
        <v>7091</v>
      </c>
      <c r="M105" s="18">
        <v>4</v>
      </c>
      <c r="N105" s="18"/>
      <c r="O105" s="114" t="s">
        <v>9843</v>
      </c>
      <c r="P105" s="34" t="s">
        <v>7091</v>
      </c>
      <c r="Q105" s="35">
        <v>4</v>
      </c>
      <c r="R105" s="36"/>
      <c r="S105" s="114" t="s">
        <v>9843</v>
      </c>
      <c r="T105" s="15" t="s">
        <v>7091</v>
      </c>
      <c r="U105" s="18">
        <v>4</v>
      </c>
      <c r="V105" s="18"/>
      <c r="W105" s="114" t="s">
        <v>9843</v>
      </c>
      <c r="X105" s="18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" customHeight="1" x14ac:dyDescent="0.2">
      <c r="A106" s="107"/>
      <c r="B106" s="52" t="s">
        <v>383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" customHeight="1" x14ac:dyDescent="0.2">
      <c r="A107" s="107"/>
      <c r="B107" s="52"/>
      <c r="C107" s="1070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" customHeight="1" x14ac:dyDescent="0.2">
      <c r="A108" s="107"/>
      <c r="B108" s="52"/>
      <c r="C108" s="1070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1"/>
      <c r="AF108" s="28" t="s">
        <v>518</v>
      </c>
    </row>
    <row r="109" spans="1:32" s="11" customFormat="1" ht="12" customHeight="1" x14ac:dyDescent="0.2">
      <c r="A109" s="105">
        <v>2</v>
      </c>
      <c r="B109" s="51" t="s">
        <v>11206</v>
      </c>
      <c r="C109" s="1066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 t="s">
        <v>12345</v>
      </c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" customHeight="1" x14ac:dyDescent="0.2">
      <c r="A110" s="107"/>
      <c r="B110" s="52" t="s">
        <v>383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 t="s">
        <v>12346</v>
      </c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" customHeight="1" x14ac:dyDescent="0.2">
      <c r="A111" s="107"/>
      <c r="B111" s="52"/>
      <c r="C111" s="107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 t="s">
        <v>12345</v>
      </c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" customHeight="1" x14ac:dyDescent="0.2">
      <c r="A112" s="107"/>
      <c r="B112" s="52"/>
      <c r="C112" s="1070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 t="s">
        <v>12347</v>
      </c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" customHeight="1" x14ac:dyDescent="0.2">
      <c r="A113" s="105">
        <v>3</v>
      </c>
      <c r="B113" s="51" t="s">
        <v>11237</v>
      </c>
      <c r="C113" s="1066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5"/>
      <c r="Q113" s="17"/>
      <c r="R113" s="18"/>
      <c r="S113" s="114"/>
      <c r="T113" s="15" t="s">
        <v>6953</v>
      </c>
      <c r="U113" s="18">
        <v>4</v>
      </c>
      <c r="V113" s="18"/>
      <c r="W113" s="114" t="s">
        <v>157</v>
      </c>
      <c r="X113" s="15" t="s">
        <v>6953</v>
      </c>
      <c r="Y113" s="18">
        <v>4</v>
      </c>
      <c r="Z113" s="18"/>
      <c r="AA113" s="114" t="s">
        <v>157</v>
      </c>
      <c r="AB113" s="15" t="s">
        <v>6953</v>
      </c>
      <c r="AC113" s="17">
        <v>4</v>
      </c>
      <c r="AD113" s="18"/>
      <c r="AE113" s="288" t="s">
        <v>157</v>
      </c>
      <c r="AF113" s="28" t="s">
        <v>0</v>
      </c>
    </row>
    <row r="114" spans="1:32" s="11" customFormat="1" ht="12" customHeight="1" x14ac:dyDescent="0.2">
      <c r="A114" s="107"/>
      <c r="B114" s="52" t="s">
        <v>383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4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" customHeight="1" x14ac:dyDescent="0.2">
      <c r="A115" s="107"/>
      <c r="B115" s="52"/>
      <c r="C115" s="1070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30"/>
      <c r="Q115" s="31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" customHeight="1" x14ac:dyDescent="0.2">
      <c r="A116" s="107"/>
      <c r="B116" s="52"/>
      <c r="C116" s="107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/>
      <c r="Q116" s="31"/>
      <c r="R116" s="32"/>
      <c r="S116" s="110"/>
      <c r="T116" s="25"/>
      <c r="U116" s="27"/>
      <c r="V116" s="27"/>
      <c r="W116" s="110"/>
      <c r="X116" s="25"/>
      <c r="Y116" s="33"/>
      <c r="Z116" s="33"/>
      <c r="AA116" s="116"/>
      <c r="AB116" s="25"/>
      <c r="AC116" s="27"/>
      <c r="AD116" s="28"/>
      <c r="AE116" s="290"/>
      <c r="AF116" s="28" t="s">
        <v>518</v>
      </c>
    </row>
    <row r="117" spans="1:32" s="11" customFormat="1" ht="12" customHeight="1" x14ac:dyDescent="0.2">
      <c r="A117" s="105">
        <v>3</v>
      </c>
      <c r="B117" s="51" t="s">
        <v>11238</v>
      </c>
      <c r="C117" s="1066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" customHeight="1" x14ac:dyDescent="0.2">
      <c r="A118" s="107"/>
      <c r="B118" s="52" t="s">
        <v>383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" customHeight="1" x14ac:dyDescent="0.2">
      <c r="A119" s="107"/>
      <c r="B119" s="52"/>
      <c r="C119" s="1070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 t="s">
        <v>6953</v>
      </c>
      <c r="Q119" s="27">
        <v>4</v>
      </c>
      <c r="R119" s="28"/>
      <c r="S119" s="110" t="s">
        <v>157</v>
      </c>
      <c r="T119" s="25" t="s">
        <v>6953</v>
      </c>
      <c r="U119" s="28">
        <v>4</v>
      </c>
      <c r="V119" s="28"/>
      <c r="W119" s="110" t="s">
        <v>157</v>
      </c>
      <c r="X119" s="25" t="s">
        <v>6953</v>
      </c>
      <c r="Y119" s="28">
        <v>4</v>
      </c>
      <c r="Z119" s="28"/>
      <c r="AA119" s="110" t="s">
        <v>157</v>
      </c>
      <c r="AB119" s="25" t="s">
        <v>6953</v>
      </c>
      <c r="AC119" s="27">
        <v>4</v>
      </c>
      <c r="AD119" s="28"/>
      <c r="AE119" s="290" t="s">
        <v>157</v>
      </c>
      <c r="AF119" s="28" t="s">
        <v>1</v>
      </c>
    </row>
    <row r="120" spans="1:32" s="11" customFormat="1" ht="12" customHeight="1" x14ac:dyDescent="0.2">
      <c r="A120" s="107"/>
      <c r="B120" s="52"/>
      <c r="C120" s="107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">
        <v>518</v>
      </c>
    </row>
    <row r="121" spans="1:32" s="11" customFormat="1" ht="12" customHeight="1" x14ac:dyDescent="0.2">
      <c r="A121" s="105">
        <v>4</v>
      </c>
      <c r="B121" s="51" t="s">
        <v>12280</v>
      </c>
      <c r="C121" s="1066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 t="s">
        <v>12345</v>
      </c>
      <c r="Y121" s="18"/>
      <c r="Z121" s="18"/>
      <c r="AA121" s="114"/>
      <c r="AB121" s="15" t="s">
        <v>12345</v>
      </c>
      <c r="AC121" s="17"/>
      <c r="AD121" s="18"/>
      <c r="AE121" s="288"/>
      <c r="AF121" s="28" t="s">
        <v>0</v>
      </c>
    </row>
    <row r="122" spans="1:32" s="11" customFormat="1" ht="12" customHeight="1" x14ac:dyDescent="0.2">
      <c r="A122" s="107"/>
      <c r="B122" s="52" t="s">
        <v>383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 t="s">
        <v>12346</v>
      </c>
      <c r="Y122" s="24"/>
      <c r="Z122" s="24"/>
      <c r="AA122" s="112"/>
      <c r="AB122" s="20" t="s">
        <v>12347</v>
      </c>
      <c r="AC122" s="22"/>
      <c r="AD122" s="22"/>
      <c r="AE122" s="289"/>
      <c r="AF122" s="28" t="s">
        <v>0</v>
      </c>
    </row>
    <row r="123" spans="1:32" s="11" customFormat="1" ht="12" customHeight="1" x14ac:dyDescent="0.2">
      <c r="A123" s="107"/>
      <c r="B123" s="52"/>
      <c r="C123" s="107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" customHeight="1" x14ac:dyDescent="0.2">
      <c r="A124" s="107"/>
      <c r="B124" s="52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">
        <v>518</v>
      </c>
    </row>
    <row r="125" spans="1:32" s="11" customFormat="1" ht="12" customHeight="1" x14ac:dyDescent="0.2">
      <c r="A125" s="105">
        <v>5</v>
      </c>
      <c r="B125" s="51" t="s">
        <v>12319</v>
      </c>
      <c r="C125" s="1066" t="s">
        <v>0</v>
      </c>
      <c r="D125" s="15"/>
      <c r="E125" s="16"/>
      <c r="F125" s="16"/>
      <c r="G125" s="115"/>
      <c r="H125" s="15"/>
      <c r="I125" s="17"/>
      <c r="J125" s="18"/>
      <c r="K125" s="114"/>
      <c r="L125" s="18" t="s">
        <v>6953</v>
      </c>
      <c r="M125" s="18">
        <v>4</v>
      </c>
      <c r="N125" s="18"/>
      <c r="O125" s="114" t="s">
        <v>157</v>
      </c>
      <c r="P125" s="15" t="s">
        <v>6953</v>
      </c>
      <c r="Q125" s="17">
        <v>4</v>
      </c>
      <c r="R125" s="18"/>
      <c r="S125" s="114" t="s">
        <v>157</v>
      </c>
      <c r="T125" s="15"/>
      <c r="U125" s="18"/>
      <c r="V125" s="18"/>
      <c r="W125" s="114"/>
      <c r="X125" s="15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" customHeight="1" x14ac:dyDescent="0.2">
      <c r="A126" s="107"/>
      <c r="B126" s="52" t="s">
        <v>383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 t="s">
        <v>12315</v>
      </c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" customHeight="1" x14ac:dyDescent="0.2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 t="s">
        <v>6953</v>
      </c>
      <c r="M127" s="28">
        <v>4</v>
      </c>
      <c r="N127" s="28"/>
      <c r="O127" s="110" t="s">
        <v>157</v>
      </c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" customHeight="1" x14ac:dyDescent="0.2">
      <c r="A128" s="107"/>
      <c r="B128" s="52"/>
      <c r="C128" s="107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" customHeight="1" x14ac:dyDescent="0.2">
      <c r="A129" s="105">
        <v>6</v>
      </c>
      <c r="B129" s="51" t="s">
        <v>12293</v>
      </c>
      <c r="C129" s="1066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/>
      <c r="Q129" s="17"/>
      <c r="R129" s="18"/>
      <c r="S129" s="114"/>
      <c r="T129" s="15" t="s">
        <v>6504</v>
      </c>
      <c r="U129" s="17">
        <v>4</v>
      </c>
      <c r="V129" s="18"/>
      <c r="W129" s="114" t="s">
        <v>160</v>
      </c>
      <c r="X129" s="15" t="s">
        <v>6504</v>
      </c>
      <c r="Y129" s="18">
        <v>4</v>
      </c>
      <c r="Z129" s="18"/>
      <c r="AA129" s="114" t="s">
        <v>160</v>
      </c>
      <c r="AB129" s="15" t="s">
        <v>6504</v>
      </c>
      <c r="AC129" s="17">
        <v>4</v>
      </c>
      <c r="AD129" s="18"/>
      <c r="AE129" s="288" t="s">
        <v>160</v>
      </c>
      <c r="AF129" s="28" t="s">
        <v>0</v>
      </c>
    </row>
    <row r="130" spans="1:32" s="11" customFormat="1" ht="12" customHeight="1" x14ac:dyDescent="0.2">
      <c r="A130" s="107"/>
      <c r="B130" s="52" t="s">
        <v>383</v>
      </c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" customHeight="1" x14ac:dyDescent="0.2">
      <c r="A131" s="107"/>
      <c r="B131" s="52"/>
      <c r="C131" s="107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" customHeight="1" x14ac:dyDescent="0.2">
      <c r="A132" s="107"/>
      <c r="B132" s="52"/>
      <c r="C132" s="1070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0"/>
      <c r="AF132" s="28" t="s">
        <v>518</v>
      </c>
    </row>
    <row r="133" spans="1:32" s="11" customFormat="1" ht="12" customHeight="1" x14ac:dyDescent="0.2">
      <c r="A133" s="105">
        <v>6</v>
      </c>
      <c r="B133" s="51" t="s">
        <v>12294</v>
      </c>
      <c r="C133" s="106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">
        <v>0</v>
      </c>
    </row>
    <row r="134" spans="1:32" s="11" customFormat="1" ht="12" customHeight="1" x14ac:dyDescent="0.2">
      <c r="A134" s="107"/>
      <c r="B134" s="52" t="s">
        <v>383</v>
      </c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" customHeight="1" x14ac:dyDescent="0.2">
      <c r="A135" s="107"/>
      <c r="B135" s="52"/>
      <c r="C135" s="107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 t="s">
        <v>6504</v>
      </c>
      <c r="U135" s="28">
        <v>4</v>
      </c>
      <c r="V135" s="28"/>
      <c r="W135" s="110" t="s">
        <v>160</v>
      </c>
      <c r="X135" s="25" t="s">
        <v>6504</v>
      </c>
      <c r="Y135" s="28">
        <v>4</v>
      </c>
      <c r="Z135" s="28"/>
      <c r="AA135" s="110" t="s">
        <v>160</v>
      </c>
      <c r="AB135" s="25" t="s">
        <v>6504</v>
      </c>
      <c r="AC135" s="27">
        <v>4</v>
      </c>
      <c r="AD135" s="28"/>
      <c r="AE135" s="290" t="s">
        <v>160</v>
      </c>
      <c r="AF135" s="28" t="s">
        <v>1</v>
      </c>
    </row>
    <row r="136" spans="1:32" s="11" customFormat="1" ht="12" customHeight="1" x14ac:dyDescent="0.2">
      <c r="A136" s="106"/>
      <c r="B136" s="52"/>
      <c r="C136" s="107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" t="s">
        <v>518</v>
      </c>
    </row>
    <row r="137" spans="1:32" s="11" customFormat="1" ht="12" customHeight="1" x14ac:dyDescent="0.2">
      <c r="A137" s="105">
        <v>7</v>
      </c>
      <c r="B137" s="51" t="s">
        <v>11248</v>
      </c>
      <c r="C137" s="106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 t="s">
        <v>6499</v>
      </c>
      <c r="M137" s="18">
        <v>4</v>
      </c>
      <c r="N137" s="18"/>
      <c r="O137" s="114" t="s">
        <v>11242</v>
      </c>
      <c r="P137" s="18" t="s">
        <v>6499</v>
      </c>
      <c r="Q137" s="18">
        <v>4</v>
      </c>
      <c r="R137" s="18"/>
      <c r="S137" s="114" t="s">
        <v>11242</v>
      </c>
      <c r="T137" s="15" t="s">
        <v>6499</v>
      </c>
      <c r="U137" s="18">
        <v>4</v>
      </c>
      <c r="V137" s="18"/>
      <c r="W137" s="114" t="s">
        <v>11242</v>
      </c>
      <c r="X137" s="15"/>
      <c r="Y137" s="18"/>
      <c r="Z137" s="18"/>
      <c r="AA137" s="114"/>
      <c r="AB137" s="15"/>
      <c r="AC137" s="18"/>
      <c r="AD137" s="18"/>
      <c r="AE137" s="288"/>
      <c r="AF137" s="28" t="s">
        <v>0</v>
      </c>
    </row>
    <row r="138" spans="1:32" s="11" customFormat="1" ht="12" customHeight="1" x14ac:dyDescent="0.2">
      <c r="A138" s="107"/>
      <c r="B138" s="52" t="s">
        <v>383</v>
      </c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 t="s">
        <v>4534</v>
      </c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" customHeight="1" x14ac:dyDescent="0.2">
      <c r="A139" s="107"/>
      <c r="B139" s="52"/>
      <c r="C139" s="1070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" customHeight="1" x14ac:dyDescent="0.2">
      <c r="A140" s="107"/>
      <c r="B140" s="52"/>
      <c r="C140" s="1070" t="s">
        <v>518</v>
      </c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" t="s">
        <v>518</v>
      </c>
    </row>
    <row r="141" spans="1:32" s="11" customFormat="1" ht="12" customHeight="1" x14ac:dyDescent="0.2">
      <c r="A141" s="105">
        <v>7</v>
      </c>
      <c r="B141" s="51" t="s">
        <v>11249</v>
      </c>
      <c r="C141" s="1066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15"/>
      <c r="Q141" s="18"/>
      <c r="R141" s="18"/>
      <c r="S141" s="114"/>
      <c r="T141" s="18"/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288"/>
      <c r="AF141" s="28" t="s">
        <v>0</v>
      </c>
    </row>
    <row r="142" spans="1:32" s="11" customFormat="1" ht="12" customHeight="1" x14ac:dyDescent="0.2">
      <c r="A142" s="107"/>
      <c r="B142" s="52" t="s">
        <v>383</v>
      </c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2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" customHeight="1" x14ac:dyDescent="0.2">
      <c r="A143" s="107"/>
      <c r="B143" s="52"/>
      <c r="C143" s="1070" t="s">
        <v>1</v>
      </c>
      <c r="D143" s="25"/>
      <c r="E143" s="26"/>
      <c r="F143" s="26"/>
      <c r="G143" s="111"/>
      <c r="H143" s="25"/>
      <c r="I143" s="27"/>
      <c r="J143" s="28"/>
      <c r="K143" s="110"/>
      <c r="L143" s="28" t="s">
        <v>6499</v>
      </c>
      <c r="M143" s="28">
        <v>4</v>
      </c>
      <c r="N143" s="28"/>
      <c r="O143" s="110" t="s">
        <v>11242</v>
      </c>
      <c r="P143" s="25" t="s">
        <v>6499</v>
      </c>
      <c r="Q143" s="27">
        <v>4</v>
      </c>
      <c r="R143" s="28"/>
      <c r="S143" s="110" t="s">
        <v>11242</v>
      </c>
      <c r="T143" s="25" t="s">
        <v>6499</v>
      </c>
      <c r="U143" s="28">
        <v>4</v>
      </c>
      <c r="V143" s="28"/>
      <c r="W143" s="110" t="s">
        <v>11242</v>
      </c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" customHeight="1" x14ac:dyDescent="0.2">
      <c r="A144" s="106"/>
      <c r="B144" s="52"/>
      <c r="C144" s="1071" t="s">
        <v>518</v>
      </c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7"/>
      <c r="R144" s="27"/>
      <c r="S144" s="110"/>
      <c r="T144" s="25" t="s">
        <v>4534</v>
      </c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292"/>
      <c r="AF144" s="28" t="s">
        <v>518</v>
      </c>
    </row>
    <row r="145" spans="1:32" s="11" customFormat="1" ht="12" customHeight="1" x14ac:dyDescent="0.2">
      <c r="A145" s="105">
        <v>8</v>
      </c>
      <c r="B145" s="51" t="s">
        <v>11250</v>
      </c>
      <c r="C145" s="1066" t="s">
        <v>0</v>
      </c>
      <c r="D145" s="15" t="s">
        <v>6499</v>
      </c>
      <c r="E145" s="16">
        <v>4</v>
      </c>
      <c r="F145" s="16"/>
      <c r="G145" s="115" t="s">
        <v>11242</v>
      </c>
      <c r="H145" s="15" t="s">
        <v>6499</v>
      </c>
      <c r="I145" s="17">
        <v>4</v>
      </c>
      <c r="J145" s="18"/>
      <c r="K145" s="114" t="s">
        <v>11242</v>
      </c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4542</v>
      </c>
      <c r="Y145" s="18">
        <v>5</v>
      </c>
      <c r="Z145" s="18"/>
      <c r="AA145" s="114" t="s">
        <v>5487</v>
      </c>
      <c r="AB145" s="15" t="s">
        <v>4542</v>
      </c>
      <c r="AC145" s="17">
        <v>5</v>
      </c>
      <c r="AD145" s="18"/>
      <c r="AE145" s="288" t="s">
        <v>5487</v>
      </c>
      <c r="AF145" s="28" t="s">
        <v>0</v>
      </c>
    </row>
    <row r="146" spans="1:32" s="11" customFormat="1" ht="12" customHeight="1" x14ac:dyDescent="0.2">
      <c r="A146" s="107"/>
      <c r="B146" s="52" t="s">
        <v>383</v>
      </c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" customHeight="1" x14ac:dyDescent="0.2">
      <c r="A147" s="107"/>
      <c r="B147" s="52"/>
      <c r="C147" s="1070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4542</v>
      </c>
      <c r="Y147" s="28">
        <v>5</v>
      </c>
      <c r="Z147" s="28"/>
      <c r="AA147" s="110" t="s">
        <v>5487</v>
      </c>
      <c r="AB147" s="25" t="s">
        <v>4542</v>
      </c>
      <c r="AC147" s="27">
        <v>5</v>
      </c>
      <c r="AD147" s="28"/>
      <c r="AE147" s="290" t="s">
        <v>5487</v>
      </c>
      <c r="AF147" s="28" t="s">
        <v>1</v>
      </c>
    </row>
    <row r="148" spans="1:32" s="11" customFormat="1" ht="12" customHeight="1" x14ac:dyDescent="0.2">
      <c r="A148" s="107"/>
      <c r="B148" s="54"/>
      <c r="C148" s="1070" t="s">
        <v>518</v>
      </c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" t="s">
        <v>518</v>
      </c>
    </row>
    <row r="149" spans="1:32" s="11" customFormat="1" ht="12" customHeight="1" x14ac:dyDescent="0.2">
      <c r="A149" s="105">
        <v>8</v>
      </c>
      <c r="B149" s="51" t="s">
        <v>11251</v>
      </c>
      <c r="C149" s="1066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 t="s">
        <v>4542</v>
      </c>
      <c r="Y149" s="18">
        <v>5</v>
      </c>
      <c r="Z149" s="18"/>
      <c r="AA149" s="114" t="s">
        <v>5487</v>
      </c>
      <c r="AB149" s="15" t="s">
        <v>4542</v>
      </c>
      <c r="AC149" s="17">
        <v>5</v>
      </c>
      <c r="AD149" s="18"/>
      <c r="AE149" s="288" t="s">
        <v>5487</v>
      </c>
      <c r="AF149" s="28" t="s">
        <v>0</v>
      </c>
    </row>
    <row r="150" spans="1:32" s="11" customFormat="1" ht="12" customHeight="1" x14ac:dyDescent="0.2">
      <c r="A150" s="107"/>
      <c r="B150" s="52" t="s">
        <v>383</v>
      </c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" customHeight="1" x14ac:dyDescent="0.2">
      <c r="A151" s="107"/>
      <c r="B151" s="52"/>
      <c r="C151" s="1070" t="s">
        <v>1</v>
      </c>
      <c r="D151" s="25" t="s">
        <v>6499</v>
      </c>
      <c r="E151" s="26">
        <v>4</v>
      </c>
      <c r="F151" s="26"/>
      <c r="G151" s="111" t="s">
        <v>11242</v>
      </c>
      <c r="H151" s="25" t="s">
        <v>6499</v>
      </c>
      <c r="I151" s="27">
        <v>4</v>
      </c>
      <c r="J151" s="28"/>
      <c r="K151" s="110" t="s">
        <v>11242</v>
      </c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 t="s">
        <v>4542</v>
      </c>
      <c r="Y151" s="28">
        <v>5</v>
      </c>
      <c r="Z151" s="28"/>
      <c r="AA151" s="110" t="s">
        <v>5487</v>
      </c>
      <c r="AB151" s="25" t="s">
        <v>4542</v>
      </c>
      <c r="AC151" s="27">
        <v>5</v>
      </c>
      <c r="AD151" s="28"/>
      <c r="AE151" s="290" t="s">
        <v>5487</v>
      </c>
      <c r="AF151" s="28" t="s">
        <v>1</v>
      </c>
    </row>
    <row r="152" spans="1:32" s="11" customFormat="1" ht="12" customHeight="1" x14ac:dyDescent="0.2">
      <c r="A152" s="107"/>
      <c r="B152" s="52"/>
      <c r="C152" s="1070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" customHeight="1" x14ac:dyDescent="0.2">
      <c r="A153" s="105">
        <v>9</v>
      </c>
      <c r="B153" s="51" t="s">
        <v>11287</v>
      </c>
      <c r="C153" s="1066" t="s">
        <v>0</v>
      </c>
      <c r="D153" s="15"/>
      <c r="E153" s="16"/>
      <c r="F153" s="16"/>
      <c r="G153" s="115"/>
      <c r="H153" s="15"/>
      <c r="I153" s="17"/>
      <c r="J153" s="18"/>
      <c r="K153" s="114"/>
      <c r="L153" s="18" t="s">
        <v>6492</v>
      </c>
      <c r="M153" s="18">
        <v>4</v>
      </c>
      <c r="N153" s="18"/>
      <c r="O153" s="114" t="s">
        <v>53</v>
      </c>
      <c r="P153" s="15" t="s">
        <v>6492</v>
      </c>
      <c r="Q153" s="17">
        <v>4</v>
      </c>
      <c r="R153" s="18"/>
      <c r="S153" s="114" t="s">
        <v>53</v>
      </c>
      <c r="T153" s="15" t="s">
        <v>6492</v>
      </c>
      <c r="U153" s="18">
        <v>4</v>
      </c>
      <c r="V153" s="18"/>
      <c r="W153" s="114" t="s">
        <v>53</v>
      </c>
      <c r="X153" s="15" t="s">
        <v>5435</v>
      </c>
      <c r="Y153" s="18">
        <v>5</v>
      </c>
      <c r="Z153" s="18"/>
      <c r="AA153" s="114" t="s">
        <v>8263</v>
      </c>
      <c r="AB153" s="15" t="s">
        <v>5435</v>
      </c>
      <c r="AC153" s="17">
        <v>5</v>
      </c>
      <c r="AD153" s="18"/>
      <c r="AE153" s="288" t="s">
        <v>8263</v>
      </c>
      <c r="AF153" s="28" t="s">
        <v>0</v>
      </c>
    </row>
    <row r="154" spans="1:32" s="11" customFormat="1" ht="12" customHeight="1" x14ac:dyDescent="0.2">
      <c r="A154" s="107"/>
      <c r="B154" s="52" t="s">
        <v>383</v>
      </c>
      <c r="C154" s="106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" customHeight="1" x14ac:dyDescent="0.2">
      <c r="A155" s="107"/>
      <c r="B155" s="52"/>
      <c r="C155" s="1070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30"/>
      <c r="Q155" s="31"/>
      <c r="R155" s="28"/>
      <c r="S155" s="110"/>
      <c r="T155" s="25"/>
      <c r="U155" s="28"/>
      <c r="V155" s="28"/>
      <c r="W155" s="110"/>
      <c r="X155" s="25" t="s">
        <v>5435</v>
      </c>
      <c r="Y155" s="28">
        <v>5</v>
      </c>
      <c r="Z155" s="28"/>
      <c r="AA155" s="110" t="s">
        <v>8263</v>
      </c>
      <c r="AB155" s="25" t="s">
        <v>5435</v>
      </c>
      <c r="AC155" s="27">
        <v>5</v>
      </c>
      <c r="AD155" s="28"/>
      <c r="AE155" s="290" t="s">
        <v>8263</v>
      </c>
      <c r="AF155" s="28" t="s">
        <v>1</v>
      </c>
    </row>
    <row r="156" spans="1:32" s="11" customFormat="1" ht="12" customHeight="1" x14ac:dyDescent="0.2">
      <c r="A156" s="107"/>
      <c r="B156" s="54"/>
      <c r="C156" s="1070" t="s">
        <v>518</v>
      </c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  <c r="AF156" s="28" t="s">
        <v>518</v>
      </c>
    </row>
    <row r="157" spans="1:32" s="11" customFormat="1" ht="12" customHeight="1" x14ac:dyDescent="0.2">
      <c r="A157" s="105">
        <v>9</v>
      </c>
      <c r="B157" s="51" t="s">
        <v>11288</v>
      </c>
      <c r="C157" s="1066" t="s">
        <v>0</v>
      </c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 t="s">
        <v>5435</v>
      </c>
      <c r="Y157" s="18">
        <v>5</v>
      </c>
      <c r="Z157" s="18"/>
      <c r="AA157" s="114" t="s">
        <v>8263</v>
      </c>
      <c r="AB157" s="15" t="s">
        <v>5435</v>
      </c>
      <c r="AC157" s="17">
        <v>5</v>
      </c>
      <c r="AD157" s="18"/>
      <c r="AE157" s="288" t="s">
        <v>8263</v>
      </c>
      <c r="AF157" s="28" t="s">
        <v>0</v>
      </c>
    </row>
    <row r="158" spans="1:32" s="11" customFormat="1" ht="12" customHeight="1" x14ac:dyDescent="0.2">
      <c r="A158" s="107"/>
      <c r="B158" s="52" t="s">
        <v>383</v>
      </c>
      <c r="C158" s="106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" customHeight="1" x14ac:dyDescent="0.2">
      <c r="A159" s="107"/>
      <c r="B159" s="52"/>
      <c r="C159" s="1070" t="s">
        <v>1</v>
      </c>
      <c r="D159" s="25"/>
      <c r="E159" s="26"/>
      <c r="F159" s="26"/>
      <c r="G159" s="111"/>
      <c r="H159" s="25"/>
      <c r="I159" s="27"/>
      <c r="J159" s="28"/>
      <c r="K159" s="110"/>
      <c r="L159" s="25" t="s">
        <v>6492</v>
      </c>
      <c r="M159" s="28">
        <v>4</v>
      </c>
      <c r="N159" s="28"/>
      <c r="O159" s="110" t="s">
        <v>53</v>
      </c>
      <c r="P159" s="25" t="s">
        <v>6492</v>
      </c>
      <c r="Q159" s="27">
        <v>4</v>
      </c>
      <c r="R159" s="28"/>
      <c r="S159" s="110" t="s">
        <v>53</v>
      </c>
      <c r="T159" s="25" t="s">
        <v>6492</v>
      </c>
      <c r="U159" s="28">
        <v>4</v>
      </c>
      <c r="V159" s="28"/>
      <c r="W159" s="110" t="s">
        <v>53</v>
      </c>
      <c r="X159" s="25" t="s">
        <v>5435</v>
      </c>
      <c r="Y159" s="28">
        <v>5</v>
      </c>
      <c r="Z159" s="28"/>
      <c r="AA159" s="110" t="s">
        <v>8263</v>
      </c>
      <c r="AB159" s="25" t="s">
        <v>5435</v>
      </c>
      <c r="AC159" s="27">
        <v>5</v>
      </c>
      <c r="AD159" s="28"/>
      <c r="AE159" s="290" t="s">
        <v>8263</v>
      </c>
      <c r="AF159" s="28" t="s">
        <v>1</v>
      </c>
    </row>
    <row r="160" spans="1:32" s="11" customFormat="1" ht="12" customHeight="1" x14ac:dyDescent="0.2">
      <c r="A160" s="107"/>
      <c r="B160" s="52"/>
      <c r="C160" s="1070" t="s">
        <v>518</v>
      </c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">
        <v>518</v>
      </c>
    </row>
    <row r="161" spans="1:32" s="11" customFormat="1" ht="12" customHeight="1" x14ac:dyDescent="0.2">
      <c r="A161" s="105">
        <v>10</v>
      </c>
      <c r="B161" s="51" t="s">
        <v>11289</v>
      </c>
      <c r="C161" s="1066" t="s">
        <v>0</v>
      </c>
      <c r="D161" s="15" t="s">
        <v>6492</v>
      </c>
      <c r="E161" s="16">
        <v>4</v>
      </c>
      <c r="F161" s="16"/>
      <c r="G161" s="115" t="s">
        <v>53</v>
      </c>
      <c r="H161" s="15" t="s">
        <v>6492</v>
      </c>
      <c r="I161" s="17">
        <v>4</v>
      </c>
      <c r="J161" s="18"/>
      <c r="K161" s="114" t="s">
        <v>53</v>
      </c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 t="s">
        <v>4546</v>
      </c>
      <c r="Y161" s="18">
        <v>5</v>
      </c>
      <c r="Z161" s="18"/>
      <c r="AA161" s="114" t="s">
        <v>5439</v>
      </c>
      <c r="AB161" s="15" t="s">
        <v>4546</v>
      </c>
      <c r="AC161" s="17">
        <v>5</v>
      </c>
      <c r="AD161" s="18"/>
      <c r="AE161" s="288" t="s">
        <v>5439</v>
      </c>
      <c r="AF161" s="28" t="s">
        <v>0</v>
      </c>
    </row>
    <row r="162" spans="1:32" s="11" customFormat="1" ht="12" customHeight="1" x14ac:dyDescent="0.2">
      <c r="A162" s="107"/>
      <c r="B162" s="52" t="s">
        <v>383</v>
      </c>
      <c r="C162" s="106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" customHeight="1" x14ac:dyDescent="0.2">
      <c r="A163" s="107"/>
      <c r="B163" s="52"/>
      <c r="C163" s="1070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 t="s">
        <v>4546</v>
      </c>
      <c r="Y163" s="28">
        <v>5</v>
      </c>
      <c r="Z163" s="28"/>
      <c r="AA163" s="110" t="s">
        <v>5439</v>
      </c>
      <c r="AB163" s="25" t="s">
        <v>4546</v>
      </c>
      <c r="AC163" s="27">
        <v>5</v>
      </c>
      <c r="AD163" s="28"/>
      <c r="AE163" s="290" t="s">
        <v>5439</v>
      </c>
      <c r="AF163" s="28" t="s">
        <v>1</v>
      </c>
    </row>
    <row r="164" spans="1:32" s="11" customFormat="1" ht="12" customHeight="1" x14ac:dyDescent="0.2">
      <c r="A164" s="107"/>
      <c r="B164" s="52"/>
      <c r="C164" s="1070" t="s">
        <v>518</v>
      </c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  <c r="AF164" s="28" t="s">
        <v>518</v>
      </c>
    </row>
    <row r="165" spans="1:32" s="11" customFormat="1" ht="12" customHeight="1" x14ac:dyDescent="0.2">
      <c r="A165" s="105">
        <v>10</v>
      </c>
      <c r="B165" s="51" t="s">
        <v>11290</v>
      </c>
      <c r="C165" s="1066" t="s">
        <v>0</v>
      </c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8"/>
      <c r="V165" s="18"/>
      <c r="W165" s="114"/>
      <c r="X165" s="15" t="s">
        <v>4546</v>
      </c>
      <c r="Y165" s="18">
        <v>5</v>
      </c>
      <c r="Z165" s="18"/>
      <c r="AA165" s="114" t="s">
        <v>5439</v>
      </c>
      <c r="AB165" s="15" t="s">
        <v>4546</v>
      </c>
      <c r="AC165" s="17">
        <v>5</v>
      </c>
      <c r="AD165" s="18"/>
      <c r="AE165" s="288" t="s">
        <v>5439</v>
      </c>
      <c r="AF165" s="28" t="s">
        <v>0</v>
      </c>
    </row>
    <row r="166" spans="1:32" s="11" customFormat="1" ht="12" customHeight="1" x14ac:dyDescent="0.2">
      <c r="A166" s="107"/>
      <c r="B166" s="52" t="s">
        <v>383</v>
      </c>
      <c r="C166" s="106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" customHeight="1" x14ac:dyDescent="0.2">
      <c r="A167" s="107"/>
      <c r="B167" s="52"/>
      <c r="C167" s="1070" t="s">
        <v>1</v>
      </c>
      <c r="D167" s="25" t="s">
        <v>6492</v>
      </c>
      <c r="E167" s="26">
        <v>4</v>
      </c>
      <c r="F167" s="26"/>
      <c r="G167" s="111" t="s">
        <v>53</v>
      </c>
      <c r="H167" s="25" t="s">
        <v>6492</v>
      </c>
      <c r="I167" s="27">
        <v>4</v>
      </c>
      <c r="J167" s="28"/>
      <c r="K167" s="110" t="s">
        <v>53</v>
      </c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 t="s">
        <v>4546</v>
      </c>
      <c r="Y167" s="28">
        <v>5</v>
      </c>
      <c r="Z167" s="28"/>
      <c r="AA167" s="110" t="s">
        <v>5439</v>
      </c>
      <c r="AB167" s="25" t="s">
        <v>4546</v>
      </c>
      <c r="AC167" s="27">
        <v>5</v>
      </c>
      <c r="AD167" s="28"/>
      <c r="AE167" s="290" t="s">
        <v>5439</v>
      </c>
      <c r="AF167" s="28" t="s">
        <v>1</v>
      </c>
    </row>
    <row r="168" spans="1:32" s="11" customFormat="1" ht="12" customHeight="1" x14ac:dyDescent="0.2">
      <c r="A168" s="107"/>
      <c r="B168" s="52"/>
      <c r="C168" s="1070" t="s">
        <v>518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  <c r="AF168" s="28" t="s">
        <v>518</v>
      </c>
    </row>
    <row r="169" spans="1:32" s="11" customFormat="1" ht="12" customHeight="1" x14ac:dyDescent="0.2">
      <c r="A169" s="105">
        <v>11</v>
      </c>
      <c r="B169" s="51" t="s">
        <v>11178</v>
      </c>
      <c r="C169" s="1066" t="s">
        <v>0</v>
      </c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" customHeight="1" x14ac:dyDescent="0.2">
      <c r="A170" s="107"/>
      <c r="B170" s="52" t="s">
        <v>383</v>
      </c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" customHeight="1" x14ac:dyDescent="0.2">
      <c r="A171" s="107"/>
      <c r="B171" s="52"/>
      <c r="C171" s="1070" t="s">
        <v>1</v>
      </c>
      <c r="D171" s="25" t="s">
        <v>7076</v>
      </c>
      <c r="E171" s="26">
        <v>4</v>
      </c>
      <c r="F171" s="26"/>
      <c r="G171" s="111" t="s">
        <v>9843</v>
      </c>
      <c r="H171" s="25" t="s">
        <v>7076</v>
      </c>
      <c r="I171" s="27">
        <v>4</v>
      </c>
      <c r="J171" s="28"/>
      <c r="K171" s="110" t="s">
        <v>9843</v>
      </c>
      <c r="L171" s="25" t="s">
        <v>7076</v>
      </c>
      <c r="M171" s="28">
        <v>4</v>
      </c>
      <c r="N171" s="28"/>
      <c r="O171" s="110" t="s">
        <v>9843</v>
      </c>
      <c r="P171" s="30" t="s">
        <v>7076</v>
      </c>
      <c r="Q171" s="31">
        <v>4</v>
      </c>
      <c r="R171" s="28"/>
      <c r="S171" s="110" t="s">
        <v>9843</v>
      </c>
      <c r="T171" s="25" t="s">
        <v>7076</v>
      </c>
      <c r="U171" s="28">
        <v>4</v>
      </c>
      <c r="V171" s="28"/>
      <c r="W171" s="110" t="s">
        <v>9843</v>
      </c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" customHeight="1" x14ac:dyDescent="0.2">
      <c r="A172" s="107"/>
      <c r="B172" s="52"/>
      <c r="C172" s="1070" t="s">
        <v>518</v>
      </c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  <c r="AF172" s="28" t="s">
        <v>1</v>
      </c>
    </row>
    <row r="173" spans="1:32" s="11" customFormat="1" ht="12" customHeight="1" x14ac:dyDescent="0.2">
      <c r="A173" s="105">
        <v>10</v>
      </c>
      <c r="B173" s="51" t="s">
        <v>11340</v>
      </c>
      <c r="C173" s="1066" t="s">
        <v>0</v>
      </c>
      <c r="D173" s="15" t="s">
        <v>6477</v>
      </c>
      <c r="E173" s="16">
        <v>5</v>
      </c>
      <c r="F173" s="16"/>
      <c r="G173" s="115" t="s">
        <v>9859</v>
      </c>
      <c r="H173" s="15" t="s">
        <v>6477</v>
      </c>
      <c r="I173" s="17">
        <v>5</v>
      </c>
      <c r="J173" s="18"/>
      <c r="K173" s="114" t="s">
        <v>9859</v>
      </c>
      <c r="L173" s="15" t="s">
        <v>6477</v>
      </c>
      <c r="M173" s="18">
        <v>5</v>
      </c>
      <c r="N173" s="18"/>
      <c r="O173" s="114" t="s">
        <v>9859</v>
      </c>
      <c r="P173" s="34" t="s">
        <v>6477</v>
      </c>
      <c r="Q173" s="35">
        <v>5</v>
      </c>
      <c r="R173" s="36"/>
      <c r="S173" s="114" t="s">
        <v>9859</v>
      </c>
      <c r="T173" s="15" t="s">
        <v>6477</v>
      </c>
      <c r="U173" s="18">
        <v>5</v>
      </c>
      <c r="V173" s="18"/>
      <c r="W173" s="114" t="s">
        <v>9859</v>
      </c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" customHeight="1" x14ac:dyDescent="0.2">
      <c r="A174" s="107"/>
      <c r="B174" s="52" t="s">
        <v>383</v>
      </c>
      <c r="C174" s="106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 t="s">
        <v>12387</v>
      </c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" customHeight="1" x14ac:dyDescent="0.2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" customHeight="1" x14ac:dyDescent="0.2">
      <c r="A176" s="107"/>
      <c r="B176" s="52"/>
      <c r="C176" s="1071" t="s">
        <v>518</v>
      </c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">
        <v>1</v>
      </c>
    </row>
    <row r="177" spans="1:32" s="11" customFormat="1" ht="12" customHeight="1" x14ac:dyDescent="0.2">
      <c r="A177" s="105">
        <v>10</v>
      </c>
      <c r="B177" s="51" t="s">
        <v>11341</v>
      </c>
      <c r="C177" s="1066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" customHeight="1" x14ac:dyDescent="0.2">
      <c r="A178" s="107"/>
      <c r="B178" s="52" t="s">
        <v>383</v>
      </c>
      <c r="C178" s="106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" customHeight="1" x14ac:dyDescent="0.2">
      <c r="A179" s="107"/>
      <c r="B179" s="52"/>
      <c r="C179" s="1070" t="s">
        <v>1</v>
      </c>
      <c r="D179" s="25" t="s">
        <v>6477</v>
      </c>
      <c r="E179" s="26">
        <v>5</v>
      </c>
      <c r="F179" s="26"/>
      <c r="G179" s="111" t="s">
        <v>9859</v>
      </c>
      <c r="H179" s="25" t="s">
        <v>6477</v>
      </c>
      <c r="I179" s="27">
        <v>5</v>
      </c>
      <c r="J179" s="28"/>
      <c r="K179" s="110" t="s">
        <v>9859</v>
      </c>
      <c r="L179" s="25" t="s">
        <v>6477</v>
      </c>
      <c r="M179" s="28">
        <v>5</v>
      </c>
      <c r="N179" s="28"/>
      <c r="O179" s="110" t="s">
        <v>9859</v>
      </c>
      <c r="P179" s="25" t="s">
        <v>6477</v>
      </c>
      <c r="Q179" s="27">
        <v>5</v>
      </c>
      <c r="R179" s="28"/>
      <c r="S179" s="110" t="s">
        <v>9859</v>
      </c>
      <c r="T179" s="25" t="s">
        <v>6477</v>
      </c>
      <c r="U179" s="28">
        <v>5</v>
      </c>
      <c r="V179" s="28"/>
      <c r="W179" s="110" t="s">
        <v>9859</v>
      </c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" customHeight="1" x14ac:dyDescent="0.2">
      <c r="A180" s="107"/>
      <c r="B180" s="52"/>
      <c r="C180" s="1071" t="s">
        <v>518</v>
      </c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 t="s">
        <v>12387</v>
      </c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" customHeight="1" x14ac:dyDescent="0.2">
      <c r="A181" s="105">
        <v>11</v>
      </c>
      <c r="B181" s="51" t="s">
        <v>12353</v>
      </c>
      <c r="C181" s="1066" t="s">
        <v>0</v>
      </c>
      <c r="D181" s="15"/>
      <c r="E181" s="16"/>
      <c r="F181" s="16"/>
      <c r="G181" s="115"/>
      <c r="H181" s="15" t="s">
        <v>6947</v>
      </c>
      <c r="I181" s="17">
        <v>4</v>
      </c>
      <c r="J181" s="18"/>
      <c r="K181" s="114" t="s">
        <v>8</v>
      </c>
      <c r="L181" s="15" t="s">
        <v>6947</v>
      </c>
      <c r="M181" s="18">
        <v>4</v>
      </c>
      <c r="N181" s="18"/>
      <c r="O181" s="114" t="s">
        <v>8</v>
      </c>
      <c r="P181" s="34" t="s">
        <v>6947</v>
      </c>
      <c r="Q181" s="35">
        <v>4</v>
      </c>
      <c r="R181" s="36"/>
      <c r="S181" s="114" t="s">
        <v>8</v>
      </c>
      <c r="T181" s="15" t="s">
        <v>6947</v>
      </c>
      <c r="U181" s="18">
        <v>4</v>
      </c>
      <c r="V181" s="18"/>
      <c r="W181" s="114" t="s">
        <v>8</v>
      </c>
      <c r="X181" s="18" t="s">
        <v>6947</v>
      </c>
      <c r="Y181" s="18">
        <v>4</v>
      </c>
      <c r="Z181" s="18"/>
      <c r="AA181" s="114" t="s">
        <v>8</v>
      </c>
      <c r="AB181" s="15" t="s">
        <v>5435</v>
      </c>
      <c r="AC181" s="17">
        <v>5</v>
      </c>
      <c r="AD181" s="18"/>
      <c r="AE181" s="288" t="s">
        <v>11195</v>
      </c>
      <c r="AF181" s="28" t="s">
        <v>0</v>
      </c>
    </row>
    <row r="182" spans="1:32" s="11" customFormat="1" ht="12" customHeight="1" x14ac:dyDescent="0.2">
      <c r="A182" s="107"/>
      <c r="B182" s="52" t="s">
        <v>383</v>
      </c>
      <c r="C182" s="106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 t="s">
        <v>12387</v>
      </c>
      <c r="AC182" s="22"/>
      <c r="AD182" s="22"/>
      <c r="AE182" s="289"/>
      <c r="AF182" s="28" t="s">
        <v>0</v>
      </c>
    </row>
    <row r="183" spans="1:32" s="11" customFormat="1" ht="12" customHeight="1" x14ac:dyDescent="0.2">
      <c r="A183" s="107"/>
      <c r="B183" s="52"/>
      <c r="C183" s="107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 t="s">
        <v>5435</v>
      </c>
      <c r="Y183" s="28">
        <v>5</v>
      </c>
      <c r="Z183" s="28"/>
      <c r="AA183" s="110" t="s">
        <v>11195</v>
      </c>
      <c r="AB183" s="25"/>
      <c r="AC183" s="27"/>
      <c r="AD183" s="28"/>
      <c r="AE183" s="290"/>
      <c r="AF183" s="28" t="s">
        <v>1</v>
      </c>
    </row>
    <row r="184" spans="1:32" s="11" customFormat="1" ht="12" customHeight="1" x14ac:dyDescent="0.2">
      <c r="A184" s="107"/>
      <c r="B184" s="52"/>
      <c r="C184" s="1070" t="s">
        <v>518</v>
      </c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">
        <v>1</v>
      </c>
    </row>
    <row r="185" spans="1:32" s="11" customFormat="1" ht="12" customHeight="1" x14ac:dyDescent="0.2">
      <c r="A185" s="105">
        <v>12</v>
      </c>
      <c r="B185" s="51" t="s">
        <v>12354</v>
      </c>
      <c r="C185" s="1066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 t="s">
        <v>5435</v>
      </c>
      <c r="AC185" s="17">
        <v>5</v>
      </c>
      <c r="AD185" s="18"/>
      <c r="AE185" s="288" t="s">
        <v>11195</v>
      </c>
      <c r="AF185" s="28" t="s">
        <v>0</v>
      </c>
    </row>
    <row r="186" spans="1:32" s="11" customFormat="1" ht="12" customHeight="1" x14ac:dyDescent="0.2">
      <c r="A186" s="107"/>
      <c r="B186" s="52" t="s">
        <v>383</v>
      </c>
      <c r="C186" s="106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 t="s">
        <v>12387</v>
      </c>
      <c r="AC186" s="22"/>
      <c r="AD186" s="22"/>
      <c r="AE186" s="289"/>
      <c r="AF186" s="28" t="s">
        <v>0</v>
      </c>
    </row>
    <row r="187" spans="1:32" s="11" customFormat="1" ht="12" customHeight="1" x14ac:dyDescent="0.2">
      <c r="A187" s="107"/>
      <c r="B187" s="52"/>
      <c r="C187" s="1070" t="s">
        <v>1</v>
      </c>
      <c r="D187" s="25" t="s">
        <v>6947</v>
      </c>
      <c r="E187" s="26">
        <v>4</v>
      </c>
      <c r="F187" s="26"/>
      <c r="G187" s="111" t="s">
        <v>8</v>
      </c>
      <c r="H187" s="25" t="s">
        <v>6947</v>
      </c>
      <c r="I187" s="27">
        <v>4</v>
      </c>
      <c r="J187" s="28"/>
      <c r="K187" s="110" t="s">
        <v>8</v>
      </c>
      <c r="L187" s="25" t="s">
        <v>6947</v>
      </c>
      <c r="M187" s="28">
        <v>4</v>
      </c>
      <c r="N187" s="28"/>
      <c r="O187" s="110" t="s">
        <v>8</v>
      </c>
      <c r="P187" s="25" t="s">
        <v>6947</v>
      </c>
      <c r="Q187" s="27">
        <v>4</v>
      </c>
      <c r="R187" s="28"/>
      <c r="S187" s="110" t="s">
        <v>8</v>
      </c>
      <c r="T187" s="25" t="s">
        <v>6947</v>
      </c>
      <c r="U187" s="28">
        <v>4</v>
      </c>
      <c r="V187" s="28"/>
      <c r="W187" s="110" t="s">
        <v>8</v>
      </c>
      <c r="X187" s="25" t="s">
        <v>5435</v>
      </c>
      <c r="Y187" s="28">
        <v>5</v>
      </c>
      <c r="Z187" s="28"/>
      <c r="AA187" s="110" t="s">
        <v>11195</v>
      </c>
      <c r="AB187" s="25"/>
      <c r="AC187" s="27"/>
      <c r="AD187" s="28"/>
      <c r="AE187" s="290"/>
      <c r="AF187" s="28" t="s">
        <v>1</v>
      </c>
    </row>
    <row r="188" spans="1:32" s="11" customFormat="1" ht="12" customHeight="1" x14ac:dyDescent="0.2">
      <c r="A188" s="107"/>
      <c r="B188" s="54"/>
      <c r="C188" s="1070" t="s">
        <v>518</v>
      </c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">
        <v>1</v>
      </c>
    </row>
    <row r="189" spans="1:32" s="11" customFormat="1" ht="12" customHeight="1" x14ac:dyDescent="0.2">
      <c r="A189" s="105">
        <v>12</v>
      </c>
      <c r="B189" s="51" t="s">
        <v>12335</v>
      </c>
      <c r="C189" s="1066" t="s">
        <v>0</v>
      </c>
      <c r="D189" s="15" t="s">
        <v>4542</v>
      </c>
      <c r="E189" s="16">
        <v>5</v>
      </c>
      <c r="F189" s="16"/>
      <c r="G189" s="115" t="s">
        <v>5487</v>
      </c>
      <c r="H189" s="15" t="s">
        <v>4542</v>
      </c>
      <c r="I189" s="17">
        <v>5</v>
      </c>
      <c r="J189" s="18"/>
      <c r="K189" s="114" t="s">
        <v>5487</v>
      </c>
      <c r="L189" s="18" t="s">
        <v>4542</v>
      </c>
      <c r="M189" s="18">
        <v>5</v>
      </c>
      <c r="N189" s="18"/>
      <c r="O189" s="114" t="s">
        <v>5487</v>
      </c>
      <c r="P189" s="15" t="s">
        <v>4546</v>
      </c>
      <c r="Q189" s="17">
        <v>5</v>
      </c>
      <c r="R189" s="18"/>
      <c r="S189" s="114" t="s">
        <v>5439</v>
      </c>
      <c r="T189" s="15" t="s">
        <v>4546</v>
      </c>
      <c r="U189" s="18">
        <v>5</v>
      </c>
      <c r="V189" s="18"/>
      <c r="W189" s="114" t="s">
        <v>5439</v>
      </c>
      <c r="X189" s="15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" customHeight="1" x14ac:dyDescent="0.2">
      <c r="A190" s="107"/>
      <c r="B190" s="52" t="s">
        <v>383</v>
      </c>
      <c r="C190" s="106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" customHeight="1" x14ac:dyDescent="0.2">
      <c r="A191" s="107"/>
      <c r="B191" s="52"/>
      <c r="C191" s="1070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" customHeight="1" x14ac:dyDescent="0.2">
      <c r="A192" s="107"/>
      <c r="B192" s="54"/>
      <c r="C192" s="1070" t="s">
        <v>518</v>
      </c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" customHeight="1" x14ac:dyDescent="0.2">
      <c r="A193" s="105">
        <v>1</v>
      </c>
      <c r="B193" s="51" t="s">
        <v>8262</v>
      </c>
      <c r="C193" s="1066" t="s">
        <v>0</v>
      </c>
      <c r="D193" s="15"/>
      <c r="E193" s="16"/>
      <c r="F193" s="16"/>
      <c r="G193" s="115"/>
      <c r="H193" s="15" t="s">
        <v>12345</v>
      </c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" customHeight="1" x14ac:dyDescent="0.2">
      <c r="A194" s="107"/>
      <c r="B194" s="52"/>
      <c r="C194" s="106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" customHeight="1" x14ac:dyDescent="0.2">
      <c r="A195" s="107"/>
      <c r="B195" s="52"/>
      <c r="C195" s="1070" t="s">
        <v>1</v>
      </c>
      <c r="D195" s="25"/>
      <c r="E195" s="26"/>
      <c r="F195" s="26"/>
      <c r="G195" s="111"/>
      <c r="H195" s="25" t="s">
        <v>12345</v>
      </c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" customHeight="1" x14ac:dyDescent="0.2">
      <c r="A196" s="107"/>
      <c r="B196" s="52"/>
      <c r="C196" s="1070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">
        <v>1</v>
      </c>
    </row>
    <row r="197" spans="1:32" s="11" customFormat="1" ht="12" customHeight="1" x14ac:dyDescent="0.2">
      <c r="A197" s="105">
        <v>2</v>
      </c>
      <c r="B197" s="51" t="s">
        <v>10009</v>
      </c>
      <c r="C197" s="1066" t="s">
        <v>0</v>
      </c>
      <c r="D197" s="15" t="s">
        <v>7191</v>
      </c>
      <c r="E197" s="16"/>
      <c r="F197" s="16"/>
      <c r="G197" s="115"/>
      <c r="H197" s="15"/>
      <c r="I197" s="17"/>
      <c r="J197" s="18"/>
      <c r="K197" s="114"/>
      <c r="L197" s="15"/>
      <c r="M197" s="18"/>
      <c r="N197" s="18"/>
      <c r="O197" s="114"/>
      <c r="P197" s="34"/>
      <c r="Q197" s="35"/>
      <c r="R197" s="36"/>
      <c r="S197" s="114"/>
      <c r="T197" s="15"/>
      <c r="U197" s="18"/>
      <c r="V197" s="18"/>
      <c r="W197" s="114"/>
      <c r="X197" s="18" t="s">
        <v>6502</v>
      </c>
      <c r="Y197" s="18">
        <v>4</v>
      </c>
      <c r="Z197" s="18" t="s">
        <v>8307</v>
      </c>
      <c r="AA197" s="114" t="s">
        <v>780</v>
      </c>
      <c r="AB197" s="15"/>
      <c r="AC197" s="17"/>
      <c r="AD197" s="18"/>
      <c r="AE197" s="288"/>
      <c r="AF197" s="28" t="s">
        <v>0</v>
      </c>
    </row>
    <row r="198" spans="1:32" s="11" customFormat="1" ht="12" customHeight="1" x14ac:dyDescent="0.2">
      <c r="A198" s="107"/>
      <c r="B198" s="52"/>
      <c r="C198" s="106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" customHeight="1" x14ac:dyDescent="0.2">
      <c r="A199" s="107"/>
      <c r="B199" s="52"/>
      <c r="C199" s="1070" t="s">
        <v>1</v>
      </c>
      <c r="D199" s="25" t="s">
        <v>6499</v>
      </c>
      <c r="E199" s="26">
        <v>4</v>
      </c>
      <c r="F199" s="26" t="s">
        <v>492</v>
      </c>
      <c r="G199" s="111" t="s">
        <v>775</v>
      </c>
      <c r="H199" s="25"/>
      <c r="I199" s="27"/>
      <c r="J199" s="28"/>
      <c r="K199" s="110"/>
      <c r="L199" s="25"/>
      <c r="M199" s="28"/>
      <c r="N199" s="28"/>
      <c r="O199" s="110"/>
      <c r="P199" s="25" t="s">
        <v>6502</v>
      </c>
      <c r="Q199" s="27">
        <v>4</v>
      </c>
      <c r="R199" s="28" t="s">
        <v>8307</v>
      </c>
      <c r="S199" s="110" t="s">
        <v>780</v>
      </c>
      <c r="T199" s="25" t="s">
        <v>6502</v>
      </c>
      <c r="U199" s="28">
        <v>4</v>
      </c>
      <c r="V199" s="28" t="s">
        <v>8307</v>
      </c>
      <c r="W199" s="110" t="s">
        <v>780</v>
      </c>
      <c r="X199" s="25" t="s">
        <v>6502</v>
      </c>
      <c r="Y199" s="28">
        <v>4</v>
      </c>
      <c r="Z199" s="28" t="s">
        <v>8307</v>
      </c>
      <c r="AA199" s="110" t="s">
        <v>780</v>
      </c>
      <c r="AB199" s="25"/>
      <c r="AC199" s="27"/>
      <c r="AD199" s="28"/>
      <c r="AE199" s="290"/>
      <c r="AF199" s="28" t="s">
        <v>1</v>
      </c>
    </row>
    <row r="200" spans="1:32" s="11" customFormat="1" ht="12" customHeight="1" x14ac:dyDescent="0.2">
      <c r="A200" s="107"/>
      <c r="B200" s="52"/>
      <c r="C200" s="1070"/>
      <c r="D200" s="40" t="s">
        <v>6488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">
        <v>1</v>
      </c>
    </row>
    <row r="201" spans="1:32" s="11" customFormat="1" ht="12" customHeight="1" x14ac:dyDescent="0.2">
      <c r="A201" s="105">
        <v>2</v>
      </c>
      <c r="B201" s="51" t="s">
        <v>10010</v>
      </c>
      <c r="C201" s="1066" t="s">
        <v>0</v>
      </c>
      <c r="D201" s="15" t="s">
        <v>7191</v>
      </c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5"/>
      <c r="Q201" s="17"/>
      <c r="R201" s="18"/>
      <c r="S201" s="114"/>
      <c r="T201" s="15"/>
      <c r="U201" s="18"/>
      <c r="V201" s="18"/>
      <c r="W201" s="114"/>
      <c r="X201" s="15" t="s">
        <v>6502</v>
      </c>
      <c r="Y201" s="18">
        <v>4</v>
      </c>
      <c r="Z201" s="18" t="s">
        <v>8307</v>
      </c>
      <c r="AA201" s="114" t="s">
        <v>780</v>
      </c>
      <c r="AB201" s="15"/>
      <c r="AC201" s="17"/>
      <c r="AD201" s="18"/>
      <c r="AE201" s="288"/>
      <c r="AF201" s="28" t="s">
        <v>0</v>
      </c>
    </row>
    <row r="202" spans="1:32" s="11" customFormat="1" ht="12" customHeight="1" x14ac:dyDescent="0.2">
      <c r="A202" s="107"/>
      <c r="B202" s="52"/>
      <c r="C202" s="1067"/>
      <c r="D202" s="20" t="s">
        <v>6499</v>
      </c>
      <c r="E202" s="21">
        <v>3</v>
      </c>
      <c r="F202" s="21" t="s">
        <v>8305</v>
      </c>
      <c r="G202" s="113" t="s">
        <v>770</v>
      </c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" customHeight="1" x14ac:dyDescent="0.2">
      <c r="A203" s="107"/>
      <c r="B203" s="52"/>
      <c r="C203" s="1070" t="s">
        <v>1</v>
      </c>
      <c r="D203" s="25" t="s">
        <v>6499</v>
      </c>
      <c r="E203" s="26">
        <v>4</v>
      </c>
      <c r="F203" s="26" t="s">
        <v>8305</v>
      </c>
      <c r="G203" s="111" t="s">
        <v>770</v>
      </c>
      <c r="H203" s="25"/>
      <c r="I203" s="27"/>
      <c r="J203" s="28"/>
      <c r="K203" s="110"/>
      <c r="L203" s="25" t="s">
        <v>6502</v>
      </c>
      <c r="M203" s="28">
        <v>4</v>
      </c>
      <c r="N203" s="28" t="s">
        <v>8307</v>
      </c>
      <c r="O203" s="110" t="s">
        <v>780</v>
      </c>
      <c r="P203" s="30" t="s">
        <v>6502</v>
      </c>
      <c r="Q203" s="31">
        <v>4</v>
      </c>
      <c r="R203" s="28" t="s">
        <v>8307</v>
      </c>
      <c r="S203" s="110" t="s">
        <v>780</v>
      </c>
      <c r="T203" s="25" t="s">
        <v>6502</v>
      </c>
      <c r="U203" s="28">
        <v>4</v>
      </c>
      <c r="V203" s="28" t="s">
        <v>8307</v>
      </c>
      <c r="W203" s="110" t="s">
        <v>780</v>
      </c>
      <c r="X203" s="25" t="s">
        <v>6502</v>
      </c>
      <c r="Y203" s="28">
        <v>4</v>
      </c>
      <c r="Z203" s="28" t="s">
        <v>8307</v>
      </c>
      <c r="AA203" s="110" t="s">
        <v>780</v>
      </c>
      <c r="AB203" s="25"/>
      <c r="AC203" s="27"/>
      <c r="AD203" s="28"/>
      <c r="AE203" s="290"/>
      <c r="AF203" s="28" t="s">
        <v>1</v>
      </c>
    </row>
    <row r="204" spans="1:32" s="11" customFormat="1" ht="12" customHeight="1" x14ac:dyDescent="0.2">
      <c r="A204" s="107"/>
      <c r="B204" s="52"/>
      <c r="C204" s="1070"/>
      <c r="D204" s="25" t="s">
        <v>6488</v>
      </c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">
        <v>1</v>
      </c>
    </row>
    <row r="205" spans="1:32" s="11" customFormat="1" ht="12" customHeight="1" x14ac:dyDescent="0.2">
      <c r="A205" s="105">
        <v>3</v>
      </c>
      <c r="B205" s="51" t="s">
        <v>9854</v>
      </c>
      <c r="C205" s="1066" t="s">
        <v>0</v>
      </c>
      <c r="D205" s="15" t="s">
        <v>7191</v>
      </c>
      <c r="E205" s="16"/>
      <c r="F205" s="16"/>
      <c r="G205" s="115"/>
      <c r="H205" s="15" t="s">
        <v>6498</v>
      </c>
      <c r="I205" s="17">
        <v>4</v>
      </c>
      <c r="J205" s="18" t="s">
        <v>386</v>
      </c>
      <c r="K205" s="114" t="s">
        <v>769</v>
      </c>
      <c r="L205" s="15" t="s">
        <v>6498</v>
      </c>
      <c r="M205" s="18">
        <v>4</v>
      </c>
      <c r="N205" s="18" t="s">
        <v>386</v>
      </c>
      <c r="O205" s="114" t="s">
        <v>769</v>
      </c>
      <c r="P205" s="34" t="s">
        <v>6498</v>
      </c>
      <c r="Q205" s="35">
        <v>4</v>
      </c>
      <c r="R205" s="36" t="s">
        <v>386</v>
      </c>
      <c r="S205" s="114" t="s">
        <v>769</v>
      </c>
      <c r="T205" s="15" t="s">
        <v>6498</v>
      </c>
      <c r="U205" s="18">
        <v>4</v>
      </c>
      <c r="V205" s="18" t="s">
        <v>386</v>
      </c>
      <c r="W205" s="114" t="s">
        <v>769</v>
      </c>
      <c r="X205" s="18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" customHeight="1" x14ac:dyDescent="0.2">
      <c r="A206" s="107"/>
      <c r="B206" s="52"/>
      <c r="C206" s="1067"/>
      <c r="D206" s="20" t="s">
        <v>6498</v>
      </c>
      <c r="E206" s="21">
        <v>3</v>
      </c>
      <c r="F206" s="21" t="s">
        <v>386</v>
      </c>
      <c r="G206" s="113" t="s">
        <v>769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" customHeight="1" x14ac:dyDescent="0.2">
      <c r="A207" s="107"/>
      <c r="B207" s="52"/>
      <c r="C207" s="1070" t="s">
        <v>1</v>
      </c>
      <c r="D207" s="25" t="s">
        <v>6947</v>
      </c>
      <c r="E207" s="26">
        <v>4</v>
      </c>
      <c r="F207" s="26" t="s">
        <v>220</v>
      </c>
      <c r="G207" s="111" t="s">
        <v>172</v>
      </c>
      <c r="H207" s="25" t="s">
        <v>6947</v>
      </c>
      <c r="I207" s="27">
        <v>4</v>
      </c>
      <c r="J207" s="28" t="s">
        <v>220</v>
      </c>
      <c r="K207" s="110" t="s">
        <v>172</v>
      </c>
      <c r="L207" s="25" t="s">
        <v>6947</v>
      </c>
      <c r="M207" s="28">
        <v>4</v>
      </c>
      <c r="N207" s="28" t="s">
        <v>220</v>
      </c>
      <c r="O207" s="110" t="s">
        <v>172</v>
      </c>
      <c r="P207" s="25" t="s">
        <v>6947</v>
      </c>
      <c r="Q207" s="27">
        <v>4</v>
      </c>
      <c r="R207" s="28" t="s">
        <v>220</v>
      </c>
      <c r="S207" s="110" t="s">
        <v>172</v>
      </c>
      <c r="T207" s="25" t="s">
        <v>6947</v>
      </c>
      <c r="U207" s="28">
        <v>4</v>
      </c>
      <c r="V207" s="28" t="s">
        <v>220</v>
      </c>
      <c r="W207" s="110" t="s">
        <v>172</v>
      </c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" customHeight="1" x14ac:dyDescent="0.2">
      <c r="A208" s="107"/>
      <c r="B208" s="52"/>
      <c r="C208" s="1070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" t="s">
        <v>1</v>
      </c>
    </row>
    <row r="209" spans="1:32" s="11" customFormat="1" ht="12" customHeight="1" x14ac:dyDescent="0.2">
      <c r="A209" s="105">
        <v>3</v>
      </c>
      <c r="B209" s="51" t="s">
        <v>9855</v>
      </c>
      <c r="C209" s="1066" t="s">
        <v>0</v>
      </c>
      <c r="D209" s="15" t="s">
        <v>7191</v>
      </c>
      <c r="E209" s="16"/>
      <c r="F209" s="16"/>
      <c r="G209" s="115"/>
      <c r="H209" s="15" t="s">
        <v>6499</v>
      </c>
      <c r="I209" s="17">
        <v>4</v>
      </c>
      <c r="J209" s="18" t="s">
        <v>12288</v>
      </c>
      <c r="K209" s="114" t="s">
        <v>764</v>
      </c>
      <c r="L209" s="15" t="s">
        <v>6499</v>
      </c>
      <c r="M209" s="18">
        <v>4</v>
      </c>
      <c r="N209" s="18" t="s">
        <v>12288</v>
      </c>
      <c r="O209" s="114" t="s">
        <v>764</v>
      </c>
      <c r="P209" s="34" t="s">
        <v>6499</v>
      </c>
      <c r="Q209" s="35">
        <v>4</v>
      </c>
      <c r="R209" s="36" t="s">
        <v>12288</v>
      </c>
      <c r="S209" s="114" t="s">
        <v>764</v>
      </c>
      <c r="T209" s="15" t="s">
        <v>6499</v>
      </c>
      <c r="U209" s="18">
        <v>4</v>
      </c>
      <c r="V209" s="18" t="s">
        <v>12288</v>
      </c>
      <c r="W209" s="114" t="s">
        <v>764</v>
      </c>
      <c r="X209" s="18" t="s">
        <v>6499</v>
      </c>
      <c r="Y209" s="18">
        <v>4</v>
      </c>
      <c r="Z209" s="18" t="s">
        <v>12288</v>
      </c>
      <c r="AA209" s="114" t="s">
        <v>764</v>
      </c>
      <c r="AB209" s="15"/>
      <c r="AC209" s="17"/>
      <c r="AD209" s="18"/>
      <c r="AE209" s="288"/>
      <c r="AF209" s="28" t="s">
        <v>0</v>
      </c>
    </row>
    <row r="210" spans="1:32" s="11" customFormat="1" ht="12" customHeight="1" x14ac:dyDescent="0.2">
      <c r="A210" s="107"/>
      <c r="B210" s="52"/>
      <c r="C210" s="1067"/>
      <c r="D210" s="20" t="s">
        <v>6499</v>
      </c>
      <c r="E210" s="21">
        <v>3</v>
      </c>
      <c r="F210" s="21" t="s">
        <v>12288</v>
      </c>
      <c r="G210" s="113" t="s">
        <v>764</v>
      </c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" customHeight="1" x14ac:dyDescent="0.2">
      <c r="A211" s="107"/>
      <c r="B211" s="52"/>
      <c r="C211" s="1070" t="s">
        <v>1</v>
      </c>
      <c r="D211" s="25" t="s">
        <v>6947</v>
      </c>
      <c r="E211" s="26">
        <v>4</v>
      </c>
      <c r="F211" s="26" t="s">
        <v>220</v>
      </c>
      <c r="G211" s="111" t="s">
        <v>172</v>
      </c>
      <c r="H211" s="25" t="s">
        <v>6947</v>
      </c>
      <c r="I211" s="27">
        <v>4</v>
      </c>
      <c r="J211" s="28" t="s">
        <v>220</v>
      </c>
      <c r="K211" s="110" t="s">
        <v>172</v>
      </c>
      <c r="L211" s="25" t="s">
        <v>6947</v>
      </c>
      <c r="M211" s="28">
        <v>4</v>
      </c>
      <c r="N211" s="28" t="s">
        <v>220</v>
      </c>
      <c r="O211" s="110" t="s">
        <v>172</v>
      </c>
      <c r="P211" s="25" t="s">
        <v>6947</v>
      </c>
      <c r="Q211" s="27">
        <v>4</v>
      </c>
      <c r="R211" s="28" t="s">
        <v>220</v>
      </c>
      <c r="S211" s="110" t="s">
        <v>172</v>
      </c>
      <c r="T211" s="25" t="s">
        <v>6947</v>
      </c>
      <c r="U211" s="28">
        <v>4</v>
      </c>
      <c r="V211" s="28" t="s">
        <v>220</v>
      </c>
      <c r="W211" s="110" t="s">
        <v>172</v>
      </c>
      <c r="X211" s="25" t="s">
        <v>6499</v>
      </c>
      <c r="Y211" s="28">
        <v>4</v>
      </c>
      <c r="Z211" s="28" t="s">
        <v>12288</v>
      </c>
      <c r="AA211" s="110" t="s">
        <v>764</v>
      </c>
      <c r="AB211" s="25"/>
      <c r="AC211" s="27"/>
      <c r="AD211" s="28"/>
      <c r="AE211" s="290"/>
      <c r="AF211" s="28" t="s">
        <v>1</v>
      </c>
    </row>
    <row r="212" spans="1:32" s="11" customFormat="1" ht="12" customHeight="1" x14ac:dyDescent="0.2">
      <c r="A212" s="107"/>
      <c r="B212" s="52"/>
      <c r="C212" s="1070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" t="s">
        <v>1</v>
      </c>
    </row>
    <row r="213" spans="1:32" s="11" customFormat="1" ht="12" customHeight="1" x14ac:dyDescent="0.2">
      <c r="A213" s="105">
        <v>4</v>
      </c>
      <c r="B213" s="51" t="s">
        <v>9998</v>
      </c>
      <c r="C213" s="1066" t="s">
        <v>0</v>
      </c>
      <c r="D213" s="15"/>
      <c r="E213" s="16"/>
      <c r="F213" s="16"/>
      <c r="G213" s="115"/>
      <c r="H213" s="15" t="s">
        <v>6499</v>
      </c>
      <c r="I213" s="17">
        <v>4</v>
      </c>
      <c r="J213" s="18" t="s">
        <v>8305</v>
      </c>
      <c r="K213" s="114" t="s">
        <v>770</v>
      </c>
      <c r="L213" s="18" t="s">
        <v>6499</v>
      </c>
      <c r="M213" s="18">
        <v>4</v>
      </c>
      <c r="N213" s="18" t="s">
        <v>8305</v>
      </c>
      <c r="O213" s="114" t="s">
        <v>770</v>
      </c>
      <c r="P213" s="15" t="s">
        <v>6499</v>
      </c>
      <c r="Q213" s="17">
        <v>4</v>
      </c>
      <c r="R213" s="18" t="s">
        <v>8305</v>
      </c>
      <c r="S213" s="114" t="s">
        <v>770</v>
      </c>
      <c r="T213" s="15" t="s">
        <v>6499</v>
      </c>
      <c r="U213" s="18">
        <v>4</v>
      </c>
      <c r="V213" s="18" t="s">
        <v>8305</v>
      </c>
      <c r="W213" s="114" t="s">
        <v>770</v>
      </c>
      <c r="X213" s="15" t="s">
        <v>6499</v>
      </c>
      <c r="Y213" s="18">
        <v>4</v>
      </c>
      <c r="Z213" s="18" t="s">
        <v>8305</v>
      </c>
      <c r="AA213" s="114" t="s">
        <v>770</v>
      </c>
      <c r="AB213" s="15"/>
      <c r="AC213" s="17"/>
      <c r="AD213" s="18"/>
      <c r="AE213" s="288"/>
      <c r="AF213" s="28" t="s">
        <v>0</v>
      </c>
    </row>
    <row r="214" spans="1:32" s="11" customFormat="1" ht="12" customHeight="1" x14ac:dyDescent="0.2">
      <c r="A214" s="107"/>
      <c r="B214" s="52"/>
      <c r="C214" s="1067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4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" customHeight="1" x14ac:dyDescent="0.2">
      <c r="A215" s="107"/>
      <c r="B215" s="52"/>
      <c r="C215" s="1070" t="s">
        <v>1</v>
      </c>
      <c r="D215" s="25"/>
      <c r="E215" s="26"/>
      <c r="F215" s="26"/>
      <c r="G215" s="111"/>
      <c r="H215" s="25" t="s">
        <v>6499</v>
      </c>
      <c r="I215" s="27">
        <v>4</v>
      </c>
      <c r="J215" s="28" t="s">
        <v>8305</v>
      </c>
      <c r="K215" s="110" t="s">
        <v>770</v>
      </c>
      <c r="L215" s="25" t="s">
        <v>6499</v>
      </c>
      <c r="M215" s="28">
        <v>4</v>
      </c>
      <c r="N215" s="28" t="s">
        <v>8305</v>
      </c>
      <c r="O215" s="110" t="s">
        <v>770</v>
      </c>
      <c r="P215" s="30" t="s">
        <v>6499</v>
      </c>
      <c r="Q215" s="31">
        <v>4</v>
      </c>
      <c r="R215" s="28" t="s">
        <v>8305</v>
      </c>
      <c r="S215" s="110" t="s">
        <v>770</v>
      </c>
      <c r="T215" s="25" t="s">
        <v>6499</v>
      </c>
      <c r="U215" s="28">
        <v>4</v>
      </c>
      <c r="V215" s="28" t="s">
        <v>8305</v>
      </c>
      <c r="W215" s="110" t="s">
        <v>770</v>
      </c>
      <c r="X215" s="25" t="s">
        <v>6499</v>
      </c>
      <c r="Y215" s="28">
        <v>4</v>
      </c>
      <c r="Z215" s="28" t="s">
        <v>8305</v>
      </c>
      <c r="AA215" s="110" t="s">
        <v>770</v>
      </c>
      <c r="AB215" s="25"/>
      <c r="AC215" s="27"/>
      <c r="AD215" s="28"/>
      <c r="AE215" s="290"/>
      <c r="AF215" s="28" t="s">
        <v>1</v>
      </c>
    </row>
    <row r="216" spans="1:32" s="11" customFormat="1" ht="12" customHeight="1" x14ac:dyDescent="0.2">
      <c r="A216" s="107"/>
      <c r="B216" s="52"/>
      <c r="C216" s="107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7"/>
      <c r="V216" s="27"/>
      <c r="W216" s="110"/>
      <c r="X216" s="25"/>
      <c r="Y216" s="33"/>
      <c r="Z216" s="33"/>
      <c r="AA216" s="116"/>
      <c r="AB216" s="25"/>
      <c r="AC216" s="27"/>
      <c r="AD216" s="28"/>
      <c r="AE216" s="290"/>
      <c r="AF216" s="28" t="s">
        <v>1</v>
      </c>
    </row>
    <row r="217" spans="1:32" s="11" customFormat="1" ht="12" customHeight="1" x14ac:dyDescent="0.2">
      <c r="A217" s="105">
        <v>5</v>
      </c>
      <c r="B217" s="51" t="s">
        <v>9820</v>
      </c>
      <c r="C217" s="1066" t="s">
        <v>0</v>
      </c>
      <c r="D217" s="15" t="s">
        <v>7191</v>
      </c>
      <c r="E217" s="16"/>
      <c r="F217" s="16"/>
      <c r="G217" s="115"/>
      <c r="H217" s="15" t="s">
        <v>7194</v>
      </c>
      <c r="I217" s="17">
        <v>4</v>
      </c>
      <c r="J217" s="18" t="s">
        <v>475</v>
      </c>
      <c r="K217" s="114" t="s">
        <v>782</v>
      </c>
      <c r="L217" s="18" t="s">
        <v>7194</v>
      </c>
      <c r="M217" s="18">
        <v>4</v>
      </c>
      <c r="N217" s="18" t="s">
        <v>475</v>
      </c>
      <c r="O217" s="114" t="s">
        <v>782</v>
      </c>
      <c r="P217" s="15" t="s">
        <v>7194</v>
      </c>
      <c r="Q217" s="17">
        <v>4</v>
      </c>
      <c r="R217" s="18" t="s">
        <v>475</v>
      </c>
      <c r="S217" s="114" t="s">
        <v>782</v>
      </c>
      <c r="T217" s="15" t="s">
        <v>7194</v>
      </c>
      <c r="U217" s="17">
        <v>4</v>
      </c>
      <c r="V217" s="18" t="s">
        <v>475</v>
      </c>
      <c r="W217" s="114" t="s">
        <v>782</v>
      </c>
      <c r="X217" s="15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" customHeight="1" x14ac:dyDescent="0.2">
      <c r="A218" s="107"/>
      <c r="B218" s="52"/>
      <c r="C218" s="1067"/>
      <c r="D218" s="20" t="s">
        <v>7194</v>
      </c>
      <c r="E218" s="21">
        <v>3</v>
      </c>
      <c r="F218" s="21" t="s">
        <v>475</v>
      </c>
      <c r="G218" s="113" t="s">
        <v>782</v>
      </c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4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" customHeight="1" x14ac:dyDescent="0.2">
      <c r="A219" s="107"/>
      <c r="B219" s="52"/>
      <c r="C219" s="1070" t="s">
        <v>1</v>
      </c>
      <c r="D219" s="25"/>
      <c r="E219" s="26"/>
      <c r="F219" s="26"/>
      <c r="G219" s="111"/>
      <c r="H219" s="25" t="s">
        <v>7194</v>
      </c>
      <c r="I219" s="27">
        <v>4</v>
      </c>
      <c r="J219" s="28" t="s">
        <v>475</v>
      </c>
      <c r="K219" s="110" t="s">
        <v>782</v>
      </c>
      <c r="L219" s="25" t="s">
        <v>7194</v>
      </c>
      <c r="M219" s="28">
        <v>4</v>
      </c>
      <c r="N219" s="28" t="s">
        <v>475</v>
      </c>
      <c r="O219" s="110" t="s">
        <v>782</v>
      </c>
      <c r="P219" s="30" t="s">
        <v>7194</v>
      </c>
      <c r="Q219" s="31">
        <v>4</v>
      </c>
      <c r="R219" s="28" t="s">
        <v>475</v>
      </c>
      <c r="S219" s="110" t="s">
        <v>782</v>
      </c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" customHeight="1" x14ac:dyDescent="0.2">
      <c r="A220" s="107"/>
      <c r="B220" s="52"/>
      <c r="C220" s="1070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30"/>
      <c r="Q220" s="31"/>
      <c r="R220" s="32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290"/>
      <c r="AF220" s="28" t="s">
        <v>1</v>
      </c>
    </row>
    <row r="221" spans="1:32" s="11" customFormat="1" ht="12" customHeight="1" x14ac:dyDescent="0.2">
      <c r="A221" s="105">
        <v>6</v>
      </c>
      <c r="B221" s="51" t="s">
        <v>9821</v>
      </c>
      <c r="C221" s="1066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" customHeight="1" x14ac:dyDescent="0.2">
      <c r="A222" s="107"/>
      <c r="B222" s="52"/>
      <c r="C222" s="106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" customHeight="1" x14ac:dyDescent="0.2">
      <c r="A223" s="107"/>
      <c r="B223" s="52"/>
      <c r="C223" s="1070" t="s">
        <v>1</v>
      </c>
      <c r="D223" s="25" t="s">
        <v>7191</v>
      </c>
      <c r="E223" s="26"/>
      <c r="F223" s="26"/>
      <c r="G223" s="111"/>
      <c r="H223" s="25" t="s">
        <v>6476</v>
      </c>
      <c r="I223" s="27">
        <v>4</v>
      </c>
      <c r="J223" s="460" t="s">
        <v>371</v>
      </c>
      <c r="K223" s="110" t="s">
        <v>184</v>
      </c>
      <c r="L223" s="25" t="s">
        <v>7076</v>
      </c>
      <c r="M223" s="28">
        <v>4</v>
      </c>
      <c r="N223" s="28" t="s">
        <v>390</v>
      </c>
      <c r="O223" s="110" t="s">
        <v>769</v>
      </c>
      <c r="P223" s="25" t="s">
        <v>6476</v>
      </c>
      <c r="Q223" s="27">
        <v>4</v>
      </c>
      <c r="R223" s="460" t="s">
        <v>371</v>
      </c>
      <c r="S223" s="110" t="s">
        <v>184</v>
      </c>
      <c r="T223" s="25" t="s">
        <v>7076</v>
      </c>
      <c r="U223" s="28">
        <v>4</v>
      </c>
      <c r="V223" s="28" t="s">
        <v>390</v>
      </c>
      <c r="W223" s="110" t="s">
        <v>769</v>
      </c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" customHeight="1" x14ac:dyDescent="0.2">
      <c r="A224" s="106"/>
      <c r="B224" s="52"/>
      <c r="C224" s="1071"/>
      <c r="D224" s="25" t="s">
        <v>7076</v>
      </c>
      <c r="E224" s="26">
        <v>4</v>
      </c>
      <c r="F224" s="26" t="s">
        <v>390</v>
      </c>
      <c r="G224" s="111" t="s">
        <v>769</v>
      </c>
      <c r="H224" s="25"/>
      <c r="I224" s="28"/>
      <c r="J224" s="28"/>
      <c r="K224" s="110"/>
      <c r="L224" s="25"/>
      <c r="M224" s="28"/>
      <c r="N224" s="28"/>
      <c r="O224" s="110"/>
      <c r="P224" s="25"/>
      <c r="Q224" s="27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27"/>
      <c r="AD224" s="28"/>
      <c r="AE224" s="290"/>
      <c r="AF224" s="28" t="s">
        <v>1</v>
      </c>
    </row>
    <row r="225" spans="1:32" s="11" customFormat="1" ht="12" customHeight="1" x14ac:dyDescent="0.2">
      <c r="A225" s="105">
        <v>7</v>
      </c>
      <c r="B225" s="51" t="s">
        <v>11232</v>
      </c>
      <c r="C225" s="1066" t="s">
        <v>0</v>
      </c>
      <c r="D225" s="15" t="s">
        <v>7191</v>
      </c>
      <c r="E225" s="16"/>
      <c r="F225" s="16"/>
      <c r="G225" s="115"/>
      <c r="H225" s="15"/>
      <c r="I225" s="17"/>
      <c r="J225" s="18"/>
      <c r="K225" s="114"/>
      <c r="L225" s="18" t="s">
        <v>6504</v>
      </c>
      <c r="M225" s="18">
        <v>4</v>
      </c>
      <c r="N225" s="18" t="s">
        <v>7169</v>
      </c>
      <c r="O225" s="114" t="s">
        <v>759</v>
      </c>
      <c r="P225" s="18" t="s">
        <v>6504</v>
      </c>
      <c r="Q225" s="18">
        <v>4</v>
      </c>
      <c r="R225" s="18" t="s">
        <v>7169</v>
      </c>
      <c r="S225" s="114" t="s">
        <v>759</v>
      </c>
      <c r="T225" s="15" t="s">
        <v>6504</v>
      </c>
      <c r="U225" s="18">
        <v>4</v>
      </c>
      <c r="V225" s="18" t="s">
        <v>7169</v>
      </c>
      <c r="W225" s="114" t="s">
        <v>759</v>
      </c>
      <c r="X225" s="15"/>
      <c r="Y225" s="18"/>
      <c r="Z225" s="18"/>
      <c r="AA225" s="114"/>
      <c r="AB225" s="15"/>
      <c r="AC225" s="18"/>
      <c r="AD225" s="18"/>
      <c r="AE225" s="288"/>
      <c r="AF225" s="28" t="s">
        <v>0</v>
      </c>
    </row>
    <row r="226" spans="1:32" s="11" customFormat="1" ht="12" customHeight="1" x14ac:dyDescent="0.2">
      <c r="A226" s="107"/>
      <c r="B226" s="52"/>
      <c r="C226" s="1067"/>
      <c r="D226" s="20" t="s">
        <v>6504</v>
      </c>
      <c r="E226" s="21">
        <v>4</v>
      </c>
      <c r="F226" s="21" t="s">
        <v>7169</v>
      </c>
      <c r="G226" s="113" t="s">
        <v>759</v>
      </c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2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" customHeight="1" x14ac:dyDescent="0.2">
      <c r="A227" s="107"/>
      <c r="B227" s="52"/>
      <c r="C227" s="1070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8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" customHeight="1" x14ac:dyDescent="0.2">
      <c r="A228" s="107"/>
      <c r="B228" s="52"/>
      <c r="C228" s="1070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8"/>
      <c r="R228" s="28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292"/>
      <c r="AF228" s="28" t="s">
        <v>1</v>
      </c>
    </row>
    <row r="229" spans="1:32" s="11" customFormat="1" ht="12" customHeight="1" x14ac:dyDescent="0.2">
      <c r="A229" s="105">
        <v>7</v>
      </c>
      <c r="B229" s="51" t="s">
        <v>11233</v>
      </c>
      <c r="C229" s="1066" t="s">
        <v>0</v>
      </c>
      <c r="D229" s="15" t="s">
        <v>7191</v>
      </c>
      <c r="E229" s="16"/>
      <c r="F229" s="16"/>
      <c r="G229" s="115"/>
      <c r="H229" s="15" t="s">
        <v>6504</v>
      </c>
      <c r="I229" s="17">
        <v>4</v>
      </c>
      <c r="J229" s="18" t="s">
        <v>8308</v>
      </c>
      <c r="K229" s="114" t="s">
        <v>765</v>
      </c>
      <c r="L229" s="15" t="s">
        <v>6504</v>
      </c>
      <c r="M229" s="18">
        <v>4</v>
      </c>
      <c r="N229" s="18" t="s">
        <v>8308</v>
      </c>
      <c r="O229" s="114" t="s">
        <v>765</v>
      </c>
      <c r="P229" s="15" t="s">
        <v>6504</v>
      </c>
      <c r="Q229" s="18">
        <v>4</v>
      </c>
      <c r="R229" s="18" t="s">
        <v>8308</v>
      </c>
      <c r="S229" s="114" t="s">
        <v>765</v>
      </c>
      <c r="T229" s="18" t="s">
        <v>6504</v>
      </c>
      <c r="U229" s="18">
        <v>4</v>
      </c>
      <c r="V229" s="18" t="s">
        <v>8308</v>
      </c>
      <c r="W229" s="114" t="s">
        <v>765</v>
      </c>
      <c r="X229" s="15"/>
      <c r="Y229" s="18"/>
      <c r="Z229" s="18"/>
      <c r="AA229" s="114"/>
      <c r="AB229" s="15"/>
      <c r="AC229" s="18"/>
      <c r="AD229" s="18"/>
      <c r="AE229" s="288"/>
      <c r="AF229" s="28" t="s">
        <v>0</v>
      </c>
    </row>
    <row r="230" spans="1:32" s="11" customFormat="1" ht="12" customHeight="1" x14ac:dyDescent="0.2">
      <c r="A230" s="107"/>
      <c r="B230" s="52"/>
      <c r="C230" s="1067"/>
      <c r="D230" s="20" t="s">
        <v>6504</v>
      </c>
      <c r="E230" s="21">
        <v>3</v>
      </c>
      <c r="F230" s="21" t="s">
        <v>8308</v>
      </c>
      <c r="G230" s="113" t="s">
        <v>765</v>
      </c>
      <c r="H230" s="20"/>
      <c r="I230" s="22"/>
      <c r="J230" s="22"/>
      <c r="K230" s="112"/>
      <c r="L230" s="20"/>
      <c r="M230" s="22"/>
      <c r="N230" s="22"/>
      <c r="O230" s="112"/>
      <c r="P230" s="20"/>
      <c r="Q230" s="22"/>
      <c r="R230" s="22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" customHeight="1" x14ac:dyDescent="0.2">
      <c r="A231" s="107"/>
      <c r="B231" s="52"/>
      <c r="C231" s="1070" t="s">
        <v>1</v>
      </c>
      <c r="D231" s="25"/>
      <c r="E231" s="26"/>
      <c r="F231" s="26"/>
      <c r="G231" s="111"/>
      <c r="H231" s="25"/>
      <c r="I231" s="27"/>
      <c r="J231" s="28"/>
      <c r="K231" s="110"/>
      <c r="L231" s="28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" customHeight="1" x14ac:dyDescent="0.2">
      <c r="A232" s="106"/>
      <c r="B232" s="52"/>
      <c r="C232" s="1071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25"/>
      <c r="Q232" s="27"/>
      <c r="R232" s="27"/>
      <c r="S232" s="110"/>
      <c r="T232" s="25"/>
      <c r="U232" s="28"/>
      <c r="V232" s="28"/>
      <c r="W232" s="110"/>
      <c r="X232" s="25"/>
      <c r="Y232" s="33"/>
      <c r="Z232" s="33"/>
      <c r="AA232" s="116"/>
      <c r="AB232" s="25"/>
      <c r="AC232" s="33"/>
      <c r="AD232" s="33"/>
      <c r="AE232" s="292"/>
      <c r="AF232" s="28" t="s">
        <v>1</v>
      </c>
    </row>
    <row r="233" spans="1:32" s="11" customFormat="1" ht="12" customHeight="1" x14ac:dyDescent="0.2">
      <c r="A233" s="105">
        <v>8</v>
      </c>
      <c r="B233" s="51" t="s">
        <v>12312</v>
      </c>
      <c r="C233" s="1066" t="s">
        <v>0</v>
      </c>
      <c r="D233" s="15" t="s">
        <v>7191</v>
      </c>
      <c r="E233" s="16"/>
      <c r="F233" s="16"/>
      <c r="G233" s="115"/>
      <c r="H233" s="15"/>
      <c r="I233" s="17"/>
      <c r="J233" s="18"/>
      <c r="K233" s="114"/>
      <c r="L233" s="15" t="s">
        <v>6947</v>
      </c>
      <c r="M233" s="18">
        <v>4</v>
      </c>
      <c r="N233" s="18" t="s">
        <v>477</v>
      </c>
      <c r="O233" s="114" t="s">
        <v>784</v>
      </c>
      <c r="P233" s="34" t="s">
        <v>6947</v>
      </c>
      <c r="Q233" s="35">
        <v>4</v>
      </c>
      <c r="R233" s="36" t="s">
        <v>477</v>
      </c>
      <c r="S233" s="114" t="s">
        <v>784</v>
      </c>
      <c r="T233" s="15" t="s">
        <v>6947</v>
      </c>
      <c r="U233" s="18">
        <v>4</v>
      </c>
      <c r="V233" s="18" t="s">
        <v>477</v>
      </c>
      <c r="W233" s="114" t="s">
        <v>784</v>
      </c>
      <c r="X233" s="18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" customHeight="1" x14ac:dyDescent="0.2">
      <c r="A234" s="107"/>
      <c r="B234" s="52"/>
      <c r="C234" s="1067"/>
      <c r="D234" s="20" t="s">
        <v>6947</v>
      </c>
      <c r="E234" s="21">
        <v>3</v>
      </c>
      <c r="F234" s="21" t="s">
        <v>477</v>
      </c>
      <c r="G234" s="113" t="s">
        <v>784</v>
      </c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" customHeight="1" x14ac:dyDescent="0.2">
      <c r="A235" s="107"/>
      <c r="B235" s="52"/>
      <c r="C235" s="1070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" customHeight="1" x14ac:dyDescent="0.2">
      <c r="A236" s="107"/>
      <c r="B236" s="54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">
        <v>1</v>
      </c>
    </row>
    <row r="237" spans="1:32" s="11" customFormat="1" ht="12" customHeight="1" x14ac:dyDescent="0.2">
      <c r="A237" s="105">
        <v>8</v>
      </c>
      <c r="B237" s="51" t="s">
        <v>11205</v>
      </c>
      <c r="C237" s="1066" t="s">
        <v>0</v>
      </c>
      <c r="D237" s="15" t="s">
        <v>7191</v>
      </c>
      <c r="E237" s="16"/>
      <c r="F237" s="16"/>
      <c r="G237" s="115"/>
      <c r="H237" s="15" t="s">
        <v>6947</v>
      </c>
      <c r="I237" s="17">
        <v>4</v>
      </c>
      <c r="J237" s="18" t="s">
        <v>482</v>
      </c>
      <c r="K237" s="114" t="s">
        <v>761</v>
      </c>
      <c r="L237" s="15" t="s">
        <v>6947</v>
      </c>
      <c r="M237" s="18">
        <v>4</v>
      </c>
      <c r="N237" s="18" t="s">
        <v>482</v>
      </c>
      <c r="O237" s="114" t="s">
        <v>761</v>
      </c>
      <c r="P237" s="34" t="s">
        <v>6947</v>
      </c>
      <c r="Q237" s="35">
        <v>4</v>
      </c>
      <c r="R237" s="36" t="s">
        <v>482</v>
      </c>
      <c r="S237" s="114" t="s">
        <v>761</v>
      </c>
      <c r="T237" s="15" t="s">
        <v>6947</v>
      </c>
      <c r="U237" s="18">
        <v>4</v>
      </c>
      <c r="V237" s="18" t="s">
        <v>482</v>
      </c>
      <c r="W237" s="114" t="s">
        <v>761</v>
      </c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" customHeight="1" x14ac:dyDescent="0.2">
      <c r="A238" s="107"/>
      <c r="B238" s="52"/>
      <c r="C238" s="1067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" customHeight="1" x14ac:dyDescent="0.2">
      <c r="A239" s="107"/>
      <c r="B239" s="52"/>
      <c r="C239" s="107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" customHeight="1" x14ac:dyDescent="0.2">
      <c r="A240" s="107"/>
      <c r="B240" s="52"/>
      <c r="C240" s="1070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">
        <v>518</v>
      </c>
    </row>
    <row r="241" spans="1:32" s="11" customFormat="1" ht="12" customHeight="1" x14ac:dyDescent="0.2">
      <c r="A241" s="105">
        <v>8</v>
      </c>
      <c r="B241" s="51" t="s">
        <v>10968</v>
      </c>
      <c r="C241" s="1066" t="s">
        <v>0</v>
      </c>
      <c r="D241" s="15"/>
      <c r="E241" s="16"/>
      <c r="F241" s="16"/>
      <c r="G241" s="115"/>
      <c r="H241" s="15" t="s">
        <v>12345</v>
      </c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" customHeight="1" x14ac:dyDescent="0.2">
      <c r="A242" s="107"/>
      <c r="B242" s="52"/>
      <c r="C242" s="106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" customHeight="1" x14ac:dyDescent="0.2">
      <c r="A243" s="107"/>
      <c r="B243" s="52"/>
      <c r="C243" s="1070" t="s">
        <v>1</v>
      </c>
      <c r="D243" s="25"/>
      <c r="E243" s="26"/>
      <c r="F243" s="26"/>
      <c r="G243" s="111"/>
      <c r="H243" s="25" t="s">
        <v>12345</v>
      </c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" customHeight="1" x14ac:dyDescent="0.2">
      <c r="A244" s="107"/>
      <c r="B244" s="54"/>
      <c r="C244" s="1070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">
        <v>518</v>
      </c>
    </row>
    <row r="245" spans="1:32" s="11" customFormat="1" ht="12" customHeight="1" x14ac:dyDescent="0.2">
      <c r="A245" s="105">
        <v>9</v>
      </c>
      <c r="B245" s="51" t="s">
        <v>12355</v>
      </c>
      <c r="C245" s="1066" t="s">
        <v>0</v>
      </c>
      <c r="D245" s="15" t="s">
        <v>7191</v>
      </c>
      <c r="E245" s="16"/>
      <c r="F245" s="16"/>
      <c r="G245" s="115"/>
      <c r="H245" s="15" t="s">
        <v>6477</v>
      </c>
      <c r="I245" s="17">
        <v>4</v>
      </c>
      <c r="J245" s="461" t="s">
        <v>371</v>
      </c>
      <c r="K245" s="114" t="s">
        <v>184</v>
      </c>
      <c r="L245" s="15" t="s">
        <v>6477</v>
      </c>
      <c r="M245" s="18">
        <v>2</v>
      </c>
      <c r="N245" s="461" t="s">
        <v>371</v>
      </c>
      <c r="O245" s="114" t="s">
        <v>184</v>
      </c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" customHeight="1" x14ac:dyDescent="0.2">
      <c r="A246" s="107"/>
      <c r="B246" s="52"/>
      <c r="C246" s="1067"/>
      <c r="D246" s="20" t="s">
        <v>6477</v>
      </c>
      <c r="E246" s="21">
        <v>4</v>
      </c>
      <c r="F246" s="680" t="s">
        <v>371</v>
      </c>
      <c r="G246" s="113" t="s">
        <v>184</v>
      </c>
      <c r="H246" s="20"/>
      <c r="I246" s="22"/>
      <c r="J246" s="22"/>
      <c r="K246" s="112"/>
      <c r="L246" s="20" t="s">
        <v>4534</v>
      </c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" customHeight="1" x14ac:dyDescent="0.2">
      <c r="A247" s="107"/>
      <c r="B247" s="52"/>
      <c r="C247" s="1070" t="s">
        <v>1</v>
      </c>
      <c r="D247" s="25"/>
      <c r="E247" s="26"/>
      <c r="F247" s="26"/>
      <c r="G247" s="111"/>
      <c r="H247" s="25"/>
      <c r="I247" s="27"/>
      <c r="J247" s="28"/>
      <c r="K247" s="110"/>
      <c r="L247" s="25" t="s">
        <v>12356</v>
      </c>
      <c r="M247" s="28">
        <v>3</v>
      </c>
      <c r="N247" s="460" t="s">
        <v>391</v>
      </c>
      <c r="O247" s="110" t="s">
        <v>646</v>
      </c>
      <c r="P247" s="25" t="s">
        <v>12356</v>
      </c>
      <c r="Q247" s="27">
        <v>3</v>
      </c>
      <c r="R247" s="460" t="s">
        <v>391</v>
      </c>
      <c r="S247" s="110" t="s">
        <v>646</v>
      </c>
      <c r="T247" s="25" t="s">
        <v>12356</v>
      </c>
      <c r="U247" s="28">
        <v>3</v>
      </c>
      <c r="V247" s="460" t="s">
        <v>391</v>
      </c>
      <c r="W247" s="110" t="s">
        <v>646</v>
      </c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" customHeight="1" x14ac:dyDescent="0.2">
      <c r="A248" s="107"/>
      <c r="B248" s="52"/>
      <c r="C248" s="1070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" customHeight="1" x14ac:dyDescent="0.2">
      <c r="A249" s="105">
        <v>10</v>
      </c>
      <c r="B249" s="51" t="s">
        <v>10972</v>
      </c>
      <c r="C249" s="1066" t="s">
        <v>0</v>
      </c>
      <c r="D249" s="15" t="s">
        <v>7191</v>
      </c>
      <c r="E249" s="16"/>
      <c r="F249" s="16"/>
      <c r="G249" s="115"/>
      <c r="H249" s="15" t="s">
        <v>6525</v>
      </c>
      <c r="I249" s="17">
        <v>4</v>
      </c>
      <c r="J249" s="18" t="s">
        <v>389</v>
      </c>
      <c r="K249" s="114" t="s">
        <v>760</v>
      </c>
      <c r="L249" s="15" t="s">
        <v>6525</v>
      </c>
      <c r="M249" s="18">
        <v>4</v>
      </c>
      <c r="N249" s="18" t="s">
        <v>389</v>
      </c>
      <c r="O249" s="114" t="s">
        <v>760</v>
      </c>
      <c r="P249" s="34" t="s">
        <v>6525</v>
      </c>
      <c r="Q249" s="35">
        <v>4</v>
      </c>
      <c r="R249" s="36" t="s">
        <v>389</v>
      </c>
      <c r="S249" s="114" t="s">
        <v>760</v>
      </c>
      <c r="T249" s="15" t="s">
        <v>6525</v>
      </c>
      <c r="U249" s="18">
        <v>4</v>
      </c>
      <c r="V249" s="18" t="s">
        <v>389</v>
      </c>
      <c r="W249" s="114" t="s">
        <v>760</v>
      </c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" customHeight="1" x14ac:dyDescent="0.2">
      <c r="A250" s="107"/>
      <c r="B250" s="52"/>
      <c r="C250" s="1067"/>
      <c r="D250" s="20" t="s">
        <v>6525</v>
      </c>
      <c r="E250" s="21">
        <v>3</v>
      </c>
      <c r="F250" s="21" t="s">
        <v>389</v>
      </c>
      <c r="G250" s="113" t="s">
        <v>760</v>
      </c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 t="s">
        <v>4534</v>
      </c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" customHeight="1" x14ac:dyDescent="0.2">
      <c r="A251" s="107"/>
      <c r="B251" s="52"/>
      <c r="C251" s="1070" t="s">
        <v>1</v>
      </c>
      <c r="D251" s="25"/>
      <c r="E251" s="26"/>
      <c r="F251" s="26"/>
      <c r="G251" s="111"/>
      <c r="H251" s="25" t="s">
        <v>6476</v>
      </c>
      <c r="I251" s="27">
        <v>4</v>
      </c>
      <c r="J251" s="460" t="s">
        <v>371</v>
      </c>
      <c r="K251" s="110" t="s">
        <v>184</v>
      </c>
      <c r="L251" s="25"/>
      <c r="M251" s="28"/>
      <c r="N251" s="28"/>
      <c r="O251" s="110"/>
      <c r="P251" s="25" t="s">
        <v>6476</v>
      </c>
      <c r="Q251" s="27">
        <v>4</v>
      </c>
      <c r="R251" s="460" t="s">
        <v>371</v>
      </c>
      <c r="S251" s="110" t="s">
        <v>184</v>
      </c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" customHeight="1" x14ac:dyDescent="0.2">
      <c r="A252" s="107"/>
      <c r="B252" s="52"/>
      <c r="C252" s="1070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" customHeight="1" x14ac:dyDescent="0.2">
      <c r="A253" s="105">
        <v>10</v>
      </c>
      <c r="B253" s="51" t="s">
        <v>12313</v>
      </c>
      <c r="C253" s="1066" t="s">
        <v>0</v>
      </c>
      <c r="D253" s="15"/>
      <c r="E253" s="16"/>
      <c r="F253" s="16"/>
      <c r="G253" s="115"/>
      <c r="H253" s="15" t="s">
        <v>6472</v>
      </c>
      <c r="I253" s="17">
        <v>5</v>
      </c>
      <c r="J253" s="461" t="s">
        <v>376</v>
      </c>
      <c r="K253" s="114" t="s">
        <v>8251</v>
      </c>
      <c r="L253" s="18"/>
      <c r="M253" s="18"/>
      <c r="N253" s="18"/>
      <c r="O253" s="114"/>
      <c r="P253" s="15"/>
      <c r="Q253" s="17"/>
      <c r="R253" s="18"/>
      <c r="S253" s="114"/>
      <c r="T253" s="15"/>
      <c r="U253" s="18"/>
      <c r="V253" s="18"/>
      <c r="W253" s="114"/>
      <c r="X253" s="15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" customHeight="1" x14ac:dyDescent="0.2">
      <c r="A254" s="107"/>
      <c r="B254" s="52"/>
      <c r="C254" s="106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" customHeight="1" x14ac:dyDescent="0.2">
      <c r="A255" s="107"/>
      <c r="B255" s="52"/>
      <c r="C255" s="1070" t="s">
        <v>1</v>
      </c>
      <c r="D255" s="25" t="s">
        <v>7191</v>
      </c>
      <c r="E255" s="26"/>
      <c r="F255" s="26"/>
      <c r="G255" s="111"/>
      <c r="H255" s="25"/>
      <c r="I255" s="27"/>
      <c r="J255" s="28"/>
      <c r="K255" s="110"/>
      <c r="L255" s="25" t="s">
        <v>6477</v>
      </c>
      <c r="M255" s="28">
        <v>4</v>
      </c>
      <c r="N255" s="460" t="s">
        <v>397</v>
      </c>
      <c r="O255" s="110" t="s">
        <v>784</v>
      </c>
      <c r="P255" s="30" t="s">
        <v>6484</v>
      </c>
      <c r="Q255" s="31">
        <v>4</v>
      </c>
      <c r="R255" s="460" t="s">
        <v>397</v>
      </c>
      <c r="S255" s="110" t="s">
        <v>759</v>
      </c>
      <c r="T255" s="25" t="s">
        <v>6477</v>
      </c>
      <c r="U255" s="28">
        <v>4</v>
      </c>
      <c r="V255" s="460" t="s">
        <v>397</v>
      </c>
      <c r="W255" s="110" t="s">
        <v>784</v>
      </c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" customHeight="1" x14ac:dyDescent="0.2">
      <c r="A256" s="107"/>
      <c r="B256" s="52"/>
      <c r="C256" s="1070"/>
      <c r="D256" s="25" t="s">
        <v>6484</v>
      </c>
      <c r="E256" s="26">
        <v>4</v>
      </c>
      <c r="F256" s="475" t="s">
        <v>397</v>
      </c>
      <c r="G256" s="111" t="s">
        <v>759</v>
      </c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7"/>
      <c r="V256" s="27"/>
      <c r="W256" s="110"/>
      <c r="X256" s="25"/>
      <c r="Y256" s="33"/>
      <c r="Z256" s="33"/>
      <c r="AA256" s="116"/>
      <c r="AB256" s="25"/>
      <c r="AC256" s="27"/>
      <c r="AD256" s="28"/>
      <c r="AE256" s="290"/>
      <c r="AF256" s="28" t="s">
        <v>518</v>
      </c>
    </row>
    <row r="257" spans="1:32" s="11" customFormat="1" ht="12" customHeight="1" x14ac:dyDescent="0.2">
      <c r="A257" s="105">
        <v>11</v>
      </c>
      <c r="B257" s="51" t="s">
        <v>12337</v>
      </c>
      <c r="C257" s="1066" t="s">
        <v>0</v>
      </c>
      <c r="D257" s="15" t="s">
        <v>7191</v>
      </c>
      <c r="E257" s="16"/>
      <c r="F257" s="16"/>
      <c r="G257" s="115"/>
      <c r="H257" s="15" t="s">
        <v>5435</v>
      </c>
      <c r="I257" s="17">
        <v>3</v>
      </c>
      <c r="J257" s="461" t="s">
        <v>402</v>
      </c>
      <c r="K257" s="114" t="s">
        <v>188</v>
      </c>
      <c r="L257" s="18"/>
      <c r="M257" s="18"/>
      <c r="N257" s="18"/>
      <c r="O257" s="114"/>
      <c r="P257" s="15"/>
      <c r="Q257" s="17"/>
      <c r="R257" s="18"/>
      <c r="S257" s="114"/>
      <c r="T257" s="15" t="s">
        <v>6472</v>
      </c>
      <c r="U257" s="17">
        <v>5</v>
      </c>
      <c r="V257" s="461" t="s">
        <v>370</v>
      </c>
      <c r="W257" s="114" t="s">
        <v>317</v>
      </c>
      <c r="X257" s="15"/>
      <c r="Y257" s="18"/>
      <c r="Z257" s="18"/>
      <c r="AA257" s="114"/>
      <c r="AB257" s="15"/>
      <c r="AC257" s="17"/>
      <c r="AD257" s="18"/>
      <c r="AE257" s="288"/>
      <c r="AF257" s="28" t="s">
        <v>0</v>
      </c>
    </row>
    <row r="258" spans="1:32" s="11" customFormat="1" ht="12" customHeight="1" x14ac:dyDescent="0.2">
      <c r="A258" s="107"/>
      <c r="B258" s="52"/>
      <c r="C258" s="1067"/>
      <c r="D258" s="20" t="s">
        <v>6484</v>
      </c>
      <c r="E258" s="21">
        <v>4</v>
      </c>
      <c r="F258" s="680" t="s">
        <v>495</v>
      </c>
      <c r="G258" s="113" t="s">
        <v>779</v>
      </c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" customHeight="1" x14ac:dyDescent="0.2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 t="s">
        <v>6472</v>
      </c>
      <c r="M259" s="28">
        <v>5</v>
      </c>
      <c r="N259" s="460" t="s">
        <v>376</v>
      </c>
      <c r="O259" s="110" t="s">
        <v>317</v>
      </c>
      <c r="P259" s="30" t="s">
        <v>5435</v>
      </c>
      <c r="Q259" s="31">
        <v>3</v>
      </c>
      <c r="R259" s="460" t="s">
        <v>402</v>
      </c>
      <c r="S259" s="110" t="s">
        <v>188</v>
      </c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" customHeight="1" x14ac:dyDescent="0.2">
      <c r="A260" s="107"/>
      <c r="B260" s="52"/>
      <c r="C260" s="1070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8"/>
      <c r="V260" s="28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">
        <v>518</v>
      </c>
    </row>
    <row r="261" spans="1:32" s="11" customFormat="1" ht="12" customHeight="1" x14ac:dyDescent="0.2">
      <c r="A261" s="105">
        <v>12</v>
      </c>
      <c r="B261" s="51" t="s">
        <v>12336</v>
      </c>
      <c r="C261" s="1066" t="s">
        <v>0</v>
      </c>
      <c r="D261" s="15" t="s">
        <v>7191</v>
      </c>
      <c r="E261" s="16"/>
      <c r="F261" s="16"/>
      <c r="G261" s="115"/>
      <c r="H261" s="15" t="s">
        <v>5435</v>
      </c>
      <c r="I261" s="17">
        <v>3</v>
      </c>
      <c r="J261" s="461" t="s">
        <v>402</v>
      </c>
      <c r="K261" s="114" t="s">
        <v>188</v>
      </c>
      <c r="L261" s="15"/>
      <c r="M261" s="18"/>
      <c r="N261" s="18"/>
      <c r="O261" s="114"/>
      <c r="P261" s="34"/>
      <c r="Q261" s="35"/>
      <c r="R261" s="36"/>
      <c r="S261" s="114"/>
      <c r="T261" s="15" t="s">
        <v>6472</v>
      </c>
      <c r="U261" s="18">
        <v>5</v>
      </c>
      <c r="V261" s="461" t="s">
        <v>370</v>
      </c>
      <c r="W261" s="114" t="s">
        <v>317</v>
      </c>
      <c r="X261" s="18"/>
      <c r="Y261" s="18"/>
      <c r="Z261" s="18"/>
      <c r="AA261" s="114"/>
      <c r="AB261" s="15"/>
      <c r="AC261" s="17"/>
      <c r="AD261" s="18"/>
      <c r="AE261" s="288"/>
      <c r="AF261" s="28" t="s">
        <v>0</v>
      </c>
    </row>
    <row r="262" spans="1:32" s="11" customFormat="1" ht="12" customHeight="1" x14ac:dyDescent="0.2">
      <c r="A262" s="107"/>
      <c r="B262" s="52"/>
      <c r="C262" s="106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" customHeight="1" x14ac:dyDescent="0.2">
      <c r="A263" s="107"/>
      <c r="B263" s="52"/>
      <c r="C263" s="107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 t="s">
        <v>6472</v>
      </c>
      <c r="M263" s="28">
        <v>5</v>
      </c>
      <c r="N263" s="460" t="s">
        <v>376</v>
      </c>
      <c r="O263" s="110" t="s">
        <v>317</v>
      </c>
      <c r="P263" s="25" t="s">
        <v>5435</v>
      </c>
      <c r="Q263" s="27">
        <v>3</v>
      </c>
      <c r="R263" s="460" t="s">
        <v>402</v>
      </c>
      <c r="S263" s="110" t="s">
        <v>188</v>
      </c>
      <c r="T263" s="25" t="s">
        <v>6476</v>
      </c>
      <c r="U263" s="28">
        <v>4</v>
      </c>
      <c r="V263" s="460" t="s">
        <v>384</v>
      </c>
      <c r="W263" s="110" t="s">
        <v>760</v>
      </c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" customHeight="1" x14ac:dyDescent="0.2">
      <c r="A264" s="107"/>
      <c r="B264" s="52"/>
      <c r="C264" s="1071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25"/>
      <c r="Q264" s="27"/>
      <c r="R264" s="28"/>
      <c r="S264" s="110"/>
      <c r="T264" s="25"/>
      <c r="U264" s="28"/>
      <c r="V264" s="28"/>
      <c r="W264" s="110"/>
      <c r="X264" s="25"/>
      <c r="Y264" s="33"/>
      <c r="Z264" s="33"/>
      <c r="AA264" s="116"/>
      <c r="AB264" s="25"/>
      <c r="AC264" s="27"/>
      <c r="AD264" s="28"/>
      <c r="AE264" s="290"/>
      <c r="AF264" s="28" t="s">
        <v>518</v>
      </c>
    </row>
    <row r="265" spans="1:32" s="11" customFormat="1" ht="12" customHeight="1" x14ac:dyDescent="0.2">
      <c r="A265" s="105">
        <v>13</v>
      </c>
      <c r="B265" s="51" t="s">
        <v>12340</v>
      </c>
      <c r="C265" s="1066" t="s">
        <v>0</v>
      </c>
      <c r="D265" s="15"/>
      <c r="E265" s="16"/>
      <c r="F265" s="16"/>
      <c r="G265" s="115"/>
      <c r="H265" s="15"/>
      <c r="I265" s="17"/>
      <c r="J265" s="18"/>
      <c r="K265" s="114"/>
      <c r="L265" s="15" t="s">
        <v>6472</v>
      </c>
      <c r="M265" s="18">
        <v>5</v>
      </c>
      <c r="N265" s="461" t="s">
        <v>376</v>
      </c>
      <c r="O265" s="114" t="s">
        <v>8251</v>
      </c>
      <c r="P265" s="34" t="s">
        <v>4546</v>
      </c>
      <c r="Q265" s="35">
        <v>5</v>
      </c>
      <c r="R265" s="459" t="s">
        <v>377</v>
      </c>
      <c r="S265" s="114" t="s">
        <v>314</v>
      </c>
      <c r="T265" s="15" t="s">
        <v>4542</v>
      </c>
      <c r="U265" s="18">
        <v>3</v>
      </c>
      <c r="V265" s="461" t="s">
        <v>396</v>
      </c>
      <c r="W265" s="114" t="s">
        <v>570</v>
      </c>
      <c r="X265" s="18"/>
      <c r="Y265" s="18"/>
      <c r="Z265" s="18"/>
      <c r="AA265" s="114"/>
      <c r="AB265" s="15"/>
      <c r="AC265" s="17"/>
      <c r="AD265" s="18"/>
      <c r="AE265" s="288"/>
      <c r="AF265" s="28" t="s">
        <v>0</v>
      </c>
    </row>
    <row r="266" spans="1:32" s="11" customFormat="1" ht="12" customHeight="1" x14ac:dyDescent="0.2">
      <c r="A266" s="107"/>
      <c r="B266" s="52"/>
      <c r="C266" s="106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" customHeight="1" x14ac:dyDescent="0.2">
      <c r="A267" s="107"/>
      <c r="B267" s="52"/>
      <c r="C267" s="1070" t="s">
        <v>1</v>
      </c>
      <c r="D267" s="25" t="s">
        <v>7191</v>
      </c>
      <c r="E267" s="26"/>
      <c r="F267" s="26"/>
      <c r="G267" s="111"/>
      <c r="H267" s="25"/>
      <c r="I267" s="27"/>
      <c r="J267" s="28"/>
      <c r="K267" s="110"/>
      <c r="L267" s="25" t="s">
        <v>5435</v>
      </c>
      <c r="M267" s="28">
        <v>3</v>
      </c>
      <c r="N267" s="460" t="s">
        <v>372</v>
      </c>
      <c r="O267" s="110" t="s">
        <v>10956</v>
      </c>
      <c r="P267" s="25"/>
      <c r="Q267" s="27"/>
      <c r="R267" s="28"/>
      <c r="S267" s="110"/>
      <c r="T267" s="25" t="s">
        <v>5435</v>
      </c>
      <c r="U267" s="28">
        <v>3</v>
      </c>
      <c r="V267" s="460" t="s">
        <v>372</v>
      </c>
      <c r="W267" s="110" t="s">
        <v>10956</v>
      </c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" customHeight="1" x14ac:dyDescent="0.2">
      <c r="A268" s="107"/>
      <c r="B268" s="52"/>
      <c r="C268" s="1071"/>
      <c r="D268" s="40" t="s">
        <v>4542</v>
      </c>
      <c r="E268" s="41">
        <v>3</v>
      </c>
      <c r="F268" s="679" t="s">
        <v>396</v>
      </c>
      <c r="G268" s="108" t="s">
        <v>570</v>
      </c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">
        <v>518</v>
      </c>
    </row>
    <row r="269" spans="1:32" s="11" customFormat="1" ht="12" customHeight="1" x14ac:dyDescent="0.2">
      <c r="A269" s="105">
        <v>14</v>
      </c>
      <c r="B269" s="51" t="s">
        <v>12339</v>
      </c>
      <c r="C269" s="1066" t="s">
        <v>0</v>
      </c>
      <c r="D269" s="15"/>
      <c r="E269" s="16"/>
      <c r="F269" s="16"/>
      <c r="G269" s="115"/>
      <c r="H269" s="15"/>
      <c r="I269" s="17"/>
      <c r="J269" s="18"/>
      <c r="K269" s="114"/>
      <c r="L269" s="15" t="s">
        <v>6472</v>
      </c>
      <c r="M269" s="18">
        <v>5</v>
      </c>
      <c r="N269" s="461" t="s">
        <v>376</v>
      </c>
      <c r="O269" s="114" t="s">
        <v>8251</v>
      </c>
      <c r="P269" s="34" t="s">
        <v>4546</v>
      </c>
      <c r="Q269" s="35">
        <v>5</v>
      </c>
      <c r="R269" s="459" t="s">
        <v>377</v>
      </c>
      <c r="S269" s="114" t="s">
        <v>314</v>
      </c>
      <c r="T269" s="15" t="s">
        <v>4542</v>
      </c>
      <c r="U269" s="18">
        <v>3</v>
      </c>
      <c r="V269" s="461" t="s">
        <v>396</v>
      </c>
      <c r="W269" s="114" t="s">
        <v>570</v>
      </c>
      <c r="X269" s="18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" customHeight="1" x14ac:dyDescent="0.2">
      <c r="A270" s="107"/>
      <c r="B270" s="52"/>
      <c r="C270" s="106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" customHeight="1" x14ac:dyDescent="0.2">
      <c r="A271" s="107"/>
      <c r="B271" s="52"/>
      <c r="C271" s="1070" t="s">
        <v>1</v>
      </c>
      <c r="D271" s="25" t="s">
        <v>7191</v>
      </c>
      <c r="E271" s="26"/>
      <c r="F271" s="26"/>
      <c r="G271" s="111"/>
      <c r="H271" s="25" t="s">
        <v>6476</v>
      </c>
      <c r="I271" s="27">
        <v>4</v>
      </c>
      <c r="J271" s="460" t="s">
        <v>371</v>
      </c>
      <c r="K271" s="110" t="s">
        <v>184</v>
      </c>
      <c r="L271" s="25" t="s">
        <v>5435</v>
      </c>
      <c r="M271" s="28">
        <v>3</v>
      </c>
      <c r="N271" s="460" t="s">
        <v>372</v>
      </c>
      <c r="O271" s="110" t="s">
        <v>10956</v>
      </c>
      <c r="P271" s="25" t="s">
        <v>6476</v>
      </c>
      <c r="Q271" s="27">
        <v>4</v>
      </c>
      <c r="R271" s="460" t="s">
        <v>371</v>
      </c>
      <c r="S271" s="110" t="s">
        <v>184</v>
      </c>
      <c r="T271" s="25" t="s">
        <v>5435</v>
      </c>
      <c r="U271" s="28">
        <v>3</v>
      </c>
      <c r="V271" s="460" t="s">
        <v>372</v>
      </c>
      <c r="W271" s="110" t="s">
        <v>10956</v>
      </c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" customHeight="1" x14ac:dyDescent="0.2">
      <c r="A272" s="107"/>
      <c r="B272" s="52"/>
      <c r="C272" s="1070"/>
      <c r="D272" s="40" t="s">
        <v>4542</v>
      </c>
      <c r="E272" s="41">
        <v>3</v>
      </c>
      <c r="F272" s="679" t="s">
        <v>396</v>
      </c>
      <c r="G272" s="108" t="s">
        <v>570</v>
      </c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  <c r="AF272" s="28" t="s">
        <v>518</v>
      </c>
    </row>
    <row r="273" spans="1:32" s="11" customFormat="1" ht="12" customHeight="1" x14ac:dyDescent="0.2">
      <c r="A273" s="105">
        <v>15</v>
      </c>
      <c r="B273" s="51" t="s">
        <v>12342</v>
      </c>
      <c r="C273" s="1066" t="s">
        <v>0</v>
      </c>
      <c r="D273" s="15"/>
      <c r="E273" s="16"/>
      <c r="F273" s="16"/>
      <c r="G273" s="115"/>
      <c r="H273" s="15" t="s">
        <v>6472</v>
      </c>
      <c r="I273" s="17">
        <v>5</v>
      </c>
      <c r="J273" s="461" t="s">
        <v>376</v>
      </c>
      <c r="K273" s="114" t="s">
        <v>8251</v>
      </c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  <c r="AF273" s="28" t="s">
        <v>0</v>
      </c>
    </row>
    <row r="274" spans="1:32" s="11" customFormat="1" ht="12" customHeight="1" x14ac:dyDescent="0.2">
      <c r="A274" s="107"/>
      <c r="B274" s="52"/>
      <c r="C274" s="106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" customHeight="1" x14ac:dyDescent="0.2">
      <c r="A275" s="107"/>
      <c r="B275" s="52"/>
      <c r="C275" s="1070" t="s">
        <v>1</v>
      </c>
      <c r="D275" s="25" t="s">
        <v>7191</v>
      </c>
      <c r="E275" s="26"/>
      <c r="F275" s="26"/>
      <c r="G275" s="111"/>
      <c r="H275" s="25"/>
      <c r="I275" s="27"/>
      <c r="J275" s="28"/>
      <c r="K275" s="110"/>
      <c r="L275" s="25" t="s">
        <v>6477</v>
      </c>
      <c r="M275" s="28">
        <v>4</v>
      </c>
      <c r="N275" s="460" t="s">
        <v>8308</v>
      </c>
      <c r="O275" s="110" t="s">
        <v>765</v>
      </c>
      <c r="P275" s="25" t="s">
        <v>6484</v>
      </c>
      <c r="Q275" s="27">
        <v>4</v>
      </c>
      <c r="R275" s="460" t="s">
        <v>384</v>
      </c>
      <c r="S275" s="110" t="s">
        <v>760</v>
      </c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" customHeight="1" x14ac:dyDescent="0.2">
      <c r="A276" s="107"/>
      <c r="B276" s="54"/>
      <c r="C276" s="1070"/>
      <c r="D276" s="40" t="s">
        <v>6477</v>
      </c>
      <c r="E276" s="41">
        <v>4</v>
      </c>
      <c r="F276" s="679" t="s">
        <v>8308</v>
      </c>
      <c r="G276" s="108" t="s">
        <v>765</v>
      </c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  <c r="AF276" s="28" t="s">
        <v>518</v>
      </c>
    </row>
    <row r="277" spans="1:32" s="11" customFormat="1" ht="12" customHeight="1" x14ac:dyDescent="0.2">
      <c r="A277" s="105">
        <v>16</v>
      </c>
      <c r="B277" s="51" t="s">
        <v>12314</v>
      </c>
      <c r="C277" s="1066" t="s">
        <v>0</v>
      </c>
      <c r="D277" s="15" t="s">
        <v>7191</v>
      </c>
      <c r="E277" s="16"/>
      <c r="F277" s="16"/>
      <c r="G277" s="115"/>
      <c r="H277" s="15"/>
      <c r="I277" s="17"/>
      <c r="J277" s="18"/>
      <c r="K277" s="114"/>
      <c r="L277" s="18" t="s">
        <v>4542</v>
      </c>
      <c r="M277" s="18">
        <v>4</v>
      </c>
      <c r="N277" s="461" t="s">
        <v>381</v>
      </c>
      <c r="O277" s="114" t="s">
        <v>651</v>
      </c>
      <c r="P277" s="15" t="s">
        <v>4542</v>
      </c>
      <c r="Q277" s="17">
        <v>4</v>
      </c>
      <c r="R277" s="461" t="s">
        <v>381</v>
      </c>
      <c r="S277" s="114" t="s">
        <v>651</v>
      </c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  <c r="AF277" s="28" t="s">
        <v>0</v>
      </c>
    </row>
    <row r="278" spans="1:32" s="11" customFormat="1" ht="12" customHeight="1" x14ac:dyDescent="0.2">
      <c r="A278" s="107"/>
      <c r="B278" s="52"/>
      <c r="C278" s="106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" customHeight="1" x14ac:dyDescent="0.2">
      <c r="A279" s="107"/>
      <c r="B279" s="52"/>
      <c r="C279" s="1070" t="s">
        <v>1</v>
      </c>
      <c r="D279" s="25"/>
      <c r="E279" s="26"/>
      <c r="F279" s="26"/>
      <c r="G279" s="111"/>
      <c r="H279" s="25" t="s">
        <v>6472</v>
      </c>
      <c r="I279" s="27">
        <v>5</v>
      </c>
      <c r="J279" s="460" t="s">
        <v>376</v>
      </c>
      <c r="K279" s="110" t="s">
        <v>317</v>
      </c>
      <c r="L279" s="25"/>
      <c r="M279" s="28"/>
      <c r="N279" s="28"/>
      <c r="O279" s="110"/>
      <c r="P279" s="30"/>
      <c r="Q279" s="31"/>
      <c r="R279" s="28"/>
      <c r="S279" s="110"/>
      <c r="T279" s="25" t="s">
        <v>6476</v>
      </c>
      <c r="U279" s="28">
        <v>4</v>
      </c>
      <c r="V279" s="460" t="s">
        <v>384</v>
      </c>
      <c r="W279" s="110" t="s">
        <v>760</v>
      </c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" customHeight="1" x14ac:dyDescent="0.2">
      <c r="A280" s="107"/>
      <c r="B280" s="54"/>
      <c r="C280" s="107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">
        <v>518</v>
      </c>
    </row>
    <row r="281" spans="1:32" s="11" customFormat="1" ht="12" customHeight="1" x14ac:dyDescent="0.2">
      <c r="A281" s="105">
        <v>1</v>
      </c>
      <c r="B281" s="51" t="s">
        <v>9845</v>
      </c>
      <c r="C281" s="1066" t="s">
        <v>0</v>
      </c>
      <c r="D281" s="15" t="s">
        <v>6502</v>
      </c>
      <c r="E281" s="16">
        <v>4</v>
      </c>
      <c r="F281" s="16"/>
      <c r="G281" s="115" t="s">
        <v>776</v>
      </c>
      <c r="H281" s="15" t="s">
        <v>6502</v>
      </c>
      <c r="I281" s="17">
        <v>4</v>
      </c>
      <c r="J281" s="18"/>
      <c r="K281" s="114" t="s">
        <v>776</v>
      </c>
      <c r="L281" s="15" t="s">
        <v>6502</v>
      </c>
      <c r="M281" s="18">
        <v>4</v>
      </c>
      <c r="N281" s="18"/>
      <c r="O281" s="114" t="s">
        <v>776</v>
      </c>
      <c r="P281" s="34" t="s">
        <v>6502</v>
      </c>
      <c r="Q281" s="35">
        <v>4</v>
      </c>
      <c r="R281" s="36"/>
      <c r="S281" s="114" t="s">
        <v>776</v>
      </c>
      <c r="T281" s="15" t="s">
        <v>6502</v>
      </c>
      <c r="U281" s="18">
        <v>4</v>
      </c>
      <c r="V281" s="18"/>
      <c r="W281" s="114" t="s">
        <v>776</v>
      </c>
      <c r="X281" s="18" t="s">
        <v>6502</v>
      </c>
      <c r="Y281" s="18">
        <v>4</v>
      </c>
      <c r="Z281" s="18"/>
      <c r="AA281" s="114" t="s">
        <v>776</v>
      </c>
      <c r="AB281" s="15"/>
      <c r="AC281" s="17"/>
      <c r="AD281" s="18"/>
      <c r="AE281" s="288"/>
      <c r="AF281" s="28" t="s">
        <v>0</v>
      </c>
    </row>
    <row r="282" spans="1:32" s="11" customFormat="1" ht="12" customHeight="1" x14ac:dyDescent="0.2">
      <c r="A282" s="107"/>
      <c r="B282" s="52" t="s">
        <v>383</v>
      </c>
      <c r="C282" s="106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" customHeight="1" x14ac:dyDescent="0.2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">
        <v>1</v>
      </c>
    </row>
    <row r="284" spans="1:32" s="11" customFormat="1" ht="12" customHeight="1" x14ac:dyDescent="0.2">
      <c r="A284" s="107"/>
      <c r="B284" s="52"/>
      <c r="C284" s="1070"/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/>
      <c r="Y284" s="43"/>
      <c r="Z284" s="43"/>
      <c r="AA284" s="109"/>
      <c r="AB284" s="40"/>
      <c r="AC284" s="41"/>
      <c r="AD284" s="42"/>
      <c r="AE284" s="291"/>
      <c r="AF284" s="28" t="s">
        <v>518</v>
      </c>
    </row>
    <row r="285" spans="1:32" s="11" customFormat="1" ht="12" customHeight="1" x14ac:dyDescent="0.2">
      <c r="A285" s="105">
        <v>3</v>
      </c>
      <c r="B285" s="51" t="s">
        <v>9846</v>
      </c>
      <c r="C285" s="1066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" customHeight="1" x14ac:dyDescent="0.2">
      <c r="A286" s="107"/>
      <c r="B286" s="52" t="s">
        <v>383</v>
      </c>
      <c r="C286" s="106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" customHeight="1" x14ac:dyDescent="0.2">
      <c r="A287" s="107"/>
      <c r="B287" s="52"/>
      <c r="C287" s="1070" t="s">
        <v>1</v>
      </c>
      <c r="D287" s="25" t="s">
        <v>6502</v>
      </c>
      <c r="E287" s="26">
        <v>4</v>
      </c>
      <c r="F287" s="26"/>
      <c r="G287" s="111" t="s">
        <v>772</v>
      </c>
      <c r="H287" s="25" t="s">
        <v>6502</v>
      </c>
      <c r="I287" s="27">
        <v>4</v>
      </c>
      <c r="J287" s="28"/>
      <c r="K287" s="110" t="s">
        <v>772</v>
      </c>
      <c r="L287" s="25" t="s">
        <v>6502</v>
      </c>
      <c r="M287" s="28">
        <v>4</v>
      </c>
      <c r="N287" s="28"/>
      <c r="O287" s="110" t="s">
        <v>772</v>
      </c>
      <c r="P287" s="25" t="s">
        <v>6502</v>
      </c>
      <c r="Q287" s="27">
        <v>4</v>
      </c>
      <c r="R287" s="28"/>
      <c r="S287" s="110" t="s">
        <v>772</v>
      </c>
      <c r="T287" s="25" t="s">
        <v>6502</v>
      </c>
      <c r="U287" s="28">
        <v>4</v>
      </c>
      <c r="V287" s="28"/>
      <c r="W287" s="110" t="s">
        <v>772</v>
      </c>
      <c r="X287" s="25" t="s">
        <v>6502</v>
      </c>
      <c r="Y287" s="28">
        <v>4</v>
      </c>
      <c r="Z287" s="28"/>
      <c r="AA287" s="110" t="s">
        <v>772</v>
      </c>
      <c r="AB287" s="25"/>
      <c r="AC287" s="27"/>
      <c r="AD287" s="28"/>
      <c r="AE287" s="290"/>
      <c r="AF287" s="28" t="s">
        <v>1</v>
      </c>
    </row>
    <row r="288" spans="1:32" s="11" customFormat="1" ht="12" customHeight="1" x14ac:dyDescent="0.2">
      <c r="A288" s="107"/>
      <c r="B288" s="52"/>
      <c r="C288" s="1070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1"/>
      <c r="AF288" s="28" t="s">
        <v>518</v>
      </c>
    </row>
    <row r="289" spans="1:32" s="11" customFormat="1" ht="12" customHeight="1" x14ac:dyDescent="0.2">
      <c r="A289" s="105">
        <v>4</v>
      </c>
      <c r="B289" s="51" t="s">
        <v>9847</v>
      </c>
      <c r="C289" s="1066" t="s">
        <v>0</v>
      </c>
      <c r="D289" s="15"/>
      <c r="E289" s="16"/>
      <c r="F289" s="16"/>
      <c r="G289" s="115"/>
      <c r="H289" s="15"/>
      <c r="I289" s="17"/>
      <c r="J289" s="18"/>
      <c r="K289" s="114"/>
      <c r="L289" s="18"/>
      <c r="M289" s="18"/>
      <c r="N289" s="18"/>
      <c r="O289" s="114"/>
      <c r="P289" s="15"/>
      <c r="Q289" s="17"/>
      <c r="R289" s="18"/>
      <c r="S289" s="114"/>
      <c r="T289" s="15"/>
      <c r="U289" s="18"/>
      <c r="V289" s="18"/>
      <c r="W289" s="114"/>
      <c r="X289" s="15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" customHeight="1" x14ac:dyDescent="0.2">
      <c r="A290" s="107"/>
      <c r="B290" s="52" t="s">
        <v>383</v>
      </c>
      <c r="C290" s="106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4"/>
      <c r="S290" s="112"/>
      <c r="T290" s="20"/>
      <c r="U290" s="24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" customHeight="1" x14ac:dyDescent="0.2">
      <c r="A291" s="107"/>
      <c r="B291" s="52"/>
      <c r="C291" s="1070" t="s">
        <v>1</v>
      </c>
      <c r="D291" s="25" t="s">
        <v>6502</v>
      </c>
      <c r="E291" s="26">
        <v>4</v>
      </c>
      <c r="F291" s="26"/>
      <c r="G291" s="111" t="s">
        <v>776</v>
      </c>
      <c r="H291" s="25" t="s">
        <v>6502</v>
      </c>
      <c r="I291" s="27">
        <v>4</v>
      </c>
      <c r="J291" s="28"/>
      <c r="K291" s="110" t="s">
        <v>776</v>
      </c>
      <c r="L291" s="25" t="s">
        <v>6502</v>
      </c>
      <c r="M291" s="28">
        <v>4</v>
      </c>
      <c r="N291" s="28"/>
      <c r="O291" s="110" t="s">
        <v>776</v>
      </c>
      <c r="P291" s="30" t="s">
        <v>6502</v>
      </c>
      <c r="Q291" s="31">
        <v>4</v>
      </c>
      <c r="R291" s="28"/>
      <c r="S291" s="110" t="s">
        <v>776</v>
      </c>
      <c r="T291" s="25" t="s">
        <v>6502</v>
      </c>
      <c r="U291" s="28">
        <v>4</v>
      </c>
      <c r="V291" s="28"/>
      <c r="W291" s="110" t="s">
        <v>776</v>
      </c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" customHeight="1" x14ac:dyDescent="0.2">
      <c r="A292" s="107"/>
      <c r="B292" s="52"/>
      <c r="C292" s="1070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30"/>
      <c r="Q292" s="31"/>
      <c r="R292" s="32"/>
      <c r="S292" s="110"/>
      <c r="T292" s="25"/>
      <c r="U292" s="27"/>
      <c r="V292" s="27"/>
      <c r="W292" s="110"/>
      <c r="X292" s="25"/>
      <c r="Y292" s="33"/>
      <c r="Z292" s="33"/>
      <c r="AA292" s="116"/>
      <c r="AB292" s="25"/>
      <c r="AC292" s="27"/>
      <c r="AD292" s="28"/>
      <c r="AE292" s="290"/>
      <c r="AF292" s="28" t="s">
        <v>518</v>
      </c>
    </row>
    <row r="293" spans="1:32" s="11" customFormat="1" ht="12" customHeight="1" x14ac:dyDescent="0.2">
      <c r="A293" s="105">
        <v>4</v>
      </c>
      <c r="B293" s="51" t="s">
        <v>9848</v>
      </c>
      <c r="C293" s="1066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6498</v>
      </c>
      <c r="Y293" s="18">
        <v>4</v>
      </c>
      <c r="Z293" s="18"/>
      <c r="AA293" s="114" t="s">
        <v>772</v>
      </c>
      <c r="AB293" s="15" t="s">
        <v>6498</v>
      </c>
      <c r="AC293" s="17">
        <v>4</v>
      </c>
      <c r="AD293" s="18"/>
      <c r="AE293" s="288" t="s">
        <v>772</v>
      </c>
      <c r="AF293" s="28" t="s">
        <v>0</v>
      </c>
    </row>
    <row r="294" spans="1:32" s="11" customFormat="1" ht="12" customHeight="1" x14ac:dyDescent="0.2">
      <c r="A294" s="107"/>
      <c r="B294" s="52" t="s">
        <v>383</v>
      </c>
      <c r="C294" s="106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" customHeight="1" x14ac:dyDescent="0.2">
      <c r="A295" s="107"/>
      <c r="B295" s="52"/>
      <c r="C295" s="1070" t="s">
        <v>1</v>
      </c>
      <c r="D295" s="25" t="s">
        <v>6502</v>
      </c>
      <c r="E295" s="26">
        <v>4</v>
      </c>
      <c r="F295" s="26"/>
      <c r="G295" s="111" t="s">
        <v>776</v>
      </c>
      <c r="H295" s="25" t="s">
        <v>6502</v>
      </c>
      <c r="I295" s="27">
        <v>4</v>
      </c>
      <c r="J295" s="28"/>
      <c r="K295" s="110" t="s">
        <v>776</v>
      </c>
      <c r="L295" s="25" t="s">
        <v>6502</v>
      </c>
      <c r="M295" s="28">
        <v>4</v>
      </c>
      <c r="N295" s="28"/>
      <c r="O295" s="110" t="s">
        <v>776</v>
      </c>
      <c r="P295" s="25" t="s">
        <v>6502</v>
      </c>
      <c r="Q295" s="27">
        <v>4</v>
      </c>
      <c r="R295" s="28"/>
      <c r="S295" s="110" t="s">
        <v>776</v>
      </c>
      <c r="T295" s="25" t="s">
        <v>6502</v>
      </c>
      <c r="U295" s="28">
        <v>4</v>
      </c>
      <c r="V295" s="28"/>
      <c r="W295" s="110" t="s">
        <v>776</v>
      </c>
      <c r="X295" s="25"/>
      <c r="Y295" s="28"/>
      <c r="Z295" s="28"/>
      <c r="AA295" s="110"/>
      <c r="AB295" s="25" t="s">
        <v>6498</v>
      </c>
      <c r="AC295" s="27">
        <v>2</v>
      </c>
      <c r="AD295" s="28"/>
      <c r="AE295" s="290" t="s">
        <v>772</v>
      </c>
      <c r="AF295" s="28" t="s">
        <v>1</v>
      </c>
    </row>
    <row r="296" spans="1:32" s="11" customFormat="1" ht="12" customHeight="1" x14ac:dyDescent="0.2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 t="s">
        <v>4534</v>
      </c>
      <c r="AC296" s="41"/>
      <c r="AD296" s="42"/>
      <c r="AE296" s="291"/>
      <c r="AF296" s="28" t="s">
        <v>518</v>
      </c>
    </row>
    <row r="297" spans="1:32" s="11" customFormat="1" ht="12" customHeight="1" x14ac:dyDescent="0.2">
      <c r="A297" s="105">
        <v>5</v>
      </c>
      <c r="B297" s="51" t="s">
        <v>9849</v>
      </c>
      <c r="C297" s="1066" t="s">
        <v>0</v>
      </c>
      <c r="D297" s="15" t="s">
        <v>12289</v>
      </c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  <c r="AF297" s="28" t="s">
        <v>0</v>
      </c>
    </row>
    <row r="298" spans="1:32" s="11" customFormat="1" ht="12" customHeight="1" x14ac:dyDescent="0.2">
      <c r="A298" s="107"/>
      <c r="B298" s="52" t="s">
        <v>383</v>
      </c>
      <c r="C298" s="106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" customHeight="1" x14ac:dyDescent="0.2">
      <c r="A299" s="107"/>
      <c r="B299" s="52"/>
      <c r="C299" s="1070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" customHeight="1" x14ac:dyDescent="0.2">
      <c r="A300" s="107"/>
      <c r="B300" s="52"/>
      <c r="C300" s="1070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" customHeight="1" x14ac:dyDescent="0.2">
      <c r="A301" s="105">
        <v>5</v>
      </c>
      <c r="B301" s="51" t="s">
        <v>9850</v>
      </c>
      <c r="C301" s="1066" t="s">
        <v>0</v>
      </c>
      <c r="D301" s="15" t="s">
        <v>12289</v>
      </c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" customHeight="1" x14ac:dyDescent="0.2">
      <c r="A302" s="107"/>
      <c r="B302" s="52" t="s">
        <v>383</v>
      </c>
      <c r="C302" s="106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" customHeight="1" x14ac:dyDescent="0.2">
      <c r="A303" s="107"/>
      <c r="B303" s="52"/>
      <c r="C303" s="1070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" customHeight="1" x14ac:dyDescent="0.2">
      <c r="A304" s="107"/>
      <c r="B304" s="52"/>
      <c r="C304" s="1070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  <c r="AF304" s="28" t="s">
        <v>518</v>
      </c>
    </row>
    <row r="305" spans="1:32" s="11" customFormat="1" ht="12" customHeight="1" x14ac:dyDescent="0.2">
      <c r="A305" s="105">
        <v>6</v>
      </c>
      <c r="B305" s="51" t="s">
        <v>9851</v>
      </c>
      <c r="C305" s="1066" t="s">
        <v>0</v>
      </c>
      <c r="D305" s="15" t="s">
        <v>4546</v>
      </c>
      <c r="E305" s="16">
        <v>5</v>
      </c>
      <c r="F305" s="16"/>
      <c r="G305" s="115" t="s">
        <v>5439</v>
      </c>
      <c r="H305" s="15" t="s">
        <v>4546</v>
      </c>
      <c r="I305" s="17">
        <v>5</v>
      </c>
      <c r="J305" s="18"/>
      <c r="K305" s="114" t="s">
        <v>5439</v>
      </c>
      <c r="L305" s="18" t="s">
        <v>4546</v>
      </c>
      <c r="M305" s="18">
        <v>5</v>
      </c>
      <c r="N305" s="18"/>
      <c r="O305" s="114" t="s">
        <v>5439</v>
      </c>
      <c r="P305" s="15"/>
      <c r="Q305" s="17"/>
      <c r="R305" s="18"/>
      <c r="S305" s="114"/>
      <c r="T305" s="15"/>
      <c r="U305" s="17"/>
      <c r="V305" s="18"/>
      <c r="W305" s="114"/>
      <c r="X305" s="15"/>
      <c r="Y305" s="18"/>
      <c r="Z305" s="18"/>
      <c r="AA305" s="114"/>
      <c r="AB305" s="15" t="s">
        <v>6947</v>
      </c>
      <c r="AC305" s="17">
        <v>4</v>
      </c>
      <c r="AD305" s="18"/>
      <c r="AE305" s="288" t="s">
        <v>170</v>
      </c>
      <c r="AF305" s="28" t="s">
        <v>0</v>
      </c>
    </row>
    <row r="306" spans="1:32" s="11" customFormat="1" ht="12" customHeight="1" x14ac:dyDescent="0.2">
      <c r="A306" s="107"/>
      <c r="B306" s="52" t="s">
        <v>383</v>
      </c>
      <c r="C306" s="1067"/>
      <c r="D306" s="20"/>
      <c r="E306" s="21"/>
      <c r="F306" s="21"/>
      <c r="G306" s="113"/>
      <c r="H306" s="20"/>
      <c r="I306" s="22"/>
      <c r="J306" s="22"/>
      <c r="K306" s="112"/>
      <c r="L306" s="20" t="s">
        <v>4534</v>
      </c>
      <c r="M306" s="22"/>
      <c r="N306" s="22"/>
      <c r="O306" s="112"/>
      <c r="P306" s="20"/>
      <c r="Q306" s="24"/>
      <c r="R306" s="24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" customHeight="1" x14ac:dyDescent="0.2">
      <c r="A307" s="107"/>
      <c r="B307" s="52"/>
      <c r="C307" s="107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" customHeight="1" x14ac:dyDescent="0.2">
      <c r="A308" s="107"/>
      <c r="B308" s="52"/>
      <c r="C308" s="1070" t="s">
        <v>518</v>
      </c>
      <c r="D308" s="25" t="s">
        <v>4542</v>
      </c>
      <c r="E308" s="26">
        <v>3</v>
      </c>
      <c r="F308" s="26"/>
      <c r="G308" s="111" t="s">
        <v>570</v>
      </c>
      <c r="H308" s="25" t="s">
        <v>4542</v>
      </c>
      <c r="I308" s="28">
        <v>3</v>
      </c>
      <c r="J308" s="28"/>
      <c r="K308" s="110" t="s">
        <v>570</v>
      </c>
      <c r="L308" s="25" t="s">
        <v>4542</v>
      </c>
      <c r="M308" s="28">
        <v>3</v>
      </c>
      <c r="N308" s="28"/>
      <c r="O308" s="110" t="s">
        <v>570</v>
      </c>
      <c r="P308" s="30" t="s">
        <v>4542</v>
      </c>
      <c r="Q308" s="31">
        <v>3</v>
      </c>
      <c r="R308" s="32"/>
      <c r="S308" s="110" t="s">
        <v>570</v>
      </c>
      <c r="T308" s="25" t="s">
        <v>4542</v>
      </c>
      <c r="U308" s="28">
        <v>3</v>
      </c>
      <c r="V308" s="28"/>
      <c r="W308" s="110" t="s">
        <v>570</v>
      </c>
      <c r="X308" s="25"/>
      <c r="Y308" s="33"/>
      <c r="Z308" s="33"/>
      <c r="AA308" s="116"/>
      <c r="AB308" s="25"/>
      <c r="AC308" s="27"/>
      <c r="AD308" s="28"/>
      <c r="AE308" s="290"/>
      <c r="AF308" s="28" t="s">
        <v>518</v>
      </c>
    </row>
    <row r="309" spans="1:32" s="11" customFormat="1" ht="12" customHeight="1" x14ac:dyDescent="0.2">
      <c r="A309" s="105">
        <v>6</v>
      </c>
      <c r="B309" s="51" t="s">
        <v>9852</v>
      </c>
      <c r="C309" s="1066" t="s">
        <v>0</v>
      </c>
      <c r="D309" s="15" t="s">
        <v>4546</v>
      </c>
      <c r="E309" s="16">
        <v>5</v>
      </c>
      <c r="F309" s="16"/>
      <c r="G309" s="115" t="s">
        <v>5439</v>
      </c>
      <c r="H309" s="15" t="s">
        <v>4546</v>
      </c>
      <c r="I309" s="17">
        <v>5</v>
      </c>
      <c r="J309" s="18"/>
      <c r="K309" s="114" t="s">
        <v>5439</v>
      </c>
      <c r="L309" s="15" t="s">
        <v>4546</v>
      </c>
      <c r="M309" s="18">
        <v>5</v>
      </c>
      <c r="N309" s="18"/>
      <c r="O309" s="114" t="s">
        <v>5439</v>
      </c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" customHeight="1" x14ac:dyDescent="0.2">
      <c r="A310" s="107"/>
      <c r="B310" s="52" t="s">
        <v>383</v>
      </c>
      <c r="C310" s="1067"/>
      <c r="D310" s="20"/>
      <c r="E310" s="21"/>
      <c r="F310" s="21"/>
      <c r="G310" s="113"/>
      <c r="H310" s="20"/>
      <c r="I310" s="22"/>
      <c r="J310" s="22"/>
      <c r="K310" s="112"/>
      <c r="L310" s="20" t="s">
        <v>4534</v>
      </c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" customHeight="1" x14ac:dyDescent="0.2">
      <c r="A311" s="107"/>
      <c r="B311" s="52"/>
      <c r="C311" s="1070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 t="s">
        <v>6947</v>
      </c>
      <c r="AC311" s="27">
        <v>4</v>
      </c>
      <c r="AD311" s="28"/>
      <c r="AE311" s="290" t="s">
        <v>170</v>
      </c>
      <c r="AF311" s="28" t="s">
        <v>1</v>
      </c>
    </row>
    <row r="312" spans="1:32" s="11" customFormat="1" ht="12" customHeight="1" x14ac:dyDescent="0.2">
      <c r="A312" s="106"/>
      <c r="B312" s="52"/>
      <c r="C312" s="1071" t="s">
        <v>518</v>
      </c>
      <c r="D312" s="25" t="s">
        <v>4542</v>
      </c>
      <c r="E312" s="26">
        <v>3</v>
      </c>
      <c r="F312" s="26"/>
      <c r="G312" s="111" t="s">
        <v>570</v>
      </c>
      <c r="H312" s="25" t="s">
        <v>4542</v>
      </c>
      <c r="I312" s="28">
        <v>3</v>
      </c>
      <c r="J312" s="28"/>
      <c r="K312" s="110" t="s">
        <v>570</v>
      </c>
      <c r="L312" s="25" t="s">
        <v>4542</v>
      </c>
      <c r="M312" s="28">
        <v>3</v>
      </c>
      <c r="N312" s="28"/>
      <c r="O312" s="110" t="s">
        <v>570</v>
      </c>
      <c r="P312" s="25" t="s">
        <v>4542</v>
      </c>
      <c r="Q312" s="27">
        <v>3</v>
      </c>
      <c r="R312" s="28"/>
      <c r="S312" s="110" t="s">
        <v>570</v>
      </c>
      <c r="T312" s="25" t="s">
        <v>4542</v>
      </c>
      <c r="U312" s="28">
        <v>3</v>
      </c>
      <c r="V312" s="28"/>
      <c r="W312" s="110" t="s">
        <v>570</v>
      </c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" customHeight="1" x14ac:dyDescent="0.2">
      <c r="A313" s="105">
        <v>7</v>
      </c>
      <c r="B313" s="51" t="s">
        <v>9856</v>
      </c>
      <c r="C313" s="1066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8"/>
      <c r="Q313" s="18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8"/>
      <c r="AD313" s="18"/>
      <c r="AE313" s="288"/>
      <c r="AF313" s="28" t="s">
        <v>0</v>
      </c>
    </row>
    <row r="314" spans="1:32" s="11" customFormat="1" ht="12" customHeight="1" x14ac:dyDescent="0.2">
      <c r="A314" s="107"/>
      <c r="B314" s="52" t="s">
        <v>383</v>
      </c>
      <c r="C314" s="106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2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" customHeight="1" x14ac:dyDescent="0.2">
      <c r="A315" s="107"/>
      <c r="B315" s="52"/>
      <c r="C315" s="1070" t="s">
        <v>1</v>
      </c>
      <c r="D315" s="25" t="s">
        <v>6499</v>
      </c>
      <c r="E315" s="26">
        <v>4</v>
      </c>
      <c r="F315" s="26"/>
      <c r="G315" s="111" t="s">
        <v>771</v>
      </c>
      <c r="H315" s="25" t="s">
        <v>6499</v>
      </c>
      <c r="I315" s="27">
        <v>4</v>
      </c>
      <c r="J315" s="28"/>
      <c r="K315" s="110" t="s">
        <v>771</v>
      </c>
      <c r="L315" s="25" t="s">
        <v>6499</v>
      </c>
      <c r="M315" s="28">
        <v>4</v>
      </c>
      <c r="N315" s="28"/>
      <c r="O315" s="110" t="s">
        <v>771</v>
      </c>
      <c r="P315" s="25" t="s">
        <v>6499</v>
      </c>
      <c r="Q315" s="28">
        <v>4</v>
      </c>
      <c r="R315" s="28"/>
      <c r="S315" s="110" t="s">
        <v>771</v>
      </c>
      <c r="T315" s="25" t="s">
        <v>6499</v>
      </c>
      <c r="U315" s="28">
        <v>4</v>
      </c>
      <c r="V315" s="28"/>
      <c r="W315" s="110" t="s">
        <v>771</v>
      </c>
      <c r="X315" s="25" t="s">
        <v>6499</v>
      </c>
      <c r="Y315" s="28">
        <v>4</v>
      </c>
      <c r="Z315" s="28"/>
      <c r="AA315" s="110" t="s">
        <v>771</v>
      </c>
      <c r="AB315" s="25"/>
      <c r="AC315" s="27"/>
      <c r="AD315" s="28"/>
      <c r="AE315" s="290"/>
      <c r="AF315" s="28" t="s">
        <v>1</v>
      </c>
    </row>
    <row r="316" spans="1:32" s="11" customFormat="1" ht="12" customHeight="1" x14ac:dyDescent="0.2">
      <c r="A316" s="107"/>
      <c r="B316" s="52"/>
      <c r="C316" s="1070" t="s">
        <v>518</v>
      </c>
      <c r="D316" s="25" t="s">
        <v>4542</v>
      </c>
      <c r="E316" s="26">
        <v>3</v>
      </c>
      <c r="F316" s="26"/>
      <c r="G316" s="111" t="s">
        <v>570</v>
      </c>
      <c r="H316" s="25" t="s">
        <v>4542</v>
      </c>
      <c r="I316" s="28">
        <v>3</v>
      </c>
      <c r="J316" s="28"/>
      <c r="K316" s="110" t="s">
        <v>570</v>
      </c>
      <c r="L316" s="25" t="s">
        <v>4542</v>
      </c>
      <c r="M316" s="28">
        <v>3</v>
      </c>
      <c r="N316" s="28"/>
      <c r="O316" s="110" t="s">
        <v>570</v>
      </c>
      <c r="P316" s="25" t="s">
        <v>4542</v>
      </c>
      <c r="Q316" s="28">
        <v>3</v>
      </c>
      <c r="R316" s="28"/>
      <c r="S316" s="110" t="s">
        <v>570</v>
      </c>
      <c r="T316" s="25" t="s">
        <v>4542</v>
      </c>
      <c r="U316" s="28">
        <v>3</v>
      </c>
      <c r="V316" s="28"/>
      <c r="W316" s="110" t="s">
        <v>570</v>
      </c>
      <c r="X316" s="25"/>
      <c r="Y316" s="33"/>
      <c r="Z316" s="33"/>
      <c r="AA316" s="116"/>
      <c r="AB316" s="25"/>
      <c r="AC316" s="33"/>
      <c r="AD316" s="33"/>
      <c r="AE316" s="292"/>
      <c r="AF316" s="28" t="s">
        <v>518</v>
      </c>
    </row>
    <row r="317" spans="1:32" s="11" customFormat="1" ht="12" customHeight="1" x14ac:dyDescent="0.2">
      <c r="A317" s="105">
        <v>7</v>
      </c>
      <c r="B317" s="51" t="s">
        <v>9857</v>
      </c>
      <c r="C317" s="1066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15"/>
      <c r="Q317" s="18"/>
      <c r="R317" s="18"/>
      <c r="S317" s="114"/>
      <c r="T317" s="18"/>
      <c r="U317" s="18"/>
      <c r="V317" s="18"/>
      <c r="W317" s="114"/>
      <c r="X317" s="15"/>
      <c r="Y317" s="18"/>
      <c r="Z317" s="18"/>
      <c r="AA317" s="114"/>
      <c r="AB317" s="15"/>
      <c r="AC317" s="18"/>
      <c r="AD317" s="18"/>
      <c r="AE317" s="288"/>
      <c r="AF317" s="28" t="s">
        <v>0</v>
      </c>
    </row>
    <row r="318" spans="1:32" s="11" customFormat="1" ht="12" customHeight="1" x14ac:dyDescent="0.2">
      <c r="A318" s="107"/>
      <c r="B318" s="52" t="s">
        <v>383</v>
      </c>
      <c r="C318" s="106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2"/>
      <c r="R318" s="22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" customHeight="1" x14ac:dyDescent="0.2">
      <c r="A319" s="107"/>
      <c r="B319" s="52"/>
      <c r="C319" s="1070" t="s">
        <v>1</v>
      </c>
      <c r="D319" s="25" t="s">
        <v>6499</v>
      </c>
      <c r="E319" s="26">
        <v>4</v>
      </c>
      <c r="F319" s="26"/>
      <c r="G319" s="111" t="s">
        <v>771</v>
      </c>
      <c r="H319" s="25" t="s">
        <v>6499</v>
      </c>
      <c r="I319" s="27">
        <v>4</v>
      </c>
      <c r="J319" s="28"/>
      <c r="K319" s="110" t="s">
        <v>771</v>
      </c>
      <c r="L319" s="28" t="s">
        <v>6499</v>
      </c>
      <c r="M319" s="28">
        <v>4</v>
      </c>
      <c r="N319" s="28"/>
      <c r="O319" s="110" t="s">
        <v>771</v>
      </c>
      <c r="P319" s="25" t="s">
        <v>6499</v>
      </c>
      <c r="Q319" s="27">
        <v>4</v>
      </c>
      <c r="R319" s="28"/>
      <c r="S319" s="110" t="s">
        <v>771</v>
      </c>
      <c r="T319" s="25" t="s">
        <v>6499</v>
      </c>
      <c r="U319" s="28">
        <v>4</v>
      </c>
      <c r="V319" s="28"/>
      <c r="W319" s="110" t="s">
        <v>771</v>
      </c>
      <c r="X319" s="25" t="s">
        <v>6499</v>
      </c>
      <c r="Y319" s="28">
        <v>4</v>
      </c>
      <c r="Z319" s="28"/>
      <c r="AA319" s="110" t="s">
        <v>771</v>
      </c>
      <c r="AB319" s="25"/>
      <c r="AC319" s="27"/>
      <c r="AD319" s="28"/>
      <c r="AE319" s="290"/>
      <c r="AF319" s="28" t="s">
        <v>1</v>
      </c>
    </row>
    <row r="320" spans="1:32" s="11" customFormat="1" ht="12" customHeight="1" x14ac:dyDescent="0.2">
      <c r="A320" s="106"/>
      <c r="B320" s="52"/>
      <c r="C320" s="1071" t="s">
        <v>518</v>
      </c>
      <c r="D320" s="25" t="s">
        <v>4542</v>
      </c>
      <c r="E320" s="26">
        <v>3</v>
      </c>
      <c r="F320" s="26"/>
      <c r="G320" s="111" t="s">
        <v>570</v>
      </c>
      <c r="H320" s="25" t="s">
        <v>4542</v>
      </c>
      <c r="I320" s="28">
        <v>3</v>
      </c>
      <c r="J320" s="28"/>
      <c r="K320" s="110" t="s">
        <v>570</v>
      </c>
      <c r="L320" s="25" t="s">
        <v>4542</v>
      </c>
      <c r="M320" s="28">
        <v>3</v>
      </c>
      <c r="N320" s="28"/>
      <c r="O320" s="110" t="s">
        <v>570</v>
      </c>
      <c r="P320" s="25" t="s">
        <v>4542</v>
      </c>
      <c r="Q320" s="27">
        <v>3</v>
      </c>
      <c r="R320" s="27"/>
      <c r="S320" s="110" t="s">
        <v>570</v>
      </c>
      <c r="T320" s="25" t="s">
        <v>4542</v>
      </c>
      <c r="U320" s="28">
        <v>3</v>
      </c>
      <c r="V320" s="28"/>
      <c r="W320" s="110" t="s">
        <v>570</v>
      </c>
      <c r="X320" s="25"/>
      <c r="Y320" s="33"/>
      <c r="Z320" s="33"/>
      <c r="AA320" s="116"/>
      <c r="AB320" s="25"/>
      <c r="AC320" s="33"/>
      <c r="AD320" s="33"/>
      <c r="AE320" s="292"/>
      <c r="AF320" s="28" t="s">
        <v>518</v>
      </c>
    </row>
    <row r="321" spans="1:32" s="11" customFormat="1" ht="12" customHeight="1" x14ac:dyDescent="0.2">
      <c r="A321" s="105">
        <v>8</v>
      </c>
      <c r="B321" s="51" t="s">
        <v>9873</v>
      </c>
      <c r="C321" s="1066" t="s">
        <v>0</v>
      </c>
      <c r="D321" s="15" t="s">
        <v>12289</v>
      </c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" customHeight="1" x14ac:dyDescent="0.2">
      <c r="A322" s="107"/>
      <c r="B322" s="52" t="s">
        <v>383</v>
      </c>
      <c r="C322" s="106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" customHeight="1" x14ac:dyDescent="0.2">
      <c r="A323" s="107"/>
      <c r="B323" s="52"/>
      <c r="C323" s="107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" customHeight="1" x14ac:dyDescent="0.2">
      <c r="A324" s="107"/>
      <c r="B324" s="54"/>
      <c r="C324" s="1070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" customHeight="1" x14ac:dyDescent="0.2">
      <c r="A325" s="105">
        <v>8</v>
      </c>
      <c r="B325" s="51" t="s">
        <v>9874</v>
      </c>
      <c r="C325" s="1066" t="s">
        <v>0</v>
      </c>
      <c r="D325" s="15" t="s">
        <v>12289</v>
      </c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" customHeight="1" x14ac:dyDescent="0.2">
      <c r="A326" s="107"/>
      <c r="B326" s="52" t="s">
        <v>383</v>
      </c>
      <c r="C326" s="106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" customHeight="1" x14ac:dyDescent="0.2">
      <c r="A327" s="107"/>
      <c r="B327" s="52"/>
      <c r="C327" s="1070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25"/>
      <c r="Q327" s="27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" customHeight="1" x14ac:dyDescent="0.2">
      <c r="A328" s="107"/>
      <c r="B328" s="52"/>
      <c r="C328" s="1070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" customHeight="1" x14ac:dyDescent="0.2">
      <c r="A329" s="105">
        <v>9</v>
      </c>
      <c r="B329" s="51" t="s">
        <v>11220</v>
      </c>
      <c r="C329" s="1066" t="s">
        <v>0</v>
      </c>
      <c r="D329" s="15" t="s">
        <v>12289</v>
      </c>
      <c r="E329" s="16"/>
      <c r="F329" s="16"/>
      <c r="G329" s="115"/>
      <c r="H329" s="15"/>
      <c r="I329" s="17"/>
      <c r="J329" s="18"/>
      <c r="K329" s="114"/>
      <c r="L329" s="18"/>
      <c r="M329" s="18"/>
      <c r="N329" s="18"/>
      <c r="O329" s="114"/>
      <c r="P329" s="15"/>
      <c r="Q329" s="17"/>
      <c r="R329" s="18"/>
      <c r="S329" s="114"/>
      <c r="T329" s="15"/>
      <c r="U329" s="18"/>
      <c r="V329" s="18"/>
      <c r="W329" s="114"/>
      <c r="X329" s="15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" customHeight="1" x14ac:dyDescent="0.2">
      <c r="A330" s="107"/>
      <c r="B330" s="52" t="s">
        <v>383</v>
      </c>
      <c r="C330" s="106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4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" customHeight="1" x14ac:dyDescent="0.2">
      <c r="A331" s="107"/>
      <c r="B331" s="52"/>
      <c r="C331" s="1070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" customHeight="1" x14ac:dyDescent="0.2">
      <c r="A332" s="107"/>
      <c r="B332" s="54"/>
      <c r="C332" s="1070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0"/>
      <c r="AF332" s="28" t="s">
        <v>518</v>
      </c>
    </row>
    <row r="333" spans="1:32" s="11" customFormat="1" ht="12" customHeight="1" x14ac:dyDescent="0.2">
      <c r="A333" s="105">
        <v>9</v>
      </c>
      <c r="B333" s="51" t="s">
        <v>9829</v>
      </c>
      <c r="C333" s="1066" t="s">
        <v>0</v>
      </c>
      <c r="D333" s="15" t="s">
        <v>7086</v>
      </c>
      <c r="E333" s="16">
        <v>4</v>
      </c>
      <c r="F333" s="16"/>
      <c r="G333" s="115" t="s">
        <v>772</v>
      </c>
      <c r="H333" s="15" t="s">
        <v>7086</v>
      </c>
      <c r="I333" s="17">
        <v>4</v>
      </c>
      <c r="J333" s="18"/>
      <c r="K333" s="114" t="s">
        <v>772</v>
      </c>
      <c r="L333" s="15" t="s">
        <v>7086</v>
      </c>
      <c r="M333" s="18">
        <v>4</v>
      </c>
      <c r="N333" s="18"/>
      <c r="O333" s="114" t="s">
        <v>772</v>
      </c>
      <c r="P333" s="34" t="s">
        <v>7086</v>
      </c>
      <c r="Q333" s="35">
        <v>4</v>
      </c>
      <c r="R333" s="36"/>
      <c r="S333" s="114" t="s">
        <v>772</v>
      </c>
      <c r="T333" s="15" t="s">
        <v>7086</v>
      </c>
      <c r="U333" s="18">
        <v>4</v>
      </c>
      <c r="V333" s="18"/>
      <c r="W333" s="114" t="s">
        <v>772</v>
      </c>
      <c r="X333" s="18" t="s">
        <v>7231</v>
      </c>
      <c r="Y333" s="18">
        <v>2</v>
      </c>
      <c r="Z333" s="18"/>
      <c r="AA333" s="114" t="s">
        <v>774</v>
      </c>
      <c r="AB333" s="15" t="s">
        <v>7231</v>
      </c>
      <c r="AC333" s="17">
        <v>4</v>
      </c>
      <c r="AD333" s="18"/>
      <c r="AE333" s="288" t="s">
        <v>774</v>
      </c>
      <c r="AF333" s="28" t="s">
        <v>0</v>
      </c>
    </row>
    <row r="334" spans="1:32" s="11" customFormat="1" ht="12" customHeight="1" x14ac:dyDescent="0.2">
      <c r="A334" s="107"/>
      <c r="B334" s="52" t="s">
        <v>383</v>
      </c>
      <c r="C334" s="106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 t="s">
        <v>4534</v>
      </c>
      <c r="AC334" s="22"/>
      <c r="AD334" s="22"/>
      <c r="AE334" s="289"/>
      <c r="AF334" s="28" t="s">
        <v>0</v>
      </c>
    </row>
    <row r="335" spans="1:32" s="11" customFormat="1" ht="12" customHeight="1" x14ac:dyDescent="0.2">
      <c r="A335" s="107"/>
      <c r="B335" s="52"/>
      <c r="C335" s="1070" t="s">
        <v>1</v>
      </c>
      <c r="D335" s="25"/>
      <c r="E335" s="26"/>
      <c r="F335" s="26"/>
      <c r="G335" s="111"/>
      <c r="H335" s="25" t="s">
        <v>6477</v>
      </c>
      <c r="I335" s="27">
        <v>3</v>
      </c>
      <c r="J335" s="28"/>
      <c r="K335" s="110" t="s">
        <v>651</v>
      </c>
      <c r="L335" s="25" t="s">
        <v>6477</v>
      </c>
      <c r="M335" s="28">
        <v>3</v>
      </c>
      <c r="N335" s="28"/>
      <c r="O335" s="110" t="s">
        <v>651</v>
      </c>
      <c r="P335" s="25" t="s">
        <v>6477</v>
      </c>
      <c r="Q335" s="27">
        <v>3</v>
      </c>
      <c r="R335" s="28"/>
      <c r="S335" s="110" t="s">
        <v>651</v>
      </c>
      <c r="T335" s="25" t="s">
        <v>6477</v>
      </c>
      <c r="U335" s="28">
        <v>3</v>
      </c>
      <c r="V335" s="28"/>
      <c r="W335" s="110" t="s">
        <v>651</v>
      </c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" customHeight="1" x14ac:dyDescent="0.2">
      <c r="A336" s="107"/>
      <c r="B336" s="52"/>
      <c r="C336" s="1070"/>
      <c r="D336" s="40"/>
      <c r="E336" s="41"/>
      <c r="F336" s="42"/>
      <c r="G336" s="108"/>
      <c r="H336" s="40" t="s">
        <v>11217</v>
      </c>
      <c r="I336" s="42"/>
      <c r="J336" s="42"/>
      <c r="K336" s="108"/>
      <c r="L336" s="40" t="s">
        <v>11217</v>
      </c>
      <c r="M336" s="42"/>
      <c r="N336" s="42"/>
      <c r="O336" s="108"/>
      <c r="P336" s="40" t="s">
        <v>11217</v>
      </c>
      <c r="Q336" s="41"/>
      <c r="R336" s="42"/>
      <c r="S336" s="108"/>
      <c r="T336" s="40" t="s">
        <v>11217</v>
      </c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" customHeight="1" x14ac:dyDescent="0.2">
      <c r="A337" s="105">
        <v>10</v>
      </c>
      <c r="B337" s="51" t="s">
        <v>9830</v>
      </c>
      <c r="C337" s="1066" t="s">
        <v>0</v>
      </c>
      <c r="D337" s="15" t="s">
        <v>7058</v>
      </c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/>
      <c r="U337" s="18"/>
      <c r="V337" s="18"/>
      <c r="W337" s="114"/>
      <c r="X337" s="18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" customHeight="1" x14ac:dyDescent="0.2">
      <c r="A338" s="107"/>
      <c r="B338" s="52" t="s">
        <v>383</v>
      </c>
      <c r="C338" s="106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" customHeight="1" x14ac:dyDescent="0.2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" customHeight="1" x14ac:dyDescent="0.2">
      <c r="A340" s="107"/>
      <c r="B340" s="52"/>
      <c r="C340" s="107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">
        <v>518</v>
      </c>
    </row>
    <row r="341" spans="1:32" s="11" customFormat="1" ht="12" customHeight="1" x14ac:dyDescent="0.2">
      <c r="A341" s="105">
        <v>11</v>
      </c>
      <c r="B341" s="51" t="s">
        <v>11189</v>
      </c>
      <c r="C341" s="1066" t="s">
        <v>0</v>
      </c>
      <c r="D341" s="15" t="s">
        <v>6496</v>
      </c>
      <c r="E341" s="16">
        <v>4</v>
      </c>
      <c r="F341" s="16"/>
      <c r="G341" s="115" t="s">
        <v>771</v>
      </c>
      <c r="H341" s="15" t="s">
        <v>6498</v>
      </c>
      <c r="I341" s="17">
        <v>4</v>
      </c>
      <c r="J341" s="18"/>
      <c r="K341" s="114" t="s">
        <v>763</v>
      </c>
      <c r="L341" s="18" t="s">
        <v>6496</v>
      </c>
      <c r="M341" s="18">
        <v>4</v>
      </c>
      <c r="N341" s="18"/>
      <c r="O341" s="114" t="s">
        <v>771</v>
      </c>
      <c r="P341" s="15" t="s">
        <v>6498</v>
      </c>
      <c r="Q341" s="17">
        <v>4</v>
      </c>
      <c r="R341" s="18"/>
      <c r="S341" s="114" t="s">
        <v>763</v>
      </c>
      <c r="T341" s="15" t="s">
        <v>6496</v>
      </c>
      <c r="U341" s="18">
        <v>4</v>
      </c>
      <c r="V341" s="18"/>
      <c r="W341" s="114" t="s">
        <v>771</v>
      </c>
      <c r="X341" s="15" t="s">
        <v>6498</v>
      </c>
      <c r="Y341" s="18">
        <v>4</v>
      </c>
      <c r="Z341" s="18"/>
      <c r="AA341" s="114" t="s">
        <v>763</v>
      </c>
      <c r="AB341" s="15"/>
      <c r="AC341" s="17"/>
      <c r="AD341" s="18"/>
      <c r="AE341" s="288"/>
      <c r="AF341" s="28" t="s">
        <v>0</v>
      </c>
    </row>
    <row r="342" spans="1:32" s="11" customFormat="1" ht="12" customHeight="1" x14ac:dyDescent="0.2">
      <c r="A342" s="107"/>
      <c r="B342" s="52" t="s">
        <v>383</v>
      </c>
      <c r="C342" s="106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" customHeight="1" x14ac:dyDescent="0.2">
      <c r="A343" s="107"/>
      <c r="B343" s="52"/>
      <c r="C343" s="1070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30"/>
      <c r="Q343" s="31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" customHeight="1" x14ac:dyDescent="0.2">
      <c r="A344" s="107"/>
      <c r="B344" s="52"/>
      <c r="C344" s="1070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0"/>
      <c r="AF344" s="28" t="s">
        <v>518</v>
      </c>
    </row>
    <row r="345" spans="1:32" s="11" customFormat="1" ht="12" customHeight="1" x14ac:dyDescent="0.2">
      <c r="A345" s="105">
        <v>12</v>
      </c>
      <c r="B345" s="51" t="s">
        <v>11190</v>
      </c>
      <c r="C345" s="1066" t="s">
        <v>0</v>
      </c>
      <c r="D345" s="15" t="s">
        <v>6498</v>
      </c>
      <c r="E345" s="16">
        <v>4</v>
      </c>
      <c r="F345" s="16"/>
      <c r="G345" s="115" t="s">
        <v>763</v>
      </c>
      <c r="H345" s="15" t="s">
        <v>6496</v>
      </c>
      <c r="I345" s="17">
        <v>4</v>
      </c>
      <c r="J345" s="18"/>
      <c r="K345" s="114" t="s">
        <v>771</v>
      </c>
      <c r="L345" s="18" t="s">
        <v>6498</v>
      </c>
      <c r="M345" s="18">
        <v>4</v>
      </c>
      <c r="N345" s="18"/>
      <c r="O345" s="114" t="s">
        <v>763</v>
      </c>
      <c r="P345" s="15" t="s">
        <v>6496</v>
      </c>
      <c r="Q345" s="17">
        <v>4</v>
      </c>
      <c r="R345" s="18"/>
      <c r="S345" s="114" t="s">
        <v>771</v>
      </c>
      <c r="T345" s="15" t="s">
        <v>6498</v>
      </c>
      <c r="U345" s="17">
        <v>4</v>
      </c>
      <c r="V345" s="18"/>
      <c r="W345" s="114" t="s">
        <v>763</v>
      </c>
      <c r="X345" s="15" t="s">
        <v>6496</v>
      </c>
      <c r="Y345" s="18">
        <v>4</v>
      </c>
      <c r="Z345" s="18"/>
      <c r="AA345" s="114" t="s">
        <v>771</v>
      </c>
      <c r="AB345" s="15"/>
      <c r="AC345" s="17"/>
      <c r="AD345" s="18"/>
      <c r="AE345" s="288"/>
      <c r="AF345" s="28" t="s">
        <v>0</v>
      </c>
    </row>
    <row r="346" spans="1:32" s="11" customFormat="1" ht="12" customHeight="1" x14ac:dyDescent="0.2">
      <c r="A346" s="107"/>
      <c r="B346" s="52" t="s">
        <v>383</v>
      </c>
      <c r="C346" s="106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" customHeight="1" x14ac:dyDescent="0.2">
      <c r="A347" s="107"/>
      <c r="B347" s="52"/>
      <c r="C347" s="1070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30"/>
      <c r="Q347" s="31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" customHeight="1" x14ac:dyDescent="0.2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">
        <v>518</v>
      </c>
    </row>
    <row r="349" spans="1:32" s="11" customFormat="1" ht="12" customHeight="1" x14ac:dyDescent="0.2">
      <c r="A349" s="105">
        <v>13</v>
      </c>
      <c r="B349" s="51" t="s">
        <v>11158</v>
      </c>
      <c r="C349" s="1066" t="s">
        <v>0</v>
      </c>
      <c r="D349" s="15" t="s">
        <v>6504</v>
      </c>
      <c r="E349" s="16">
        <v>4</v>
      </c>
      <c r="F349" s="16"/>
      <c r="G349" s="115" t="s">
        <v>777</v>
      </c>
      <c r="H349" s="15"/>
      <c r="I349" s="17"/>
      <c r="J349" s="18"/>
      <c r="K349" s="114"/>
      <c r="L349" s="15" t="s">
        <v>6504</v>
      </c>
      <c r="M349" s="18">
        <v>4</v>
      </c>
      <c r="N349" s="18"/>
      <c r="O349" s="114" t="s">
        <v>777</v>
      </c>
      <c r="P349" s="34" t="s">
        <v>5435</v>
      </c>
      <c r="Q349" s="35">
        <v>5</v>
      </c>
      <c r="R349" s="36"/>
      <c r="S349" s="114" t="s">
        <v>11195</v>
      </c>
      <c r="T349" s="15" t="s">
        <v>6504</v>
      </c>
      <c r="U349" s="18">
        <v>4</v>
      </c>
      <c r="V349" s="18"/>
      <c r="W349" s="114" t="s">
        <v>777</v>
      </c>
      <c r="X349" s="18" t="s">
        <v>5435</v>
      </c>
      <c r="Y349" s="18">
        <v>5</v>
      </c>
      <c r="Z349" s="18"/>
      <c r="AA349" s="114" t="s">
        <v>11195</v>
      </c>
      <c r="AB349" s="15"/>
      <c r="AC349" s="17"/>
      <c r="AD349" s="18"/>
      <c r="AE349" s="288"/>
      <c r="AF349" s="28" t="s">
        <v>0</v>
      </c>
    </row>
    <row r="350" spans="1:32" s="11" customFormat="1" ht="12" customHeight="1" x14ac:dyDescent="0.2">
      <c r="A350" s="107"/>
      <c r="B350" s="52" t="s">
        <v>383</v>
      </c>
      <c r="C350" s="106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" customHeight="1" x14ac:dyDescent="0.2">
      <c r="A351" s="107"/>
      <c r="B351" s="52"/>
      <c r="C351" s="1070" t="s">
        <v>1</v>
      </c>
      <c r="D351" s="25" t="s">
        <v>6484</v>
      </c>
      <c r="E351" s="26">
        <v>5</v>
      </c>
      <c r="F351" s="26"/>
      <c r="G351" s="111"/>
      <c r="H351" s="25" t="s">
        <v>6484</v>
      </c>
      <c r="I351" s="27">
        <v>5</v>
      </c>
      <c r="J351" s="28"/>
      <c r="K351" s="110"/>
      <c r="L351" s="25" t="s">
        <v>6484</v>
      </c>
      <c r="M351" s="28">
        <v>5</v>
      </c>
      <c r="N351" s="28"/>
      <c r="O351" s="110"/>
      <c r="P351" s="25" t="s">
        <v>6484</v>
      </c>
      <c r="Q351" s="27">
        <v>5</v>
      </c>
      <c r="R351" s="28"/>
      <c r="S351" s="110"/>
      <c r="T351" s="25" t="s">
        <v>6484</v>
      </c>
      <c r="U351" s="28">
        <v>5</v>
      </c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" customHeight="1" x14ac:dyDescent="0.2">
      <c r="A352" s="107"/>
      <c r="B352" s="52"/>
      <c r="C352" s="107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" customHeight="1" x14ac:dyDescent="0.2">
      <c r="A353" s="105">
        <v>14</v>
      </c>
      <c r="B353" s="51" t="s">
        <v>11159</v>
      </c>
      <c r="C353" s="1066" t="s">
        <v>0</v>
      </c>
      <c r="D353" s="15" t="s">
        <v>6504</v>
      </c>
      <c r="E353" s="16">
        <v>4</v>
      </c>
      <c r="F353" s="16"/>
      <c r="G353" s="115" t="s">
        <v>766</v>
      </c>
      <c r="H353" s="15"/>
      <c r="I353" s="17"/>
      <c r="J353" s="18"/>
      <c r="K353" s="114"/>
      <c r="L353" s="15" t="s">
        <v>6504</v>
      </c>
      <c r="M353" s="18">
        <v>4</v>
      </c>
      <c r="N353" s="18"/>
      <c r="O353" s="114" t="s">
        <v>766</v>
      </c>
      <c r="P353" s="34" t="s">
        <v>5435</v>
      </c>
      <c r="Q353" s="35">
        <v>5</v>
      </c>
      <c r="R353" s="36"/>
      <c r="S353" s="114" t="s">
        <v>11195</v>
      </c>
      <c r="T353" s="15" t="s">
        <v>6504</v>
      </c>
      <c r="U353" s="18">
        <v>4</v>
      </c>
      <c r="V353" s="18"/>
      <c r="W353" s="114" t="s">
        <v>766</v>
      </c>
      <c r="X353" s="18" t="s">
        <v>5435</v>
      </c>
      <c r="Y353" s="18">
        <v>5</v>
      </c>
      <c r="Z353" s="18"/>
      <c r="AA353" s="114" t="s">
        <v>11195</v>
      </c>
      <c r="AB353" s="15"/>
      <c r="AC353" s="17"/>
      <c r="AD353" s="18"/>
      <c r="AE353" s="288"/>
      <c r="AF353" s="28" t="s">
        <v>0</v>
      </c>
    </row>
    <row r="354" spans="1:32" s="11" customFormat="1" ht="12" customHeight="1" x14ac:dyDescent="0.2">
      <c r="A354" s="107"/>
      <c r="B354" s="52" t="s">
        <v>383</v>
      </c>
      <c r="C354" s="1067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" customHeight="1" x14ac:dyDescent="0.2">
      <c r="A355" s="107"/>
      <c r="B355" s="52"/>
      <c r="C355" s="1070" t="s">
        <v>1</v>
      </c>
      <c r="D355" s="25" t="s">
        <v>6484</v>
      </c>
      <c r="E355" s="26">
        <v>5</v>
      </c>
      <c r="F355" s="26"/>
      <c r="G355" s="111" t="s">
        <v>11323</v>
      </c>
      <c r="H355" s="25" t="s">
        <v>6484</v>
      </c>
      <c r="I355" s="27">
        <v>5</v>
      </c>
      <c r="J355" s="28"/>
      <c r="K355" s="110" t="s">
        <v>11323</v>
      </c>
      <c r="L355" s="25" t="s">
        <v>6484</v>
      </c>
      <c r="M355" s="28">
        <v>5</v>
      </c>
      <c r="N355" s="28"/>
      <c r="O355" s="110" t="s">
        <v>11323</v>
      </c>
      <c r="P355" s="25" t="s">
        <v>6484</v>
      </c>
      <c r="Q355" s="27">
        <v>5</v>
      </c>
      <c r="R355" s="28"/>
      <c r="S355" s="110" t="s">
        <v>11323</v>
      </c>
      <c r="T355" s="25" t="s">
        <v>6484</v>
      </c>
      <c r="U355" s="28">
        <v>5</v>
      </c>
      <c r="V355" s="28"/>
      <c r="W355" s="110" t="s">
        <v>11323</v>
      </c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" customHeight="1" x14ac:dyDescent="0.2">
      <c r="A356" s="107"/>
      <c r="B356" s="52"/>
      <c r="C356" s="1071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  <c r="AF356" s="28" t="s">
        <v>518</v>
      </c>
    </row>
    <row r="357" spans="1:32" s="11" customFormat="1" ht="12" customHeight="1" x14ac:dyDescent="0.2">
      <c r="A357" s="105">
        <v>14</v>
      </c>
      <c r="B357" s="51" t="s">
        <v>11191</v>
      </c>
      <c r="C357" s="1066" t="s">
        <v>0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  <c r="AF357" s="28" t="s">
        <v>0</v>
      </c>
    </row>
    <row r="358" spans="1:32" s="11" customFormat="1" ht="12" customHeight="1" x14ac:dyDescent="0.2">
      <c r="A358" s="107"/>
      <c r="B358" s="52" t="s">
        <v>383</v>
      </c>
      <c r="C358" s="106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" customHeight="1" x14ac:dyDescent="0.2">
      <c r="A359" s="107"/>
      <c r="B359" s="52"/>
      <c r="C359" s="1070" t="s">
        <v>1</v>
      </c>
      <c r="D359" s="25" t="s">
        <v>6498</v>
      </c>
      <c r="E359" s="26">
        <v>4</v>
      </c>
      <c r="F359" s="26"/>
      <c r="G359" s="111" t="s">
        <v>768</v>
      </c>
      <c r="H359" s="25" t="s">
        <v>6498</v>
      </c>
      <c r="I359" s="27">
        <v>4</v>
      </c>
      <c r="J359" s="28"/>
      <c r="K359" s="110" t="s">
        <v>768</v>
      </c>
      <c r="L359" s="25" t="s">
        <v>6498</v>
      </c>
      <c r="M359" s="28">
        <v>4</v>
      </c>
      <c r="N359" s="28"/>
      <c r="O359" s="110" t="s">
        <v>768</v>
      </c>
      <c r="P359" s="25" t="s">
        <v>6498</v>
      </c>
      <c r="Q359" s="27">
        <v>4</v>
      </c>
      <c r="R359" s="28"/>
      <c r="S359" s="110" t="s">
        <v>768</v>
      </c>
      <c r="T359" s="25" t="s">
        <v>6498</v>
      </c>
      <c r="U359" s="28">
        <v>4</v>
      </c>
      <c r="V359" s="28"/>
      <c r="W359" s="110" t="s">
        <v>768</v>
      </c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" customHeight="1" x14ac:dyDescent="0.2">
      <c r="A360" s="107"/>
      <c r="B360" s="52"/>
      <c r="C360" s="1070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  <c r="AF360" s="28" t="s">
        <v>518</v>
      </c>
    </row>
    <row r="361" spans="1:32" s="11" customFormat="1" ht="12" customHeight="1" x14ac:dyDescent="0.2">
      <c r="A361" s="105">
        <v>15</v>
      </c>
      <c r="B361" s="51" t="s">
        <v>11192</v>
      </c>
      <c r="C361" s="1066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34"/>
      <c r="Q361" s="35"/>
      <c r="R361" s="36"/>
      <c r="S361" s="114"/>
      <c r="T361" s="15"/>
      <c r="U361" s="18"/>
      <c r="V361" s="18"/>
      <c r="W361" s="114"/>
      <c r="X361" s="18"/>
      <c r="Y361" s="18"/>
      <c r="Z361" s="18"/>
      <c r="AA361" s="114"/>
      <c r="AB361" s="15"/>
      <c r="AC361" s="17"/>
      <c r="AD361" s="18"/>
      <c r="AE361" s="288"/>
      <c r="AF361" s="28" t="s">
        <v>0</v>
      </c>
    </row>
    <row r="362" spans="1:32" s="11" customFormat="1" ht="12" customHeight="1" x14ac:dyDescent="0.2">
      <c r="A362" s="107"/>
      <c r="B362" s="52" t="s">
        <v>383</v>
      </c>
      <c r="C362" s="106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" customHeight="1" x14ac:dyDescent="0.2">
      <c r="A363" s="107"/>
      <c r="B363" s="52"/>
      <c r="C363" s="1070" t="s">
        <v>1</v>
      </c>
      <c r="D363" s="25" t="s">
        <v>6498</v>
      </c>
      <c r="E363" s="26">
        <v>4</v>
      </c>
      <c r="F363" s="26"/>
      <c r="G363" s="111" t="s">
        <v>763</v>
      </c>
      <c r="H363" s="25" t="s">
        <v>6498</v>
      </c>
      <c r="I363" s="27">
        <v>4</v>
      </c>
      <c r="J363" s="28"/>
      <c r="K363" s="110" t="s">
        <v>763</v>
      </c>
      <c r="L363" s="25" t="s">
        <v>6498</v>
      </c>
      <c r="M363" s="28">
        <v>4</v>
      </c>
      <c r="N363" s="28"/>
      <c r="O363" s="110" t="s">
        <v>763</v>
      </c>
      <c r="P363" s="25" t="s">
        <v>6498</v>
      </c>
      <c r="Q363" s="27">
        <v>4</v>
      </c>
      <c r="R363" s="28"/>
      <c r="S363" s="110" t="s">
        <v>763</v>
      </c>
      <c r="T363" s="25" t="s">
        <v>6498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" customHeight="1" x14ac:dyDescent="0.2">
      <c r="A364" s="107"/>
      <c r="B364" s="54"/>
      <c r="C364" s="1070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1"/>
      <c r="AF364" s="28" t="s">
        <v>1</v>
      </c>
    </row>
    <row r="365" spans="1:32" s="11" customFormat="1" ht="12" customHeight="1" x14ac:dyDescent="0.2">
      <c r="A365" s="105">
        <v>15</v>
      </c>
      <c r="B365" s="51" t="s">
        <v>11155</v>
      </c>
      <c r="C365" s="1066" t="s">
        <v>0</v>
      </c>
      <c r="D365" s="15"/>
      <c r="E365" s="16"/>
      <c r="F365" s="16"/>
      <c r="G365" s="115"/>
      <c r="H365" s="15"/>
      <c r="I365" s="17"/>
      <c r="J365" s="18"/>
      <c r="K365" s="114"/>
      <c r="L365" s="18"/>
      <c r="M365" s="18"/>
      <c r="N365" s="18"/>
      <c r="O365" s="114"/>
      <c r="P365" s="15"/>
      <c r="Q365" s="17"/>
      <c r="R365" s="18"/>
      <c r="S365" s="114"/>
      <c r="T365" s="15"/>
      <c r="U365" s="18"/>
      <c r="V365" s="18"/>
      <c r="W365" s="114"/>
      <c r="X365" s="15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" customHeight="1" x14ac:dyDescent="0.2">
      <c r="A366" s="107"/>
      <c r="B366" s="52" t="s">
        <v>383</v>
      </c>
      <c r="C366" s="1067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4"/>
      <c r="S366" s="112"/>
      <c r="T366" s="20"/>
      <c r="U366" s="24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" customHeight="1" x14ac:dyDescent="0.2">
      <c r="A367" s="107"/>
      <c r="B367" s="52"/>
      <c r="C367" s="1070" t="s">
        <v>1</v>
      </c>
      <c r="D367" s="25" t="s">
        <v>6504</v>
      </c>
      <c r="E367" s="26">
        <v>4</v>
      </c>
      <c r="F367" s="26"/>
      <c r="G367" s="111" t="s">
        <v>777</v>
      </c>
      <c r="H367" s="25" t="s">
        <v>6504</v>
      </c>
      <c r="I367" s="27">
        <v>4</v>
      </c>
      <c r="J367" s="28"/>
      <c r="K367" s="110" t="s">
        <v>777</v>
      </c>
      <c r="L367" s="25" t="s">
        <v>6504</v>
      </c>
      <c r="M367" s="28">
        <v>4</v>
      </c>
      <c r="N367" s="28"/>
      <c r="O367" s="110" t="s">
        <v>777</v>
      </c>
      <c r="P367" s="30" t="s">
        <v>6504</v>
      </c>
      <c r="Q367" s="31">
        <v>4</v>
      </c>
      <c r="R367" s="28"/>
      <c r="S367" s="110" t="s">
        <v>777</v>
      </c>
      <c r="T367" s="25" t="s">
        <v>6504</v>
      </c>
      <c r="U367" s="28">
        <v>4</v>
      </c>
      <c r="V367" s="28"/>
      <c r="W367" s="110" t="s">
        <v>777</v>
      </c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" customHeight="1" x14ac:dyDescent="0.2">
      <c r="A368" s="107"/>
      <c r="B368" s="54"/>
      <c r="C368" s="1070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30"/>
      <c r="Q368" s="31"/>
      <c r="R368" s="32"/>
      <c r="S368" s="110"/>
      <c r="T368" s="25"/>
      <c r="U368" s="27"/>
      <c r="V368" s="27"/>
      <c r="W368" s="110"/>
      <c r="X368" s="25"/>
      <c r="Y368" s="33"/>
      <c r="Z368" s="33"/>
      <c r="AA368" s="116"/>
      <c r="AB368" s="25"/>
      <c r="AC368" s="27"/>
      <c r="AD368" s="28"/>
      <c r="AE368" s="290"/>
      <c r="AF368" s="28" t="s">
        <v>1</v>
      </c>
    </row>
    <row r="369" spans="1:32" s="11" customFormat="1" ht="12" customHeight="1" x14ac:dyDescent="0.2">
      <c r="A369" s="105">
        <v>16</v>
      </c>
      <c r="B369" s="51" t="s">
        <v>11156</v>
      </c>
      <c r="C369" s="1066" t="s">
        <v>0</v>
      </c>
      <c r="D369" s="15"/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34"/>
      <c r="Q369" s="35"/>
      <c r="R369" s="36"/>
      <c r="S369" s="114"/>
      <c r="T369" s="15"/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" customHeight="1" x14ac:dyDescent="0.2">
      <c r="A370" s="107"/>
      <c r="B370" s="52" t="s">
        <v>383</v>
      </c>
      <c r="C370" s="1067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" customHeight="1" x14ac:dyDescent="0.2">
      <c r="A371" s="107"/>
      <c r="B371" s="52"/>
      <c r="C371" s="1070" t="s">
        <v>1</v>
      </c>
      <c r="D371" s="25" t="s">
        <v>6504</v>
      </c>
      <c r="E371" s="26">
        <v>4</v>
      </c>
      <c r="F371" s="26"/>
      <c r="G371" s="111" t="s">
        <v>766</v>
      </c>
      <c r="H371" s="25" t="s">
        <v>6504</v>
      </c>
      <c r="I371" s="27">
        <v>4</v>
      </c>
      <c r="J371" s="28"/>
      <c r="K371" s="110" t="s">
        <v>766</v>
      </c>
      <c r="L371" s="25" t="s">
        <v>6504</v>
      </c>
      <c r="M371" s="28">
        <v>4</v>
      </c>
      <c r="N371" s="28"/>
      <c r="O371" s="110" t="s">
        <v>766</v>
      </c>
      <c r="P371" s="25" t="s">
        <v>6504</v>
      </c>
      <c r="Q371" s="27">
        <v>4</v>
      </c>
      <c r="R371" s="28"/>
      <c r="S371" s="110" t="s">
        <v>766</v>
      </c>
      <c r="T371" s="25" t="s">
        <v>6504</v>
      </c>
      <c r="U371" s="28">
        <v>4</v>
      </c>
      <c r="V371" s="28"/>
      <c r="W371" s="110" t="s">
        <v>766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" customHeight="1" x14ac:dyDescent="0.2">
      <c r="A372" s="107"/>
      <c r="B372" s="52"/>
      <c r="C372" s="1070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">
        <v>1</v>
      </c>
    </row>
    <row r="373" spans="1:32" s="11" customFormat="1" ht="12" customHeight="1" x14ac:dyDescent="0.2">
      <c r="A373" s="105">
        <v>16</v>
      </c>
      <c r="B373" s="51" t="s">
        <v>11160</v>
      </c>
      <c r="C373" s="1066" t="s">
        <v>0</v>
      </c>
      <c r="D373" s="15"/>
      <c r="E373" s="16"/>
      <c r="F373" s="16"/>
      <c r="G373" s="115"/>
      <c r="H373" s="15" t="s">
        <v>6504</v>
      </c>
      <c r="I373" s="17">
        <v>4</v>
      </c>
      <c r="J373" s="18"/>
      <c r="K373" s="114" t="s">
        <v>777</v>
      </c>
      <c r="L373" s="15"/>
      <c r="M373" s="18"/>
      <c r="N373" s="18"/>
      <c r="O373" s="114"/>
      <c r="P373" s="34" t="s">
        <v>6504</v>
      </c>
      <c r="Q373" s="35">
        <v>4</v>
      </c>
      <c r="R373" s="36"/>
      <c r="S373" s="114" t="s">
        <v>777</v>
      </c>
      <c r="T373" s="15"/>
      <c r="U373" s="18"/>
      <c r="V373" s="18"/>
      <c r="W373" s="114"/>
      <c r="X373" s="18" t="s">
        <v>6504</v>
      </c>
      <c r="Y373" s="18">
        <v>4</v>
      </c>
      <c r="Z373" s="18"/>
      <c r="AA373" s="114" t="s">
        <v>777</v>
      </c>
      <c r="AB373" s="15"/>
      <c r="AC373" s="17"/>
      <c r="AD373" s="18"/>
      <c r="AE373" s="288"/>
      <c r="AF373" s="28" t="s">
        <v>0</v>
      </c>
    </row>
    <row r="374" spans="1:32" s="11" customFormat="1" ht="12" customHeight="1" x14ac:dyDescent="0.2">
      <c r="A374" s="107"/>
      <c r="B374" s="52" t="s">
        <v>383</v>
      </c>
      <c r="C374" s="106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" customHeight="1" x14ac:dyDescent="0.2">
      <c r="A375" s="107"/>
      <c r="B375" s="52"/>
      <c r="C375" s="1070" t="s">
        <v>1</v>
      </c>
      <c r="D375" s="25"/>
      <c r="E375" s="26"/>
      <c r="F375" s="26"/>
      <c r="G375" s="111"/>
      <c r="H375" s="25"/>
      <c r="I375" s="27"/>
      <c r="J375" s="28"/>
      <c r="K375" s="110"/>
      <c r="L375" s="25"/>
      <c r="M375" s="28"/>
      <c r="N375" s="28"/>
      <c r="O375" s="110"/>
      <c r="P375" s="25"/>
      <c r="Q375" s="27"/>
      <c r="R375" s="28"/>
      <c r="S375" s="110"/>
      <c r="T375" s="25"/>
      <c r="U375" s="28"/>
      <c r="V375" s="28"/>
      <c r="W375" s="110"/>
      <c r="X375" s="25" t="s">
        <v>6504</v>
      </c>
      <c r="Y375" s="28">
        <v>4</v>
      </c>
      <c r="Z375" s="28"/>
      <c r="AA375" s="110" t="s">
        <v>777</v>
      </c>
      <c r="AB375" s="25"/>
      <c r="AC375" s="27"/>
      <c r="AD375" s="28"/>
      <c r="AE375" s="290"/>
      <c r="AF375" s="28" t="s">
        <v>1</v>
      </c>
    </row>
    <row r="376" spans="1:32" s="11" customFormat="1" ht="12" customHeight="1" x14ac:dyDescent="0.2">
      <c r="A376" s="107"/>
      <c r="B376" s="52"/>
      <c r="C376" s="1070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" customHeight="1" x14ac:dyDescent="0.2">
      <c r="A377" s="105">
        <v>17</v>
      </c>
      <c r="B377" s="51" t="s">
        <v>11161</v>
      </c>
      <c r="C377" s="1066" t="s">
        <v>0</v>
      </c>
      <c r="D377" s="15"/>
      <c r="E377" s="16"/>
      <c r="F377" s="16"/>
      <c r="G377" s="115"/>
      <c r="H377" s="15" t="s">
        <v>6504</v>
      </c>
      <c r="I377" s="17">
        <v>4</v>
      </c>
      <c r="J377" s="18"/>
      <c r="K377" s="114" t="s">
        <v>766</v>
      </c>
      <c r="L377" s="18"/>
      <c r="M377" s="18"/>
      <c r="N377" s="18"/>
      <c r="O377" s="114"/>
      <c r="P377" s="15" t="s">
        <v>6504</v>
      </c>
      <c r="Q377" s="17">
        <v>4</v>
      </c>
      <c r="R377" s="18"/>
      <c r="S377" s="114" t="s">
        <v>766</v>
      </c>
      <c r="T377" s="15"/>
      <c r="U377" s="18"/>
      <c r="V377" s="18"/>
      <c r="W377" s="114"/>
      <c r="X377" s="15" t="s">
        <v>6504</v>
      </c>
      <c r="Y377" s="18">
        <v>4</v>
      </c>
      <c r="Z377" s="18"/>
      <c r="AA377" s="114" t="s">
        <v>766</v>
      </c>
      <c r="AB377" s="15"/>
      <c r="AC377" s="17"/>
      <c r="AD377" s="18"/>
      <c r="AE377" s="288"/>
      <c r="AF377" s="28" t="s">
        <v>0</v>
      </c>
    </row>
    <row r="378" spans="1:32" s="11" customFormat="1" ht="12" customHeight="1" x14ac:dyDescent="0.2">
      <c r="A378" s="107"/>
      <c r="B378" s="52" t="s">
        <v>383</v>
      </c>
      <c r="C378" s="1067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" customHeight="1" x14ac:dyDescent="0.2">
      <c r="A379" s="107"/>
      <c r="B379" s="52"/>
      <c r="C379" s="1070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30"/>
      <c r="Q379" s="31"/>
      <c r="R379" s="28"/>
      <c r="S379" s="110"/>
      <c r="T379" s="25"/>
      <c r="U379" s="28"/>
      <c r="V379" s="28"/>
      <c r="W379" s="110"/>
      <c r="X379" s="25" t="s">
        <v>6504</v>
      </c>
      <c r="Y379" s="28">
        <v>4</v>
      </c>
      <c r="Z379" s="28"/>
      <c r="AA379" s="110" t="s">
        <v>766</v>
      </c>
      <c r="AB379" s="25"/>
      <c r="AC379" s="27"/>
      <c r="AD379" s="28"/>
      <c r="AE379" s="290"/>
      <c r="AF379" s="28" t="s">
        <v>1</v>
      </c>
    </row>
    <row r="380" spans="1:32" s="11" customFormat="1" ht="12" customHeight="1" x14ac:dyDescent="0.2">
      <c r="A380" s="107"/>
      <c r="B380" s="52"/>
      <c r="C380" s="1070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290"/>
      <c r="AF380" s="28" t="s">
        <v>1</v>
      </c>
    </row>
    <row r="381" spans="1:32" s="11" customFormat="1" ht="12" customHeight="1" x14ac:dyDescent="0.2">
      <c r="A381" s="105">
        <v>17</v>
      </c>
      <c r="B381" s="51" t="s">
        <v>11162</v>
      </c>
      <c r="C381" s="1066" t="s">
        <v>0</v>
      </c>
      <c r="D381" s="15"/>
      <c r="E381" s="16"/>
      <c r="F381" s="16"/>
      <c r="G381" s="115"/>
      <c r="H381" s="15"/>
      <c r="I381" s="17"/>
      <c r="J381" s="18"/>
      <c r="K381" s="114"/>
      <c r="L381" s="18"/>
      <c r="M381" s="18"/>
      <c r="N381" s="18"/>
      <c r="O381" s="114"/>
      <c r="P381" s="15"/>
      <c r="Q381" s="17"/>
      <c r="R381" s="18"/>
      <c r="S381" s="114"/>
      <c r="T381" s="15"/>
      <c r="U381" s="17"/>
      <c r="V381" s="18"/>
      <c r="W381" s="114"/>
      <c r="X381" s="15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" customHeight="1" x14ac:dyDescent="0.2">
      <c r="A382" s="107"/>
      <c r="B382" s="52" t="s">
        <v>383</v>
      </c>
      <c r="C382" s="106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20"/>
      <c r="Q382" s="24"/>
      <c r="R382" s="24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" customHeight="1" x14ac:dyDescent="0.2">
      <c r="A383" s="107"/>
      <c r="B383" s="52"/>
      <c r="C383" s="1070" t="s">
        <v>1</v>
      </c>
      <c r="D383" s="25" t="s">
        <v>6947</v>
      </c>
      <c r="E383" s="26">
        <v>4</v>
      </c>
      <c r="F383" s="26"/>
      <c r="G383" s="111" t="s">
        <v>774</v>
      </c>
      <c r="H383" s="25"/>
      <c r="I383" s="27"/>
      <c r="J383" s="28"/>
      <c r="K383" s="110"/>
      <c r="L383" s="25" t="s">
        <v>6947</v>
      </c>
      <c r="M383" s="28">
        <v>4</v>
      </c>
      <c r="N383" s="28"/>
      <c r="O383" s="110" t="s">
        <v>774</v>
      </c>
      <c r="P383" s="30"/>
      <c r="Q383" s="31"/>
      <c r="R383" s="28"/>
      <c r="S383" s="110"/>
      <c r="T383" s="25" t="s">
        <v>6947</v>
      </c>
      <c r="U383" s="28">
        <v>4</v>
      </c>
      <c r="V383" s="28"/>
      <c r="W383" s="110" t="s">
        <v>774</v>
      </c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" customHeight="1" x14ac:dyDescent="0.2">
      <c r="A384" s="107"/>
      <c r="B384" s="52"/>
      <c r="C384" s="1070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30"/>
      <c r="Q384" s="31"/>
      <c r="R384" s="32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290"/>
      <c r="AF384" s="28" t="s">
        <v>1</v>
      </c>
    </row>
    <row r="385" spans="1:32" s="11" customFormat="1" ht="12" customHeight="1" x14ac:dyDescent="0.2">
      <c r="A385" s="105">
        <v>18</v>
      </c>
      <c r="B385" s="51" t="s">
        <v>11163</v>
      </c>
      <c r="C385" s="1066" t="s">
        <v>0</v>
      </c>
      <c r="D385" s="15"/>
      <c r="E385" s="16"/>
      <c r="F385" s="16"/>
      <c r="G385" s="115"/>
      <c r="H385" s="15"/>
      <c r="I385" s="17"/>
      <c r="J385" s="18"/>
      <c r="K385" s="114"/>
      <c r="L385" s="15"/>
      <c r="M385" s="18"/>
      <c r="N385" s="18"/>
      <c r="O385" s="114"/>
      <c r="P385" s="34"/>
      <c r="Q385" s="35"/>
      <c r="R385" s="36"/>
      <c r="S385" s="114"/>
      <c r="T385" s="15"/>
      <c r="U385" s="18"/>
      <c r="V385" s="18"/>
      <c r="W385" s="114"/>
      <c r="X385" s="18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" customHeight="1" x14ac:dyDescent="0.2">
      <c r="A386" s="107"/>
      <c r="B386" s="52" t="s">
        <v>383</v>
      </c>
      <c r="C386" s="106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" customHeight="1" x14ac:dyDescent="0.2">
      <c r="A387" s="107"/>
      <c r="B387" s="52"/>
      <c r="C387" s="1070" t="s">
        <v>1</v>
      </c>
      <c r="D387" s="25"/>
      <c r="E387" s="26"/>
      <c r="F387" s="26"/>
      <c r="G387" s="111"/>
      <c r="H387" s="25" t="s">
        <v>6947</v>
      </c>
      <c r="I387" s="27">
        <v>4</v>
      </c>
      <c r="J387" s="28"/>
      <c r="K387" s="110" t="s">
        <v>774</v>
      </c>
      <c r="L387" s="25"/>
      <c r="M387" s="28"/>
      <c r="N387" s="28"/>
      <c r="O387" s="110"/>
      <c r="P387" s="25" t="s">
        <v>6947</v>
      </c>
      <c r="Q387" s="27">
        <v>4</v>
      </c>
      <c r="R387" s="28"/>
      <c r="S387" s="110" t="s">
        <v>774</v>
      </c>
      <c r="T387" s="25"/>
      <c r="U387" s="28"/>
      <c r="V387" s="28"/>
      <c r="W387" s="110"/>
      <c r="X387" s="25" t="s">
        <v>6947</v>
      </c>
      <c r="Y387" s="28">
        <v>4</v>
      </c>
      <c r="Z387" s="28"/>
      <c r="AA387" s="110" t="s">
        <v>774</v>
      </c>
      <c r="AB387" s="25"/>
      <c r="AC387" s="27"/>
      <c r="AD387" s="28"/>
      <c r="AE387" s="290"/>
      <c r="AF387" s="28" t="s">
        <v>1</v>
      </c>
    </row>
    <row r="388" spans="1:32" s="11" customFormat="1" ht="12" customHeight="1" x14ac:dyDescent="0.2">
      <c r="A388" s="107"/>
      <c r="B388" s="52"/>
      <c r="C388" s="1070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7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290"/>
      <c r="AF388" s="28" t="s">
        <v>1</v>
      </c>
    </row>
    <row r="389" spans="1:32" s="11" customFormat="1" ht="12" customHeight="1" x14ac:dyDescent="0.2">
      <c r="A389" s="105">
        <v>18</v>
      </c>
      <c r="B389" s="51" t="s">
        <v>11157</v>
      </c>
      <c r="C389" s="1066" t="s">
        <v>0</v>
      </c>
      <c r="D389" s="15" t="s">
        <v>6503</v>
      </c>
      <c r="E389" s="16">
        <v>4</v>
      </c>
      <c r="F389" s="16"/>
      <c r="G389" s="115" t="s">
        <v>768</v>
      </c>
      <c r="H389" s="15" t="s">
        <v>6503</v>
      </c>
      <c r="I389" s="17">
        <v>4</v>
      </c>
      <c r="J389" s="18"/>
      <c r="K389" s="114" t="s">
        <v>768</v>
      </c>
      <c r="L389" s="18" t="s">
        <v>6503</v>
      </c>
      <c r="M389" s="18">
        <v>4</v>
      </c>
      <c r="N389" s="18"/>
      <c r="O389" s="114" t="s">
        <v>768</v>
      </c>
      <c r="P389" s="18" t="s">
        <v>6503</v>
      </c>
      <c r="Q389" s="18">
        <v>4</v>
      </c>
      <c r="R389" s="18"/>
      <c r="S389" s="114" t="s">
        <v>768</v>
      </c>
      <c r="T389" s="15" t="s">
        <v>6503</v>
      </c>
      <c r="U389" s="18">
        <v>4</v>
      </c>
      <c r="V389" s="18"/>
      <c r="W389" s="114" t="s">
        <v>768</v>
      </c>
      <c r="X389" s="15"/>
      <c r="Y389" s="18"/>
      <c r="Z389" s="18"/>
      <c r="AA389" s="114"/>
      <c r="AB389" s="15"/>
      <c r="AC389" s="18"/>
      <c r="AD389" s="18"/>
      <c r="AE389" s="288"/>
      <c r="AF389" s="28" t="s">
        <v>0</v>
      </c>
    </row>
    <row r="390" spans="1:32" s="11" customFormat="1" ht="12" customHeight="1" x14ac:dyDescent="0.2">
      <c r="A390" s="107"/>
      <c r="B390" s="52" t="s">
        <v>383</v>
      </c>
      <c r="C390" s="106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2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" customHeight="1" x14ac:dyDescent="0.2">
      <c r="A391" s="107"/>
      <c r="B391" s="52"/>
      <c r="C391" s="1070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8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" customHeight="1" x14ac:dyDescent="0.2">
      <c r="A392" s="107"/>
      <c r="B392" s="54"/>
      <c r="C392" s="1071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8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33"/>
      <c r="AD392" s="33"/>
      <c r="AE392" s="292"/>
      <c r="AF392" s="28" t="s">
        <v>1</v>
      </c>
    </row>
    <row r="393" spans="1:32" s="11" customFormat="1" ht="12" customHeight="1" x14ac:dyDescent="0.2">
      <c r="A393" s="105">
        <v>19</v>
      </c>
      <c r="B393" s="51" t="s">
        <v>10976</v>
      </c>
      <c r="C393" s="1066" t="s">
        <v>0</v>
      </c>
      <c r="D393" s="15" t="s">
        <v>6495</v>
      </c>
      <c r="E393" s="16">
        <v>4</v>
      </c>
      <c r="F393" s="16"/>
      <c r="G393" s="115" t="s">
        <v>774</v>
      </c>
      <c r="H393" s="15" t="s">
        <v>6495</v>
      </c>
      <c r="I393" s="17">
        <v>4</v>
      </c>
      <c r="J393" s="18"/>
      <c r="K393" s="114" t="s">
        <v>774</v>
      </c>
      <c r="L393" s="15" t="s">
        <v>6495</v>
      </c>
      <c r="M393" s="18">
        <v>4</v>
      </c>
      <c r="N393" s="18"/>
      <c r="O393" s="114" t="s">
        <v>774</v>
      </c>
      <c r="P393" s="15" t="s">
        <v>6495</v>
      </c>
      <c r="Q393" s="18">
        <v>4</v>
      </c>
      <c r="R393" s="18"/>
      <c r="S393" s="114" t="s">
        <v>774</v>
      </c>
      <c r="T393" s="18" t="s">
        <v>6495</v>
      </c>
      <c r="U393" s="18">
        <v>4</v>
      </c>
      <c r="V393" s="18"/>
      <c r="W393" s="114" t="s">
        <v>774</v>
      </c>
      <c r="X393" s="15"/>
      <c r="Y393" s="18"/>
      <c r="Z393" s="18"/>
      <c r="AA393" s="114"/>
      <c r="AB393" s="15"/>
      <c r="AC393" s="18"/>
      <c r="AD393" s="18"/>
      <c r="AE393" s="288"/>
      <c r="AF393" s="28" t="s">
        <v>0</v>
      </c>
    </row>
    <row r="394" spans="1:32" s="11" customFormat="1" ht="12" customHeight="1" x14ac:dyDescent="0.2">
      <c r="A394" s="107"/>
      <c r="B394" s="52" t="s">
        <v>383</v>
      </c>
      <c r="C394" s="106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2"/>
      <c r="R394" s="22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" customHeight="1" x14ac:dyDescent="0.2">
      <c r="A395" s="107"/>
      <c r="B395" s="52"/>
      <c r="C395" s="1070" t="s">
        <v>11291</v>
      </c>
      <c r="D395" s="25"/>
      <c r="E395" s="26"/>
      <c r="F395" s="26"/>
      <c r="G395" s="111"/>
      <c r="H395" s="25"/>
      <c r="I395" s="27"/>
      <c r="J395" s="28"/>
      <c r="K395" s="110"/>
      <c r="L395" s="28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" customHeight="1" x14ac:dyDescent="0.2">
      <c r="A396" s="107"/>
      <c r="B396" s="54"/>
      <c r="C396" s="1071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25"/>
      <c r="Q396" s="27"/>
      <c r="R396" s="27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33"/>
      <c r="AD396" s="33"/>
      <c r="AE396" s="292"/>
      <c r="AF396" s="28" t="s">
        <v>1</v>
      </c>
    </row>
    <row r="397" spans="1:32" s="11" customFormat="1" ht="12" customHeight="1" x14ac:dyDescent="0.2">
      <c r="A397" s="105">
        <v>19</v>
      </c>
      <c r="B397" s="51" t="s">
        <v>11221</v>
      </c>
      <c r="C397" s="1066" t="s">
        <v>0</v>
      </c>
      <c r="D397" s="15"/>
      <c r="E397" s="16"/>
      <c r="F397" s="16"/>
      <c r="G397" s="115"/>
      <c r="H397" s="15"/>
      <c r="I397" s="17"/>
      <c r="J397" s="18"/>
      <c r="K397" s="114"/>
      <c r="L397" s="18"/>
      <c r="M397" s="18"/>
      <c r="N397" s="18"/>
      <c r="O397" s="114"/>
      <c r="P397" s="15"/>
      <c r="Q397" s="17"/>
      <c r="R397" s="18"/>
      <c r="S397" s="114"/>
      <c r="T397" s="15"/>
      <c r="U397" s="18"/>
      <c r="V397" s="18"/>
      <c r="W397" s="114"/>
      <c r="X397" s="15" t="s">
        <v>12290</v>
      </c>
      <c r="Y397" s="18">
        <v>4</v>
      </c>
      <c r="Z397" s="18"/>
      <c r="AA397" s="114" t="s">
        <v>768</v>
      </c>
      <c r="AB397" s="15" t="s">
        <v>12290</v>
      </c>
      <c r="AC397" s="17">
        <v>4</v>
      </c>
      <c r="AD397" s="18"/>
      <c r="AE397" s="288" t="s">
        <v>768</v>
      </c>
      <c r="AF397" s="28" t="s">
        <v>0</v>
      </c>
    </row>
    <row r="398" spans="1:32" s="11" customFormat="1" ht="12" customHeight="1" x14ac:dyDescent="0.2">
      <c r="A398" s="107"/>
      <c r="B398" s="52" t="s">
        <v>383</v>
      </c>
      <c r="C398" s="106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" customHeight="1" x14ac:dyDescent="0.2">
      <c r="A399" s="107"/>
      <c r="B399" s="52"/>
      <c r="C399" s="1070" t="s">
        <v>11291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 t="s">
        <v>12290</v>
      </c>
      <c r="Y399" s="28">
        <v>4</v>
      </c>
      <c r="Z399" s="28"/>
      <c r="AA399" s="110" t="s">
        <v>768</v>
      </c>
      <c r="AB399" s="25" t="s">
        <v>12290</v>
      </c>
      <c r="AC399" s="27">
        <v>4</v>
      </c>
      <c r="AD399" s="28"/>
      <c r="AE399" s="290" t="s">
        <v>768</v>
      </c>
      <c r="AF399" s="28" t="s">
        <v>1</v>
      </c>
    </row>
    <row r="400" spans="1:32" s="11" customFormat="1" ht="12" customHeight="1" x14ac:dyDescent="0.2">
      <c r="A400" s="107"/>
      <c r="B400" s="52"/>
      <c r="C400" s="1070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  <c r="AF400" s="28" t="s">
        <v>1</v>
      </c>
    </row>
    <row r="401" spans="1:32" s="11" customFormat="1" ht="12" customHeight="1" x14ac:dyDescent="0.2">
      <c r="A401" s="105">
        <v>20</v>
      </c>
      <c r="B401" s="51" t="s">
        <v>11342</v>
      </c>
      <c r="C401" s="1066" t="s">
        <v>12291</v>
      </c>
      <c r="D401" s="15"/>
      <c r="E401" s="16"/>
      <c r="F401" s="16"/>
      <c r="G401" s="115"/>
      <c r="H401" s="15"/>
      <c r="I401" s="17"/>
      <c r="J401" s="18"/>
      <c r="K401" s="114"/>
      <c r="L401" s="15" t="s">
        <v>6477</v>
      </c>
      <c r="M401" s="18">
        <v>5</v>
      </c>
      <c r="N401" s="18"/>
      <c r="O401" s="114" t="s">
        <v>787</v>
      </c>
      <c r="P401" s="34" t="s">
        <v>6477</v>
      </c>
      <c r="Q401" s="35">
        <v>5</v>
      </c>
      <c r="R401" s="36"/>
      <c r="S401" s="114" t="s">
        <v>787</v>
      </c>
      <c r="T401" s="15" t="s">
        <v>6477</v>
      </c>
      <c r="U401" s="18">
        <v>5</v>
      </c>
      <c r="V401" s="18"/>
      <c r="W401" s="114" t="s">
        <v>787</v>
      </c>
      <c r="X401" s="18" t="s">
        <v>6477</v>
      </c>
      <c r="Y401" s="18">
        <v>5</v>
      </c>
      <c r="Z401" s="18"/>
      <c r="AA401" s="114" t="s">
        <v>787</v>
      </c>
      <c r="AB401" s="15"/>
      <c r="AC401" s="17"/>
      <c r="AD401" s="18"/>
      <c r="AE401" s="288"/>
      <c r="AF401" s="28" t="s">
        <v>0</v>
      </c>
    </row>
    <row r="402" spans="1:32" s="11" customFormat="1" ht="12" customHeight="1" x14ac:dyDescent="0.2">
      <c r="A402" s="107"/>
      <c r="B402" s="52" t="s">
        <v>383</v>
      </c>
      <c r="C402" s="106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" customHeight="1" x14ac:dyDescent="0.2">
      <c r="A403" s="107"/>
      <c r="B403" s="52"/>
      <c r="C403" s="1070" t="s">
        <v>11291</v>
      </c>
      <c r="D403" s="25" t="s">
        <v>6477</v>
      </c>
      <c r="E403" s="26">
        <v>5</v>
      </c>
      <c r="F403" s="26"/>
      <c r="G403" s="111" t="s">
        <v>787</v>
      </c>
      <c r="H403" s="25" t="s">
        <v>6477</v>
      </c>
      <c r="I403" s="27">
        <v>5</v>
      </c>
      <c r="J403" s="28"/>
      <c r="K403" s="110" t="s">
        <v>787</v>
      </c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" customHeight="1" x14ac:dyDescent="0.2">
      <c r="A404" s="107"/>
      <c r="B404" s="54"/>
      <c r="C404" s="1071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" customHeight="1" x14ac:dyDescent="0.2">
      <c r="A405" s="105">
        <v>18</v>
      </c>
      <c r="B405" s="51" t="s">
        <v>11343</v>
      </c>
      <c r="C405" s="1066" t="s">
        <v>12291</v>
      </c>
      <c r="D405" s="15"/>
      <c r="E405" s="16"/>
      <c r="F405" s="16"/>
      <c r="G405" s="115"/>
      <c r="H405" s="15" t="s">
        <v>4545</v>
      </c>
      <c r="I405" s="17">
        <v>5</v>
      </c>
      <c r="J405" s="18"/>
      <c r="K405" s="114" t="s">
        <v>5453</v>
      </c>
      <c r="L405" s="15"/>
      <c r="M405" s="18"/>
      <c r="N405" s="18"/>
      <c r="O405" s="114"/>
      <c r="P405" s="34"/>
      <c r="Q405" s="35"/>
      <c r="R405" s="36"/>
      <c r="S405" s="114"/>
      <c r="T405" s="15"/>
      <c r="U405" s="18"/>
      <c r="V405" s="18"/>
      <c r="W405" s="114"/>
      <c r="X405" s="18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" customHeight="1" x14ac:dyDescent="0.2">
      <c r="A406" s="107"/>
      <c r="B406" s="52" t="s">
        <v>383</v>
      </c>
      <c r="C406" s="106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" customHeight="1" x14ac:dyDescent="0.2">
      <c r="A407" s="107"/>
      <c r="B407" s="52"/>
      <c r="C407" s="1070" t="s">
        <v>11291</v>
      </c>
      <c r="D407" s="25" t="s">
        <v>4545</v>
      </c>
      <c r="E407" s="26">
        <v>5</v>
      </c>
      <c r="F407" s="26"/>
      <c r="G407" s="111" t="s">
        <v>5453</v>
      </c>
      <c r="H407" s="25"/>
      <c r="I407" s="27"/>
      <c r="J407" s="28"/>
      <c r="K407" s="110"/>
      <c r="L407" s="25"/>
      <c r="M407" s="28"/>
      <c r="N407" s="28"/>
      <c r="O407" s="110"/>
      <c r="P407" s="25" t="s">
        <v>6477</v>
      </c>
      <c r="Q407" s="27">
        <v>5</v>
      </c>
      <c r="R407" s="28"/>
      <c r="S407" s="110" t="s">
        <v>787</v>
      </c>
      <c r="T407" s="25" t="s">
        <v>6477</v>
      </c>
      <c r="U407" s="28">
        <v>5</v>
      </c>
      <c r="V407" s="28"/>
      <c r="W407" s="110" t="s">
        <v>787</v>
      </c>
      <c r="X407" s="25" t="s">
        <v>6477</v>
      </c>
      <c r="Y407" s="28">
        <v>5</v>
      </c>
      <c r="Z407" s="28"/>
      <c r="AA407" s="110" t="s">
        <v>787</v>
      </c>
      <c r="AB407" s="25"/>
      <c r="AC407" s="27"/>
      <c r="AD407" s="28"/>
      <c r="AE407" s="290"/>
      <c r="AF407" s="28" t="s">
        <v>1</v>
      </c>
    </row>
    <row r="408" spans="1:32" s="11" customFormat="1" ht="12" customHeight="1" x14ac:dyDescent="0.2">
      <c r="A408" s="107"/>
      <c r="B408" s="54"/>
      <c r="C408" s="1071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1"/>
      <c r="AF408" s="28" t="s">
        <v>518</v>
      </c>
    </row>
    <row r="409" spans="1:32" s="11" customFormat="1" ht="12" customHeight="1" x14ac:dyDescent="0.2">
      <c r="A409" s="105">
        <v>18</v>
      </c>
      <c r="B409" s="51" t="s">
        <v>11359</v>
      </c>
      <c r="C409" s="1066" t="s">
        <v>12291</v>
      </c>
      <c r="D409" s="15" t="s">
        <v>6478</v>
      </c>
      <c r="E409" s="16">
        <v>5</v>
      </c>
      <c r="F409" s="16"/>
      <c r="G409" s="115" t="s">
        <v>309</v>
      </c>
      <c r="H409" s="15" t="s">
        <v>6484</v>
      </c>
      <c r="I409" s="17">
        <v>5</v>
      </c>
      <c r="J409" s="18"/>
      <c r="K409" s="114" t="s">
        <v>11323</v>
      </c>
      <c r="L409" s="15" t="s">
        <v>6484</v>
      </c>
      <c r="M409" s="18">
        <v>5</v>
      </c>
      <c r="N409" s="18"/>
      <c r="O409" s="114" t="s">
        <v>11323</v>
      </c>
      <c r="P409" s="34" t="s">
        <v>6484</v>
      </c>
      <c r="Q409" s="35">
        <v>5</v>
      </c>
      <c r="R409" s="36"/>
      <c r="S409" s="114" t="s">
        <v>11323</v>
      </c>
      <c r="T409" s="15" t="s">
        <v>6484</v>
      </c>
      <c r="U409" s="18">
        <v>5</v>
      </c>
      <c r="V409" s="18"/>
      <c r="W409" s="114" t="s">
        <v>11323</v>
      </c>
      <c r="X409" s="18" t="s">
        <v>6484</v>
      </c>
      <c r="Y409" s="18">
        <v>5</v>
      </c>
      <c r="Z409" s="18"/>
      <c r="AA409" s="114" t="s">
        <v>11323</v>
      </c>
      <c r="AB409" s="15"/>
      <c r="AC409" s="17"/>
      <c r="AD409" s="18"/>
      <c r="AE409" s="288"/>
      <c r="AF409" s="28" t="s">
        <v>0</v>
      </c>
    </row>
    <row r="410" spans="1:32" s="11" customFormat="1" ht="12" customHeight="1" x14ac:dyDescent="0.2">
      <c r="A410" s="107"/>
      <c r="B410" s="52" t="s">
        <v>383</v>
      </c>
      <c r="C410" s="1067"/>
      <c r="D410" s="20" t="s">
        <v>4534</v>
      </c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" customHeight="1" x14ac:dyDescent="0.2">
      <c r="A411" s="107"/>
      <c r="B411" s="52"/>
      <c r="C411" s="1070" t="s">
        <v>11291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" customHeight="1" x14ac:dyDescent="0.2">
      <c r="A412" s="107"/>
      <c r="B412" s="52"/>
      <c r="C412" s="107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">
        <v>518</v>
      </c>
    </row>
    <row r="413" spans="1:32" s="11" customFormat="1" ht="12" customHeight="1" x14ac:dyDescent="0.2">
      <c r="A413" s="105">
        <v>18</v>
      </c>
      <c r="B413" s="51" t="s">
        <v>11344</v>
      </c>
      <c r="C413" s="1066" t="s">
        <v>12291</v>
      </c>
      <c r="D413" s="15" t="s">
        <v>6484</v>
      </c>
      <c r="E413" s="16">
        <v>5</v>
      </c>
      <c r="F413" s="16"/>
      <c r="G413" s="115" t="s">
        <v>787</v>
      </c>
      <c r="H413" s="15" t="s">
        <v>6484</v>
      </c>
      <c r="I413" s="17">
        <v>5</v>
      </c>
      <c r="J413" s="18"/>
      <c r="K413" s="114" t="s">
        <v>787</v>
      </c>
      <c r="L413" s="18" t="s">
        <v>6476</v>
      </c>
      <c r="M413" s="18">
        <v>5</v>
      </c>
      <c r="N413" s="18"/>
      <c r="O413" s="114" t="s">
        <v>315</v>
      </c>
      <c r="P413" s="18"/>
      <c r="Q413" s="18"/>
      <c r="R413" s="18"/>
      <c r="S413" s="114"/>
      <c r="T413" s="15"/>
      <c r="U413" s="18"/>
      <c r="V413" s="18"/>
      <c r="W413" s="114"/>
      <c r="X413" s="15" t="s">
        <v>4545</v>
      </c>
      <c r="Y413" s="18">
        <v>5</v>
      </c>
      <c r="Z413" s="18"/>
      <c r="AA413" s="114" t="s">
        <v>5453</v>
      </c>
      <c r="AB413" s="15"/>
      <c r="AC413" s="18"/>
      <c r="AD413" s="18"/>
      <c r="AE413" s="288"/>
      <c r="AF413" s="28" t="s">
        <v>0</v>
      </c>
    </row>
    <row r="414" spans="1:32" s="11" customFormat="1" ht="12" customHeight="1" x14ac:dyDescent="0.2">
      <c r="A414" s="107"/>
      <c r="B414" s="52" t="s">
        <v>383</v>
      </c>
      <c r="C414" s="1067"/>
      <c r="D414" s="20"/>
      <c r="E414" s="21"/>
      <c r="F414" s="21"/>
      <c r="G414" s="113"/>
      <c r="H414" s="20"/>
      <c r="I414" s="22"/>
      <c r="J414" s="22"/>
      <c r="K414" s="112"/>
      <c r="L414" s="20" t="s">
        <v>4534</v>
      </c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" customHeight="1" x14ac:dyDescent="0.2">
      <c r="A415" s="107"/>
      <c r="B415" s="52"/>
      <c r="C415" s="1070" t="s">
        <v>11291</v>
      </c>
      <c r="D415" s="25" t="s">
        <v>6476</v>
      </c>
      <c r="E415" s="26">
        <v>5</v>
      </c>
      <c r="F415" s="26"/>
      <c r="G415" s="111" t="s">
        <v>315</v>
      </c>
      <c r="H415" s="25" t="s">
        <v>6476</v>
      </c>
      <c r="I415" s="27">
        <v>5</v>
      </c>
      <c r="J415" s="28"/>
      <c r="K415" s="110" t="s">
        <v>315</v>
      </c>
      <c r="L415" s="25" t="s">
        <v>6484</v>
      </c>
      <c r="M415" s="28">
        <v>5</v>
      </c>
      <c r="N415" s="28"/>
      <c r="O415" s="110" t="s">
        <v>787</v>
      </c>
      <c r="P415" s="25"/>
      <c r="Q415" s="28"/>
      <c r="R415" s="28"/>
      <c r="S415" s="110"/>
      <c r="T415" s="25"/>
      <c r="U415" s="28"/>
      <c r="V415" s="28"/>
      <c r="W415" s="110"/>
      <c r="X415" s="25" t="s">
        <v>4545</v>
      </c>
      <c r="Y415" s="28">
        <v>5</v>
      </c>
      <c r="Z415" s="28"/>
      <c r="AA415" s="110" t="s">
        <v>5453</v>
      </c>
      <c r="AB415" s="25"/>
      <c r="AC415" s="27"/>
      <c r="AD415" s="28"/>
      <c r="AE415" s="290"/>
      <c r="AF415" s="28" t="s">
        <v>1</v>
      </c>
    </row>
    <row r="416" spans="1:32" s="11" customFormat="1" ht="12" customHeight="1" x14ac:dyDescent="0.2">
      <c r="A416" s="107"/>
      <c r="B416" s="52"/>
      <c r="C416" s="1070"/>
      <c r="D416" s="25"/>
      <c r="E416" s="26"/>
      <c r="F416" s="26"/>
      <c r="G416" s="111"/>
      <c r="H416" s="25"/>
      <c r="I416" s="28"/>
      <c r="J416" s="28"/>
      <c r="K416" s="110"/>
      <c r="L416" s="25" t="s">
        <v>4534</v>
      </c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 t="s">
        <v>4534</v>
      </c>
      <c r="Y416" s="33"/>
      <c r="Z416" s="33"/>
      <c r="AA416" s="116"/>
      <c r="AB416" s="25"/>
      <c r="AC416" s="33"/>
      <c r="AD416" s="33"/>
      <c r="AE416" s="292"/>
      <c r="AF416" s="28" t="s">
        <v>1</v>
      </c>
    </row>
    <row r="417" spans="1:32" s="11" customFormat="1" ht="12" customHeight="1" x14ac:dyDescent="0.2">
      <c r="A417" s="105">
        <v>12</v>
      </c>
      <c r="B417" s="51" t="s">
        <v>12336</v>
      </c>
      <c r="C417" s="1066" t="s">
        <v>0</v>
      </c>
      <c r="D417" s="15" t="s">
        <v>4542</v>
      </c>
      <c r="E417" s="16">
        <v>5</v>
      </c>
      <c r="F417" s="16"/>
      <c r="G417" s="115" t="s">
        <v>5487</v>
      </c>
      <c r="H417" s="15" t="s">
        <v>4542</v>
      </c>
      <c r="I417" s="17">
        <v>5</v>
      </c>
      <c r="J417" s="18"/>
      <c r="K417" s="114" t="s">
        <v>5487</v>
      </c>
      <c r="L417" s="15" t="s">
        <v>4542</v>
      </c>
      <c r="M417" s="18">
        <v>5</v>
      </c>
      <c r="N417" s="18"/>
      <c r="O417" s="114" t="s">
        <v>5487</v>
      </c>
      <c r="P417" s="34" t="s">
        <v>4546</v>
      </c>
      <c r="Q417" s="35">
        <v>5</v>
      </c>
      <c r="R417" s="36"/>
      <c r="S417" s="114" t="s">
        <v>5439</v>
      </c>
      <c r="T417" s="15" t="s">
        <v>4546</v>
      </c>
      <c r="U417" s="18">
        <v>5</v>
      </c>
      <c r="V417" s="18"/>
      <c r="W417" s="114" t="s">
        <v>5439</v>
      </c>
      <c r="X417" s="18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" customHeight="1" x14ac:dyDescent="0.2">
      <c r="A418" s="107"/>
      <c r="B418" s="52" t="s">
        <v>383</v>
      </c>
      <c r="C418" s="106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" customHeight="1" x14ac:dyDescent="0.2">
      <c r="A419" s="107"/>
      <c r="B419" s="52"/>
      <c r="C419" s="1070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" customHeight="1" x14ac:dyDescent="0.2">
      <c r="A420" s="107"/>
      <c r="B420" s="52"/>
      <c r="C420" s="1070" t="s">
        <v>518</v>
      </c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" customHeight="1" x14ac:dyDescent="0.2">
      <c r="A421" s="105">
        <v>12</v>
      </c>
      <c r="B421" s="51" t="s">
        <v>12337</v>
      </c>
      <c r="C421" s="1066" t="s">
        <v>0</v>
      </c>
      <c r="D421" s="15" t="s">
        <v>4542</v>
      </c>
      <c r="E421" s="16">
        <v>5</v>
      </c>
      <c r="F421" s="16"/>
      <c r="G421" s="115" t="s">
        <v>5487</v>
      </c>
      <c r="H421" s="15" t="s">
        <v>4542</v>
      </c>
      <c r="I421" s="17">
        <v>5</v>
      </c>
      <c r="J421" s="18"/>
      <c r="K421" s="114" t="s">
        <v>5487</v>
      </c>
      <c r="L421" s="15" t="s">
        <v>4542</v>
      </c>
      <c r="M421" s="18">
        <v>5</v>
      </c>
      <c r="N421" s="18"/>
      <c r="O421" s="114" t="s">
        <v>5487</v>
      </c>
      <c r="P421" s="34" t="s">
        <v>4546</v>
      </c>
      <c r="Q421" s="35">
        <v>5</v>
      </c>
      <c r="R421" s="36"/>
      <c r="S421" s="114" t="s">
        <v>5439</v>
      </c>
      <c r="T421" s="15" t="s">
        <v>4546</v>
      </c>
      <c r="U421" s="18">
        <v>5</v>
      </c>
      <c r="V421" s="18"/>
      <c r="W421" s="114" t="s">
        <v>5439</v>
      </c>
      <c r="X421" s="18"/>
      <c r="Y421" s="18"/>
      <c r="Z421" s="18"/>
      <c r="AA421" s="114"/>
      <c r="AB421" s="15"/>
      <c r="AC421" s="17"/>
      <c r="AD421" s="18"/>
      <c r="AE421" s="288"/>
      <c r="AF421" s="28" t="s">
        <v>0</v>
      </c>
    </row>
    <row r="422" spans="1:32" s="11" customFormat="1" ht="12" customHeight="1" x14ac:dyDescent="0.2">
      <c r="A422" s="107"/>
      <c r="B422" s="52" t="s">
        <v>383</v>
      </c>
      <c r="C422" s="1067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" customHeight="1" x14ac:dyDescent="0.2">
      <c r="A423" s="107"/>
      <c r="B423" s="52"/>
      <c r="C423" s="1070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" customHeight="1" x14ac:dyDescent="0.2">
      <c r="A424" s="107"/>
      <c r="B424" s="52"/>
      <c r="C424" s="1070" t="s">
        <v>518</v>
      </c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">
        <v>518</v>
      </c>
    </row>
    <row r="425" spans="1:32" s="11" customFormat="1" ht="12" customHeight="1" x14ac:dyDescent="0.2">
      <c r="A425" s="105">
        <v>4</v>
      </c>
      <c r="B425" s="51" t="s">
        <v>8269</v>
      </c>
      <c r="C425" s="1066" t="s">
        <v>0</v>
      </c>
      <c r="D425" s="15" t="s">
        <v>12282</v>
      </c>
      <c r="E425" s="16"/>
      <c r="F425" s="16"/>
      <c r="G425" s="115"/>
      <c r="H425" s="15" t="s">
        <v>12345</v>
      </c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" customHeight="1" x14ac:dyDescent="0.2">
      <c r="A426" s="107"/>
      <c r="B426" s="52"/>
      <c r="C426" s="1067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" customHeight="1" x14ac:dyDescent="0.2">
      <c r="A427" s="107"/>
      <c r="B427" s="52"/>
      <c r="C427" s="1070" t="s">
        <v>1</v>
      </c>
      <c r="D427" s="25"/>
      <c r="E427" s="26"/>
      <c r="F427" s="26"/>
      <c r="G427" s="111"/>
      <c r="H427" s="25" t="s">
        <v>12345</v>
      </c>
      <c r="I427" s="27"/>
      <c r="J427" s="28"/>
      <c r="K427" s="110"/>
      <c r="L427" s="25"/>
      <c r="M427" s="28"/>
      <c r="N427" s="28"/>
      <c r="O427" s="110"/>
      <c r="P427" s="25"/>
      <c r="Q427" s="27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" customHeight="1" x14ac:dyDescent="0.2">
      <c r="A428" s="107"/>
      <c r="B428" s="52"/>
      <c r="C428" s="107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">
        <v>1</v>
      </c>
    </row>
    <row r="429" spans="1:32" s="11" customFormat="1" ht="12" customHeight="1" x14ac:dyDescent="0.2">
      <c r="A429" s="105">
        <v>5</v>
      </c>
      <c r="B429" s="51" t="s">
        <v>9806</v>
      </c>
      <c r="C429" s="1066" t="s">
        <v>0</v>
      </c>
      <c r="D429" s="15" t="s">
        <v>7076</v>
      </c>
      <c r="E429" s="16">
        <v>4</v>
      </c>
      <c r="F429" s="16" t="s">
        <v>231</v>
      </c>
      <c r="G429" s="115" t="s">
        <v>167</v>
      </c>
      <c r="H429" s="15" t="s">
        <v>7076</v>
      </c>
      <c r="I429" s="17">
        <v>4</v>
      </c>
      <c r="J429" s="18" t="s">
        <v>231</v>
      </c>
      <c r="K429" s="114" t="s">
        <v>167</v>
      </c>
      <c r="L429" s="15" t="s">
        <v>7076</v>
      </c>
      <c r="M429" s="18">
        <v>4</v>
      </c>
      <c r="N429" s="18" t="s">
        <v>231</v>
      </c>
      <c r="O429" s="114" t="s">
        <v>167</v>
      </c>
      <c r="P429" s="34" t="s">
        <v>7076</v>
      </c>
      <c r="Q429" s="35">
        <v>4</v>
      </c>
      <c r="R429" s="36" t="s">
        <v>231</v>
      </c>
      <c r="S429" s="114" t="s">
        <v>167</v>
      </c>
      <c r="T429" s="15" t="s">
        <v>7076</v>
      </c>
      <c r="U429" s="18">
        <v>4</v>
      </c>
      <c r="V429" s="18" t="s">
        <v>231</v>
      </c>
      <c r="W429" s="114" t="s">
        <v>167</v>
      </c>
      <c r="X429" s="18" t="s">
        <v>7076</v>
      </c>
      <c r="Y429" s="18">
        <v>4</v>
      </c>
      <c r="Z429" s="18" t="s">
        <v>231</v>
      </c>
      <c r="AA429" s="114" t="s">
        <v>167</v>
      </c>
      <c r="AB429" s="15"/>
      <c r="AC429" s="17"/>
      <c r="AD429" s="18"/>
      <c r="AE429" s="288"/>
      <c r="AF429" s="28" t="s">
        <v>0</v>
      </c>
    </row>
    <row r="430" spans="1:32" s="11" customFormat="1" ht="12" customHeight="1" x14ac:dyDescent="0.2">
      <c r="A430" s="107"/>
      <c r="B430" s="52"/>
      <c r="C430" s="1067"/>
      <c r="D430" s="20" t="s">
        <v>7191</v>
      </c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" customHeight="1" x14ac:dyDescent="0.2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/>
      <c r="Q431" s="27"/>
      <c r="R431" s="28"/>
      <c r="S431" s="110"/>
      <c r="T431" s="25"/>
      <c r="U431" s="28"/>
      <c r="V431" s="28"/>
      <c r="W431" s="110"/>
      <c r="X431" s="25" t="s">
        <v>7076</v>
      </c>
      <c r="Y431" s="28">
        <v>4</v>
      </c>
      <c r="Z431" s="28" t="s">
        <v>231</v>
      </c>
      <c r="AA431" s="110" t="s">
        <v>167</v>
      </c>
      <c r="AB431" s="25"/>
      <c r="AC431" s="27"/>
      <c r="AD431" s="28"/>
      <c r="AE431" s="290"/>
      <c r="AF431" s="28" t="s">
        <v>1</v>
      </c>
    </row>
    <row r="432" spans="1:32" s="11" customFormat="1" ht="12" customHeight="1" x14ac:dyDescent="0.2">
      <c r="A432" s="107"/>
      <c r="B432" s="52"/>
      <c r="C432" s="1070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 t="s">
        <v>6488</v>
      </c>
      <c r="Y432" s="43"/>
      <c r="Z432" s="43"/>
      <c r="AA432" s="109"/>
      <c r="AB432" s="40"/>
      <c r="AC432" s="41"/>
      <c r="AD432" s="42"/>
      <c r="AE432" s="291"/>
      <c r="AF432" s="28" t="s">
        <v>518</v>
      </c>
    </row>
    <row r="433" spans="1:32" s="11" customFormat="1" ht="12" customHeight="1" x14ac:dyDescent="0.2">
      <c r="A433" s="105">
        <v>6</v>
      </c>
      <c r="B433" s="51" t="s">
        <v>9807</v>
      </c>
      <c r="C433" s="1066" t="s">
        <v>0</v>
      </c>
      <c r="D433" s="15"/>
      <c r="E433" s="16"/>
      <c r="F433" s="16"/>
      <c r="G433" s="115"/>
      <c r="H433" s="15"/>
      <c r="I433" s="17"/>
      <c r="J433" s="18"/>
      <c r="K433" s="114"/>
      <c r="L433" s="18"/>
      <c r="M433" s="18"/>
      <c r="N433" s="18"/>
      <c r="O433" s="114"/>
      <c r="P433" s="15"/>
      <c r="Q433" s="17"/>
      <c r="R433" s="18"/>
      <c r="S433" s="114"/>
      <c r="T433" s="15"/>
      <c r="U433" s="18"/>
      <c r="V433" s="18"/>
      <c r="W433" s="114"/>
      <c r="X433" s="15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" customHeight="1" x14ac:dyDescent="0.2">
      <c r="A434" s="107"/>
      <c r="B434" s="52"/>
      <c r="C434" s="1067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" customHeight="1" x14ac:dyDescent="0.2">
      <c r="A435" s="107"/>
      <c r="B435" s="52"/>
      <c r="C435" s="1070" t="s">
        <v>1</v>
      </c>
      <c r="D435" s="25" t="s">
        <v>7085</v>
      </c>
      <c r="E435" s="26">
        <v>4</v>
      </c>
      <c r="F435" s="26" t="s">
        <v>468</v>
      </c>
      <c r="G435" s="111" t="s">
        <v>163</v>
      </c>
      <c r="H435" s="25" t="s">
        <v>7085</v>
      </c>
      <c r="I435" s="27">
        <v>4</v>
      </c>
      <c r="J435" s="28" t="s">
        <v>468</v>
      </c>
      <c r="K435" s="110" t="s">
        <v>163</v>
      </c>
      <c r="L435" s="25" t="s">
        <v>7085</v>
      </c>
      <c r="M435" s="28">
        <v>4</v>
      </c>
      <c r="N435" s="28" t="s">
        <v>468</v>
      </c>
      <c r="O435" s="110" t="s">
        <v>163</v>
      </c>
      <c r="P435" s="30" t="s">
        <v>7085</v>
      </c>
      <c r="Q435" s="31">
        <v>4</v>
      </c>
      <c r="R435" s="28" t="s">
        <v>468</v>
      </c>
      <c r="S435" s="110" t="s">
        <v>163</v>
      </c>
      <c r="T435" s="25" t="s">
        <v>7085</v>
      </c>
      <c r="U435" s="28">
        <v>4</v>
      </c>
      <c r="V435" s="28" t="s">
        <v>468</v>
      </c>
      <c r="W435" s="110" t="s">
        <v>163</v>
      </c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" customHeight="1" x14ac:dyDescent="0.2">
      <c r="A436" s="107"/>
      <c r="B436" s="52"/>
      <c r="C436" s="1070"/>
      <c r="D436" s="25" t="s">
        <v>7191</v>
      </c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0"/>
      <c r="AF436" s="28" t="s">
        <v>1</v>
      </c>
    </row>
    <row r="437" spans="1:32" s="11" customFormat="1" ht="12" customHeight="1" x14ac:dyDescent="0.2">
      <c r="A437" s="105">
        <v>7</v>
      </c>
      <c r="B437" s="51" t="s">
        <v>9822</v>
      </c>
      <c r="C437" s="1066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8"/>
      <c r="AF437" s="28" t="s">
        <v>0</v>
      </c>
    </row>
    <row r="438" spans="1:32" s="11" customFormat="1" ht="12" customHeight="1" x14ac:dyDescent="0.2">
      <c r="A438" s="107"/>
      <c r="B438" s="52"/>
      <c r="C438" s="106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" customHeight="1" x14ac:dyDescent="0.2">
      <c r="A439" s="107"/>
      <c r="B439" s="52"/>
      <c r="C439" s="1070" t="s">
        <v>1</v>
      </c>
      <c r="D439" s="25" t="s">
        <v>12283</v>
      </c>
      <c r="E439" s="26">
        <v>4</v>
      </c>
      <c r="F439" s="26" t="s">
        <v>474</v>
      </c>
      <c r="G439" s="111" t="s">
        <v>167</v>
      </c>
      <c r="H439" s="25" t="s">
        <v>12283</v>
      </c>
      <c r="I439" s="27">
        <v>4</v>
      </c>
      <c r="J439" s="28" t="s">
        <v>474</v>
      </c>
      <c r="K439" s="110" t="s">
        <v>167</v>
      </c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0"/>
      <c r="AF439" s="28" t="s">
        <v>1</v>
      </c>
    </row>
    <row r="440" spans="1:32" s="11" customFormat="1" ht="12" customHeight="1" x14ac:dyDescent="0.2">
      <c r="A440" s="107"/>
      <c r="B440" s="52"/>
      <c r="C440" s="1070"/>
      <c r="D440" s="40" t="s">
        <v>7191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1</v>
      </c>
    </row>
    <row r="441" spans="1:32" s="11" customFormat="1" ht="12" customHeight="1" x14ac:dyDescent="0.2">
      <c r="A441" s="105">
        <v>8</v>
      </c>
      <c r="B441" s="51" t="s">
        <v>10965</v>
      </c>
      <c r="C441" s="1066" t="s">
        <v>0</v>
      </c>
      <c r="D441" s="15"/>
      <c r="E441" s="16"/>
      <c r="F441" s="16"/>
      <c r="G441" s="115"/>
      <c r="H441" s="15" t="s">
        <v>4545</v>
      </c>
      <c r="I441" s="17">
        <v>5</v>
      </c>
      <c r="J441" s="461" t="s">
        <v>414</v>
      </c>
      <c r="K441" s="114" t="s">
        <v>314</v>
      </c>
      <c r="L441" s="15" t="s">
        <v>4545</v>
      </c>
      <c r="M441" s="18">
        <v>5</v>
      </c>
      <c r="N441" s="461" t="s">
        <v>414</v>
      </c>
      <c r="O441" s="114" t="s">
        <v>314</v>
      </c>
      <c r="P441" s="34"/>
      <c r="Q441" s="35"/>
      <c r="R441" s="36"/>
      <c r="S441" s="114"/>
      <c r="T441" s="15" t="s">
        <v>4545</v>
      </c>
      <c r="U441" s="18">
        <v>5</v>
      </c>
      <c r="V441" s="461" t="s">
        <v>414</v>
      </c>
      <c r="W441" s="114" t="s">
        <v>314</v>
      </c>
      <c r="X441" s="18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" customHeight="1" x14ac:dyDescent="0.2">
      <c r="A442" s="107"/>
      <c r="B442" s="52"/>
      <c r="C442" s="106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" customHeight="1" x14ac:dyDescent="0.2">
      <c r="A443" s="107"/>
      <c r="B443" s="52"/>
      <c r="C443" s="1070" t="s">
        <v>1</v>
      </c>
      <c r="D443" s="25" t="s">
        <v>6496</v>
      </c>
      <c r="E443" s="26">
        <v>4</v>
      </c>
      <c r="F443" s="26" t="s">
        <v>228</v>
      </c>
      <c r="G443" s="111" t="s">
        <v>142</v>
      </c>
      <c r="H443" s="25"/>
      <c r="I443" s="27"/>
      <c r="J443" s="28"/>
      <c r="K443" s="110"/>
      <c r="L443" s="25"/>
      <c r="M443" s="28"/>
      <c r="N443" s="28"/>
      <c r="O443" s="110"/>
      <c r="P443" s="25" t="s">
        <v>6496</v>
      </c>
      <c r="Q443" s="27">
        <v>4</v>
      </c>
      <c r="R443" s="28" t="s">
        <v>228</v>
      </c>
      <c r="S443" s="110" t="s">
        <v>142</v>
      </c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" customHeight="1" x14ac:dyDescent="0.2">
      <c r="A444" s="107"/>
      <c r="B444" s="52"/>
      <c r="C444" s="1070"/>
      <c r="D444" s="40" t="s">
        <v>7191</v>
      </c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  <c r="AF444" s="28" t="s">
        <v>1</v>
      </c>
    </row>
    <row r="445" spans="1:32" s="11" customFormat="1" ht="12" customHeight="1" x14ac:dyDescent="0.2">
      <c r="A445" s="105">
        <v>9</v>
      </c>
      <c r="B445" s="51" t="s">
        <v>10964</v>
      </c>
      <c r="C445" s="1066" t="s">
        <v>0</v>
      </c>
      <c r="D445" s="15" t="s">
        <v>6947</v>
      </c>
      <c r="E445" s="16">
        <v>4</v>
      </c>
      <c r="F445" s="16" t="s">
        <v>220</v>
      </c>
      <c r="G445" s="115" t="s">
        <v>147</v>
      </c>
      <c r="H445" s="15" t="s">
        <v>4545</v>
      </c>
      <c r="I445" s="17">
        <v>5</v>
      </c>
      <c r="J445" s="461" t="s">
        <v>414</v>
      </c>
      <c r="K445" s="114" t="s">
        <v>314</v>
      </c>
      <c r="L445" s="18" t="s">
        <v>4545</v>
      </c>
      <c r="M445" s="18">
        <v>5</v>
      </c>
      <c r="N445" s="461" t="s">
        <v>414</v>
      </c>
      <c r="O445" s="114" t="s">
        <v>314</v>
      </c>
      <c r="P445" s="15" t="s">
        <v>6947</v>
      </c>
      <c r="Q445" s="17">
        <v>4</v>
      </c>
      <c r="R445" s="18" t="s">
        <v>220</v>
      </c>
      <c r="S445" s="114" t="s">
        <v>147</v>
      </c>
      <c r="T445" s="15" t="s">
        <v>4545</v>
      </c>
      <c r="U445" s="18">
        <v>5</v>
      </c>
      <c r="V445" s="461" t="s">
        <v>414</v>
      </c>
      <c r="W445" s="114" t="s">
        <v>314</v>
      </c>
      <c r="X445" s="15"/>
      <c r="Y445" s="18"/>
      <c r="Z445" s="18"/>
      <c r="AA445" s="114"/>
      <c r="AB445" s="15"/>
      <c r="AC445" s="17"/>
      <c r="AD445" s="18"/>
      <c r="AE445" s="288"/>
      <c r="AF445" s="28" t="s">
        <v>0</v>
      </c>
    </row>
    <row r="446" spans="1:32" s="11" customFormat="1" ht="12" customHeight="1" x14ac:dyDescent="0.2">
      <c r="A446" s="107"/>
      <c r="B446" s="52"/>
      <c r="C446" s="1067"/>
      <c r="D446" s="20" t="s">
        <v>7191</v>
      </c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4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" customHeight="1" x14ac:dyDescent="0.2">
      <c r="A447" s="107"/>
      <c r="B447" s="52"/>
      <c r="C447" s="1070" t="s">
        <v>1</v>
      </c>
      <c r="D447" s="25" t="s">
        <v>6947</v>
      </c>
      <c r="E447" s="26">
        <v>4</v>
      </c>
      <c r="F447" s="26" t="s">
        <v>220</v>
      </c>
      <c r="G447" s="111" t="s">
        <v>147</v>
      </c>
      <c r="H447" s="25" t="s">
        <v>6947</v>
      </c>
      <c r="I447" s="27">
        <v>4</v>
      </c>
      <c r="J447" s="28" t="s">
        <v>220</v>
      </c>
      <c r="K447" s="110" t="s">
        <v>147</v>
      </c>
      <c r="L447" s="25" t="s">
        <v>6947</v>
      </c>
      <c r="M447" s="28">
        <v>4</v>
      </c>
      <c r="N447" s="28" t="s">
        <v>220</v>
      </c>
      <c r="O447" s="110" t="s">
        <v>147</v>
      </c>
      <c r="P447" s="30" t="s">
        <v>6947</v>
      </c>
      <c r="Q447" s="31">
        <v>4</v>
      </c>
      <c r="R447" s="28" t="s">
        <v>220</v>
      </c>
      <c r="S447" s="110" t="s">
        <v>147</v>
      </c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" customHeight="1" x14ac:dyDescent="0.2">
      <c r="A448" s="107"/>
      <c r="B448" s="52"/>
      <c r="C448" s="1070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/>
      <c r="U448" s="27"/>
      <c r="V448" s="27"/>
      <c r="W448" s="110"/>
      <c r="X448" s="25"/>
      <c r="Y448" s="33"/>
      <c r="Z448" s="33"/>
      <c r="AA448" s="116"/>
      <c r="AB448" s="25"/>
      <c r="AC448" s="27"/>
      <c r="AD448" s="28"/>
      <c r="AE448" s="290"/>
      <c r="AF448" s="28" t="s">
        <v>1</v>
      </c>
    </row>
    <row r="449" spans="1:32" s="11" customFormat="1" ht="12" customHeight="1" x14ac:dyDescent="0.2">
      <c r="A449" s="105">
        <v>10</v>
      </c>
      <c r="B449" s="51" t="s">
        <v>10973</v>
      </c>
      <c r="C449" s="1066" t="s">
        <v>0</v>
      </c>
      <c r="D449" s="15"/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7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" customHeight="1" x14ac:dyDescent="0.2">
      <c r="A450" s="107"/>
      <c r="B450" s="52"/>
      <c r="C450" s="106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" customHeight="1" x14ac:dyDescent="0.2">
      <c r="A451" s="107"/>
      <c r="B451" s="52"/>
      <c r="C451" s="107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 t="s">
        <v>12316</v>
      </c>
      <c r="M451" s="28">
        <v>4</v>
      </c>
      <c r="N451" s="28" t="s">
        <v>474</v>
      </c>
      <c r="O451" s="110" t="s">
        <v>167</v>
      </c>
      <c r="P451" s="30" t="s">
        <v>12316</v>
      </c>
      <c r="Q451" s="31">
        <v>4</v>
      </c>
      <c r="R451" s="28" t="s">
        <v>474</v>
      </c>
      <c r="S451" s="110" t="s">
        <v>167</v>
      </c>
      <c r="T451" s="25" t="s">
        <v>12316</v>
      </c>
      <c r="U451" s="28">
        <v>4</v>
      </c>
      <c r="V451" s="28" t="s">
        <v>474</v>
      </c>
      <c r="W451" s="110" t="s">
        <v>167</v>
      </c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" customHeight="1" x14ac:dyDescent="0.2">
      <c r="A452" s="107"/>
      <c r="B452" s="52"/>
      <c r="C452" s="1070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8"/>
      <c r="V452" s="28"/>
      <c r="W452" s="110"/>
      <c r="X452" s="25"/>
      <c r="Y452" s="33"/>
      <c r="Z452" s="33"/>
      <c r="AA452" s="116"/>
      <c r="AB452" s="25"/>
      <c r="AC452" s="27"/>
      <c r="AD452" s="28"/>
      <c r="AE452" s="290"/>
      <c r="AF452" s="28" t="s">
        <v>518</v>
      </c>
    </row>
    <row r="453" spans="1:32" s="11" customFormat="1" ht="12" customHeight="1" x14ac:dyDescent="0.2">
      <c r="A453" s="105">
        <v>9</v>
      </c>
      <c r="B453" s="51" t="s">
        <v>12317</v>
      </c>
      <c r="C453" s="1066" t="s">
        <v>0</v>
      </c>
      <c r="D453" s="15" t="s">
        <v>5435</v>
      </c>
      <c r="E453" s="16">
        <v>4</v>
      </c>
      <c r="F453" s="476" t="s">
        <v>402</v>
      </c>
      <c r="G453" s="115" t="s">
        <v>188</v>
      </c>
      <c r="H453" s="15" t="s">
        <v>6472</v>
      </c>
      <c r="I453" s="17">
        <v>5</v>
      </c>
      <c r="J453" s="461" t="s">
        <v>370</v>
      </c>
      <c r="K453" s="114" t="s">
        <v>317</v>
      </c>
      <c r="L453" s="15"/>
      <c r="M453" s="18"/>
      <c r="N453" s="18"/>
      <c r="O453" s="114"/>
      <c r="P453" s="34" t="s">
        <v>6472</v>
      </c>
      <c r="Q453" s="35">
        <v>5</v>
      </c>
      <c r="R453" s="459" t="s">
        <v>370</v>
      </c>
      <c r="S453" s="114" t="s">
        <v>317</v>
      </c>
      <c r="T453" s="15" t="s">
        <v>5435</v>
      </c>
      <c r="U453" s="18">
        <v>4</v>
      </c>
      <c r="V453" s="461" t="s">
        <v>402</v>
      </c>
      <c r="W453" s="114" t="s">
        <v>188</v>
      </c>
      <c r="X453" s="18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" customHeight="1" x14ac:dyDescent="0.2">
      <c r="A454" s="107"/>
      <c r="B454" s="52"/>
      <c r="C454" s="1067"/>
      <c r="D454" s="20" t="s">
        <v>7191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" customHeight="1" x14ac:dyDescent="0.2">
      <c r="A455" s="107"/>
      <c r="B455" s="52"/>
      <c r="C455" s="1070" t="s">
        <v>1</v>
      </c>
      <c r="D455" s="25"/>
      <c r="E455" s="26"/>
      <c r="F455" s="26"/>
      <c r="G455" s="111"/>
      <c r="H455" s="25"/>
      <c r="I455" s="27"/>
      <c r="J455" s="28"/>
      <c r="K455" s="110"/>
      <c r="L455" s="25" t="s">
        <v>5435</v>
      </c>
      <c r="M455" s="28">
        <v>4</v>
      </c>
      <c r="N455" s="460" t="s">
        <v>402</v>
      </c>
      <c r="O455" s="110" t="s">
        <v>188</v>
      </c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" customHeight="1" x14ac:dyDescent="0.2">
      <c r="A456" s="106"/>
      <c r="B456" s="52"/>
      <c r="C456" s="107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25"/>
      <c r="Q456" s="27"/>
      <c r="R456" s="28"/>
      <c r="S456" s="110"/>
      <c r="T456" s="25"/>
      <c r="U456" s="28"/>
      <c r="V456" s="28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">
        <v>518</v>
      </c>
    </row>
    <row r="457" spans="1:32" s="11" customFormat="1" ht="12" customHeight="1" x14ac:dyDescent="0.2">
      <c r="A457" s="105">
        <v>9</v>
      </c>
      <c r="B457" s="51" t="s">
        <v>12318</v>
      </c>
      <c r="C457" s="1066" t="s">
        <v>0</v>
      </c>
      <c r="D457" s="15" t="s">
        <v>5435</v>
      </c>
      <c r="E457" s="16">
        <v>4</v>
      </c>
      <c r="F457" s="476" t="s">
        <v>402</v>
      </c>
      <c r="G457" s="115" t="s">
        <v>188</v>
      </c>
      <c r="H457" s="15" t="s">
        <v>6472</v>
      </c>
      <c r="I457" s="17">
        <v>5</v>
      </c>
      <c r="J457" s="461" t="s">
        <v>370</v>
      </c>
      <c r="K457" s="114" t="s">
        <v>317</v>
      </c>
      <c r="L457" s="18"/>
      <c r="M457" s="18"/>
      <c r="N457" s="18"/>
      <c r="O457" s="114"/>
      <c r="P457" s="18" t="s">
        <v>6472</v>
      </c>
      <c r="Q457" s="18">
        <v>5</v>
      </c>
      <c r="R457" s="461" t="s">
        <v>370</v>
      </c>
      <c r="S457" s="114" t="s">
        <v>317</v>
      </c>
      <c r="T457" s="15" t="s">
        <v>5435</v>
      </c>
      <c r="U457" s="18">
        <v>4</v>
      </c>
      <c r="V457" s="461" t="s">
        <v>402</v>
      </c>
      <c r="W457" s="114" t="s">
        <v>188</v>
      </c>
      <c r="X457" s="15"/>
      <c r="Y457" s="18"/>
      <c r="Z457" s="18"/>
      <c r="AA457" s="114"/>
      <c r="AB457" s="15"/>
      <c r="AC457" s="18"/>
      <c r="AD457" s="18"/>
      <c r="AE457" s="288"/>
      <c r="AF457" s="28" t="s">
        <v>0</v>
      </c>
    </row>
    <row r="458" spans="1:32" s="11" customFormat="1" ht="12" customHeight="1" x14ac:dyDescent="0.2">
      <c r="A458" s="107"/>
      <c r="B458" s="52"/>
      <c r="C458" s="1067"/>
      <c r="D458" s="20" t="s">
        <v>7191</v>
      </c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2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" customHeight="1" x14ac:dyDescent="0.2">
      <c r="A459" s="107"/>
      <c r="B459" s="52"/>
      <c r="C459" s="1070" t="s">
        <v>1</v>
      </c>
      <c r="D459" s="25"/>
      <c r="E459" s="26"/>
      <c r="F459" s="26"/>
      <c r="G459" s="111"/>
      <c r="H459" s="25"/>
      <c r="I459" s="27"/>
      <c r="J459" s="28"/>
      <c r="K459" s="110"/>
      <c r="L459" s="25" t="s">
        <v>5435</v>
      </c>
      <c r="M459" s="28">
        <v>4</v>
      </c>
      <c r="N459" s="460" t="s">
        <v>402</v>
      </c>
      <c r="O459" s="110" t="s">
        <v>188</v>
      </c>
      <c r="P459" s="25"/>
      <c r="Q459" s="28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" customHeight="1" x14ac:dyDescent="0.2">
      <c r="A460" s="107"/>
      <c r="B460" s="52"/>
      <c r="C460" s="1070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25"/>
      <c r="Q460" s="28"/>
      <c r="R460" s="28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33"/>
      <c r="AD460" s="33"/>
      <c r="AE460" s="292"/>
      <c r="AF460" s="28" t="s">
        <v>518</v>
      </c>
    </row>
    <row r="461" spans="1:32" s="11" customFormat="1" ht="12" customHeight="1" x14ac:dyDescent="0.2">
      <c r="A461" s="105">
        <v>2</v>
      </c>
      <c r="B461" s="51" t="s">
        <v>11199</v>
      </c>
      <c r="C461" s="1066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" customHeight="1" x14ac:dyDescent="0.2">
      <c r="A462" s="107"/>
      <c r="B462" s="52" t="s">
        <v>383</v>
      </c>
      <c r="C462" s="1067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" customHeight="1" x14ac:dyDescent="0.2">
      <c r="A463" s="107"/>
      <c r="B463" s="52"/>
      <c r="C463" s="1070" t="s">
        <v>1</v>
      </c>
      <c r="D463" s="25" t="s">
        <v>6492</v>
      </c>
      <c r="E463" s="26">
        <v>4</v>
      </c>
      <c r="F463" s="26"/>
      <c r="G463" s="111" t="s">
        <v>160</v>
      </c>
      <c r="H463" s="25" t="s">
        <v>6492</v>
      </c>
      <c r="I463" s="27">
        <v>4</v>
      </c>
      <c r="J463" s="28"/>
      <c r="K463" s="110" t="s">
        <v>160</v>
      </c>
      <c r="L463" s="25" t="s">
        <v>6492</v>
      </c>
      <c r="M463" s="28">
        <v>4</v>
      </c>
      <c r="N463" s="28"/>
      <c r="O463" s="110" t="s">
        <v>160</v>
      </c>
      <c r="P463" s="25" t="s">
        <v>6492</v>
      </c>
      <c r="Q463" s="27">
        <v>4</v>
      </c>
      <c r="R463" s="28"/>
      <c r="S463" s="110" t="s">
        <v>160</v>
      </c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" customHeight="1" x14ac:dyDescent="0.2">
      <c r="A464" s="107"/>
      <c r="B464" s="52"/>
      <c r="C464" s="1070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">
        <v>518</v>
      </c>
    </row>
    <row r="465" spans="1:32" s="11" customFormat="1" ht="12" customHeight="1" x14ac:dyDescent="0.2">
      <c r="A465" s="105">
        <v>4</v>
      </c>
      <c r="B465" s="51" t="s">
        <v>11196</v>
      </c>
      <c r="C465" s="1066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288"/>
      <c r="AF465" s="28" t="s">
        <v>0</v>
      </c>
    </row>
    <row r="466" spans="1:32" s="11" customFormat="1" ht="12" customHeight="1" x14ac:dyDescent="0.2">
      <c r="A466" s="107"/>
      <c r="B466" s="52" t="s">
        <v>383</v>
      </c>
      <c r="C466" s="106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" customHeight="1" x14ac:dyDescent="0.2">
      <c r="A467" s="107"/>
      <c r="B467" s="52"/>
      <c r="C467" s="1070" t="s">
        <v>1</v>
      </c>
      <c r="D467" s="25" t="s">
        <v>6495</v>
      </c>
      <c r="E467" s="26">
        <v>4</v>
      </c>
      <c r="F467" s="26"/>
      <c r="G467" s="111" t="s">
        <v>170</v>
      </c>
      <c r="H467" s="25" t="s">
        <v>6495</v>
      </c>
      <c r="I467" s="27">
        <v>4</v>
      </c>
      <c r="J467" s="28"/>
      <c r="K467" s="110" t="s">
        <v>170</v>
      </c>
      <c r="L467" s="25" t="s">
        <v>6495</v>
      </c>
      <c r="M467" s="28">
        <v>4</v>
      </c>
      <c r="N467" s="28"/>
      <c r="O467" s="110" t="s">
        <v>170</v>
      </c>
      <c r="P467" s="25" t="s">
        <v>6495</v>
      </c>
      <c r="Q467" s="27">
        <v>4</v>
      </c>
      <c r="R467" s="28"/>
      <c r="S467" s="110" t="s">
        <v>170</v>
      </c>
      <c r="T467" s="25" t="s">
        <v>6495</v>
      </c>
      <c r="U467" s="28">
        <v>4</v>
      </c>
      <c r="V467" s="28"/>
      <c r="W467" s="110" t="s">
        <v>170</v>
      </c>
      <c r="X467" s="25" t="s">
        <v>6495</v>
      </c>
      <c r="Y467" s="28">
        <v>4</v>
      </c>
      <c r="Z467" s="28"/>
      <c r="AA467" s="110" t="s">
        <v>170</v>
      </c>
      <c r="AB467" s="25"/>
      <c r="AC467" s="27"/>
      <c r="AD467" s="28"/>
      <c r="AE467" s="290"/>
      <c r="AF467" s="28" t="s">
        <v>1</v>
      </c>
    </row>
    <row r="468" spans="1:32" s="11" customFormat="1" ht="12" customHeight="1" x14ac:dyDescent="0.2">
      <c r="A468" s="107"/>
      <c r="B468" s="52"/>
      <c r="C468" s="1070"/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1"/>
      <c r="AF468" s="28" t="s">
        <v>518</v>
      </c>
    </row>
    <row r="469" spans="1:32" s="11" customFormat="1" ht="12" customHeight="1" x14ac:dyDescent="0.2">
      <c r="A469" s="105">
        <v>6</v>
      </c>
      <c r="B469" s="51" t="s">
        <v>11197</v>
      </c>
      <c r="C469" s="1066" t="s">
        <v>0</v>
      </c>
      <c r="D469" s="15" t="s">
        <v>6492</v>
      </c>
      <c r="E469" s="16">
        <v>4</v>
      </c>
      <c r="F469" s="16"/>
      <c r="G469" s="115" t="s">
        <v>160</v>
      </c>
      <c r="H469" s="15" t="s">
        <v>6492</v>
      </c>
      <c r="I469" s="17">
        <v>4</v>
      </c>
      <c r="J469" s="18"/>
      <c r="K469" s="114" t="s">
        <v>160</v>
      </c>
      <c r="L469" s="18" t="s">
        <v>6492</v>
      </c>
      <c r="M469" s="18">
        <v>4</v>
      </c>
      <c r="N469" s="18"/>
      <c r="O469" s="114" t="s">
        <v>160</v>
      </c>
      <c r="P469" s="15" t="s">
        <v>6492</v>
      </c>
      <c r="Q469" s="17">
        <v>4</v>
      </c>
      <c r="R469" s="18"/>
      <c r="S469" s="114" t="s">
        <v>160</v>
      </c>
      <c r="T469" s="15"/>
      <c r="U469" s="18"/>
      <c r="V469" s="18"/>
      <c r="W469" s="114"/>
      <c r="X469" s="15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" customHeight="1" x14ac:dyDescent="0.2">
      <c r="A470" s="107"/>
      <c r="B470" s="52" t="s">
        <v>383</v>
      </c>
      <c r="C470" s="106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4"/>
      <c r="S470" s="112"/>
      <c r="T470" s="20"/>
      <c r="U470" s="24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" customHeight="1" x14ac:dyDescent="0.2">
      <c r="A471" s="107"/>
      <c r="B471" s="52"/>
      <c r="C471" s="1070"/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30"/>
      <c r="Q471" s="31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" customHeight="1" x14ac:dyDescent="0.2">
      <c r="A472" s="107"/>
      <c r="B472" s="52"/>
      <c r="C472" s="1070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30"/>
      <c r="Q472" s="31"/>
      <c r="R472" s="32"/>
      <c r="S472" s="110"/>
      <c r="T472" s="25"/>
      <c r="U472" s="27"/>
      <c r="V472" s="27"/>
      <c r="W472" s="110"/>
      <c r="X472" s="25"/>
      <c r="Y472" s="33"/>
      <c r="Z472" s="33"/>
      <c r="AA472" s="116"/>
      <c r="AB472" s="25"/>
      <c r="AC472" s="27"/>
      <c r="AD472" s="28"/>
      <c r="AE472" s="290"/>
      <c r="AF472" s="28" t="s">
        <v>518</v>
      </c>
    </row>
    <row r="473" spans="1:32" s="11" customFormat="1" ht="12" customHeight="1" x14ac:dyDescent="0.2">
      <c r="A473" s="105">
        <v>7</v>
      </c>
      <c r="B473" s="51" t="s">
        <v>11198</v>
      </c>
      <c r="C473" s="1066" t="s">
        <v>0</v>
      </c>
      <c r="D473" s="15" t="s">
        <v>6495</v>
      </c>
      <c r="E473" s="16">
        <v>4</v>
      </c>
      <c r="F473" s="16"/>
      <c r="G473" s="115" t="s">
        <v>170</v>
      </c>
      <c r="H473" s="15" t="s">
        <v>6495</v>
      </c>
      <c r="I473" s="17">
        <v>4</v>
      </c>
      <c r="J473" s="18"/>
      <c r="K473" s="114" t="s">
        <v>170</v>
      </c>
      <c r="L473" s="15" t="s">
        <v>6495</v>
      </c>
      <c r="M473" s="18">
        <v>4</v>
      </c>
      <c r="N473" s="18"/>
      <c r="O473" s="114" t="s">
        <v>170</v>
      </c>
      <c r="P473" s="34" t="s">
        <v>6495</v>
      </c>
      <c r="Q473" s="35">
        <v>4</v>
      </c>
      <c r="R473" s="36"/>
      <c r="S473" s="114" t="s">
        <v>170</v>
      </c>
      <c r="T473" s="15" t="s">
        <v>6495</v>
      </c>
      <c r="U473" s="18">
        <v>4</v>
      </c>
      <c r="V473" s="18"/>
      <c r="W473" s="114" t="s">
        <v>170</v>
      </c>
      <c r="X473" s="18" t="s">
        <v>6495</v>
      </c>
      <c r="Y473" s="18">
        <v>4</v>
      </c>
      <c r="Z473" s="18"/>
      <c r="AA473" s="114" t="s">
        <v>170</v>
      </c>
      <c r="AB473" s="15"/>
      <c r="AC473" s="17"/>
      <c r="AD473" s="18"/>
      <c r="AE473" s="288"/>
      <c r="AF473" s="28" t="s">
        <v>0</v>
      </c>
    </row>
    <row r="474" spans="1:32" s="11" customFormat="1" ht="12" customHeight="1" x14ac:dyDescent="0.2">
      <c r="A474" s="107"/>
      <c r="B474" s="52"/>
      <c r="C474" s="106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" customHeight="1" x14ac:dyDescent="0.2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" customHeight="1" x14ac:dyDescent="0.2">
      <c r="A476" s="107"/>
      <c r="B476" s="52"/>
      <c r="C476" s="1070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">
        <v>518</v>
      </c>
    </row>
    <row r="477" spans="1:32" s="11" customFormat="1" ht="12" customHeight="1" x14ac:dyDescent="0.2">
      <c r="A477" s="105">
        <v>8</v>
      </c>
      <c r="B477" s="51" t="s">
        <v>12365</v>
      </c>
      <c r="C477" s="1066" t="s">
        <v>0</v>
      </c>
      <c r="D477" s="15" t="s">
        <v>6476</v>
      </c>
      <c r="E477" s="16">
        <v>5</v>
      </c>
      <c r="F477" s="16"/>
      <c r="G477" s="115" t="s">
        <v>157</v>
      </c>
      <c r="H477" s="15" t="s">
        <v>6476</v>
      </c>
      <c r="I477" s="17">
        <v>5</v>
      </c>
      <c r="J477" s="18"/>
      <c r="K477" s="114" t="s">
        <v>157</v>
      </c>
      <c r="L477" s="15"/>
      <c r="M477" s="18"/>
      <c r="N477" s="18"/>
      <c r="O477" s="114"/>
      <c r="P477" s="34" t="s">
        <v>4545</v>
      </c>
      <c r="Q477" s="35">
        <v>5</v>
      </c>
      <c r="R477" s="36"/>
      <c r="S477" s="114" t="s">
        <v>5453</v>
      </c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8"/>
      <c r="AF477" s="28" t="s">
        <v>0</v>
      </c>
    </row>
    <row r="478" spans="1:32" s="11" customFormat="1" ht="12" customHeight="1" x14ac:dyDescent="0.2">
      <c r="A478" s="107"/>
      <c r="B478" s="52" t="s">
        <v>383</v>
      </c>
      <c r="C478" s="106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" customHeight="1" x14ac:dyDescent="0.2">
      <c r="A479" s="107"/>
      <c r="B479" s="52"/>
      <c r="C479" s="1070" t="s">
        <v>1</v>
      </c>
      <c r="D479" s="25"/>
      <c r="E479" s="26"/>
      <c r="F479" s="26"/>
      <c r="G479" s="111"/>
      <c r="H479" s="25"/>
      <c r="I479" s="27"/>
      <c r="J479" s="28"/>
      <c r="K479" s="110"/>
      <c r="L479" s="25" t="s">
        <v>4545</v>
      </c>
      <c r="M479" s="28">
        <v>5</v>
      </c>
      <c r="N479" s="28"/>
      <c r="O479" s="110" t="s">
        <v>5453</v>
      </c>
      <c r="P479" s="25"/>
      <c r="Q479" s="27"/>
      <c r="R479" s="28"/>
      <c r="S479" s="110"/>
      <c r="T479" s="25" t="s">
        <v>4545</v>
      </c>
      <c r="U479" s="28">
        <v>5</v>
      </c>
      <c r="V479" s="28"/>
      <c r="W479" s="110" t="s">
        <v>5453</v>
      </c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" customHeight="1" x14ac:dyDescent="0.2">
      <c r="A480" s="107"/>
      <c r="B480" s="52"/>
      <c r="C480" s="1070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1"/>
      <c r="AF480" s="28" t="s">
        <v>518</v>
      </c>
    </row>
    <row r="481" spans="1:32" s="11" customFormat="1" ht="12" customHeight="1" x14ac:dyDescent="0.2">
      <c r="A481" s="105">
        <v>9</v>
      </c>
      <c r="B481" s="51" t="s">
        <v>12357</v>
      </c>
      <c r="C481" s="1066" t="s">
        <v>0</v>
      </c>
      <c r="D481" s="15" t="s">
        <v>6476</v>
      </c>
      <c r="E481" s="16">
        <v>5</v>
      </c>
      <c r="F481" s="16"/>
      <c r="G481" s="115" t="s">
        <v>157</v>
      </c>
      <c r="H481" s="15" t="s">
        <v>6476</v>
      </c>
      <c r="I481" s="17">
        <v>5</v>
      </c>
      <c r="J481" s="18"/>
      <c r="K481" s="114" t="s">
        <v>157</v>
      </c>
      <c r="L481" s="18"/>
      <c r="M481" s="18"/>
      <c r="N481" s="18"/>
      <c r="O481" s="114"/>
      <c r="P481" s="15" t="s">
        <v>4545</v>
      </c>
      <c r="Q481" s="17">
        <v>5</v>
      </c>
      <c r="R481" s="18"/>
      <c r="S481" s="114" t="s">
        <v>5453</v>
      </c>
      <c r="T481" s="15"/>
      <c r="U481" s="18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" customHeight="1" x14ac:dyDescent="0.2">
      <c r="A482" s="107"/>
      <c r="B482" s="52" t="s">
        <v>383</v>
      </c>
      <c r="C482" s="106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" customHeight="1" x14ac:dyDescent="0.2">
      <c r="A483" s="107"/>
      <c r="B483" s="52"/>
      <c r="C483" s="1070" t="s">
        <v>1</v>
      </c>
      <c r="D483" s="25"/>
      <c r="E483" s="26"/>
      <c r="F483" s="26"/>
      <c r="G483" s="111"/>
      <c r="H483" s="25"/>
      <c r="I483" s="27"/>
      <c r="J483" s="28"/>
      <c r="K483" s="110"/>
      <c r="L483" s="25" t="s">
        <v>4545</v>
      </c>
      <c r="M483" s="28">
        <v>5</v>
      </c>
      <c r="N483" s="28"/>
      <c r="O483" s="110" t="s">
        <v>5453</v>
      </c>
      <c r="P483" s="30"/>
      <c r="Q483" s="31"/>
      <c r="R483" s="28"/>
      <c r="S483" s="110"/>
      <c r="T483" s="25" t="s">
        <v>4545</v>
      </c>
      <c r="U483" s="28">
        <v>5</v>
      </c>
      <c r="V483" s="28"/>
      <c r="W483" s="110" t="s">
        <v>5453</v>
      </c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" customHeight="1" x14ac:dyDescent="0.2">
      <c r="A484" s="107"/>
      <c r="B484" s="52"/>
      <c r="C484" s="1070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7"/>
      <c r="V484" s="27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">
        <v>518</v>
      </c>
    </row>
    <row r="485" spans="1:32" s="11" customFormat="1" ht="12" customHeight="1" x14ac:dyDescent="0.2">
      <c r="A485" s="105">
        <v>10</v>
      </c>
      <c r="B485" s="51" t="s">
        <v>12358</v>
      </c>
      <c r="C485" s="1066" t="s">
        <v>0</v>
      </c>
      <c r="D485" s="15"/>
      <c r="E485" s="16"/>
      <c r="F485" s="16"/>
      <c r="G485" s="115"/>
      <c r="H485" s="15"/>
      <c r="I485" s="17"/>
      <c r="J485" s="18"/>
      <c r="K485" s="114"/>
      <c r="L485" s="18"/>
      <c r="M485" s="18"/>
      <c r="N485" s="18"/>
      <c r="O485" s="114"/>
      <c r="P485" s="15" t="s">
        <v>4545</v>
      </c>
      <c r="Q485" s="17">
        <v>5</v>
      </c>
      <c r="R485" s="18"/>
      <c r="S485" s="114" t="s">
        <v>5453</v>
      </c>
      <c r="T485" s="15"/>
      <c r="U485" s="17"/>
      <c r="V485" s="18"/>
      <c r="W485" s="114"/>
      <c r="X485" s="15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" customHeight="1" x14ac:dyDescent="0.2">
      <c r="A486" s="107"/>
      <c r="B486" s="52" t="s">
        <v>383</v>
      </c>
      <c r="C486" s="106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" customHeight="1" x14ac:dyDescent="0.2">
      <c r="A487" s="107"/>
      <c r="B487" s="52"/>
      <c r="C487" s="1070"/>
      <c r="D487" s="25" t="s">
        <v>6476</v>
      </c>
      <c r="E487" s="26">
        <v>5</v>
      </c>
      <c r="F487" s="26"/>
      <c r="G487" s="111" t="s">
        <v>157</v>
      </c>
      <c r="H487" s="25" t="s">
        <v>6476</v>
      </c>
      <c r="I487" s="27">
        <v>5</v>
      </c>
      <c r="J487" s="28"/>
      <c r="K487" s="110" t="s">
        <v>157</v>
      </c>
      <c r="L487" s="25" t="s">
        <v>4545</v>
      </c>
      <c r="M487" s="28">
        <v>5</v>
      </c>
      <c r="N487" s="28"/>
      <c r="O487" s="110" t="s">
        <v>5453</v>
      </c>
      <c r="P487" s="30"/>
      <c r="Q487" s="31"/>
      <c r="R487" s="28"/>
      <c r="S487" s="110"/>
      <c r="T487" s="25" t="s">
        <v>4545</v>
      </c>
      <c r="U487" s="28">
        <v>5</v>
      </c>
      <c r="V487" s="28"/>
      <c r="W487" s="110" t="s">
        <v>5453</v>
      </c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" customHeight="1" x14ac:dyDescent="0.2">
      <c r="A488" s="107"/>
      <c r="B488" s="52"/>
      <c r="C488" s="1070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">
        <v>518</v>
      </c>
    </row>
    <row r="489" spans="1:32" s="11" customFormat="1" ht="12" customHeight="1" x14ac:dyDescent="0.2">
      <c r="A489" s="105">
        <v>12</v>
      </c>
      <c r="B489" s="51" t="s">
        <v>12359</v>
      </c>
      <c r="C489" s="1066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 t="s">
        <v>4545</v>
      </c>
      <c r="Q489" s="35">
        <v>5</v>
      </c>
      <c r="R489" s="36"/>
      <c r="S489" s="114" t="s">
        <v>5453</v>
      </c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" customHeight="1" x14ac:dyDescent="0.2">
      <c r="A490" s="107"/>
      <c r="B490" s="52"/>
      <c r="C490" s="1067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" customHeight="1" x14ac:dyDescent="0.2">
      <c r="A491" s="107"/>
      <c r="B491" s="52"/>
      <c r="C491" s="1070" t="s">
        <v>1</v>
      </c>
      <c r="D491" s="25" t="s">
        <v>6476</v>
      </c>
      <c r="E491" s="26">
        <v>5</v>
      </c>
      <c r="F491" s="26"/>
      <c r="G491" s="111" t="s">
        <v>157</v>
      </c>
      <c r="H491" s="25" t="s">
        <v>6476</v>
      </c>
      <c r="I491" s="27">
        <v>5</v>
      </c>
      <c r="J491" s="28"/>
      <c r="K491" s="110" t="s">
        <v>157</v>
      </c>
      <c r="L491" s="25" t="s">
        <v>4545</v>
      </c>
      <c r="M491" s="28">
        <v>5</v>
      </c>
      <c r="N491" s="28"/>
      <c r="O491" s="110" t="s">
        <v>5453</v>
      </c>
      <c r="P491" s="25"/>
      <c r="Q491" s="27"/>
      <c r="R491" s="28"/>
      <c r="S491" s="110"/>
      <c r="T491" s="25" t="s">
        <v>4545</v>
      </c>
      <c r="U491" s="28">
        <v>5</v>
      </c>
      <c r="V491" s="28"/>
      <c r="W491" s="110" t="s">
        <v>5453</v>
      </c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" customHeight="1" x14ac:dyDescent="0.2">
      <c r="A492" s="106"/>
      <c r="B492" s="52"/>
      <c r="C492" s="1071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7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" customHeight="1" x14ac:dyDescent="0.2">
      <c r="A493" s="105">
        <v>1</v>
      </c>
      <c r="B493" s="51" t="s">
        <v>9808</v>
      </c>
      <c r="C493" s="1066" t="s">
        <v>0</v>
      </c>
      <c r="D493" s="15" t="s">
        <v>7191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6499</v>
      </c>
      <c r="Y493" s="18">
        <v>4</v>
      </c>
      <c r="Z493" s="18" t="s">
        <v>430</v>
      </c>
      <c r="AA493" s="114" t="s">
        <v>177</v>
      </c>
      <c r="AB493" s="15"/>
      <c r="AC493" s="17"/>
      <c r="AD493" s="18"/>
      <c r="AE493" s="288"/>
      <c r="AF493" s="28" t="s">
        <v>0</v>
      </c>
    </row>
    <row r="494" spans="1:32" s="11" customFormat="1" ht="12" customHeight="1" x14ac:dyDescent="0.2">
      <c r="A494" s="107"/>
      <c r="B494" s="52"/>
      <c r="C494" s="106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" customHeight="1" x14ac:dyDescent="0.2">
      <c r="A495" s="107"/>
      <c r="B495" s="52"/>
      <c r="C495" s="1070" t="s">
        <v>1</v>
      </c>
      <c r="D495" s="25" t="s">
        <v>6499</v>
      </c>
      <c r="E495" s="26">
        <v>4</v>
      </c>
      <c r="F495" s="26" t="s">
        <v>430</v>
      </c>
      <c r="G495" s="111" t="s">
        <v>177</v>
      </c>
      <c r="H495" s="25" t="s">
        <v>6499</v>
      </c>
      <c r="I495" s="27">
        <v>4</v>
      </c>
      <c r="J495" s="28" t="s">
        <v>430</v>
      </c>
      <c r="K495" s="110" t="s">
        <v>177</v>
      </c>
      <c r="L495" s="25" t="s">
        <v>6499</v>
      </c>
      <c r="M495" s="28">
        <v>4</v>
      </c>
      <c r="N495" s="28" t="s">
        <v>430</v>
      </c>
      <c r="O495" s="110" t="s">
        <v>177</v>
      </c>
      <c r="P495" s="25" t="s">
        <v>6499</v>
      </c>
      <c r="Q495" s="27">
        <v>4</v>
      </c>
      <c r="R495" s="28" t="s">
        <v>430</v>
      </c>
      <c r="S495" s="110" t="s">
        <v>177</v>
      </c>
      <c r="T495" s="25" t="s">
        <v>6499</v>
      </c>
      <c r="U495" s="28">
        <v>4</v>
      </c>
      <c r="V495" s="28" t="s">
        <v>430</v>
      </c>
      <c r="W495" s="110" t="s">
        <v>177</v>
      </c>
      <c r="X495" s="25" t="s">
        <v>6499</v>
      </c>
      <c r="Y495" s="28">
        <v>4</v>
      </c>
      <c r="Z495" s="28" t="s">
        <v>430</v>
      </c>
      <c r="AA495" s="110" t="s">
        <v>177</v>
      </c>
      <c r="AB495" s="25"/>
      <c r="AC495" s="27"/>
      <c r="AD495" s="28"/>
      <c r="AE495" s="290"/>
      <c r="AF495" s="28" t="s">
        <v>1</v>
      </c>
    </row>
    <row r="496" spans="1:32" s="11" customFormat="1" ht="12" customHeight="1" x14ac:dyDescent="0.2">
      <c r="A496" s="107"/>
      <c r="B496" s="52"/>
      <c r="C496" s="1070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  <c r="AF496" s="28" t="s">
        <v>518</v>
      </c>
    </row>
    <row r="497" spans="1:32" s="11" customFormat="1" ht="12" customHeight="1" x14ac:dyDescent="0.2">
      <c r="A497" s="105">
        <v>2</v>
      </c>
      <c r="B497" s="51" t="s">
        <v>9812</v>
      </c>
      <c r="C497" s="1066" t="s">
        <v>0</v>
      </c>
      <c r="D497" s="15" t="s">
        <v>6492</v>
      </c>
      <c r="E497" s="16">
        <v>4</v>
      </c>
      <c r="F497" s="16" t="s">
        <v>430</v>
      </c>
      <c r="G497" s="115" t="s">
        <v>177</v>
      </c>
      <c r="H497" s="15" t="s">
        <v>6492</v>
      </c>
      <c r="I497" s="17">
        <v>4</v>
      </c>
      <c r="J497" s="18" t="s">
        <v>430</v>
      </c>
      <c r="K497" s="114" t="s">
        <v>177</v>
      </c>
      <c r="L497" s="15" t="s">
        <v>6492</v>
      </c>
      <c r="M497" s="18">
        <v>4</v>
      </c>
      <c r="N497" s="18" t="s">
        <v>430</v>
      </c>
      <c r="O497" s="114" t="s">
        <v>177</v>
      </c>
      <c r="P497" s="34" t="s">
        <v>6492</v>
      </c>
      <c r="Q497" s="35">
        <v>4</v>
      </c>
      <c r="R497" s="36" t="s">
        <v>430</v>
      </c>
      <c r="S497" s="114" t="s">
        <v>177</v>
      </c>
      <c r="T497" s="15" t="s">
        <v>6492</v>
      </c>
      <c r="U497" s="18">
        <v>4</v>
      </c>
      <c r="V497" s="18" t="s">
        <v>430</v>
      </c>
      <c r="W497" s="114" t="s">
        <v>177</v>
      </c>
      <c r="X497" s="18"/>
      <c r="Y497" s="18"/>
      <c r="Z497" s="18"/>
      <c r="AA497" s="114"/>
      <c r="AB497" s="15"/>
      <c r="AC497" s="17"/>
      <c r="AD497" s="18"/>
      <c r="AE497" s="288"/>
      <c r="AF497" s="28" t="s">
        <v>0</v>
      </c>
    </row>
    <row r="498" spans="1:32" s="11" customFormat="1" ht="12" customHeight="1" x14ac:dyDescent="0.2">
      <c r="A498" s="107"/>
      <c r="B498" s="52"/>
      <c r="C498" s="1067"/>
      <c r="D498" s="20" t="s">
        <v>7191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" customHeight="1" x14ac:dyDescent="0.2">
      <c r="A499" s="107"/>
      <c r="B499" s="52"/>
      <c r="C499" s="1070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" customHeight="1" x14ac:dyDescent="0.2">
      <c r="A500" s="107"/>
      <c r="B500" s="52"/>
      <c r="C500" s="1070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">
        <v>518</v>
      </c>
    </row>
    <row r="501" spans="1:32" s="11" customFormat="1" ht="12" customHeight="1" x14ac:dyDescent="0.2">
      <c r="A501" s="105">
        <v>3</v>
      </c>
      <c r="B501" s="51" t="s">
        <v>10016</v>
      </c>
      <c r="C501" s="1066" t="s">
        <v>0</v>
      </c>
      <c r="D501" s="15"/>
      <c r="E501" s="16"/>
      <c r="F501" s="16"/>
      <c r="G501" s="115"/>
      <c r="H501" s="15"/>
      <c r="I501" s="17"/>
      <c r="J501" s="18"/>
      <c r="K501" s="114"/>
      <c r="L501" s="18"/>
      <c r="M501" s="18"/>
      <c r="N501" s="18"/>
      <c r="O501" s="114"/>
      <c r="P501" s="15"/>
      <c r="Q501" s="17"/>
      <c r="R501" s="18"/>
      <c r="S501" s="114"/>
      <c r="T501" s="15"/>
      <c r="U501" s="18"/>
      <c r="V501" s="18"/>
      <c r="W501" s="114"/>
      <c r="X501" s="15" t="s">
        <v>7076</v>
      </c>
      <c r="Y501" s="18">
        <v>4</v>
      </c>
      <c r="Z501" s="18" t="s">
        <v>372</v>
      </c>
      <c r="AA501" s="114" t="s">
        <v>197</v>
      </c>
      <c r="AB501" s="15" t="s">
        <v>7076</v>
      </c>
      <c r="AC501" s="17">
        <v>4</v>
      </c>
      <c r="AD501" s="18" t="s">
        <v>372</v>
      </c>
      <c r="AE501" s="288" t="s">
        <v>197</v>
      </c>
      <c r="AF501" s="28" t="s">
        <v>0</v>
      </c>
    </row>
    <row r="502" spans="1:32" s="11" customFormat="1" ht="12" customHeight="1" x14ac:dyDescent="0.2">
      <c r="A502" s="107"/>
      <c r="B502" s="52"/>
      <c r="C502" s="106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4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" customHeight="1" x14ac:dyDescent="0.2">
      <c r="A503" s="107"/>
      <c r="B503" s="52"/>
      <c r="C503" s="1070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30"/>
      <c r="Q503" s="31"/>
      <c r="R503" s="28"/>
      <c r="S503" s="110"/>
      <c r="T503" s="25"/>
      <c r="U503" s="28"/>
      <c r="V503" s="28"/>
      <c r="W503" s="110"/>
      <c r="X503" s="25" t="s">
        <v>7076</v>
      </c>
      <c r="Y503" s="28">
        <v>4</v>
      </c>
      <c r="Z503" s="28" t="s">
        <v>372</v>
      </c>
      <c r="AA503" s="110" t="s">
        <v>197</v>
      </c>
      <c r="AB503" s="25" t="s">
        <v>7076</v>
      </c>
      <c r="AC503" s="27">
        <v>4</v>
      </c>
      <c r="AD503" s="28" t="s">
        <v>372</v>
      </c>
      <c r="AE503" s="290" t="s">
        <v>197</v>
      </c>
      <c r="AF503" s="28" t="s">
        <v>1</v>
      </c>
    </row>
    <row r="504" spans="1:32" s="11" customFormat="1" ht="12" customHeight="1" x14ac:dyDescent="0.2">
      <c r="A504" s="107"/>
      <c r="B504" s="52"/>
      <c r="C504" s="1070" t="s">
        <v>518</v>
      </c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7"/>
      <c r="V504" s="27"/>
      <c r="W504" s="110"/>
      <c r="X504" s="25"/>
      <c r="Y504" s="33"/>
      <c r="Z504" s="33"/>
      <c r="AA504" s="116"/>
      <c r="AB504" s="25"/>
      <c r="AC504" s="27"/>
      <c r="AD504" s="28"/>
      <c r="AE504" s="290"/>
      <c r="AF504" s="28" t="s">
        <v>518</v>
      </c>
    </row>
    <row r="505" spans="1:32" s="11" customFormat="1" ht="12" customHeight="1" x14ac:dyDescent="0.2">
      <c r="A505" s="105">
        <v>4</v>
      </c>
      <c r="B505" s="51" t="s">
        <v>11212</v>
      </c>
      <c r="C505" s="1066" t="s">
        <v>0</v>
      </c>
      <c r="D505" s="15" t="s">
        <v>6502</v>
      </c>
      <c r="E505" s="16">
        <v>4</v>
      </c>
      <c r="F505" s="16" t="s">
        <v>496</v>
      </c>
      <c r="G505" s="115" t="s">
        <v>197</v>
      </c>
      <c r="H505" s="15" t="s">
        <v>6502</v>
      </c>
      <c r="I505" s="17">
        <v>4</v>
      </c>
      <c r="J505" s="18" t="s">
        <v>496</v>
      </c>
      <c r="K505" s="114" t="s">
        <v>197</v>
      </c>
      <c r="L505" s="15" t="s">
        <v>6506</v>
      </c>
      <c r="M505" s="18">
        <v>4</v>
      </c>
      <c r="N505" s="18" t="s">
        <v>402</v>
      </c>
      <c r="O505" s="114" t="s">
        <v>188</v>
      </c>
      <c r="P505" s="34" t="s">
        <v>6502</v>
      </c>
      <c r="Q505" s="35">
        <v>4</v>
      </c>
      <c r="R505" s="36" t="s">
        <v>496</v>
      </c>
      <c r="S505" s="114" t="s">
        <v>197</v>
      </c>
      <c r="T505" s="15" t="s">
        <v>7085</v>
      </c>
      <c r="U505" s="18">
        <v>4</v>
      </c>
      <c r="V505" s="18" t="s">
        <v>372</v>
      </c>
      <c r="W505" s="114" t="s">
        <v>204</v>
      </c>
      <c r="X505" s="18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" customHeight="1" x14ac:dyDescent="0.2">
      <c r="A506" s="107"/>
      <c r="B506" s="52"/>
      <c r="C506" s="1067"/>
      <c r="D506" s="20" t="s">
        <v>7191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" customHeight="1" x14ac:dyDescent="0.2">
      <c r="A507" s="107"/>
      <c r="B507" s="52"/>
      <c r="C507" s="1070" t="s">
        <v>1</v>
      </c>
      <c r="D507" s="25"/>
      <c r="E507" s="26"/>
      <c r="F507" s="26"/>
      <c r="G507" s="111"/>
      <c r="H507" s="25" t="s">
        <v>6506</v>
      </c>
      <c r="I507" s="27">
        <v>4</v>
      </c>
      <c r="J507" s="28" t="s">
        <v>402</v>
      </c>
      <c r="K507" s="110" t="s">
        <v>188</v>
      </c>
      <c r="L507" s="25" t="s">
        <v>4545</v>
      </c>
      <c r="M507" s="28">
        <v>5</v>
      </c>
      <c r="N507" s="460" t="s">
        <v>414</v>
      </c>
      <c r="O507" s="110" t="s">
        <v>314</v>
      </c>
      <c r="P507" s="25" t="s">
        <v>4545</v>
      </c>
      <c r="Q507" s="27">
        <v>5</v>
      </c>
      <c r="R507" s="460" t="s">
        <v>414</v>
      </c>
      <c r="S507" s="110" t="s">
        <v>314</v>
      </c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" customHeight="1" x14ac:dyDescent="0.2">
      <c r="A508" s="107"/>
      <c r="B508" s="52"/>
      <c r="C508" s="1070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  <c r="AF508" s="28" t="s">
        <v>518</v>
      </c>
    </row>
    <row r="509" spans="1:32" s="11" customFormat="1" ht="12" customHeight="1" x14ac:dyDescent="0.2">
      <c r="A509" s="105">
        <v>5</v>
      </c>
      <c r="B509" s="51" t="s">
        <v>11213</v>
      </c>
      <c r="C509" s="1066" t="s">
        <v>0</v>
      </c>
      <c r="D509" s="15" t="s">
        <v>7085</v>
      </c>
      <c r="E509" s="16">
        <v>4</v>
      </c>
      <c r="F509" s="16" t="s">
        <v>372</v>
      </c>
      <c r="G509" s="115" t="s">
        <v>204</v>
      </c>
      <c r="H509" s="15" t="s">
        <v>7085</v>
      </c>
      <c r="I509" s="17">
        <v>4</v>
      </c>
      <c r="J509" s="18" t="s">
        <v>372</v>
      </c>
      <c r="K509" s="114" t="s">
        <v>204</v>
      </c>
      <c r="L509" s="15" t="s">
        <v>6502</v>
      </c>
      <c r="M509" s="18">
        <v>4</v>
      </c>
      <c r="N509" s="18" t="s">
        <v>496</v>
      </c>
      <c r="O509" s="114" t="s">
        <v>197</v>
      </c>
      <c r="P509" s="34" t="s">
        <v>6506</v>
      </c>
      <c r="Q509" s="35">
        <v>4</v>
      </c>
      <c r="R509" s="36" t="s">
        <v>402</v>
      </c>
      <c r="S509" s="114" t="s">
        <v>188</v>
      </c>
      <c r="T509" s="15" t="s">
        <v>6502</v>
      </c>
      <c r="U509" s="18">
        <v>4</v>
      </c>
      <c r="V509" s="18" t="s">
        <v>496</v>
      </c>
      <c r="W509" s="114" t="s">
        <v>197</v>
      </c>
      <c r="X509" s="18"/>
      <c r="Y509" s="18"/>
      <c r="Z509" s="18"/>
      <c r="AA509" s="114"/>
      <c r="AB509" s="15"/>
      <c r="AC509" s="17"/>
      <c r="AD509" s="18"/>
      <c r="AE509" s="288"/>
      <c r="AF509" s="28" t="s">
        <v>0</v>
      </c>
    </row>
    <row r="510" spans="1:32" s="11" customFormat="1" ht="12" customHeight="1" x14ac:dyDescent="0.2">
      <c r="A510" s="107"/>
      <c r="B510" s="52"/>
      <c r="C510" s="1067"/>
      <c r="D510" s="20" t="s">
        <v>7191</v>
      </c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" customHeight="1" x14ac:dyDescent="0.2">
      <c r="A511" s="107"/>
      <c r="B511" s="52"/>
      <c r="C511" s="1070" t="s">
        <v>1</v>
      </c>
      <c r="D511" s="25" t="s">
        <v>6506</v>
      </c>
      <c r="E511" s="26">
        <v>4</v>
      </c>
      <c r="F511" s="26" t="s">
        <v>402</v>
      </c>
      <c r="G511" s="111" t="s">
        <v>188</v>
      </c>
      <c r="H511" s="25"/>
      <c r="I511" s="27"/>
      <c r="J511" s="28"/>
      <c r="K511" s="110"/>
      <c r="L511" s="25" t="s">
        <v>4545</v>
      </c>
      <c r="M511" s="28">
        <v>5</v>
      </c>
      <c r="N511" s="460" t="s">
        <v>414</v>
      </c>
      <c r="O511" s="110" t="s">
        <v>314</v>
      </c>
      <c r="P511" s="25" t="s">
        <v>4545</v>
      </c>
      <c r="Q511" s="27">
        <v>5</v>
      </c>
      <c r="R511" s="460" t="s">
        <v>414</v>
      </c>
      <c r="S511" s="110" t="s">
        <v>314</v>
      </c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" customHeight="1" x14ac:dyDescent="0.2">
      <c r="A512" s="107"/>
      <c r="B512" s="52"/>
      <c r="C512" s="1070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">
        <v>518</v>
      </c>
    </row>
    <row r="513" spans="1:32" s="11" customFormat="1" ht="12" customHeight="1" x14ac:dyDescent="0.2">
      <c r="A513" s="105">
        <v>6</v>
      </c>
      <c r="B513" s="51" t="s">
        <v>10969</v>
      </c>
      <c r="C513" s="1066" t="s">
        <v>0</v>
      </c>
      <c r="D513" s="15" t="s">
        <v>6495</v>
      </c>
      <c r="E513" s="16">
        <v>4</v>
      </c>
      <c r="F513" s="16" t="s">
        <v>8307</v>
      </c>
      <c r="G513" s="115" t="s">
        <v>780</v>
      </c>
      <c r="H513" s="15" t="s">
        <v>6495</v>
      </c>
      <c r="I513" s="17">
        <v>4</v>
      </c>
      <c r="J513" s="18" t="s">
        <v>8307</v>
      </c>
      <c r="K513" s="114" t="s">
        <v>780</v>
      </c>
      <c r="L513" s="18" t="s">
        <v>6495</v>
      </c>
      <c r="M513" s="18">
        <v>4</v>
      </c>
      <c r="N513" s="18" t="s">
        <v>8307</v>
      </c>
      <c r="O513" s="114" t="s">
        <v>780</v>
      </c>
      <c r="P513" s="15" t="s">
        <v>6495</v>
      </c>
      <c r="Q513" s="17">
        <v>4</v>
      </c>
      <c r="R513" s="18" t="s">
        <v>8307</v>
      </c>
      <c r="S513" s="114" t="s">
        <v>780</v>
      </c>
      <c r="T513" s="15" t="s">
        <v>6495</v>
      </c>
      <c r="U513" s="18">
        <v>4</v>
      </c>
      <c r="V513" s="18" t="s">
        <v>8307</v>
      </c>
      <c r="W513" s="114" t="s">
        <v>780</v>
      </c>
      <c r="X513" s="15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" customHeight="1" x14ac:dyDescent="0.2">
      <c r="A514" s="107"/>
      <c r="B514" s="52"/>
      <c r="C514" s="1067"/>
      <c r="D514" s="20" t="s">
        <v>7191</v>
      </c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 t="s">
        <v>4534</v>
      </c>
      <c r="U514" s="24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" customHeight="1" x14ac:dyDescent="0.2">
      <c r="A515" s="107"/>
      <c r="B515" s="52"/>
      <c r="C515" s="1070" t="s">
        <v>1</v>
      </c>
      <c r="D515" s="25" t="s">
        <v>6496</v>
      </c>
      <c r="E515" s="26">
        <v>4</v>
      </c>
      <c r="F515" s="26" t="s">
        <v>496</v>
      </c>
      <c r="G515" s="111" t="s">
        <v>204</v>
      </c>
      <c r="H515" s="25" t="s">
        <v>6496</v>
      </c>
      <c r="I515" s="27">
        <v>4</v>
      </c>
      <c r="J515" s="28" t="s">
        <v>496</v>
      </c>
      <c r="K515" s="110" t="s">
        <v>204</v>
      </c>
      <c r="L515" s="25" t="s">
        <v>4545</v>
      </c>
      <c r="M515" s="28">
        <v>5</v>
      </c>
      <c r="N515" s="460" t="s">
        <v>414</v>
      </c>
      <c r="O515" s="110" t="s">
        <v>314</v>
      </c>
      <c r="P515" s="30" t="s">
        <v>4545</v>
      </c>
      <c r="Q515" s="31">
        <v>5</v>
      </c>
      <c r="R515" s="460" t="s">
        <v>414</v>
      </c>
      <c r="S515" s="110" t="s">
        <v>314</v>
      </c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" customHeight="1" x14ac:dyDescent="0.2">
      <c r="A516" s="107"/>
      <c r="B516" s="52"/>
      <c r="C516" s="1070" t="s">
        <v>518</v>
      </c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30"/>
      <c r="Q516" s="31"/>
      <c r="R516" s="32"/>
      <c r="S516" s="110"/>
      <c r="T516" s="25"/>
      <c r="U516" s="27"/>
      <c r="V516" s="27"/>
      <c r="W516" s="110"/>
      <c r="X516" s="25"/>
      <c r="Y516" s="33"/>
      <c r="Z516" s="33"/>
      <c r="AA516" s="116"/>
      <c r="AB516" s="25"/>
      <c r="AC516" s="27"/>
      <c r="AD516" s="28"/>
      <c r="AE516" s="290"/>
      <c r="AF516" s="28" t="s">
        <v>518</v>
      </c>
    </row>
    <row r="517" spans="1:32" s="11" customFormat="1" ht="12" customHeight="1" x14ac:dyDescent="0.2">
      <c r="A517" s="105">
        <v>7</v>
      </c>
      <c r="B517" s="51" t="s">
        <v>11320</v>
      </c>
      <c r="C517" s="1066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7"/>
      <c r="V517" s="18"/>
      <c r="W517" s="114"/>
      <c r="X517" s="15" t="s">
        <v>7050</v>
      </c>
      <c r="Y517" s="18">
        <v>4</v>
      </c>
      <c r="Z517" s="18" t="s">
        <v>496</v>
      </c>
      <c r="AA517" s="114" t="s">
        <v>10956</v>
      </c>
      <c r="AB517" s="15" t="s">
        <v>5435</v>
      </c>
      <c r="AC517" s="17">
        <v>5</v>
      </c>
      <c r="AD517" s="461" t="s">
        <v>402</v>
      </c>
      <c r="AE517" s="288" t="s">
        <v>204</v>
      </c>
      <c r="AF517" s="28" t="s">
        <v>0</v>
      </c>
    </row>
    <row r="518" spans="1:32" s="11" customFormat="1" ht="12" customHeight="1" x14ac:dyDescent="0.2">
      <c r="A518" s="107"/>
      <c r="B518" s="52"/>
      <c r="C518" s="106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" customHeight="1" x14ac:dyDescent="0.2">
      <c r="A519" s="107"/>
      <c r="B519" s="52"/>
      <c r="C519" s="107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7050</v>
      </c>
      <c r="Y519" s="28">
        <v>4</v>
      </c>
      <c r="Z519" s="28" t="s">
        <v>496</v>
      </c>
      <c r="AA519" s="110" t="s">
        <v>10956</v>
      </c>
      <c r="AB519" s="25" t="s">
        <v>5435</v>
      </c>
      <c r="AC519" s="27">
        <v>5</v>
      </c>
      <c r="AD519" s="460" t="s">
        <v>402</v>
      </c>
      <c r="AE519" s="290" t="s">
        <v>204</v>
      </c>
      <c r="AF519" s="28" t="s">
        <v>1</v>
      </c>
    </row>
    <row r="520" spans="1:32" s="11" customFormat="1" ht="12" customHeight="1" x14ac:dyDescent="0.2">
      <c r="A520" s="107"/>
      <c r="B520" s="52"/>
      <c r="C520" s="1070" t="s">
        <v>518</v>
      </c>
      <c r="D520" s="25" t="s">
        <v>4542</v>
      </c>
      <c r="E520" s="26">
        <v>3</v>
      </c>
      <c r="F520" s="475"/>
      <c r="G520" s="111" t="s">
        <v>651</v>
      </c>
      <c r="H520" s="25" t="s">
        <v>4542</v>
      </c>
      <c r="I520" s="28">
        <v>3</v>
      </c>
      <c r="J520" s="460"/>
      <c r="K520" s="110" t="s">
        <v>651</v>
      </c>
      <c r="L520" s="25" t="s">
        <v>4542</v>
      </c>
      <c r="M520" s="28">
        <v>3</v>
      </c>
      <c r="N520" s="460"/>
      <c r="O520" s="110" t="s">
        <v>651</v>
      </c>
      <c r="P520" s="30" t="s">
        <v>4542</v>
      </c>
      <c r="Q520" s="31">
        <v>3</v>
      </c>
      <c r="R520" s="462"/>
      <c r="S520" s="110" t="s">
        <v>651</v>
      </c>
      <c r="T520" s="25" t="s">
        <v>4542</v>
      </c>
      <c r="U520" s="28">
        <v>3</v>
      </c>
      <c r="V520" s="460"/>
      <c r="W520" s="110" t="s">
        <v>651</v>
      </c>
      <c r="X520" s="25"/>
      <c r="Y520" s="33"/>
      <c r="Z520" s="33"/>
      <c r="AA520" s="116"/>
      <c r="AB520" s="25"/>
      <c r="AC520" s="27"/>
      <c r="AD520" s="28"/>
      <c r="AE520" s="290"/>
      <c r="AF520" s="28" t="s">
        <v>518</v>
      </c>
    </row>
    <row r="521" spans="1:32" s="11" customFormat="1" ht="12" customHeight="1" x14ac:dyDescent="0.2">
      <c r="A521" s="105">
        <v>8</v>
      </c>
      <c r="B521" s="51" t="s">
        <v>12327</v>
      </c>
      <c r="C521" s="1066" t="s">
        <v>0</v>
      </c>
      <c r="D521" s="15" t="s">
        <v>7191</v>
      </c>
      <c r="E521" s="16"/>
      <c r="F521" s="16"/>
      <c r="G521" s="115"/>
      <c r="H521" s="15"/>
      <c r="I521" s="17"/>
      <c r="J521" s="18"/>
      <c r="K521" s="114"/>
      <c r="L521" s="15" t="s">
        <v>6472</v>
      </c>
      <c r="M521" s="18">
        <v>5</v>
      </c>
      <c r="N521" s="461"/>
      <c r="O521" s="114" t="s">
        <v>317</v>
      </c>
      <c r="P521" s="34" t="s">
        <v>4542</v>
      </c>
      <c r="Q521" s="35">
        <v>4</v>
      </c>
      <c r="R521" s="459" t="s">
        <v>371</v>
      </c>
      <c r="S521" s="114" t="s">
        <v>184</v>
      </c>
      <c r="T521" s="15" t="s">
        <v>5435</v>
      </c>
      <c r="U521" s="18">
        <v>4</v>
      </c>
      <c r="V521" s="461" t="s">
        <v>372</v>
      </c>
      <c r="W521" s="114" t="s">
        <v>10956</v>
      </c>
      <c r="X521" s="18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" customHeight="1" x14ac:dyDescent="0.2">
      <c r="A522" s="107"/>
      <c r="B522" s="52"/>
      <c r="C522" s="1067"/>
      <c r="D522" s="20" t="s">
        <v>6472</v>
      </c>
      <c r="E522" s="21">
        <v>5</v>
      </c>
      <c r="F522" s="680" t="s">
        <v>376</v>
      </c>
      <c r="G522" s="113" t="s">
        <v>317</v>
      </c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" customHeight="1" x14ac:dyDescent="0.2">
      <c r="A523" s="107"/>
      <c r="B523" s="52"/>
      <c r="C523" s="1070" t="s">
        <v>1</v>
      </c>
      <c r="D523" s="25"/>
      <c r="E523" s="26"/>
      <c r="F523" s="26"/>
      <c r="G523" s="111"/>
      <c r="H523" s="25" t="s">
        <v>5435</v>
      </c>
      <c r="I523" s="27">
        <v>4</v>
      </c>
      <c r="J523" s="460" t="s">
        <v>372</v>
      </c>
      <c r="K523" s="110" t="s">
        <v>10956</v>
      </c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" customHeight="1" x14ac:dyDescent="0.2">
      <c r="A524" s="106"/>
      <c r="B524" s="52"/>
      <c r="C524" s="1071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7"/>
      <c r="R524" s="28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">
        <v>518</v>
      </c>
    </row>
    <row r="525" spans="1:32" ht="12" customHeight="1" x14ac:dyDescent="0.3">
      <c r="A525" s="105">
        <v>9</v>
      </c>
      <c r="B525" s="51" t="s">
        <v>12328</v>
      </c>
      <c r="C525" s="1066" t="s">
        <v>0</v>
      </c>
      <c r="D525" s="15" t="s">
        <v>7191</v>
      </c>
      <c r="E525" s="16"/>
      <c r="F525" s="16"/>
      <c r="G525" s="115"/>
      <c r="H525" s="15"/>
      <c r="I525" s="17"/>
      <c r="J525" s="18"/>
      <c r="K525" s="114"/>
      <c r="L525" s="18" t="s">
        <v>6472</v>
      </c>
      <c r="M525" s="18">
        <v>5</v>
      </c>
      <c r="N525" s="461" t="s">
        <v>370</v>
      </c>
      <c r="O525" s="114" t="s">
        <v>317</v>
      </c>
      <c r="P525" s="18" t="s">
        <v>4542</v>
      </c>
      <c r="Q525" s="18">
        <v>4</v>
      </c>
      <c r="R525" s="461" t="s">
        <v>371</v>
      </c>
      <c r="S525" s="114" t="s">
        <v>184</v>
      </c>
      <c r="T525" s="15" t="s">
        <v>5435</v>
      </c>
      <c r="U525" s="18">
        <v>4</v>
      </c>
      <c r="V525" s="461" t="s">
        <v>372</v>
      </c>
      <c r="W525" s="114" t="s">
        <v>10956</v>
      </c>
      <c r="X525" s="15"/>
      <c r="Y525" s="18"/>
      <c r="Z525" s="18"/>
      <c r="AA525" s="114"/>
      <c r="AB525" s="15"/>
      <c r="AC525" s="18"/>
      <c r="AD525" s="18"/>
      <c r="AE525" s="288"/>
      <c r="AF525" s="28" t="s">
        <v>0</v>
      </c>
    </row>
    <row r="526" spans="1:32" ht="12" customHeight="1" x14ac:dyDescent="0.3">
      <c r="A526" s="107"/>
      <c r="B526" s="52"/>
      <c r="C526" s="1067"/>
      <c r="D526" s="20" t="s">
        <v>6472</v>
      </c>
      <c r="E526" s="21">
        <v>5</v>
      </c>
      <c r="F526" s="680" t="s">
        <v>376</v>
      </c>
      <c r="G526" s="113" t="s">
        <v>317</v>
      </c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2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" customHeight="1" x14ac:dyDescent="0.3">
      <c r="A527" s="107"/>
      <c r="B527" s="52"/>
      <c r="C527" s="1070" t="s">
        <v>1</v>
      </c>
      <c r="D527" s="25"/>
      <c r="E527" s="26"/>
      <c r="F527" s="26"/>
      <c r="G527" s="111"/>
      <c r="H527" s="25" t="s">
        <v>5435</v>
      </c>
      <c r="I527" s="27">
        <v>4</v>
      </c>
      <c r="J527" s="460" t="s">
        <v>372</v>
      </c>
      <c r="K527" s="110" t="s">
        <v>10956</v>
      </c>
      <c r="L527" s="25"/>
      <c r="M527" s="28"/>
      <c r="N527" s="28"/>
      <c r="O527" s="110"/>
      <c r="P527" s="25"/>
      <c r="Q527" s="28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" customHeight="1" x14ac:dyDescent="0.3">
      <c r="A528" s="107"/>
      <c r="B528" s="52"/>
      <c r="C528" s="1070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8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33"/>
      <c r="AD528" s="33"/>
      <c r="AE528" s="292"/>
      <c r="AF528" s="28" t="s">
        <v>518</v>
      </c>
    </row>
    <row r="529" spans="1:32" ht="12" customHeight="1" x14ac:dyDescent="0.3">
      <c r="A529" s="105">
        <v>2</v>
      </c>
      <c r="B529" s="51" t="s">
        <v>9811</v>
      </c>
      <c r="C529" s="1066" t="s">
        <v>0</v>
      </c>
      <c r="D529" s="15" t="s">
        <v>6477</v>
      </c>
      <c r="E529" s="16">
        <v>5</v>
      </c>
      <c r="F529" s="16"/>
      <c r="G529" s="115" t="s">
        <v>201</v>
      </c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">
        <v>0</v>
      </c>
    </row>
    <row r="530" spans="1:32" ht="12" customHeight="1" x14ac:dyDescent="0.3">
      <c r="A530" s="107"/>
      <c r="B530" s="52" t="s">
        <v>383</v>
      </c>
      <c r="C530" s="1067"/>
      <c r="D530" s="20" t="s">
        <v>4534</v>
      </c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" customHeight="1" x14ac:dyDescent="0.3">
      <c r="A531" s="107"/>
      <c r="B531" s="52"/>
      <c r="C531" s="1070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" customHeight="1" x14ac:dyDescent="0.3">
      <c r="A532" s="107"/>
      <c r="B532" s="52"/>
      <c r="C532" s="1070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" customHeight="1" x14ac:dyDescent="0.3">
      <c r="A533" s="105">
        <v>3</v>
      </c>
      <c r="B533" s="51" t="s">
        <v>9818</v>
      </c>
      <c r="C533" s="1066" t="s">
        <v>0</v>
      </c>
      <c r="D533" s="15" t="s">
        <v>12292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" customHeight="1" x14ac:dyDescent="0.3">
      <c r="A534" s="107"/>
      <c r="B534" s="52" t="s">
        <v>383</v>
      </c>
      <c r="C534" s="106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" customHeight="1" x14ac:dyDescent="0.3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" customHeight="1" x14ac:dyDescent="0.3">
      <c r="A536" s="107"/>
      <c r="B536" s="52"/>
      <c r="C536" s="1070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">
        <v>518</v>
      </c>
    </row>
    <row r="537" spans="1:32" ht="12" customHeight="1" x14ac:dyDescent="0.3">
      <c r="A537" s="105">
        <v>4</v>
      </c>
      <c r="B537" s="51" t="s">
        <v>9831</v>
      </c>
      <c r="C537" s="106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  <c r="AF537" s="28" t="s">
        <v>0</v>
      </c>
    </row>
    <row r="538" spans="1:32" ht="12" customHeight="1" x14ac:dyDescent="0.3">
      <c r="A538" s="107"/>
      <c r="B538" s="52" t="s">
        <v>383</v>
      </c>
      <c r="C538" s="106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" customHeight="1" x14ac:dyDescent="0.3">
      <c r="A539" s="107"/>
      <c r="B539" s="52"/>
      <c r="C539" s="1070" t="s">
        <v>1</v>
      </c>
      <c r="D539" s="25" t="s">
        <v>12292</v>
      </c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  <c r="AF539" s="28" t="s">
        <v>1</v>
      </c>
    </row>
    <row r="540" spans="1:32" ht="12" customHeight="1" x14ac:dyDescent="0.3">
      <c r="A540" s="107"/>
      <c r="B540" s="52"/>
      <c r="C540" s="1070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7"/>
      <c r="V540" s="27"/>
      <c r="W540" s="110"/>
      <c r="X540" s="25"/>
      <c r="Y540" s="33"/>
      <c r="Z540" s="33"/>
      <c r="AA540" s="116"/>
      <c r="AB540" s="25"/>
      <c r="AC540" s="27"/>
      <c r="AD540" s="28"/>
      <c r="AE540" s="290"/>
      <c r="AF540" s="28" t="s">
        <v>518</v>
      </c>
    </row>
    <row r="541" spans="1:32" ht="12" customHeight="1" x14ac:dyDescent="0.3">
      <c r="A541" s="105">
        <v>5</v>
      </c>
      <c r="B541" s="51" t="s">
        <v>9832</v>
      </c>
      <c r="C541" s="1066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  <c r="AF541" s="28" t="s">
        <v>0</v>
      </c>
    </row>
    <row r="542" spans="1:32" ht="12" customHeight="1" x14ac:dyDescent="0.3">
      <c r="A542" s="107"/>
      <c r="B542" s="52" t="s">
        <v>383</v>
      </c>
      <c r="C542" s="106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" customHeight="1" x14ac:dyDescent="0.3">
      <c r="A543" s="107"/>
      <c r="B543" s="52"/>
      <c r="C543" s="1070" t="s">
        <v>1</v>
      </c>
      <c r="D543" s="25" t="s">
        <v>12292</v>
      </c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" customHeight="1" x14ac:dyDescent="0.3">
      <c r="A544" s="107"/>
      <c r="B544" s="52"/>
      <c r="C544" s="1070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1"/>
      <c r="AF544" s="28" t="s">
        <v>518</v>
      </c>
    </row>
    <row r="545" spans="1:32" ht="12" customHeight="1" x14ac:dyDescent="0.3">
      <c r="A545" s="105">
        <v>6</v>
      </c>
      <c r="B545" s="51" t="s">
        <v>10005</v>
      </c>
      <c r="C545" s="1066" t="s">
        <v>0</v>
      </c>
      <c r="D545" s="15" t="s">
        <v>12292</v>
      </c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8"/>
      <c r="AF545" s="28" t="s">
        <v>0</v>
      </c>
    </row>
    <row r="546" spans="1:32" ht="12" customHeight="1" x14ac:dyDescent="0.3">
      <c r="A546" s="107"/>
      <c r="B546" s="52" t="s">
        <v>383</v>
      </c>
      <c r="C546" s="106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" customHeight="1" x14ac:dyDescent="0.3">
      <c r="A547" s="107"/>
      <c r="B547" s="52"/>
      <c r="C547" s="1070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" customHeight="1" x14ac:dyDescent="0.3">
      <c r="A548" s="107"/>
      <c r="B548" s="52"/>
      <c r="C548" s="1070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">
        <v>518</v>
      </c>
    </row>
    <row r="549" spans="1:32" ht="12" customHeight="1" x14ac:dyDescent="0.3">
      <c r="A549" s="105">
        <v>7</v>
      </c>
      <c r="B549" s="51" t="s">
        <v>10006</v>
      </c>
      <c r="C549" s="1066" t="s">
        <v>0</v>
      </c>
      <c r="D549" s="15" t="s">
        <v>7058</v>
      </c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8"/>
      <c r="V549" s="18"/>
      <c r="W549" s="114"/>
      <c r="X549" s="15"/>
      <c r="Y549" s="18"/>
      <c r="Z549" s="18"/>
      <c r="AA549" s="114"/>
      <c r="AB549" s="15"/>
      <c r="AC549" s="17"/>
      <c r="AD549" s="18"/>
      <c r="AE549" s="288"/>
      <c r="AF549" s="28" t="s">
        <v>0</v>
      </c>
    </row>
    <row r="550" spans="1:32" ht="12" customHeight="1" x14ac:dyDescent="0.3">
      <c r="A550" s="107"/>
      <c r="B550" s="52" t="s">
        <v>383</v>
      </c>
      <c r="C550" s="106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" customHeight="1" x14ac:dyDescent="0.3">
      <c r="A551" s="107"/>
      <c r="B551" s="52"/>
      <c r="C551" s="1070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">
        <v>1</v>
      </c>
    </row>
    <row r="552" spans="1:32" ht="12" customHeight="1" x14ac:dyDescent="0.3">
      <c r="A552" s="107"/>
      <c r="B552" s="52"/>
      <c r="C552" s="1070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">
        <v>518</v>
      </c>
    </row>
    <row r="553" spans="1:32" ht="12" customHeight="1" x14ac:dyDescent="0.3">
      <c r="A553" s="105">
        <v>8</v>
      </c>
      <c r="B553" s="51" t="s">
        <v>9810</v>
      </c>
      <c r="C553" s="1066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" customHeight="1" x14ac:dyDescent="0.3">
      <c r="A554" s="107"/>
      <c r="B554" s="52" t="s">
        <v>383</v>
      </c>
      <c r="C554" s="106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" customHeight="1" x14ac:dyDescent="0.3">
      <c r="A555" s="107"/>
      <c r="B555" s="52"/>
      <c r="C555" s="1070" t="s">
        <v>1</v>
      </c>
      <c r="D555" s="25" t="s">
        <v>12292</v>
      </c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30"/>
      <c r="Q555" s="31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" customHeight="1" x14ac:dyDescent="0.3">
      <c r="A556" s="107"/>
      <c r="B556" s="52"/>
      <c r="C556" s="1070"/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">
        <v>518</v>
      </c>
    </row>
    <row r="557" spans="1:32" ht="12" customHeight="1" x14ac:dyDescent="0.3">
      <c r="A557" s="105">
        <v>9</v>
      </c>
      <c r="B557" s="51" t="s">
        <v>9853</v>
      </c>
      <c r="C557" s="106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">
        <v>0</v>
      </c>
    </row>
    <row r="558" spans="1:32" ht="12" customHeight="1" x14ac:dyDescent="0.3">
      <c r="A558" s="107"/>
      <c r="B558" s="52" t="s">
        <v>383</v>
      </c>
      <c r="C558" s="106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" customHeight="1" x14ac:dyDescent="0.3">
      <c r="A559" s="107"/>
      <c r="B559" s="52"/>
      <c r="C559" s="1070" t="s">
        <v>1</v>
      </c>
      <c r="D559" s="25" t="s">
        <v>12292</v>
      </c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" customHeight="1" x14ac:dyDescent="0.3">
      <c r="A560" s="106"/>
      <c r="B560" s="52"/>
      <c r="C560" s="1071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">
        <v>518</v>
      </c>
    </row>
    <row r="561" spans="1:32" ht="12" customHeight="1" x14ac:dyDescent="0.3">
      <c r="A561" s="105">
        <v>10</v>
      </c>
      <c r="B561" s="51" t="s">
        <v>9833</v>
      </c>
      <c r="C561" s="1066" t="s">
        <v>0</v>
      </c>
      <c r="D561" s="15" t="s">
        <v>6477</v>
      </c>
      <c r="E561" s="16">
        <v>5</v>
      </c>
      <c r="F561" s="16"/>
      <c r="G561" s="115" t="s">
        <v>201</v>
      </c>
      <c r="H561" s="15"/>
      <c r="I561" s="17"/>
      <c r="J561" s="18"/>
      <c r="K561" s="114"/>
      <c r="L561" s="18"/>
      <c r="M561" s="18"/>
      <c r="N561" s="18"/>
      <c r="O561" s="114"/>
      <c r="P561" s="18"/>
      <c r="Q561" s="18"/>
      <c r="R561" s="18"/>
      <c r="S561" s="114"/>
      <c r="T561" s="15"/>
      <c r="U561" s="18"/>
      <c r="V561" s="18"/>
      <c r="W561" s="114"/>
      <c r="X561" s="15"/>
      <c r="Y561" s="18"/>
      <c r="Z561" s="18"/>
      <c r="AA561" s="114"/>
      <c r="AB561" s="15"/>
      <c r="AC561" s="18"/>
      <c r="AD561" s="18"/>
      <c r="AE561" s="288"/>
      <c r="AF561" s="28" t="s">
        <v>0</v>
      </c>
    </row>
    <row r="562" spans="1:32" ht="12" customHeight="1" x14ac:dyDescent="0.3">
      <c r="A562" s="107"/>
      <c r="B562" s="52" t="s">
        <v>383</v>
      </c>
      <c r="C562" s="1067"/>
      <c r="D562" s="20" t="s">
        <v>4534</v>
      </c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" customHeight="1" x14ac:dyDescent="0.3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">
        <v>1</v>
      </c>
    </row>
    <row r="564" spans="1:32" ht="12" customHeight="1" x14ac:dyDescent="0.3">
      <c r="A564" s="107"/>
      <c r="B564" s="52"/>
      <c r="C564" s="1070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">
        <v>518</v>
      </c>
    </row>
    <row r="565" spans="1:32" ht="12" customHeight="1" x14ac:dyDescent="0.3">
      <c r="A565" s="105">
        <v>11</v>
      </c>
      <c r="B565" s="51" t="s">
        <v>10019</v>
      </c>
      <c r="C565" s="1066" t="s">
        <v>0</v>
      </c>
      <c r="D565" s="15" t="s">
        <v>6495</v>
      </c>
      <c r="E565" s="16">
        <v>4</v>
      </c>
      <c r="F565" s="16"/>
      <c r="G565" s="115" t="s">
        <v>199</v>
      </c>
      <c r="H565" s="15" t="s">
        <v>6495</v>
      </c>
      <c r="I565" s="17">
        <v>4</v>
      </c>
      <c r="J565" s="18"/>
      <c r="K565" s="114" t="s">
        <v>199</v>
      </c>
      <c r="L565" s="15"/>
      <c r="M565" s="18"/>
      <c r="N565" s="18"/>
      <c r="O565" s="114"/>
      <c r="P565" s="15" t="s">
        <v>6495</v>
      </c>
      <c r="Q565" s="18">
        <v>4</v>
      </c>
      <c r="R565" s="18"/>
      <c r="S565" s="114" t="s">
        <v>199</v>
      </c>
      <c r="T565" s="18"/>
      <c r="U565" s="18"/>
      <c r="V565" s="18"/>
      <c r="W565" s="114"/>
      <c r="X565" s="15" t="s">
        <v>6496</v>
      </c>
      <c r="Y565" s="18">
        <v>4</v>
      </c>
      <c r="Z565" s="18"/>
      <c r="AA565" s="114" t="s">
        <v>207</v>
      </c>
      <c r="AB565" s="15"/>
      <c r="AC565" s="18"/>
      <c r="AD565" s="18"/>
      <c r="AE565" s="288"/>
      <c r="AF565" s="28" t="s">
        <v>0</v>
      </c>
    </row>
    <row r="566" spans="1:32" ht="12" customHeight="1" x14ac:dyDescent="0.3">
      <c r="A566" s="107"/>
      <c r="B566" s="52" t="s">
        <v>383</v>
      </c>
      <c r="C566" s="106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" customHeight="1" x14ac:dyDescent="0.3">
      <c r="A567" s="107"/>
      <c r="B567" s="52"/>
      <c r="C567" s="1070" t="s">
        <v>1</v>
      </c>
      <c r="D567" s="25"/>
      <c r="E567" s="26"/>
      <c r="F567" s="26"/>
      <c r="G567" s="111"/>
      <c r="H567" s="25"/>
      <c r="I567" s="27"/>
      <c r="J567" s="28"/>
      <c r="K567" s="110"/>
      <c r="L567" s="28" t="s">
        <v>6496</v>
      </c>
      <c r="M567" s="28">
        <v>4</v>
      </c>
      <c r="N567" s="28"/>
      <c r="O567" s="110" t="s">
        <v>207</v>
      </c>
      <c r="P567" s="25"/>
      <c r="Q567" s="27"/>
      <c r="R567" s="28"/>
      <c r="S567" s="110"/>
      <c r="T567" s="25" t="s">
        <v>6496</v>
      </c>
      <c r="U567" s="28">
        <v>4</v>
      </c>
      <c r="V567" s="28"/>
      <c r="W567" s="110" t="s">
        <v>207</v>
      </c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" customHeight="1" x14ac:dyDescent="0.3">
      <c r="A568" s="106"/>
      <c r="B568" s="52"/>
      <c r="C568" s="1071"/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">
        <v>518</v>
      </c>
    </row>
    <row r="569" spans="1:32" ht="12" customHeight="1" x14ac:dyDescent="0.3">
      <c r="A569" s="105">
        <v>12</v>
      </c>
      <c r="B569" s="51" t="s">
        <v>10020</v>
      </c>
      <c r="C569" s="1066" t="s">
        <v>0</v>
      </c>
      <c r="D569" s="15"/>
      <c r="E569" s="16"/>
      <c r="F569" s="16"/>
      <c r="G569" s="115"/>
      <c r="H569" s="15" t="s">
        <v>7029</v>
      </c>
      <c r="I569" s="17">
        <v>5</v>
      </c>
      <c r="J569" s="18"/>
      <c r="K569" s="114" t="s">
        <v>11195</v>
      </c>
      <c r="L569" s="15" t="s">
        <v>6506</v>
      </c>
      <c r="M569" s="18">
        <v>4</v>
      </c>
      <c r="N569" s="18"/>
      <c r="O569" s="114" t="s">
        <v>207</v>
      </c>
      <c r="P569" s="34" t="s">
        <v>6506</v>
      </c>
      <c r="Q569" s="35">
        <v>4</v>
      </c>
      <c r="R569" s="36"/>
      <c r="S569" s="114" t="s">
        <v>207</v>
      </c>
      <c r="T569" s="15" t="s">
        <v>6506</v>
      </c>
      <c r="U569" s="18">
        <v>4</v>
      </c>
      <c r="V569" s="18"/>
      <c r="W569" s="114" t="s">
        <v>207</v>
      </c>
      <c r="X569" s="18"/>
      <c r="Y569" s="18"/>
      <c r="Z569" s="18"/>
      <c r="AA569" s="114"/>
      <c r="AB569" s="15"/>
      <c r="AC569" s="17"/>
      <c r="AD569" s="18"/>
      <c r="AE569" s="288"/>
      <c r="AF569" s="28" t="s">
        <v>0</v>
      </c>
    </row>
    <row r="570" spans="1:32" ht="12" customHeight="1" x14ac:dyDescent="0.3">
      <c r="A570" s="107"/>
      <c r="B570" s="52" t="s">
        <v>383</v>
      </c>
      <c r="C570" s="106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" customHeight="1" x14ac:dyDescent="0.3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  <c r="AF571" s="28" t="s">
        <v>1</v>
      </c>
    </row>
    <row r="572" spans="1:32" ht="12" customHeight="1" x14ac:dyDescent="0.3">
      <c r="A572" s="107"/>
      <c r="B572" s="54"/>
      <c r="C572" s="1070"/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" customHeight="1" x14ac:dyDescent="0.3">
      <c r="A573" s="105">
        <v>13</v>
      </c>
      <c r="B573" s="51" t="s">
        <v>10018</v>
      </c>
      <c r="C573" s="106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8"/>
      <c r="AF573" s="28" t="s">
        <v>0</v>
      </c>
    </row>
    <row r="574" spans="1:32" ht="12" customHeight="1" x14ac:dyDescent="0.3">
      <c r="A574" s="107"/>
      <c r="B574" s="52" t="s">
        <v>383</v>
      </c>
      <c r="C574" s="106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" customHeight="1" x14ac:dyDescent="0.3">
      <c r="A575" s="107"/>
      <c r="B575" s="52"/>
      <c r="C575" s="1070" t="s">
        <v>1</v>
      </c>
      <c r="D575" s="25" t="s">
        <v>6514</v>
      </c>
      <c r="E575" s="26">
        <v>5</v>
      </c>
      <c r="F575" s="26"/>
      <c r="G575" s="111" t="s">
        <v>199</v>
      </c>
      <c r="H575" s="25" t="s">
        <v>6503</v>
      </c>
      <c r="I575" s="27">
        <v>4</v>
      </c>
      <c r="J575" s="28"/>
      <c r="K575" s="110" t="s">
        <v>201</v>
      </c>
      <c r="L575" s="25" t="s">
        <v>6514</v>
      </c>
      <c r="M575" s="28">
        <v>5</v>
      </c>
      <c r="N575" s="28"/>
      <c r="O575" s="110" t="s">
        <v>199</v>
      </c>
      <c r="P575" s="25" t="s">
        <v>6503</v>
      </c>
      <c r="Q575" s="27">
        <v>2</v>
      </c>
      <c r="R575" s="28"/>
      <c r="S575" s="110" t="s">
        <v>201</v>
      </c>
      <c r="T575" s="25" t="s">
        <v>6514</v>
      </c>
      <c r="U575" s="28">
        <v>5</v>
      </c>
      <c r="V575" s="28"/>
      <c r="W575" s="110" t="s">
        <v>199</v>
      </c>
      <c r="X575" s="25"/>
      <c r="Y575" s="28"/>
      <c r="Z575" s="28"/>
      <c r="AA575" s="110"/>
      <c r="AB575" s="25"/>
      <c r="AC575" s="27"/>
      <c r="AD575" s="28"/>
      <c r="AE575" s="290"/>
      <c r="AF575" s="28" t="s">
        <v>1</v>
      </c>
    </row>
    <row r="576" spans="1:32" ht="12" customHeight="1" x14ac:dyDescent="0.3">
      <c r="A576" s="107"/>
      <c r="B576" s="52"/>
      <c r="C576" s="1070"/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 t="s">
        <v>4534</v>
      </c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" customHeight="1" x14ac:dyDescent="0.3">
      <c r="A577" s="105">
        <v>14</v>
      </c>
      <c r="B577" s="51" t="s">
        <v>10963</v>
      </c>
      <c r="C577" s="1066" t="s">
        <v>0</v>
      </c>
      <c r="D577" s="15" t="s">
        <v>5435</v>
      </c>
      <c r="E577" s="16">
        <v>5</v>
      </c>
      <c r="F577" s="16"/>
      <c r="G577" s="115" t="s">
        <v>11195</v>
      </c>
      <c r="H577" s="15" t="s">
        <v>6514</v>
      </c>
      <c r="I577" s="17">
        <v>5</v>
      </c>
      <c r="J577" s="18"/>
      <c r="K577" s="114" t="s">
        <v>201</v>
      </c>
      <c r="L577" s="18" t="s">
        <v>6503</v>
      </c>
      <c r="M577" s="18">
        <v>4</v>
      </c>
      <c r="N577" s="18"/>
      <c r="O577" s="114" t="s">
        <v>201</v>
      </c>
      <c r="P577" s="15" t="s">
        <v>6503</v>
      </c>
      <c r="Q577" s="17">
        <v>4</v>
      </c>
      <c r="R577" s="18"/>
      <c r="S577" s="114" t="s">
        <v>201</v>
      </c>
      <c r="T577" s="15" t="s">
        <v>6503</v>
      </c>
      <c r="U577" s="18">
        <v>4</v>
      </c>
      <c r="V577" s="18"/>
      <c r="W577" s="114" t="s">
        <v>201</v>
      </c>
      <c r="X577" s="15"/>
      <c r="Y577" s="18"/>
      <c r="Z577" s="18"/>
      <c r="AA577" s="114"/>
      <c r="AB577" s="15"/>
      <c r="AC577" s="17"/>
      <c r="AD577" s="18"/>
      <c r="AE577" s="288"/>
      <c r="AF577" s="28" t="s">
        <v>0</v>
      </c>
    </row>
    <row r="578" spans="1:32" ht="12" customHeight="1" x14ac:dyDescent="0.3">
      <c r="A578" s="107"/>
      <c r="B578" s="52" t="s">
        <v>383</v>
      </c>
      <c r="C578" s="1067"/>
      <c r="D578" s="20"/>
      <c r="E578" s="21"/>
      <c r="F578" s="21"/>
      <c r="G578" s="113"/>
      <c r="H578" s="20" t="s">
        <v>4534</v>
      </c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" customHeight="1" x14ac:dyDescent="0.3">
      <c r="A579" s="107"/>
      <c r="B579" s="52"/>
      <c r="C579" s="1070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  <c r="AF579" s="28" t="s">
        <v>1</v>
      </c>
    </row>
    <row r="580" spans="1:32" ht="12" customHeight="1" x14ac:dyDescent="0.3">
      <c r="A580" s="107"/>
      <c r="B580" s="54"/>
      <c r="C580" s="1070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">
        <v>518</v>
      </c>
    </row>
    <row r="581" spans="1:32" ht="12" customHeight="1" x14ac:dyDescent="0.3">
      <c r="A581" s="105">
        <v>15</v>
      </c>
      <c r="B581" s="51" t="s">
        <v>10028</v>
      </c>
      <c r="C581" s="1066" t="s">
        <v>0</v>
      </c>
      <c r="D581" s="15" t="s">
        <v>6504</v>
      </c>
      <c r="E581" s="16">
        <v>4</v>
      </c>
      <c r="F581" s="16"/>
      <c r="G581" s="115" t="s">
        <v>9989</v>
      </c>
      <c r="H581" s="15" t="s">
        <v>6504</v>
      </c>
      <c r="I581" s="17">
        <v>4</v>
      </c>
      <c r="J581" s="18"/>
      <c r="K581" s="114" t="s">
        <v>9989</v>
      </c>
      <c r="L581" s="15" t="s">
        <v>6504</v>
      </c>
      <c r="M581" s="18">
        <v>4</v>
      </c>
      <c r="N581" s="18"/>
      <c r="O581" s="114" t="s">
        <v>9989</v>
      </c>
      <c r="P581" s="34" t="s">
        <v>6504</v>
      </c>
      <c r="Q581" s="35">
        <v>4</v>
      </c>
      <c r="R581" s="36"/>
      <c r="S581" s="114" t="s">
        <v>9989</v>
      </c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  <c r="AF581" s="28" t="s">
        <v>0</v>
      </c>
    </row>
    <row r="582" spans="1:32" ht="12" customHeight="1" x14ac:dyDescent="0.3">
      <c r="A582" s="107"/>
      <c r="B582" s="52" t="s">
        <v>383</v>
      </c>
      <c r="C582" s="106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" customHeight="1" x14ac:dyDescent="0.3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">
        <v>1</v>
      </c>
    </row>
    <row r="584" spans="1:32" ht="12" customHeight="1" x14ac:dyDescent="0.3">
      <c r="A584" s="107"/>
      <c r="B584" s="52"/>
      <c r="C584" s="1070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">
        <v>518</v>
      </c>
    </row>
    <row r="585" spans="1:32" ht="12" customHeight="1" x14ac:dyDescent="0.3">
      <c r="A585" s="105">
        <v>16</v>
      </c>
      <c r="B585" s="51" t="s">
        <v>11174</v>
      </c>
      <c r="C585" s="1066" t="s">
        <v>0</v>
      </c>
      <c r="D585" s="15"/>
      <c r="E585" s="16"/>
      <c r="F585" s="16"/>
      <c r="G585" s="115"/>
      <c r="H585" s="15" t="s">
        <v>6514</v>
      </c>
      <c r="I585" s="17">
        <v>5</v>
      </c>
      <c r="J585" s="18"/>
      <c r="K585" s="114" t="s">
        <v>201</v>
      </c>
      <c r="L585" s="15" t="s">
        <v>7086</v>
      </c>
      <c r="M585" s="18">
        <v>4</v>
      </c>
      <c r="N585" s="18"/>
      <c r="O585" s="114" t="s">
        <v>201</v>
      </c>
      <c r="P585" s="34" t="s">
        <v>7086</v>
      </c>
      <c r="Q585" s="35">
        <v>4</v>
      </c>
      <c r="R585" s="36"/>
      <c r="S585" s="114" t="s">
        <v>201</v>
      </c>
      <c r="T585" s="15" t="s">
        <v>7086</v>
      </c>
      <c r="U585" s="18">
        <v>4</v>
      </c>
      <c r="V585" s="18"/>
      <c r="W585" s="114" t="s">
        <v>201</v>
      </c>
      <c r="X585" s="18" t="s">
        <v>6503</v>
      </c>
      <c r="Y585" s="18">
        <v>4</v>
      </c>
      <c r="Z585" s="18"/>
      <c r="AA585" s="114" t="s">
        <v>199</v>
      </c>
      <c r="AB585" s="15"/>
      <c r="AC585" s="17"/>
      <c r="AD585" s="18"/>
      <c r="AE585" s="288"/>
      <c r="AF585" s="28" t="s">
        <v>0</v>
      </c>
    </row>
    <row r="586" spans="1:32" ht="12" customHeight="1" x14ac:dyDescent="0.3">
      <c r="A586" s="107"/>
      <c r="B586" s="52" t="s">
        <v>383</v>
      </c>
      <c r="C586" s="1067"/>
      <c r="D586" s="20"/>
      <c r="E586" s="21"/>
      <c r="F586" s="21"/>
      <c r="G586" s="113"/>
      <c r="H586" s="20" t="s">
        <v>4534</v>
      </c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" customHeight="1" x14ac:dyDescent="0.3">
      <c r="A587" s="107"/>
      <c r="B587" s="52"/>
      <c r="C587" s="1070" t="s">
        <v>1</v>
      </c>
      <c r="D587" s="25"/>
      <c r="E587" s="26"/>
      <c r="F587" s="26"/>
      <c r="G587" s="111"/>
      <c r="H587" s="25" t="s">
        <v>6503</v>
      </c>
      <c r="I587" s="27">
        <v>4</v>
      </c>
      <c r="J587" s="28"/>
      <c r="K587" s="110" t="s">
        <v>199</v>
      </c>
      <c r="L587" s="25"/>
      <c r="M587" s="28"/>
      <c r="N587" s="28"/>
      <c r="O587" s="110"/>
      <c r="P587" s="25" t="s">
        <v>6503</v>
      </c>
      <c r="Q587" s="27">
        <v>4</v>
      </c>
      <c r="R587" s="28"/>
      <c r="S587" s="110" t="s">
        <v>199</v>
      </c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  <c r="AF587" s="28" t="s">
        <v>1</v>
      </c>
    </row>
    <row r="588" spans="1:32" ht="12" customHeight="1" x14ac:dyDescent="0.3">
      <c r="A588" s="107"/>
      <c r="B588" s="52"/>
      <c r="C588" s="1070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  <c r="AF588" s="28" t="s">
        <v>518</v>
      </c>
    </row>
    <row r="589" spans="1:32" ht="12" customHeight="1" x14ac:dyDescent="0.3">
      <c r="A589" s="105">
        <v>17</v>
      </c>
      <c r="B589" s="51" t="s">
        <v>11345</v>
      </c>
      <c r="C589" s="1066" t="s">
        <v>0</v>
      </c>
      <c r="D589" s="15" t="s">
        <v>6494</v>
      </c>
      <c r="E589" s="16">
        <v>5</v>
      </c>
      <c r="F589" s="16"/>
      <c r="G589" s="115" t="s">
        <v>207</v>
      </c>
      <c r="H589" s="15" t="s">
        <v>6494</v>
      </c>
      <c r="I589" s="17">
        <v>5</v>
      </c>
      <c r="J589" s="18"/>
      <c r="K589" s="114" t="s">
        <v>207</v>
      </c>
      <c r="L589" s="18" t="s">
        <v>6484</v>
      </c>
      <c r="M589" s="18">
        <v>5</v>
      </c>
      <c r="N589" s="18"/>
      <c r="O589" s="114" t="s">
        <v>199</v>
      </c>
      <c r="P589" s="15"/>
      <c r="Q589" s="17"/>
      <c r="R589" s="18"/>
      <c r="S589" s="114"/>
      <c r="T589" s="15" t="s">
        <v>6484</v>
      </c>
      <c r="U589" s="18">
        <v>5</v>
      </c>
      <c r="V589" s="18"/>
      <c r="W589" s="114" t="s">
        <v>199</v>
      </c>
      <c r="X589" s="15"/>
      <c r="Y589" s="18"/>
      <c r="Z589" s="18"/>
      <c r="AA589" s="114"/>
      <c r="AB589" s="15"/>
      <c r="AC589" s="17"/>
      <c r="AD589" s="18"/>
      <c r="AE589" s="288"/>
      <c r="AF589" s="28" t="s">
        <v>0</v>
      </c>
    </row>
    <row r="590" spans="1:32" ht="12" customHeight="1" x14ac:dyDescent="0.3">
      <c r="A590" s="107"/>
      <c r="B590" s="52" t="s">
        <v>383</v>
      </c>
      <c r="C590" s="106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" customHeight="1" x14ac:dyDescent="0.3">
      <c r="A591" s="107"/>
      <c r="B591" s="52"/>
      <c r="C591" s="107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290"/>
      <c r="AF591" s="28" t="s">
        <v>1</v>
      </c>
    </row>
    <row r="592" spans="1:32" ht="12" customHeight="1" x14ac:dyDescent="0.3">
      <c r="A592" s="107"/>
      <c r="B592" s="52"/>
      <c r="C592" s="1070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/>
      <c r="AC592" s="27"/>
      <c r="AD592" s="28"/>
      <c r="AE592" s="290"/>
      <c r="AF592" s="28" t="s">
        <v>518</v>
      </c>
    </row>
    <row r="593" spans="1:32" ht="12" customHeight="1" x14ac:dyDescent="0.3">
      <c r="A593" s="105">
        <v>18</v>
      </c>
      <c r="B593" s="51" t="s">
        <v>11349</v>
      </c>
      <c r="C593" s="1066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/>
      <c r="Y593" s="18"/>
      <c r="Z593" s="18"/>
      <c r="AA593" s="114"/>
      <c r="AB593" s="15"/>
      <c r="AC593" s="17"/>
      <c r="AD593" s="18"/>
      <c r="AE593" s="288"/>
      <c r="AF593" s="28" t="s">
        <v>0</v>
      </c>
    </row>
    <row r="594" spans="1:32" ht="12" customHeight="1" x14ac:dyDescent="0.3">
      <c r="A594" s="107"/>
      <c r="B594" s="52" t="s">
        <v>383</v>
      </c>
      <c r="C594" s="106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" customHeight="1" x14ac:dyDescent="0.3">
      <c r="A595" s="107"/>
      <c r="B595" s="52"/>
      <c r="C595" s="1070" t="s">
        <v>1</v>
      </c>
      <c r="D595" s="25" t="s">
        <v>6494</v>
      </c>
      <c r="E595" s="26">
        <v>5</v>
      </c>
      <c r="F595" s="26"/>
      <c r="G595" s="111" t="s">
        <v>207</v>
      </c>
      <c r="H595" s="25" t="s">
        <v>6494</v>
      </c>
      <c r="I595" s="27">
        <v>5</v>
      </c>
      <c r="J595" s="28"/>
      <c r="K595" s="110" t="s">
        <v>207</v>
      </c>
      <c r="L595" s="25" t="s">
        <v>5435</v>
      </c>
      <c r="M595" s="28">
        <v>5</v>
      </c>
      <c r="N595" s="28"/>
      <c r="O595" s="110" t="s">
        <v>11195</v>
      </c>
      <c r="P595" s="30" t="s">
        <v>6494</v>
      </c>
      <c r="Q595" s="31">
        <v>5</v>
      </c>
      <c r="R595" s="28"/>
      <c r="S595" s="110" t="s">
        <v>207</v>
      </c>
      <c r="T595" s="25" t="s">
        <v>5435</v>
      </c>
      <c r="U595" s="28">
        <v>5</v>
      </c>
      <c r="V595" s="28"/>
      <c r="W595" s="110" t="s">
        <v>11195</v>
      </c>
      <c r="X595" s="25"/>
      <c r="Y595" s="28"/>
      <c r="Z595" s="28"/>
      <c r="AA595" s="110"/>
      <c r="AB595" s="25"/>
      <c r="AC595" s="27"/>
      <c r="AD595" s="28"/>
      <c r="AE595" s="290"/>
      <c r="AF595" s="28" t="s">
        <v>1</v>
      </c>
    </row>
    <row r="596" spans="1:32" ht="12" customHeight="1" x14ac:dyDescent="0.3">
      <c r="A596" s="107"/>
      <c r="B596" s="52"/>
      <c r="C596" s="1070"/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  <c r="AF596" s="28" t="s">
        <v>518</v>
      </c>
    </row>
    <row r="597" spans="1:32" ht="12" customHeight="1" x14ac:dyDescent="0.3">
      <c r="A597" s="105">
        <v>19</v>
      </c>
      <c r="B597" s="51" t="s">
        <v>11346</v>
      </c>
      <c r="C597" s="1066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288"/>
      <c r="AF597" s="28" t="s">
        <v>0</v>
      </c>
    </row>
    <row r="598" spans="1:32" ht="12" customHeight="1" x14ac:dyDescent="0.3">
      <c r="A598" s="107"/>
      <c r="B598" s="52" t="s">
        <v>383</v>
      </c>
      <c r="C598" s="1067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" customHeight="1" x14ac:dyDescent="0.3">
      <c r="A599" s="107"/>
      <c r="B599" s="52"/>
      <c r="C599" s="1070" t="s">
        <v>1</v>
      </c>
      <c r="D599" s="25" t="s">
        <v>6484</v>
      </c>
      <c r="E599" s="26">
        <v>5</v>
      </c>
      <c r="F599" s="26"/>
      <c r="G599" s="111" t="s">
        <v>201</v>
      </c>
      <c r="H599" s="25" t="s">
        <v>5435</v>
      </c>
      <c r="I599" s="27">
        <v>5</v>
      </c>
      <c r="J599" s="28"/>
      <c r="K599" s="110" t="s">
        <v>11195</v>
      </c>
      <c r="L599" s="25" t="s">
        <v>6484</v>
      </c>
      <c r="M599" s="28">
        <v>5</v>
      </c>
      <c r="N599" s="28"/>
      <c r="O599" s="110" t="s">
        <v>201</v>
      </c>
      <c r="P599" s="25"/>
      <c r="Q599" s="27"/>
      <c r="R599" s="28"/>
      <c r="S599" s="110"/>
      <c r="T599" s="25" t="s">
        <v>6484</v>
      </c>
      <c r="U599" s="28">
        <v>5</v>
      </c>
      <c r="V599" s="28"/>
      <c r="W599" s="110" t="s">
        <v>201</v>
      </c>
      <c r="X599" s="25"/>
      <c r="Y599" s="28"/>
      <c r="Z599" s="28"/>
      <c r="AA599" s="110"/>
      <c r="AB599" s="25"/>
      <c r="AC599" s="27"/>
      <c r="AD599" s="28"/>
      <c r="AE599" s="290"/>
      <c r="AF599" s="28" t="s">
        <v>1</v>
      </c>
    </row>
    <row r="600" spans="1:32" ht="12" customHeight="1" x14ac:dyDescent="0.3">
      <c r="A600" s="107"/>
      <c r="B600" s="52"/>
      <c r="C600" s="1071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" customHeight="1" x14ac:dyDescent="0.3">
      <c r="A601" s="105">
        <v>20</v>
      </c>
      <c r="B601" s="51" t="s">
        <v>11347</v>
      </c>
      <c r="C601" s="1066" t="s">
        <v>0</v>
      </c>
      <c r="D601" s="15"/>
      <c r="E601" s="16"/>
      <c r="F601" s="16"/>
      <c r="G601" s="115"/>
      <c r="H601" s="15"/>
      <c r="I601" s="17"/>
      <c r="J601" s="18"/>
      <c r="K601" s="114"/>
      <c r="L601" s="15" t="s">
        <v>6477</v>
      </c>
      <c r="M601" s="18">
        <v>5</v>
      </c>
      <c r="N601" s="18"/>
      <c r="O601" s="114" t="s">
        <v>309</v>
      </c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/>
      <c r="AC601" s="17"/>
      <c r="AD601" s="18"/>
      <c r="AE601" s="288"/>
      <c r="AF601" s="28" t="s">
        <v>0</v>
      </c>
    </row>
    <row r="602" spans="1:32" ht="12" customHeight="1" x14ac:dyDescent="0.3">
      <c r="A602" s="107"/>
      <c r="B602" s="52" t="s">
        <v>383</v>
      </c>
      <c r="C602" s="1067"/>
      <c r="D602" s="20"/>
      <c r="E602" s="21"/>
      <c r="F602" s="21"/>
      <c r="G602" s="113"/>
      <c r="H602" s="20"/>
      <c r="I602" s="22"/>
      <c r="J602" s="22"/>
      <c r="K602" s="112"/>
      <c r="L602" s="20" t="s">
        <v>4534</v>
      </c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" customHeight="1" x14ac:dyDescent="0.3">
      <c r="A603" s="107"/>
      <c r="B603" s="52"/>
      <c r="C603" s="1070" t="s">
        <v>1</v>
      </c>
      <c r="D603" s="25" t="s">
        <v>6477</v>
      </c>
      <c r="E603" s="26">
        <v>5</v>
      </c>
      <c r="F603" s="26"/>
      <c r="G603" s="111" t="s">
        <v>309</v>
      </c>
      <c r="H603" s="25" t="s">
        <v>6477</v>
      </c>
      <c r="I603" s="27">
        <v>5</v>
      </c>
      <c r="J603" s="28"/>
      <c r="K603" s="110" t="s">
        <v>309</v>
      </c>
      <c r="L603" s="25"/>
      <c r="M603" s="28"/>
      <c r="N603" s="28"/>
      <c r="O603" s="110"/>
      <c r="P603" s="25" t="s">
        <v>6476</v>
      </c>
      <c r="Q603" s="27">
        <v>5</v>
      </c>
      <c r="R603" s="28"/>
      <c r="S603" s="110" t="s">
        <v>9989</v>
      </c>
      <c r="T603" s="25" t="s">
        <v>6476</v>
      </c>
      <c r="U603" s="28">
        <v>5</v>
      </c>
      <c r="V603" s="28"/>
      <c r="W603" s="110" t="s">
        <v>9989</v>
      </c>
      <c r="X603" s="25"/>
      <c r="Y603" s="28"/>
      <c r="Z603" s="28"/>
      <c r="AA603" s="110"/>
      <c r="AB603" s="25"/>
      <c r="AC603" s="27"/>
      <c r="AD603" s="28"/>
      <c r="AE603" s="290"/>
      <c r="AF603" s="28" t="s">
        <v>1</v>
      </c>
    </row>
    <row r="604" spans="1:32" ht="12" customHeight="1" x14ac:dyDescent="0.3">
      <c r="A604" s="107"/>
      <c r="B604" s="52"/>
      <c r="C604" s="1071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">
        <v>1</v>
      </c>
    </row>
    <row r="605" spans="1:32" ht="12" customHeight="1" x14ac:dyDescent="0.3">
      <c r="A605" s="105">
        <v>1</v>
      </c>
      <c r="B605" s="51" t="s">
        <v>9804</v>
      </c>
      <c r="C605" s="1066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 t="s">
        <v>7065</v>
      </c>
      <c r="AC605" s="17">
        <v>4</v>
      </c>
      <c r="AD605" s="461"/>
      <c r="AE605" s="288" t="s">
        <v>269</v>
      </c>
      <c r="AF605" s="28" t="s">
        <v>0</v>
      </c>
    </row>
    <row r="606" spans="1:32" ht="12" customHeight="1" x14ac:dyDescent="0.3">
      <c r="A606" s="107"/>
      <c r="B606" s="52" t="s">
        <v>11234</v>
      </c>
      <c r="C606" s="106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 t="s">
        <v>12322</v>
      </c>
      <c r="AC606" s="22"/>
      <c r="AD606" s="22"/>
      <c r="AE606" s="289"/>
      <c r="AF606" s="28" t="s">
        <v>0</v>
      </c>
    </row>
    <row r="607" spans="1:32" ht="12" customHeight="1" x14ac:dyDescent="0.3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 t="s">
        <v>12321</v>
      </c>
      <c r="AC607" s="27">
        <v>3</v>
      </c>
      <c r="AD607" s="460"/>
      <c r="AE607" s="290" t="s">
        <v>282</v>
      </c>
      <c r="AF607" s="28" t="s">
        <v>1</v>
      </c>
    </row>
    <row r="608" spans="1:32" ht="12" customHeight="1" x14ac:dyDescent="0.3">
      <c r="A608" s="107"/>
      <c r="B608" s="52"/>
      <c r="C608" s="1070"/>
      <c r="D608" s="40" t="s">
        <v>12321</v>
      </c>
      <c r="E608" s="41">
        <v>3</v>
      </c>
      <c r="F608" s="679"/>
      <c r="G608" s="108" t="s">
        <v>282</v>
      </c>
      <c r="H608" s="40" t="s">
        <v>12284</v>
      </c>
      <c r="I608" s="42">
        <v>3</v>
      </c>
      <c r="J608" s="679"/>
      <c r="K608" s="108" t="s">
        <v>272</v>
      </c>
      <c r="L608" s="40" t="s">
        <v>12321</v>
      </c>
      <c r="M608" s="42">
        <v>3</v>
      </c>
      <c r="N608" s="679"/>
      <c r="O608" s="108" t="s">
        <v>282</v>
      </c>
      <c r="P608" s="40" t="s">
        <v>12284</v>
      </c>
      <c r="Q608" s="41">
        <v>3</v>
      </c>
      <c r="R608" s="679"/>
      <c r="S608" s="108" t="s">
        <v>272</v>
      </c>
      <c r="T608" s="40" t="s">
        <v>12321</v>
      </c>
      <c r="U608" s="42">
        <v>3</v>
      </c>
      <c r="V608" s="679"/>
      <c r="W608" s="108" t="s">
        <v>282</v>
      </c>
      <c r="X608" s="40" t="s">
        <v>12284</v>
      </c>
      <c r="Y608" s="43">
        <v>3</v>
      </c>
      <c r="Z608" s="1029"/>
      <c r="AA608" s="109" t="s">
        <v>272</v>
      </c>
      <c r="AB608" s="40" t="s">
        <v>7191</v>
      </c>
      <c r="AC608" s="41"/>
      <c r="AD608" s="42"/>
      <c r="AE608" s="291"/>
      <c r="AF608" s="28" t="s">
        <v>1</v>
      </c>
    </row>
    <row r="609" spans="1:32" ht="12" customHeight="1" x14ac:dyDescent="0.3">
      <c r="A609" s="105">
        <v>2</v>
      </c>
      <c r="B609" s="51" t="s">
        <v>9809</v>
      </c>
      <c r="C609" s="1066" t="s">
        <v>0</v>
      </c>
      <c r="D609" s="15" t="s">
        <v>7058</v>
      </c>
      <c r="E609" s="16"/>
      <c r="F609" s="16"/>
      <c r="G609" s="115"/>
      <c r="H609" s="15" t="s">
        <v>7058</v>
      </c>
      <c r="I609" s="17"/>
      <c r="J609" s="18"/>
      <c r="K609" s="114"/>
      <c r="L609" s="15" t="s">
        <v>7058</v>
      </c>
      <c r="M609" s="18"/>
      <c r="N609" s="18"/>
      <c r="O609" s="114"/>
      <c r="P609" s="34" t="s">
        <v>7058</v>
      </c>
      <c r="Q609" s="35"/>
      <c r="R609" s="36"/>
      <c r="S609" s="114"/>
      <c r="T609" s="15" t="s">
        <v>7058</v>
      </c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">
        <v>0</v>
      </c>
    </row>
    <row r="610" spans="1:32" ht="12" customHeight="1" x14ac:dyDescent="0.3">
      <c r="A610" s="107"/>
      <c r="B610" s="52" t="s">
        <v>11236</v>
      </c>
      <c r="C610" s="106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" customHeight="1" x14ac:dyDescent="0.3">
      <c r="A611" s="107"/>
      <c r="B611" s="52"/>
      <c r="C611" s="1070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  <c r="AF611" s="28" t="s">
        <v>1</v>
      </c>
    </row>
    <row r="612" spans="1:32" ht="12" customHeight="1" x14ac:dyDescent="0.3">
      <c r="A612" s="107"/>
      <c r="B612" s="52"/>
      <c r="C612" s="107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">
        <v>518</v>
      </c>
    </row>
    <row r="613" spans="1:32" ht="12" customHeight="1" x14ac:dyDescent="0.3">
      <c r="A613" s="105">
        <v>3</v>
      </c>
      <c r="B613" s="51" t="s">
        <v>10007</v>
      </c>
      <c r="C613" s="1066" t="s">
        <v>0</v>
      </c>
      <c r="D613" s="15"/>
      <c r="E613" s="16"/>
      <c r="F613" s="16"/>
      <c r="G613" s="115"/>
      <c r="H613" s="15"/>
      <c r="I613" s="17"/>
      <c r="J613" s="18"/>
      <c r="K613" s="114"/>
      <c r="L613" s="18"/>
      <c r="M613" s="18"/>
      <c r="N613" s="18"/>
      <c r="O613" s="114"/>
      <c r="P613" s="15"/>
      <c r="Q613" s="17"/>
      <c r="R613" s="18"/>
      <c r="S613" s="114"/>
      <c r="T613" s="15"/>
      <c r="U613" s="18"/>
      <c r="V613" s="18"/>
      <c r="W613" s="114"/>
      <c r="X613" s="15"/>
      <c r="Y613" s="18"/>
      <c r="Z613" s="18"/>
      <c r="AA613" s="114"/>
      <c r="AB613" s="15" t="s">
        <v>7086</v>
      </c>
      <c r="AC613" s="17">
        <v>4</v>
      </c>
      <c r="AD613" s="461"/>
      <c r="AE613" s="288" t="s">
        <v>288</v>
      </c>
      <c r="AF613" s="28" t="s">
        <v>0</v>
      </c>
    </row>
    <row r="614" spans="1:32" ht="12" customHeight="1" x14ac:dyDescent="0.3">
      <c r="A614" s="107"/>
      <c r="B614" s="52" t="s">
        <v>11236</v>
      </c>
      <c r="C614" s="106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" customHeight="1" x14ac:dyDescent="0.3">
      <c r="A615" s="107"/>
      <c r="B615" s="52"/>
      <c r="C615" s="107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30"/>
      <c r="Q615" s="31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 t="s">
        <v>7086</v>
      </c>
      <c r="AC615" s="27">
        <v>2</v>
      </c>
      <c r="AD615" s="460"/>
      <c r="AE615" s="290" t="s">
        <v>288</v>
      </c>
      <c r="AF615" s="28" t="s">
        <v>1</v>
      </c>
    </row>
    <row r="616" spans="1:32" ht="12" customHeight="1" x14ac:dyDescent="0.3">
      <c r="A616" s="107"/>
      <c r="B616" s="52"/>
      <c r="C616" s="1070"/>
      <c r="D616" s="25" t="s">
        <v>12285</v>
      </c>
      <c r="E616" s="26">
        <v>3</v>
      </c>
      <c r="F616" s="475"/>
      <c r="G616" s="111" t="s">
        <v>298</v>
      </c>
      <c r="H616" s="25" t="s">
        <v>12285</v>
      </c>
      <c r="I616" s="28">
        <v>3</v>
      </c>
      <c r="J616" s="460"/>
      <c r="K616" s="110" t="s">
        <v>298</v>
      </c>
      <c r="L616" s="25" t="s">
        <v>7086</v>
      </c>
      <c r="M616" s="28">
        <v>3</v>
      </c>
      <c r="N616" s="460"/>
      <c r="O616" s="110" t="s">
        <v>288</v>
      </c>
      <c r="P616" s="30" t="s">
        <v>12285</v>
      </c>
      <c r="Q616" s="31">
        <v>3</v>
      </c>
      <c r="R616" s="462"/>
      <c r="S616" s="110" t="s">
        <v>298</v>
      </c>
      <c r="T616" s="25" t="s">
        <v>12285</v>
      </c>
      <c r="U616" s="27">
        <v>3</v>
      </c>
      <c r="V616" s="1030"/>
      <c r="W616" s="110" t="s">
        <v>298</v>
      </c>
      <c r="X616" s="25" t="s">
        <v>12285</v>
      </c>
      <c r="Y616" s="33">
        <v>3</v>
      </c>
      <c r="Z616" s="1031"/>
      <c r="AA616" s="116" t="s">
        <v>298</v>
      </c>
      <c r="AB616" s="25" t="s">
        <v>12322</v>
      </c>
      <c r="AC616" s="27"/>
      <c r="AD616" s="28"/>
      <c r="AE616" s="290"/>
      <c r="AF616" s="28" t="s">
        <v>1</v>
      </c>
    </row>
    <row r="617" spans="1:32" ht="12" customHeight="1" x14ac:dyDescent="0.3">
      <c r="A617" s="105">
        <v>4</v>
      </c>
      <c r="B617" s="51" t="s">
        <v>11175</v>
      </c>
      <c r="C617" s="1066" t="s">
        <v>0</v>
      </c>
      <c r="D617" s="15" t="s">
        <v>7191</v>
      </c>
      <c r="E617" s="16"/>
      <c r="F617" s="16"/>
      <c r="G617" s="115"/>
      <c r="H617" s="15" t="s">
        <v>7086</v>
      </c>
      <c r="I617" s="17">
        <v>4</v>
      </c>
      <c r="J617" s="461"/>
      <c r="K617" s="114" t="s">
        <v>288</v>
      </c>
      <c r="L617" s="15" t="s">
        <v>7086</v>
      </c>
      <c r="M617" s="18">
        <v>4</v>
      </c>
      <c r="N617" s="461"/>
      <c r="O617" s="114" t="s">
        <v>288</v>
      </c>
      <c r="P617" s="34" t="s">
        <v>7086</v>
      </c>
      <c r="Q617" s="35">
        <v>4</v>
      </c>
      <c r="R617" s="459"/>
      <c r="S617" s="114" t="s">
        <v>288</v>
      </c>
      <c r="T617" s="15" t="s">
        <v>7086</v>
      </c>
      <c r="U617" s="18">
        <v>4</v>
      </c>
      <c r="V617" s="461"/>
      <c r="W617" s="114" t="s">
        <v>288</v>
      </c>
      <c r="X617" s="18"/>
      <c r="Y617" s="18"/>
      <c r="Z617" s="18"/>
      <c r="AA617" s="114"/>
      <c r="AB617" s="15"/>
      <c r="AC617" s="17"/>
      <c r="AD617" s="18"/>
      <c r="AE617" s="288"/>
      <c r="AF617" s="28" t="s">
        <v>0</v>
      </c>
    </row>
    <row r="618" spans="1:32" ht="12" customHeight="1" x14ac:dyDescent="0.3">
      <c r="A618" s="107"/>
      <c r="B618" s="52" t="s">
        <v>11255</v>
      </c>
      <c r="C618" s="1067"/>
      <c r="D618" s="20" t="s">
        <v>6511</v>
      </c>
      <c r="E618" s="21">
        <v>4</v>
      </c>
      <c r="F618" s="680"/>
      <c r="G618" s="113" t="s">
        <v>562</v>
      </c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" customHeight="1" x14ac:dyDescent="0.3">
      <c r="A619" s="107"/>
      <c r="B619" s="52"/>
      <c r="C619" s="1070" t="s">
        <v>1</v>
      </c>
      <c r="D619" s="25" t="s">
        <v>7086</v>
      </c>
      <c r="E619" s="26">
        <v>4</v>
      </c>
      <c r="F619" s="475"/>
      <c r="G619" s="111" t="s">
        <v>288</v>
      </c>
      <c r="H619" s="25" t="s">
        <v>6511</v>
      </c>
      <c r="I619" s="27">
        <v>4</v>
      </c>
      <c r="J619" s="460"/>
      <c r="K619" s="110" t="s">
        <v>562</v>
      </c>
      <c r="L619" s="25" t="s">
        <v>6511</v>
      </c>
      <c r="M619" s="28">
        <v>4</v>
      </c>
      <c r="N619" s="460"/>
      <c r="O619" s="110" t="s">
        <v>562</v>
      </c>
      <c r="P619" s="25"/>
      <c r="Q619" s="27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  <c r="AF619" s="28" t="s">
        <v>1</v>
      </c>
    </row>
    <row r="620" spans="1:32" ht="12" customHeight="1" x14ac:dyDescent="0.3">
      <c r="A620" s="107"/>
      <c r="B620" s="52"/>
      <c r="C620" s="1070"/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" customHeight="1" x14ac:dyDescent="0.3">
      <c r="A621" s="105">
        <v>5</v>
      </c>
      <c r="B621" s="51" t="s">
        <v>10960</v>
      </c>
      <c r="C621" s="1066" t="s">
        <v>0</v>
      </c>
      <c r="D621" s="15" t="s">
        <v>7191</v>
      </c>
      <c r="E621" s="16"/>
      <c r="F621" s="16"/>
      <c r="G621" s="115"/>
      <c r="H621" s="15" t="s">
        <v>4545</v>
      </c>
      <c r="I621" s="17">
        <v>5</v>
      </c>
      <c r="J621" s="461" t="s">
        <v>414</v>
      </c>
      <c r="K621" s="114" t="s">
        <v>314</v>
      </c>
      <c r="L621" s="15" t="s">
        <v>4545</v>
      </c>
      <c r="M621" s="18">
        <v>5</v>
      </c>
      <c r="N621" s="461" t="s">
        <v>414</v>
      </c>
      <c r="O621" s="114" t="s">
        <v>314</v>
      </c>
      <c r="P621" s="34" t="s">
        <v>6485</v>
      </c>
      <c r="Q621" s="35">
        <v>4</v>
      </c>
      <c r="R621" s="459"/>
      <c r="S621" s="114" t="s">
        <v>272</v>
      </c>
      <c r="T621" s="15" t="s">
        <v>4545</v>
      </c>
      <c r="U621" s="18">
        <v>5</v>
      </c>
      <c r="V621" s="461" t="s">
        <v>414</v>
      </c>
      <c r="W621" s="114" t="s">
        <v>314</v>
      </c>
      <c r="X621" s="18"/>
      <c r="Y621" s="18"/>
      <c r="Z621" s="18"/>
      <c r="AA621" s="114"/>
      <c r="AB621" s="15"/>
      <c r="AC621" s="17"/>
      <c r="AD621" s="18"/>
      <c r="AE621" s="288"/>
      <c r="AF621" s="28" t="s">
        <v>0</v>
      </c>
    </row>
    <row r="622" spans="1:32" ht="12" customHeight="1" x14ac:dyDescent="0.3">
      <c r="A622" s="107"/>
      <c r="B622" s="52" t="s">
        <v>11235</v>
      </c>
      <c r="C622" s="1067"/>
      <c r="D622" s="20" t="s">
        <v>6485</v>
      </c>
      <c r="E622" s="21">
        <v>4</v>
      </c>
      <c r="F622" s="680"/>
      <c r="G622" s="113" t="s">
        <v>272</v>
      </c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 t="s">
        <v>12323</v>
      </c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" customHeight="1" x14ac:dyDescent="0.3">
      <c r="A623" s="107"/>
      <c r="B623" s="52"/>
      <c r="C623" s="1070" t="s">
        <v>1</v>
      </c>
      <c r="D623" s="25" t="s">
        <v>6511</v>
      </c>
      <c r="E623" s="26">
        <v>4</v>
      </c>
      <c r="F623" s="475"/>
      <c r="G623" s="111" t="s">
        <v>285</v>
      </c>
      <c r="H623" s="25" t="s">
        <v>6511</v>
      </c>
      <c r="I623" s="27">
        <v>4</v>
      </c>
      <c r="J623" s="460"/>
      <c r="K623" s="110" t="s">
        <v>285</v>
      </c>
      <c r="L623" s="25" t="s">
        <v>6511</v>
      </c>
      <c r="M623" s="28">
        <v>4</v>
      </c>
      <c r="N623" s="460"/>
      <c r="O623" s="110" t="s">
        <v>285</v>
      </c>
      <c r="P623" s="25" t="s">
        <v>6525</v>
      </c>
      <c r="Q623" s="27">
        <v>4</v>
      </c>
      <c r="R623" s="460"/>
      <c r="S623" s="110" t="s">
        <v>288</v>
      </c>
      <c r="T623" s="25" t="s">
        <v>6525</v>
      </c>
      <c r="U623" s="28">
        <v>4</v>
      </c>
      <c r="V623" s="460"/>
      <c r="W623" s="110" t="s">
        <v>288</v>
      </c>
      <c r="X623" s="25"/>
      <c r="Y623" s="28"/>
      <c r="Z623" s="28"/>
      <c r="AA623" s="110"/>
      <c r="AB623" s="25"/>
      <c r="AC623" s="27"/>
      <c r="AD623" s="28"/>
      <c r="AE623" s="290"/>
      <c r="AF623" s="28" t="s">
        <v>1</v>
      </c>
    </row>
    <row r="624" spans="1:32" ht="12" customHeight="1" x14ac:dyDescent="0.3">
      <c r="A624" s="107"/>
      <c r="B624" s="52"/>
      <c r="C624" s="1070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  <c r="AF624" s="28" t="s">
        <v>518</v>
      </c>
    </row>
    <row r="625" spans="1:32" ht="12" customHeight="1" x14ac:dyDescent="0.3">
      <c r="A625" s="105">
        <v>6</v>
      </c>
      <c r="B625" s="51" t="s">
        <v>11216</v>
      </c>
      <c r="C625" s="1066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8"/>
      <c r="V625" s="18"/>
      <c r="W625" s="114"/>
      <c r="X625" s="15"/>
      <c r="Y625" s="18"/>
      <c r="Z625" s="18"/>
      <c r="AA625" s="114"/>
      <c r="AB625" s="15" t="s">
        <v>5435</v>
      </c>
      <c r="AC625" s="17">
        <v>5</v>
      </c>
      <c r="AD625" s="461" t="s">
        <v>402</v>
      </c>
      <c r="AE625" s="288" t="s">
        <v>204</v>
      </c>
      <c r="AF625" s="28" t="s">
        <v>0</v>
      </c>
    </row>
    <row r="626" spans="1:32" ht="12" customHeight="1" x14ac:dyDescent="0.3">
      <c r="A626" s="107"/>
      <c r="B626" s="52" t="s">
        <v>12286</v>
      </c>
      <c r="C626" s="106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4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" customHeight="1" x14ac:dyDescent="0.3">
      <c r="A627" s="107"/>
      <c r="B627" s="52"/>
      <c r="C627" s="1070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30"/>
      <c r="Q627" s="31"/>
      <c r="R627" s="28"/>
      <c r="S627" s="110"/>
      <c r="T627" s="25"/>
      <c r="U627" s="28"/>
      <c r="V627" s="28"/>
      <c r="W627" s="110"/>
      <c r="X627" s="25"/>
      <c r="Y627" s="28"/>
      <c r="Z627" s="28"/>
      <c r="AA627" s="110"/>
      <c r="AB627" s="25" t="s">
        <v>5435</v>
      </c>
      <c r="AC627" s="27">
        <v>5</v>
      </c>
      <c r="AD627" s="460" t="s">
        <v>402</v>
      </c>
      <c r="AE627" s="290" t="s">
        <v>204</v>
      </c>
      <c r="AF627" s="28" t="s">
        <v>1</v>
      </c>
    </row>
    <row r="628" spans="1:32" ht="12" customHeight="1" x14ac:dyDescent="0.3">
      <c r="A628" s="107"/>
      <c r="B628" s="52"/>
      <c r="C628" s="1070"/>
      <c r="D628" s="25" t="s">
        <v>4542</v>
      </c>
      <c r="E628" s="26">
        <v>3</v>
      </c>
      <c r="F628" s="475"/>
      <c r="G628" s="111" t="s">
        <v>651</v>
      </c>
      <c r="H628" s="25" t="s">
        <v>4542</v>
      </c>
      <c r="I628" s="28">
        <v>3</v>
      </c>
      <c r="J628" s="460"/>
      <c r="K628" s="110" t="s">
        <v>651</v>
      </c>
      <c r="L628" s="25" t="s">
        <v>4542</v>
      </c>
      <c r="M628" s="28">
        <v>3</v>
      </c>
      <c r="N628" s="460"/>
      <c r="O628" s="110" t="s">
        <v>651</v>
      </c>
      <c r="P628" s="30" t="s">
        <v>4542</v>
      </c>
      <c r="Q628" s="31">
        <v>3</v>
      </c>
      <c r="R628" s="462"/>
      <c r="S628" s="110" t="s">
        <v>651</v>
      </c>
      <c r="T628" s="25" t="s">
        <v>4542</v>
      </c>
      <c r="U628" s="27">
        <v>3</v>
      </c>
      <c r="V628" s="1030"/>
      <c r="W628" s="110" t="s">
        <v>651</v>
      </c>
      <c r="X628" s="25"/>
      <c r="Y628" s="33"/>
      <c r="Z628" s="33"/>
      <c r="AA628" s="116"/>
      <c r="AB628" s="25"/>
      <c r="AC628" s="27"/>
      <c r="AD628" s="28"/>
      <c r="AE628" s="290"/>
      <c r="AF628" s="28" t="s">
        <v>518</v>
      </c>
    </row>
    <row r="629" spans="1:32" ht="12" customHeight="1" x14ac:dyDescent="0.3">
      <c r="A629" s="105">
        <v>7</v>
      </c>
      <c r="B629" s="51" t="s">
        <v>11348</v>
      </c>
      <c r="C629" s="1066"/>
      <c r="D629" s="15" t="s">
        <v>5435</v>
      </c>
      <c r="E629" s="16">
        <v>4</v>
      </c>
      <c r="F629" s="476" t="s">
        <v>402</v>
      </c>
      <c r="G629" s="115" t="s">
        <v>188</v>
      </c>
      <c r="H629" s="15" t="s">
        <v>6475</v>
      </c>
      <c r="I629" s="17">
        <v>4</v>
      </c>
      <c r="J629" s="461"/>
      <c r="K629" s="114" t="s">
        <v>269</v>
      </c>
      <c r="L629" s="18" t="s">
        <v>6475</v>
      </c>
      <c r="M629" s="18">
        <v>4</v>
      </c>
      <c r="N629" s="461"/>
      <c r="O629" s="114" t="s">
        <v>269</v>
      </c>
      <c r="P629" s="15" t="s">
        <v>6475</v>
      </c>
      <c r="Q629" s="17">
        <v>4</v>
      </c>
      <c r="R629" s="461"/>
      <c r="S629" s="114" t="s">
        <v>269</v>
      </c>
      <c r="T629" s="15" t="s">
        <v>5435</v>
      </c>
      <c r="U629" s="17">
        <v>4</v>
      </c>
      <c r="V629" s="461" t="s">
        <v>402</v>
      </c>
      <c r="W629" s="114" t="s">
        <v>188</v>
      </c>
      <c r="X629" s="15"/>
      <c r="Y629" s="18"/>
      <c r="Z629" s="18"/>
      <c r="AA629" s="114"/>
      <c r="AB629" s="15"/>
      <c r="AC629" s="17"/>
      <c r="AD629" s="18"/>
      <c r="AE629" s="288"/>
      <c r="AF629" s="28" t="s">
        <v>0</v>
      </c>
    </row>
    <row r="630" spans="1:32" ht="12" customHeight="1" x14ac:dyDescent="0.3">
      <c r="A630" s="107"/>
      <c r="B630" s="52" t="s">
        <v>11236</v>
      </c>
      <c r="C630" s="1067"/>
      <c r="D630" s="20" t="s">
        <v>7191</v>
      </c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" customHeight="1" x14ac:dyDescent="0.3">
      <c r="A631" s="107"/>
      <c r="B631" s="52"/>
      <c r="C631" s="1070"/>
      <c r="D631" s="25" t="s">
        <v>12324</v>
      </c>
      <c r="E631" s="26">
        <v>3</v>
      </c>
      <c r="F631" s="475"/>
      <c r="G631" s="111" t="s">
        <v>562</v>
      </c>
      <c r="H631" s="25" t="s">
        <v>6472</v>
      </c>
      <c r="I631" s="27">
        <v>5</v>
      </c>
      <c r="J631" s="460" t="s">
        <v>376</v>
      </c>
      <c r="K631" s="110" t="s">
        <v>317</v>
      </c>
      <c r="L631" s="25" t="s">
        <v>5435</v>
      </c>
      <c r="M631" s="28">
        <v>4</v>
      </c>
      <c r="N631" s="460" t="s">
        <v>402</v>
      </c>
      <c r="O631" s="110" t="s">
        <v>188</v>
      </c>
      <c r="P631" s="30" t="s">
        <v>12324</v>
      </c>
      <c r="Q631" s="31">
        <v>3</v>
      </c>
      <c r="R631" s="460"/>
      <c r="S631" s="110" t="s">
        <v>562</v>
      </c>
      <c r="T631" s="25" t="s">
        <v>12324</v>
      </c>
      <c r="U631" s="28">
        <v>3</v>
      </c>
      <c r="V631" s="460"/>
      <c r="W631" s="110" t="s">
        <v>562</v>
      </c>
      <c r="X631" s="25"/>
      <c r="Y631" s="28"/>
      <c r="Z631" s="28"/>
      <c r="AA631" s="110"/>
      <c r="AB631" s="25"/>
      <c r="AC631" s="27"/>
      <c r="AD631" s="28"/>
      <c r="AE631" s="290"/>
      <c r="AF631" s="28" t="s">
        <v>1</v>
      </c>
    </row>
    <row r="632" spans="1:32" ht="12" customHeight="1" x14ac:dyDescent="0.3">
      <c r="A632" s="107"/>
      <c r="B632" s="52"/>
      <c r="C632" s="1070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27"/>
      <c r="AD632" s="28"/>
      <c r="AE632" s="290"/>
      <c r="AF632" s="28" t="s">
        <v>518</v>
      </c>
    </row>
    <row r="633" spans="1:32" ht="12" customHeight="1" x14ac:dyDescent="0.3">
      <c r="A633" s="105">
        <v>1</v>
      </c>
      <c r="B633" s="51" t="s">
        <v>9865</v>
      </c>
      <c r="C633" s="1066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/>
      <c r="Y633" s="18"/>
      <c r="Z633" s="18"/>
      <c r="AA633" s="114"/>
      <c r="AB633" s="15"/>
      <c r="AC633" s="17"/>
      <c r="AD633" s="18"/>
      <c r="AE633" s="288"/>
      <c r="AF633" s="28" t="s">
        <v>0</v>
      </c>
    </row>
    <row r="634" spans="1:32" ht="12" customHeight="1" x14ac:dyDescent="0.3">
      <c r="A634" s="107"/>
      <c r="B634" s="52" t="s">
        <v>7275</v>
      </c>
      <c r="C634" s="106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" customHeight="1" x14ac:dyDescent="0.3">
      <c r="A635" s="107"/>
      <c r="B635" s="52"/>
      <c r="C635" s="1070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/>
      <c r="U635" s="28"/>
      <c r="V635" s="28"/>
      <c r="W635" s="110"/>
      <c r="X635" s="25"/>
      <c r="Y635" s="28"/>
      <c r="Z635" s="28"/>
      <c r="AA635" s="110"/>
      <c r="AB635" s="25"/>
      <c r="AC635" s="27"/>
      <c r="AD635" s="28"/>
      <c r="AE635" s="290"/>
      <c r="AF635" s="28" t="s">
        <v>1</v>
      </c>
    </row>
    <row r="636" spans="1:32" ht="12" customHeight="1" x14ac:dyDescent="0.3">
      <c r="A636" s="107"/>
      <c r="B636" s="52"/>
      <c r="C636" s="1070" t="s">
        <v>518</v>
      </c>
      <c r="D636" s="40"/>
      <c r="E636" s="41"/>
      <c r="F636" s="42"/>
      <c r="G636" s="108"/>
      <c r="H636" s="40"/>
      <c r="I636" s="42"/>
      <c r="J636" s="42"/>
      <c r="K636" s="108"/>
      <c r="L636" s="40"/>
      <c r="M636" s="42"/>
      <c r="N636" s="42"/>
      <c r="O636" s="108"/>
      <c r="P636" s="40"/>
      <c r="Q636" s="41"/>
      <c r="R636" s="42"/>
      <c r="S636" s="108"/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291"/>
      <c r="AF636" s="28" t="s">
        <v>518</v>
      </c>
    </row>
    <row r="637" spans="1:32" ht="12" customHeight="1" x14ac:dyDescent="0.3">
      <c r="A637" s="105">
        <v>2</v>
      </c>
      <c r="B637" s="51" t="s">
        <v>9866</v>
      </c>
      <c r="C637" s="106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/>
      <c r="Y637" s="18"/>
      <c r="Z637" s="18"/>
      <c r="AA637" s="114"/>
      <c r="AB637" s="15"/>
      <c r="AC637" s="17"/>
      <c r="AD637" s="18"/>
      <c r="AE637" s="288"/>
      <c r="AF637" s="28" t="s">
        <v>0</v>
      </c>
    </row>
    <row r="638" spans="1:32" ht="12" customHeight="1" x14ac:dyDescent="0.3">
      <c r="A638" s="107"/>
      <c r="B638" s="52" t="s">
        <v>7275</v>
      </c>
      <c r="C638" s="106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" customHeight="1" x14ac:dyDescent="0.3">
      <c r="A639" s="107"/>
      <c r="B639" s="52"/>
      <c r="C639" s="1070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/>
      <c r="U639" s="28"/>
      <c r="V639" s="28"/>
      <c r="W639" s="110"/>
      <c r="X639" s="25"/>
      <c r="Y639" s="28"/>
      <c r="Z639" s="28"/>
      <c r="AA639" s="110"/>
      <c r="AB639" s="25"/>
      <c r="AC639" s="27"/>
      <c r="AD639" s="28"/>
      <c r="AE639" s="290"/>
      <c r="AF639" s="28" t="s">
        <v>1</v>
      </c>
    </row>
    <row r="640" spans="1:32" ht="12" customHeight="1" x14ac:dyDescent="0.3">
      <c r="A640" s="107"/>
      <c r="B640" s="52"/>
      <c r="C640" s="1070" t="s">
        <v>518</v>
      </c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">
        <v>518</v>
      </c>
    </row>
    <row r="641" spans="1:32" ht="12" customHeight="1" x14ac:dyDescent="0.3">
      <c r="A641" s="105">
        <v>3</v>
      </c>
      <c r="B641" s="51" t="s">
        <v>9834</v>
      </c>
      <c r="C641" s="1066" t="s">
        <v>0</v>
      </c>
      <c r="D641" s="15"/>
      <c r="E641" s="16"/>
      <c r="F641" s="16"/>
      <c r="G641" s="115"/>
      <c r="H641" s="15"/>
      <c r="I641" s="17"/>
      <c r="J641" s="18"/>
      <c r="K641" s="114"/>
      <c r="L641" s="18"/>
      <c r="M641" s="18"/>
      <c r="N641" s="18"/>
      <c r="O641" s="114"/>
      <c r="P641" s="15"/>
      <c r="Q641" s="17"/>
      <c r="R641" s="18"/>
      <c r="S641" s="114"/>
      <c r="T641" s="15"/>
      <c r="U641" s="18"/>
      <c r="V641" s="18"/>
      <c r="W641" s="114"/>
      <c r="X641" s="15"/>
      <c r="Y641" s="18"/>
      <c r="Z641" s="18"/>
      <c r="AA641" s="114"/>
      <c r="AB641" s="15" t="s">
        <v>12287</v>
      </c>
      <c r="AC641" s="17">
        <v>5</v>
      </c>
      <c r="AD641" s="18"/>
      <c r="AE641" s="288" t="s">
        <v>302</v>
      </c>
      <c r="AF641" s="28" t="s">
        <v>0</v>
      </c>
    </row>
    <row r="642" spans="1:32" ht="12" customHeight="1" x14ac:dyDescent="0.3">
      <c r="A642" s="107"/>
      <c r="B642" s="52" t="s">
        <v>7275</v>
      </c>
      <c r="C642" s="106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4"/>
      <c r="R642" s="24"/>
      <c r="S642" s="112"/>
      <c r="T642" s="20"/>
      <c r="U642" s="24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" customHeight="1" x14ac:dyDescent="0.3">
      <c r="A643" s="107"/>
      <c r="B643" s="52"/>
      <c r="C643" s="1070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30"/>
      <c r="Q643" s="31"/>
      <c r="R643" s="28"/>
      <c r="S643" s="110"/>
      <c r="T643" s="25"/>
      <c r="U643" s="28"/>
      <c r="V643" s="28"/>
      <c r="W643" s="110"/>
      <c r="X643" s="25"/>
      <c r="Y643" s="28"/>
      <c r="Z643" s="28"/>
      <c r="AA643" s="110"/>
      <c r="AB643" s="25" t="s">
        <v>12287</v>
      </c>
      <c r="AC643" s="27">
        <v>5</v>
      </c>
      <c r="AD643" s="28"/>
      <c r="AE643" s="290" t="s">
        <v>302</v>
      </c>
      <c r="AF643" s="28" t="s">
        <v>1</v>
      </c>
    </row>
    <row r="644" spans="1:32" ht="12" customHeight="1" x14ac:dyDescent="0.3">
      <c r="A644" s="107"/>
      <c r="B644" s="52"/>
      <c r="C644" s="1070" t="s">
        <v>518</v>
      </c>
      <c r="D644" s="25"/>
      <c r="E644" s="26"/>
      <c r="F644" s="26"/>
      <c r="G644" s="111"/>
      <c r="H644" s="25"/>
      <c r="I644" s="28"/>
      <c r="J644" s="28"/>
      <c r="K644" s="110"/>
      <c r="L644" s="25"/>
      <c r="M644" s="28"/>
      <c r="N644" s="28"/>
      <c r="O644" s="110"/>
      <c r="P644" s="30"/>
      <c r="Q644" s="31"/>
      <c r="R644" s="32"/>
      <c r="S644" s="110"/>
      <c r="T644" s="25"/>
      <c r="U644" s="27"/>
      <c r="V644" s="27"/>
      <c r="W644" s="110"/>
      <c r="X644" s="25"/>
      <c r="Y644" s="33"/>
      <c r="Z644" s="33"/>
      <c r="AA644" s="116"/>
      <c r="AB644" s="25"/>
      <c r="AC644" s="27"/>
      <c r="AD644" s="28"/>
      <c r="AE644" s="290"/>
      <c r="AF644" s="28" t="s">
        <v>518</v>
      </c>
    </row>
    <row r="645" spans="1:32" ht="12" customHeight="1" x14ac:dyDescent="0.3">
      <c r="A645" s="105">
        <v>4</v>
      </c>
      <c r="B645" s="51" t="s">
        <v>12384</v>
      </c>
      <c r="C645" s="1066"/>
      <c r="D645" s="15" t="s">
        <v>6499</v>
      </c>
      <c r="E645" s="16">
        <v>4</v>
      </c>
      <c r="F645" s="16"/>
      <c r="G645" s="115" t="s">
        <v>302</v>
      </c>
      <c r="H645" s="15" t="s">
        <v>6499</v>
      </c>
      <c r="I645" s="17">
        <v>2</v>
      </c>
      <c r="J645" s="18"/>
      <c r="K645" s="114" t="s">
        <v>302</v>
      </c>
      <c r="L645" s="15" t="s">
        <v>6485</v>
      </c>
      <c r="M645" s="18">
        <v>5</v>
      </c>
      <c r="N645" s="18"/>
      <c r="O645" s="114" t="s">
        <v>302</v>
      </c>
      <c r="P645" s="34" t="s">
        <v>6485</v>
      </c>
      <c r="Q645" s="35">
        <v>5</v>
      </c>
      <c r="R645" s="36"/>
      <c r="S645" s="114" t="s">
        <v>302</v>
      </c>
      <c r="T645" s="15" t="s">
        <v>6485</v>
      </c>
      <c r="U645" s="18">
        <v>5</v>
      </c>
      <c r="V645" s="18"/>
      <c r="W645" s="114" t="s">
        <v>302</v>
      </c>
      <c r="X645" s="18"/>
      <c r="Y645" s="18"/>
      <c r="Z645" s="18"/>
      <c r="AA645" s="114"/>
      <c r="AB645" s="15"/>
      <c r="AC645" s="17"/>
      <c r="AD645" s="18"/>
      <c r="AE645" s="288"/>
      <c r="AF645" s="28" t="s">
        <v>0</v>
      </c>
    </row>
    <row r="646" spans="1:32" ht="12" customHeight="1" x14ac:dyDescent="0.3">
      <c r="A646" s="107"/>
      <c r="B646" s="52" t="s">
        <v>7275</v>
      </c>
      <c r="C646" s="1067"/>
      <c r="D646" s="20"/>
      <c r="E646" s="21"/>
      <c r="F646" s="21"/>
      <c r="G646" s="113"/>
      <c r="H646" s="20" t="s">
        <v>12322</v>
      </c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" customHeight="1" x14ac:dyDescent="0.3">
      <c r="A647" s="107"/>
      <c r="B647" s="52"/>
      <c r="C647" s="1070"/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290"/>
      <c r="AF647" s="28" t="s">
        <v>1</v>
      </c>
    </row>
    <row r="648" spans="1:32" ht="12" customHeight="1" x14ac:dyDescent="0.3">
      <c r="A648" s="107"/>
      <c r="B648" s="52"/>
      <c r="C648" s="1070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  <c r="AF648" s="28" t="s">
        <v>518</v>
      </c>
    </row>
    <row r="649" spans="1:32" ht="12" customHeight="1" x14ac:dyDescent="0.3">
      <c r="A649" s="105">
        <v>5</v>
      </c>
      <c r="B649" s="51" t="s">
        <v>12385</v>
      </c>
      <c r="C649" s="1066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6525</v>
      </c>
      <c r="Y649" s="18">
        <v>4</v>
      </c>
      <c r="Z649" s="18"/>
      <c r="AA649" s="114" t="s">
        <v>302</v>
      </c>
      <c r="AB649" s="15"/>
      <c r="AC649" s="17"/>
      <c r="AD649" s="18"/>
      <c r="AE649" s="288"/>
      <c r="AF649" s="28" t="s">
        <v>0</v>
      </c>
    </row>
    <row r="650" spans="1:32" ht="12" customHeight="1" x14ac:dyDescent="0.3">
      <c r="A650" s="107"/>
      <c r="B650" s="52" t="s">
        <v>7275</v>
      </c>
      <c r="C650" s="106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" customHeight="1" x14ac:dyDescent="0.3">
      <c r="A651" s="107"/>
      <c r="B651" s="52"/>
      <c r="C651" s="1070"/>
      <c r="D651" s="25" t="s">
        <v>6495</v>
      </c>
      <c r="E651" s="26">
        <v>2</v>
      </c>
      <c r="F651" s="26"/>
      <c r="G651" s="111" t="s">
        <v>302</v>
      </c>
      <c r="H651" s="25" t="s">
        <v>6525</v>
      </c>
      <c r="I651" s="27">
        <v>4</v>
      </c>
      <c r="J651" s="28"/>
      <c r="K651" s="110" t="s">
        <v>302</v>
      </c>
      <c r="L651" s="25" t="s">
        <v>6525</v>
      </c>
      <c r="M651" s="28">
        <v>4</v>
      </c>
      <c r="N651" s="28"/>
      <c r="O651" s="110" t="s">
        <v>302</v>
      </c>
      <c r="P651" s="25" t="s">
        <v>6525</v>
      </c>
      <c r="Q651" s="27">
        <v>4</v>
      </c>
      <c r="R651" s="28"/>
      <c r="S651" s="110" t="s">
        <v>302</v>
      </c>
      <c r="T651" s="25" t="s">
        <v>6525</v>
      </c>
      <c r="U651" s="28">
        <v>4</v>
      </c>
      <c r="V651" s="28"/>
      <c r="W651" s="110" t="s">
        <v>302</v>
      </c>
      <c r="X651" s="25" t="s">
        <v>6525</v>
      </c>
      <c r="Y651" s="28">
        <v>4</v>
      </c>
      <c r="Z651" s="28"/>
      <c r="AA651" s="110" t="s">
        <v>302</v>
      </c>
      <c r="AB651" s="25"/>
      <c r="AC651" s="27"/>
      <c r="AD651" s="28"/>
      <c r="AE651" s="290"/>
      <c r="AF651" s="28" t="s">
        <v>1</v>
      </c>
    </row>
    <row r="652" spans="1:32" ht="12" customHeight="1" x14ac:dyDescent="0.3">
      <c r="A652" s="107"/>
      <c r="B652" s="52"/>
      <c r="C652" s="1070"/>
      <c r="D652" s="40" t="s">
        <v>12322</v>
      </c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">
        <v>518</v>
      </c>
    </row>
    <row r="653" spans="1:32" ht="15.75" customHeight="1" x14ac:dyDescent="0.3">
      <c r="A653" s="105">
        <v>6</v>
      </c>
      <c r="B653" s="51" t="s">
        <v>11211</v>
      </c>
      <c r="C653" s="1066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7076</v>
      </c>
      <c r="Y653" s="18">
        <v>4</v>
      </c>
      <c r="Z653" s="18"/>
      <c r="AA653" s="114" t="s">
        <v>275</v>
      </c>
      <c r="AB653" s="15" t="s">
        <v>7076</v>
      </c>
      <c r="AC653" s="17">
        <v>4</v>
      </c>
      <c r="AD653" s="18"/>
      <c r="AE653" s="288" t="s">
        <v>275</v>
      </c>
      <c r="AF653" s="28" t="s">
        <v>0</v>
      </c>
    </row>
    <row r="654" spans="1:32" ht="15.75" customHeight="1" x14ac:dyDescent="0.3">
      <c r="A654" s="107"/>
      <c r="B654" s="52" t="s">
        <v>7275</v>
      </c>
      <c r="C654" s="106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5.75" customHeight="1" x14ac:dyDescent="0.3">
      <c r="A655" s="107"/>
      <c r="B655" s="52"/>
      <c r="C655" s="1070"/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30"/>
      <c r="Q655" s="31"/>
      <c r="R655" s="28"/>
      <c r="S655" s="110"/>
      <c r="T655" s="25"/>
      <c r="U655" s="28"/>
      <c r="V655" s="28"/>
      <c r="W655" s="110"/>
      <c r="X655" s="25" t="s">
        <v>7076</v>
      </c>
      <c r="Y655" s="28">
        <v>4</v>
      </c>
      <c r="Z655" s="28"/>
      <c r="AA655" s="110" t="s">
        <v>275</v>
      </c>
      <c r="AB655" s="25" t="s">
        <v>7076</v>
      </c>
      <c r="AC655" s="27">
        <v>4</v>
      </c>
      <c r="AD655" s="28"/>
      <c r="AE655" s="290" t="s">
        <v>275</v>
      </c>
      <c r="AF655" s="28" t="s">
        <v>1</v>
      </c>
    </row>
    <row r="656" spans="1:32" ht="15.75" customHeight="1" x14ac:dyDescent="0.3">
      <c r="A656" s="107"/>
      <c r="B656" s="52"/>
      <c r="C656" s="1070"/>
      <c r="D656" s="25" t="s">
        <v>7076</v>
      </c>
      <c r="E656" s="26">
        <v>3</v>
      </c>
      <c r="F656" s="26"/>
      <c r="G656" s="111" t="s">
        <v>275</v>
      </c>
      <c r="H656" s="25" t="s">
        <v>7076</v>
      </c>
      <c r="I656" s="28">
        <v>3</v>
      </c>
      <c r="J656" s="28"/>
      <c r="K656" s="110" t="s">
        <v>275</v>
      </c>
      <c r="L656" s="25" t="s">
        <v>7076</v>
      </c>
      <c r="M656" s="28">
        <v>3</v>
      </c>
      <c r="N656" s="28"/>
      <c r="O656" s="110" t="s">
        <v>275</v>
      </c>
      <c r="P656" s="30" t="s">
        <v>7076</v>
      </c>
      <c r="Q656" s="31">
        <v>3</v>
      </c>
      <c r="R656" s="32"/>
      <c r="S656" s="110" t="s">
        <v>275</v>
      </c>
      <c r="T656" s="25" t="s">
        <v>7076</v>
      </c>
      <c r="U656" s="27">
        <v>3</v>
      </c>
      <c r="V656" s="27"/>
      <c r="W656" s="110" t="s">
        <v>275</v>
      </c>
      <c r="X656" s="25"/>
      <c r="Y656" s="33"/>
      <c r="Z656" s="33"/>
      <c r="AA656" s="116"/>
      <c r="AB656" s="25"/>
      <c r="AC656" s="27"/>
      <c r="AD656" s="28"/>
      <c r="AE656" s="290"/>
      <c r="AF656" s="28" t="s">
        <v>518</v>
      </c>
    </row>
    <row r="657" spans="1:32" ht="15.75" customHeight="1" x14ac:dyDescent="0.3">
      <c r="A657" s="105">
        <v>7</v>
      </c>
      <c r="B657" s="51" t="s">
        <v>11187</v>
      </c>
      <c r="C657" s="1066"/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7"/>
      <c r="V657" s="18"/>
      <c r="W657" s="114"/>
      <c r="X657" s="15"/>
      <c r="Y657" s="18"/>
      <c r="Z657" s="18"/>
      <c r="AA657" s="114"/>
      <c r="AB657" s="15"/>
      <c r="AC657" s="17"/>
      <c r="AD657" s="18"/>
      <c r="AE657" s="288"/>
      <c r="AF657" s="28" t="s">
        <v>0</v>
      </c>
    </row>
    <row r="658" spans="1:32" ht="15.75" customHeight="1" x14ac:dyDescent="0.3">
      <c r="A658" s="107"/>
      <c r="B658" s="52" t="s">
        <v>11188</v>
      </c>
      <c r="C658" s="106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70"/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/>
      <c r="U659" s="28"/>
      <c r="V659" s="28"/>
      <c r="W659" s="110"/>
      <c r="X659" s="25"/>
      <c r="Y659" s="28"/>
      <c r="Z659" s="28"/>
      <c r="AA659" s="110"/>
      <c r="AB659" s="25"/>
      <c r="AC659" s="27"/>
      <c r="AD659" s="28"/>
      <c r="AE659" s="290"/>
      <c r="AF659" s="28" t="s">
        <v>1</v>
      </c>
    </row>
    <row r="660" spans="1:32" ht="15.75" customHeight="1" x14ac:dyDescent="0.3">
      <c r="A660" s="107"/>
      <c r="B660" s="52"/>
      <c r="C660" s="1070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8"/>
      <c r="V660" s="28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">
        <v>518</v>
      </c>
    </row>
    <row r="661" spans="1:32" ht="15.75" customHeight="1" x14ac:dyDescent="0.3">
      <c r="A661" s="105">
        <v>8</v>
      </c>
      <c r="B661" s="51" t="s">
        <v>12386</v>
      </c>
      <c r="C661" s="1066"/>
      <c r="D661" s="15" t="s">
        <v>6478</v>
      </c>
      <c r="E661" s="16">
        <v>5</v>
      </c>
      <c r="F661" s="16"/>
      <c r="G661" s="115" t="s">
        <v>275</v>
      </c>
      <c r="H661" s="15" t="s">
        <v>6478</v>
      </c>
      <c r="I661" s="17">
        <v>5</v>
      </c>
      <c r="J661" s="18"/>
      <c r="K661" s="114" t="s">
        <v>275</v>
      </c>
      <c r="L661" s="15" t="s">
        <v>6478</v>
      </c>
      <c r="M661" s="18">
        <v>5</v>
      </c>
      <c r="N661" s="18"/>
      <c r="O661" s="114" t="s">
        <v>275</v>
      </c>
      <c r="P661" s="34" t="s">
        <v>6478</v>
      </c>
      <c r="Q661" s="35">
        <v>5</v>
      </c>
      <c r="R661" s="36"/>
      <c r="S661" s="114" t="s">
        <v>275</v>
      </c>
      <c r="T661" s="15" t="s">
        <v>6478</v>
      </c>
      <c r="U661" s="18">
        <v>5</v>
      </c>
      <c r="V661" s="18"/>
      <c r="W661" s="114" t="s">
        <v>275</v>
      </c>
      <c r="X661" s="18"/>
      <c r="Y661" s="18"/>
      <c r="Z661" s="18"/>
      <c r="AA661" s="114"/>
      <c r="AB661" s="15"/>
      <c r="AC661" s="17"/>
      <c r="AD661" s="18"/>
      <c r="AE661" s="288"/>
      <c r="AF661" s="28" t="s">
        <v>0</v>
      </c>
    </row>
    <row r="662" spans="1:32" ht="15.75" customHeight="1" x14ac:dyDescent="0.3">
      <c r="A662" s="107"/>
      <c r="B662" s="52" t="s">
        <v>7275</v>
      </c>
      <c r="C662" s="1067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">
        <v>0</v>
      </c>
    </row>
    <row r="663" spans="1:32" ht="15.75" customHeight="1" x14ac:dyDescent="0.3">
      <c r="A663" s="107"/>
      <c r="B663" s="52"/>
      <c r="C663" s="1070"/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7"/>
      <c r="R663" s="28"/>
      <c r="S663" s="110"/>
      <c r="T663" s="25"/>
      <c r="U663" s="28"/>
      <c r="V663" s="28"/>
      <c r="W663" s="110"/>
      <c r="X663" s="25"/>
      <c r="Y663" s="28"/>
      <c r="Z663" s="28"/>
      <c r="AA663" s="110"/>
      <c r="AB663" s="25"/>
      <c r="AC663" s="27"/>
      <c r="AD663" s="28"/>
      <c r="AE663" s="290"/>
      <c r="AF663" s="28" t="s">
        <v>1</v>
      </c>
    </row>
    <row r="664" spans="1:32" ht="15.75" customHeight="1" x14ac:dyDescent="0.3">
      <c r="A664" s="106"/>
      <c r="B664" s="52"/>
      <c r="C664" s="1071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25"/>
      <c r="Q664" s="27"/>
      <c r="R664" s="28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">
        <v>518</v>
      </c>
    </row>
    <row r="665" spans="1:32" ht="15.75" customHeight="1" x14ac:dyDescent="0.3">
      <c r="A665" s="105">
        <v>1</v>
      </c>
      <c r="B665" s="51" t="s">
        <v>11245</v>
      </c>
      <c r="C665" s="1066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6506</v>
      </c>
      <c r="Y665" s="18">
        <v>4</v>
      </c>
      <c r="Z665" s="18" t="s">
        <v>542</v>
      </c>
      <c r="AA665" s="114" t="s">
        <v>213</v>
      </c>
      <c r="AB665" s="15" t="s">
        <v>6506</v>
      </c>
      <c r="AC665" s="17">
        <v>4</v>
      </c>
      <c r="AD665" s="18" t="s">
        <v>542</v>
      </c>
      <c r="AE665" s="288" t="s">
        <v>213</v>
      </c>
      <c r="AF665" s="28" t="s">
        <v>0</v>
      </c>
    </row>
    <row r="666" spans="1:32" ht="15.75" customHeight="1" x14ac:dyDescent="0.3">
      <c r="A666" s="107"/>
      <c r="B666" s="52"/>
      <c r="C666" s="1067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">
        <v>0</v>
      </c>
    </row>
    <row r="667" spans="1:32" ht="15.75" customHeight="1" x14ac:dyDescent="0.3">
      <c r="A667" s="107"/>
      <c r="B667" s="52"/>
      <c r="C667" s="1070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/>
      <c r="U667" s="28"/>
      <c r="V667" s="28"/>
      <c r="W667" s="110"/>
      <c r="X667" s="25" t="s">
        <v>6506</v>
      </c>
      <c r="Y667" s="28">
        <v>4</v>
      </c>
      <c r="Z667" s="28" t="s">
        <v>542</v>
      </c>
      <c r="AA667" s="110" t="s">
        <v>213</v>
      </c>
      <c r="AB667" s="25" t="s">
        <v>6506</v>
      </c>
      <c r="AC667" s="27">
        <v>3</v>
      </c>
      <c r="AD667" s="28" t="s">
        <v>542</v>
      </c>
      <c r="AE667" s="290" t="s">
        <v>213</v>
      </c>
      <c r="AF667" s="28" t="s">
        <v>1</v>
      </c>
    </row>
    <row r="668" spans="1:32" ht="15.75" customHeight="1" x14ac:dyDescent="0.3">
      <c r="A668" s="107"/>
      <c r="B668" s="52" t="s">
        <v>11339</v>
      </c>
      <c r="C668" s="1070" t="s">
        <v>518</v>
      </c>
      <c r="D668" s="40"/>
      <c r="E668" s="41"/>
      <c r="F668" s="42"/>
      <c r="G668" s="108"/>
      <c r="H668" s="40" t="s">
        <v>6506</v>
      </c>
      <c r="I668" s="42">
        <v>3</v>
      </c>
      <c r="J668" s="679"/>
      <c r="K668" s="108" t="s">
        <v>213</v>
      </c>
      <c r="L668" s="40" t="s">
        <v>6506</v>
      </c>
      <c r="M668" s="42">
        <v>2</v>
      </c>
      <c r="N668" s="679"/>
      <c r="O668" s="108" t="s">
        <v>213</v>
      </c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 t="s">
        <v>7191</v>
      </c>
      <c r="AC668" s="41"/>
      <c r="AD668" s="42"/>
      <c r="AE668" s="291"/>
      <c r="AF668" s="28" t="s">
        <v>518</v>
      </c>
    </row>
    <row r="669" spans="1:32" ht="15.75" customHeight="1" x14ac:dyDescent="0.3">
      <c r="A669" s="105">
        <v>1</v>
      </c>
      <c r="B669" s="51" t="s">
        <v>9858</v>
      </c>
      <c r="C669" s="1066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/>
      <c r="Y669" s="18"/>
      <c r="Z669" s="18"/>
      <c r="AA669" s="114"/>
      <c r="AB669" s="15"/>
      <c r="AC669" s="17"/>
      <c r="AD669" s="18"/>
      <c r="AE669" s="288"/>
      <c r="AF669" s="28" t="s">
        <v>0</v>
      </c>
    </row>
    <row r="670" spans="1:32" ht="15.75" customHeight="1" x14ac:dyDescent="0.3">
      <c r="A670" s="107"/>
      <c r="B670" s="52" t="s">
        <v>807</v>
      </c>
      <c r="C670" s="1067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89"/>
      <c r="AF670" s="28" t="s">
        <v>0</v>
      </c>
    </row>
    <row r="671" spans="1:32" ht="15.75" customHeight="1" x14ac:dyDescent="0.3">
      <c r="A671" s="107"/>
      <c r="B671" s="52"/>
      <c r="C671" s="1070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/>
      <c r="U671" s="28"/>
      <c r="V671" s="28"/>
      <c r="W671" s="110"/>
      <c r="X671" s="25"/>
      <c r="Y671" s="28"/>
      <c r="Z671" s="28"/>
      <c r="AA671" s="110"/>
      <c r="AB671" s="25"/>
      <c r="AC671" s="27"/>
      <c r="AD671" s="28"/>
      <c r="AE671" s="290"/>
      <c r="AF671" s="28" t="s">
        <v>1</v>
      </c>
    </row>
    <row r="672" spans="1:32" ht="15.75" customHeight="1" x14ac:dyDescent="0.3">
      <c r="A672" s="107"/>
      <c r="B672" s="52"/>
      <c r="C672" s="1070" t="s">
        <v>518</v>
      </c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291"/>
      <c r="AF672" s="28" t="s">
        <v>518</v>
      </c>
    </row>
    <row r="673" spans="1:32" ht="15.75" customHeight="1" x14ac:dyDescent="0.3">
      <c r="A673" s="105">
        <v>2</v>
      </c>
      <c r="B673" s="51" t="s">
        <v>9864</v>
      </c>
      <c r="C673" s="1066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8"/>
      <c r="N673" s="18"/>
      <c r="O673" s="114"/>
      <c r="P673" s="34"/>
      <c r="Q673" s="35"/>
      <c r="R673" s="36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288"/>
      <c r="AF673" s="28" t="s">
        <v>0</v>
      </c>
    </row>
    <row r="674" spans="1:32" ht="15.75" customHeight="1" x14ac:dyDescent="0.3">
      <c r="A674" s="107"/>
      <c r="B674" s="52" t="s">
        <v>807</v>
      </c>
      <c r="C674" s="1067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289"/>
      <c r="AF674" s="28" t="s">
        <v>0</v>
      </c>
    </row>
    <row r="675" spans="1:32" ht="15.75" customHeight="1" x14ac:dyDescent="0.3">
      <c r="A675" s="107"/>
      <c r="B675" s="52"/>
      <c r="C675" s="1070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25"/>
      <c r="Q675" s="27"/>
      <c r="R675" s="28"/>
      <c r="S675" s="110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290"/>
      <c r="AF675" s="28" t="s">
        <v>1</v>
      </c>
    </row>
    <row r="676" spans="1:32" ht="15.75" customHeight="1" x14ac:dyDescent="0.3">
      <c r="A676" s="107"/>
      <c r="B676" s="52"/>
      <c r="C676" s="1070" t="s">
        <v>11164</v>
      </c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291"/>
      <c r="AF676" s="28" t="s">
        <v>518</v>
      </c>
    </row>
    <row r="677" spans="1:32" ht="15.75" customHeight="1" x14ac:dyDescent="0.3">
      <c r="A677" s="105">
        <v>3</v>
      </c>
      <c r="B677" s="51" t="s">
        <v>10011</v>
      </c>
      <c r="C677" s="1066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288"/>
      <c r="AF677" s="28" t="s">
        <v>0</v>
      </c>
    </row>
    <row r="678" spans="1:32" ht="15.75" customHeight="1" x14ac:dyDescent="0.3">
      <c r="A678" s="107"/>
      <c r="B678" s="52" t="s">
        <v>11215</v>
      </c>
      <c r="C678" s="1067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289"/>
      <c r="AF678" s="28" t="s">
        <v>0</v>
      </c>
    </row>
    <row r="679" spans="1:32" ht="15.75" customHeight="1" x14ac:dyDescent="0.3">
      <c r="A679" s="107"/>
      <c r="B679" s="52"/>
      <c r="C679" s="1070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28"/>
      <c r="S679" s="110"/>
      <c r="T679" s="25"/>
      <c r="U679" s="28"/>
      <c r="V679" s="28"/>
      <c r="W679" s="110"/>
      <c r="X679" s="25"/>
      <c r="Y679" s="28"/>
      <c r="Z679" s="28"/>
      <c r="AA679" s="110"/>
      <c r="AB679" s="25"/>
      <c r="AC679" s="27"/>
      <c r="AD679" s="28"/>
      <c r="AE679" s="290"/>
      <c r="AF679" s="28" t="s">
        <v>1</v>
      </c>
    </row>
    <row r="680" spans="1:32" ht="15.75" customHeight="1" x14ac:dyDescent="0.3">
      <c r="A680" s="107"/>
      <c r="B680" s="52"/>
      <c r="C680" s="1070" t="s">
        <v>11164</v>
      </c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290"/>
      <c r="AF680" s="28" t="s">
        <v>518</v>
      </c>
    </row>
    <row r="681" spans="1:32" ht="15.75" customHeight="1" x14ac:dyDescent="0.3">
      <c r="A681" s="105">
        <v>4</v>
      </c>
      <c r="B681" s="51" t="s">
        <v>10012</v>
      </c>
      <c r="C681" s="1066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36"/>
      <c r="S681" s="114"/>
      <c r="T681" s="15"/>
      <c r="U681" s="18"/>
      <c r="V681" s="18"/>
      <c r="W681" s="114"/>
      <c r="X681" s="18"/>
      <c r="Y681" s="18"/>
      <c r="Z681" s="18"/>
      <c r="AA681" s="114"/>
      <c r="AB681" s="15"/>
      <c r="AC681" s="17"/>
      <c r="AD681" s="18"/>
      <c r="AE681" s="288"/>
      <c r="AF681" s="28" t="s">
        <v>0</v>
      </c>
    </row>
    <row r="682" spans="1:32" ht="15.75" customHeight="1" x14ac:dyDescent="0.3">
      <c r="A682" s="107"/>
      <c r="B682" s="52" t="s">
        <v>11215</v>
      </c>
      <c r="C682" s="1067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39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289"/>
      <c r="AF682" s="28" t="s">
        <v>0</v>
      </c>
    </row>
    <row r="683" spans="1:32" ht="15.75" customHeight="1" x14ac:dyDescent="0.3">
      <c r="A683" s="107"/>
      <c r="B683" s="52"/>
      <c r="C683" s="1070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28"/>
      <c r="S683" s="110"/>
      <c r="T683" s="25"/>
      <c r="U683" s="28"/>
      <c r="V683" s="28"/>
      <c r="W683" s="110"/>
      <c r="X683" s="25"/>
      <c r="Y683" s="28"/>
      <c r="Z683" s="28"/>
      <c r="AA683" s="110"/>
      <c r="AB683" s="25"/>
      <c r="AC683" s="27"/>
      <c r="AD683" s="28"/>
      <c r="AE683" s="290"/>
      <c r="AF683" s="28" t="s">
        <v>1</v>
      </c>
    </row>
    <row r="684" spans="1:32" ht="15.75" customHeight="1" x14ac:dyDescent="0.3">
      <c r="A684" s="107"/>
      <c r="B684" s="52"/>
      <c r="C684" s="1070" t="s">
        <v>11164</v>
      </c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291"/>
      <c r="AF684" s="28" t="s">
        <v>518</v>
      </c>
    </row>
    <row r="685" spans="1:32" ht="15.75" customHeight="1" x14ac:dyDescent="0.3">
      <c r="A685" s="105">
        <v>5</v>
      </c>
      <c r="B685" s="51" t="s">
        <v>10955</v>
      </c>
      <c r="C685" s="1066" t="s">
        <v>0</v>
      </c>
      <c r="D685" s="15" t="s">
        <v>6499</v>
      </c>
      <c r="E685" s="16">
        <v>4</v>
      </c>
      <c r="F685" s="16"/>
      <c r="G685" s="115" t="s">
        <v>228</v>
      </c>
      <c r="H685" s="15" t="s">
        <v>6499</v>
      </c>
      <c r="I685" s="17">
        <v>4</v>
      </c>
      <c r="J685" s="18"/>
      <c r="K685" s="114" t="s">
        <v>228</v>
      </c>
      <c r="L685" s="15" t="s">
        <v>6499</v>
      </c>
      <c r="M685" s="18">
        <v>4</v>
      </c>
      <c r="N685" s="18"/>
      <c r="O685" s="114" t="s">
        <v>228</v>
      </c>
      <c r="P685" s="34" t="s">
        <v>6499</v>
      </c>
      <c r="Q685" s="35">
        <v>4</v>
      </c>
      <c r="R685" s="36"/>
      <c r="S685" s="114" t="s">
        <v>228</v>
      </c>
      <c r="T685" s="15" t="s">
        <v>6499</v>
      </c>
      <c r="U685" s="18">
        <v>4</v>
      </c>
      <c r="V685" s="18"/>
      <c r="W685" s="114" t="s">
        <v>228</v>
      </c>
      <c r="X685" s="18"/>
      <c r="Y685" s="18"/>
      <c r="Z685" s="18"/>
      <c r="AA685" s="114"/>
      <c r="AB685" s="15"/>
      <c r="AC685" s="17"/>
      <c r="AD685" s="18"/>
      <c r="AE685" s="288"/>
      <c r="AF685" s="28" t="s">
        <v>0</v>
      </c>
    </row>
    <row r="686" spans="1:32" ht="15.75" customHeight="1" x14ac:dyDescent="0.3">
      <c r="A686" s="107"/>
      <c r="B686" s="52" t="s">
        <v>383</v>
      </c>
      <c r="C686" s="1067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289"/>
      <c r="AF686" s="28" t="s">
        <v>0</v>
      </c>
    </row>
    <row r="687" spans="1:32" ht="15.75" customHeight="1" x14ac:dyDescent="0.3">
      <c r="A687" s="107"/>
      <c r="B687" s="52"/>
      <c r="C687" s="1070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28"/>
      <c r="S687" s="110"/>
      <c r="T687" s="25"/>
      <c r="U687" s="28"/>
      <c r="V687" s="28"/>
      <c r="W687" s="110"/>
      <c r="X687" s="25"/>
      <c r="Y687" s="28"/>
      <c r="Z687" s="28"/>
      <c r="AA687" s="110"/>
      <c r="AB687" s="25"/>
      <c r="AC687" s="27"/>
      <c r="AD687" s="28"/>
      <c r="AE687" s="290"/>
      <c r="AF687" s="28" t="s">
        <v>1</v>
      </c>
    </row>
    <row r="688" spans="1:32" ht="15.75" customHeight="1" x14ac:dyDescent="0.3">
      <c r="A688" s="107"/>
      <c r="B688" s="52"/>
      <c r="C688" s="1070" t="s">
        <v>518</v>
      </c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291"/>
      <c r="AF688" s="28" t="s">
        <v>518</v>
      </c>
    </row>
    <row r="689" spans="1:32" ht="15.75" customHeight="1" x14ac:dyDescent="0.3">
      <c r="A689" s="105">
        <v>6</v>
      </c>
      <c r="B689" s="51" t="s">
        <v>11295</v>
      </c>
      <c r="C689" s="1066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114"/>
      <c r="P689" s="15"/>
      <c r="Q689" s="17"/>
      <c r="R689" s="18"/>
      <c r="S689" s="114"/>
      <c r="T689" s="15"/>
      <c r="U689" s="18"/>
      <c r="V689" s="18"/>
      <c r="W689" s="114"/>
      <c r="X689" s="15"/>
      <c r="Y689" s="18"/>
      <c r="Z689" s="18"/>
      <c r="AA689" s="114"/>
      <c r="AB689" s="15"/>
      <c r="AC689" s="17"/>
      <c r="AD689" s="18"/>
      <c r="AE689" s="288"/>
      <c r="AF689" s="28" t="s">
        <v>0</v>
      </c>
    </row>
    <row r="690" spans="1:32" ht="15.75" customHeight="1" x14ac:dyDescent="0.3">
      <c r="A690" s="107"/>
      <c r="B690" s="52" t="s">
        <v>805</v>
      </c>
      <c r="C690" s="1067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289"/>
      <c r="AF690" s="28" t="s">
        <v>0</v>
      </c>
    </row>
    <row r="691" spans="1:32" ht="15.75" customHeight="1" x14ac:dyDescent="0.3">
      <c r="A691" s="107"/>
      <c r="B691" s="52"/>
      <c r="C691" s="1070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28"/>
      <c r="S691" s="110"/>
      <c r="T691" s="25"/>
      <c r="U691" s="28"/>
      <c r="V691" s="28"/>
      <c r="W691" s="110"/>
      <c r="X691" s="25"/>
      <c r="Y691" s="28"/>
      <c r="Z691" s="28"/>
      <c r="AA691" s="110"/>
      <c r="AB691" s="25"/>
      <c r="AC691" s="27"/>
      <c r="AD691" s="28"/>
      <c r="AE691" s="290"/>
      <c r="AF691" s="28" t="s">
        <v>1</v>
      </c>
    </row>
    <row r="692" spans="1:32" ht="15.75" customHeight="1" x14ac:dyDescent="0.3">
      <c r="A692" s="107"/>
      <c r="B692" s="52"/>
      <c r="C692" s="1070" t="s">
        <v>518</v>
      </c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290"/>
      <c r="AF692" s="28" t="s">
        <v>518</v>
      </c>
    </row>
    <row r="693" spans="1:32" ht="15.75" customHeight="1" x14ac:dyDescent="0.3">
      <c r="A693" s="105">
        <v>7</v>
      </c>
      <c r="B693" s="51" t="s">
        <v>11296</v>
      </c>
      <c r="C693" s="1066" t="s">
        <v>0</v>
      </c>
      <c r="D693" s="15"/>
      <c r="E693" s="16"/>
      <c r="F693" s="16"/>
      <c r="G693" s="115"/>
      <c r="H693" s="15"/>
      <c r="I693" s="17"/>
      <c r="J693" s="18"/>
      <c r="K693" s="114"/>
      <c r="L693" s="18"/>
      <c r="M693" s="18"/>
      <c r="N693" s="18"/>
      <c r="O693" s="114"/>
      <c r="P693" s="15"/>
      <c r="Q693" s="17"/>
      <c r="R693" s="18"/>
      <c r="S693" s="114"/>
      <c r="T693" s="15"/>
      <c r="U693" s="17"/>
      <c r="V693" s="18"/>
      <c r="W693" s="114"/>
      <c r="X693" s="15"/>
      <c r="Y693" s="18"/>
      <c r="Z693" s="18"/>
      <c r="AA693" s="114"/>
      <c r="AB693" s="15"/>
      <c r="AC693" s="17"/>
      <c r="AD693" s="18"/>
      <c r="AE693" s="288"/>
      <c r="AF693" s="28" t="s">
        <v>0</v>
      </c>
    </row>
    <row r="694" spans="1:32" ht="15.75" customHeight="1" x14ac:dyDescent="0.3">
      <c r="A694" s="107"/>
      <c r="B694" s="52" t="s">
        <v>805</v>
      </c>
      <c r="C694" s="1067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20"/>
      <c r="Q694" s="24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289"/>
      <c r="AF694" s="28" t="s">
        <v>0</v>
      </c>
    </row>
    <row r="695" spans="1:32" ht="15.75" customHeight="1" x14ac:dyDescent="0.3">
      <c r="A695" s="107"/>
      <c r="B695" s="52"/>
      <c r="C695" s="1070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30"/>
      <c r="Q695" s="31"/>
      <c r="R695" s="28"/>
      <c r="S695" s="110"/>
      <c r="T695" s="25"/>
      <c r="U695" s="28"/>
      <c r="V695" s="28"/>
      <c r="W695" s="110"/>
      <c r="X695" s="25"/>
      <c r="Y695" s="28"/>
      <c r="Z695" s="28"/>
      <c r="AA695" s="110"/>
      <c r="AB695" s="25"/>
      <c r="AC695" s="27"/>
      <c r="AD695" s="28"/>
      <c r="AE695" s="290"/>
      <c r="AF695" s="28" t="s">
        <v>1</v>
      </c>
    </row>
    <row r="696" spans="1:32" ht="15.75" customHeight="1" x14ac:dyDescent="0.3">
      <c r="A696" s="107"/>
      <c r="B696" s="52"/>
      <c r="C696" s="1070" t="s">
        <v>518</v>
      </c>
      <c r="D696" s="25"/>
      <c r="E696" s="26"/>
      <c r="F696" s="26"/>
      <c r="G696" s="111"/>
      <c r="H696" s="25"/>
      <c r="I696" s="28"/>
      <c r="J696" s="28"/>
      <c r="K696" s="110"/>
      <c r="L696" s="25"/>
      <c r="M696" s="28"/>
      <c r="N696" s="28"/>
      <c r="O696" s="110"/>
      <c r="P696" s="30"/>
      <c r="Q696" s="31"/>
      <c r="R696" s="32"/>
      <c r="S696" s="110"/>
      <c r="T696" s="25"/>
      <c r="U696" s="28"/>
      <c r="V696" s="28"/>
      <c r="W696" s="110"/>
      <c r="X696" s="25"/>
      <c r="Y696" s="33"/>
      <c r="Z696" s="33"/>
      <c r="AA696" s="116"/>
      <c r="AB696" s="25"/>
      <c r="AC696" s="27"/>
      <c r="AD696" s="28"/>
      <c r="AE696" s="290"/>
      <c r="AF696" s="28" t="s">
        <v>518</v>
      </c>
    </row>
    <row r="697" spans="1:32" ht="15.75" customHeight="1" x14ac:dyDescent="0.3">
      <c r="A697" s="105">
        <v>8</v>
      </c>
      <c r="B697" s="51" t="s">
        <v>11285</v>
      </c>
      <c r="C697" s="1066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36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288"/>
      <c r="AF697" s="28" t="s">
        <v>0</v>
      </c>
    </row>
    <row r="698" spans="1:32" ht="15.75" customHeight="1" x14ac:dyDescent="0.3">
      <c r="A698" s="107"/>
      <c r="B698" s="52" t="s">
        <v>807</v>
      </c>
      <c r="C698" s="1067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289"/>
      <c r="AF698" s="28" t="s">
        <v>0</v>
      </c>
    </row>
    <row r="699" spans="1:32" ht="15.75" customHeight="1" x14ac:dyDescent="0.3">
      <c r="A699" s="107"/>
      <c r="B699" s="52"/>
      <c r="C699" s="1070" t="s">
        <v>1</v>
      </c>
      <c r="D699" s="25"/>
      <c r="E699" s="26"/>
      <c r="F699" s="26"/>
      <c r="G699" s="111"/>
      <c r="H699" s="25"/>
      <c r="I699" s="27"/>
      <c r="J699" s="28"/>
      <c r="K699" s="110"/>
      <c r="L699" s="25"/>
      <c r="M699" s="28"/>
      <c r="N699" s="28"/>
      <c r="O699" s="110"/>
      <c r="P699" s="25"/>
      <c r="Q699" s="27"/>
      <c r="R699" s="2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290"/>
      <c r="AF699" s="28" t="s">
        <v>1</v>
      </c>
    </row>
    <row r="700" spans="1:32" ht="15.75" customHeight="1" x14ac:dyDescent="0.3">
      <c r="A700" s="106"/>
      <c r="B700" s="52"/>
      <c r="C700" s="1071" t="s">
        <v>518</v>
      </c>
      <c r="D700" s="25"/>
      <c r="E700" s="26"/>
      <c r="F700" s="26"/>
      <c r="G700" s="111"/>
      <c r="H700" s="25"/>
      <c r="I700" s="28"/>
      <c r="J700" s="28"/>
      <c r="K700" s="110"/>
      <c r="L700" s="25"/>
      <c r="M700" s="28"/>
      <c r="N700" s="28"/>
      <c r="O700" s="110"/>
      <c r="P700" s="25"/>
      <c r="Q700" s="27"/>
      <c r="R700" s="28"/>
      <c r="S700" s="110"/>
      <c r="T700" s="25"/>
      <c r="U700" s="28"/>
      <c r="V700" s="28"/>
      <c r="W700" s="110"/>
      <c r="X700" s="25"/>
      <c r="Y700" s="33"/>
      <c r="Z700" s="33"/>
      <c r="AA700" s="116"/>
      <c r="AB700" s="25"/>
      <c r="AC700" s="27"/>
      <c r="AD700" s="28"/>
      <c r="AE700" s="290"/>
      <c r="AF700" s="28" t="s">
        <v>518</v>
      </c>
    </row>
    <row r="701" spans="1:32" ht="15.75" customHeight="1" x14ac:dyDescent="0.3">
      <c r="A701" s="105">
        <v>9</v>
      </c>
      <c r="B701" s="51" t="s">
        <v>11286</v>
      </c>
      <c r="C701" s="1066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8"/>
      <c r="Q701" s="18"/>
      <c r="R701" s="18"/>
      <c r="S701" s="114"/>
      <c r="T701" s="15"/>
      <c r="U701" s="18"/>
      <c r="V701" s="18"/>
      <c r="W701" s="114"/>
      <c r="X701" s="15"/>
      <c r="Y701" s="18"/>
      <c r="Z701" s="18"/>
      <c r="AA701" s="114"/>
      <c r="AB701" s="15"/>
      <c r="AC701" s="18"/>
      <c r="AD701" s="18"/>
      <c r="AE701" s="288"/>
      <c r="AF701" s="28" t="s">
        <v>0</v>
      </c>
    </row>
    <row r="702" spans="1:32" ht="15.75" customHeight="1" x14ac:dyDescent="0.3">
      <c r="A702" s="107"/>
      <c r="B702" s="52" t="s">
        <v>807</v>
      </c>
      <c r="C702" s="1067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2"/>
      <c r="S702" s="112"/>
      <c r="T702" s="20"/>
      <c r="U702" s="22"/>
      <c r="V702" s="22"/>
      <c r="W702" s="112"/>
      <c r="X702" s="20"/>
      <c r="Y702" s="24"/>
      <c r="Z702" s="24"/>
      <c r="AA702" s="112"/>
      <c r="AB702" s="20"/>
      <c r="AC702" s="22"/>
      <c r="AD702" s="22"/>
      <c r="AE702" s="289"/>
      <c r="AF702" s="28" t="s">
        <v>0</v>
      </c>
    </row>
    <row r="703" spans="1:32" ht="15.75" customHeight="1" x14ac:dyDescent="0.3">
      <c r="A703" s="107"/>
      <c r="B703" s="52"/>
      <c r="C703" s="1070" t="s">
        <v>1</v>
      </c>
      <c r="D703" s="25"/>
      <c r="E703" s="26"/>
      <c r="F703" s="26"/>
      <c r="G703" s="111"/>
      <c r="H703" s="25"/>
      <c r="I703" s="27"/>
      <c r="J703" s="28"/>
      <c r="K703" s="110"/>
      <c r="L703" s="25"/>
      <c r="M703" s="28"/>
      <c r="N703" s="28"/>
      <c r="O703" s="110"/>
      <c r="P703" s="25"/>
      <c r="Q703" s="28"/>
      <c r="R703" s="28"/>
      <c r="S703" s="110"/>
      <c r="T703" s="25"/>
      <c r="U703" s="28"/>
      <c r="V703" s="28"/>
      <c r="W703" s="110"/>
      <c r="X703" s="25"/>
      <c r="Y703" s="28"/>
      <c r="Z703" s="28"/>
      <c r="AA703" s="110"/>
      <c r="AB703" s="25"/>
      <c r="AC703" s="27"/>
      <c r="AD703" s="28"/>
      <c r="AE703" s="290"/>
      <c r="AF703" s="28" t="s">
        <v>1</v>
      </c>
    </row>
    <row r="704" spans="1:32" ht="15.75" customHeight="1" x14ac:dyDescent="0.3">
      <c r="A704" s="107"/>
      <c r="B704" s="52"/>
      <c r="C704" s="1070" t="s">
        <v>518</v>
      </c>
      <c r="D704" s="25"/>
      <c r="E704" s="26"/>
      <c r="F704" s="26"/>
      <c r="G704" s="111"/>
      <c r="H704" s="25"/>
      <c r="I704" s="28"/>
      <c r="J704" s="28"/>
      <c r="K704" s="110"/>
      <c r="L704" s="25"/>
      <c r="M704" s="28"/>
      <c r="N704" s="28"/>
      <c r="O704" s="110"/>
      <c r="P704" s="25"/>
      <c r="Q704" s="28"/>
      <c r="R704" s="28"/>
      <c r="S704" s="110"/>
      <c r="T704" s="25"/>
      <c r="U704" s="28"/>
      <c r="V704" s="28"/>
      <c r="W704" s="110"/>
      <c r="X704" s="25"/>
      <c r="Y704" s="33"/>
      <c r="Z704" s="33"/>
      <c r="AA704" s="116"/>
      <c r="AB704" s="25"/>
      <c r="AC704" s="33"/>
      <c r="AD704" s="33"/>
      <c r="AE704" s="292"/>
      <c r="AF704" s="28" t="s">
        <v>518</v>
      </c>
    </row>
    <row r="705" spans="1:32" ht="15.75" customHeight="1" x14ac:dyDescent="0.3">
      <c r="A705" s="105">
        <v>10</v>
      </c>
      <c r="B705" s="51" t="s">
        <v>10954</v>
      </c>
      <c r="C705" s="1066" t="s">
        <v>0</v>
      </c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8"/>
      <c r="R705" s="18"/>
      <c r="S705" s="114"/>
      <c r="T705" s="18"/>
      <c r="U705" s="18"/>
      <c r="V705" s="18"/>
      <c r="W705" s="114"/>
      <c r="X705" s="15"/>
      <c r="Y705" s="18"/>
      <c r="Z705" s="18"/>
      <c r="AA705" s="114"/>
      <c r="AB705" s="15"/>
      <c r="AC705" s="18"/>
      <c r="AD705" s="18"/>
      <c r="AE705" s="288"/>
      <c r="AF705" s="28" t="s">
        <v>0</v>
      </c>
    </row>
    <row r="706" spans="1:32" ht="15.75" customHeight="1" x14ac:dyDescent="0.3">
      <c r="A706" s="107"/>
      <c r="B706" s="52" t="s">
        <v>383</v>
      </c>
      <c r="C706" s="1067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20"/>
      <c r="Q706" s="22"/>
      <c r="R706" s="22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289"/>
      <c r="AF706" s="28" t="s">
        <v>0</v>
      </c>
    </row>
    <row r="707" spans="1:32" ht="15.75" customHeight="1" x14ac:dyDescent="0.3">
      <c r="A707" s="107"/>
      <c r="B707" s="52"/>
      <c r="C707" s="1070" t="s">
        <v>1</v>
      </c>
      <c r="D707" s="25" t="s">
        <v>6503</v>
      </c>
      <c r="E707" s="26">
        <v>4</v>
      </c>
      <c r="F707" s="26"/>
      <c r="G707" s="111" t="s">
        <v>228</v>
      </c>
      <c r="H707" s="25" t="s">
        <v>6503</v>
      </c>
      <c r="I707" s="27">
        <v>4</v>
      </c>
      <c r="J707" s="28"/>
      <c r="K707" s="110" t="s">
        <v>228</v>
      </c>
      <c r="L707" s="28" t="s">
        <v>6503</v>
      </c>
      <c r="M707" s="28">
        <v>2</v>
      </c>
      <c r="N707" s="28"/>
      <c r="O707" s="110" t="s">
        <v>228</v>
      </c>
      <c r="P707" s="25" t="s">
        <v>6503</v>
      </c>
      <c r="Q707" s="27">
        <v>4</v>
      </c>
      <c r="R707" s="28"/>
      <c r="S707" s="110" t="s">
        <v>228</v>
      </c>
      <c r="T707" s="25" t="s">
        <v>6498</v>
      </c>
      <c r="U707" s="28">
        <v>4</v>
      </c>
      <c r="V707" s="28"/>
      <c r="W707" s="110" t="s">
        <v>228</v>
      </c>
      <c r="X707" s="25"/>
      <c r="Y707" s="28"/>
      <c r="Z707" s="28"/>
      <c r="AA707" s="110"/>
      <c r="AB707" s="25"/>
      <c r="AC707" s="27"/>
      <c r="AD707" s="28"/>
      <c r="AE707" s="290"/>
      <c r="AF707" s="28" t="s">
        <v>1</v>
      </c>
    </row>
    <row r="708" spans="1:32" ht="15.75" customHeight="1" x14ac:dyDescent="0.3">
      <c r="A708" s="106"/>
      <c r="B708" s="52"/>
      <c r="C708" s="1071" t="s">
        <v>518</v>
      </c>
      <c r="D708" s="25"/>
      <c r="E708" s="26"/>
      <c r="F708" s="26"/>
      <c r="G708" s="111"/>
      <c r="H708" s="25"/>
      <c r="I708" s="28"/>
      <c r="J708" s="28"/>
      <c r="K708" s="110"/>
      <c r="L708" s="25"/>
      <c r="M708" s="28"/>
      <c r="N708" s="28"/>
      <c r="O708" s="110"/>
      <c r="P708" s="25" t="s">
        <v>4534</v>
      </c>
      <c r="Q708" s="27"/>
      <c r="R708" s="27"/>
      <c r="S708" s="110"/>
      <c r="T708" s="25"/>
      <c r="U708" s="28"/>
      <c r="V708" s="28"/>
      <c r="W708" s="110"/>
      <c r="X708" s="25"/>
      <c r="Y708" s="33"/>
      <c r="Z708" s="33"/>
      <c r="AA708" s="116"/>
      <c r="AB708" s="25"/>
      <c r="AC708" s="33"/>
      <c r="AD708" s="33"/>
      <c r="AE708" s="292"/>
      <c r="AF708" s="28" t="s">
        <v>518</v>
      </c>
    </row>
    <row r="709" spans="1:32" ht="15.75" customHeight="1" x14ac:dyDescent="0.3">
      <c r="A709" s="105">
        <v>11</v>
      </c>
      <c r="B709" s="51" t="s">
        <v>11204</v>
      </c>
      <c r="C709" s="1066" t="s">
        <v>0</v>
      </c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36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288"/>
      <c r="AF709" s="28" t="s">
        <v>0</v>
      </c>
    </row>
    <row r="710" spans="1:32" ht="15.75" customHeight="1" x14ac:dyDescent="0.3">
      <c r="A710" s="107"/>
      <c r="B710" s="52" t="s">
        <v>807</v>
      </c>
      <c r="C710" s="1067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289"/>
      <c r="AF710" s="28" t="s">
        <v>0</v>
      </c>
    </row>
    <row r="711" spans="1:32" ht="15.75" customHeight="1" x14ac:dyDescent="0.3">
      <c r="A711" s="107"/>
      <c r="B711" s="52"/>
      <c r="C711" s="1070" t="s">
        <v>1</v>
      </c>
      <c r="D711" s="25"/>
      <c r="E711" s="26"/>
      <c r="F711" s="26"/>
      <c r="G711" s="111"/>
      <c r="H711" s="25"/>
      <c r="I711" s="27"/>
      <c r="J711" s="28"/>
      <c r="K711" s="110"/>
      <c r="L711" s="25"/>
      <c r="M711" s="28"/>
      <c r="N711" s="28"/>
      <c r="O711" s="110"/>
      <c r="P711" s="25"/>
      <c r="Q711" s="27"/>
      <c r="R711" s="2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290"/>
      <c r="AF711" s="28" t="s">
        <v>1</v>
      </c>
    </row>
    <row r="712" spans="1:32" ht="15.75" customHeight="1" x14ac:dyDescent="0.3">
      <c r="A712" s="107"/>
      <c r="B712" s="54"/>
      <c r="C712" s="1070" t="s">
        <v>518</v>
      </c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291"/>
      <c r="AF712" s="28" t="s">
        <v>518</v>
      </c>
    </row>
    <row r="713" spans="1:32" ht="15.75" customHeight="1" x14ac:dyDescent="0.3">
      <c r="A713" s="105">
        <v>12</v>
      </c>
      <c r="B713" s="51" t="s">
        <v>11253</v>
      </c>
      <c r="C713" s="1066" t="s">
        <v>0</v>
      </c>
      <c r="D713" s="15"/>
      <c r="E713" s="16"/>
      <c r="F713" s="16"/>
      <c r="G713" s="115"/>
      <c r="H713" s="15"/>
      <c r="I713" s="17"/>
      <c r="J713" s="18"/>
      <c r="K713" s="114"/>
      <c r="L713" s="15"/>
      <c r="M713" s="18"/>
      <c r="N713" s="18"/>
      <c r="O713" s="114"/>
      <c r="P713" s="34"/>
      <c r="Q713" s="35"/>
      <c r="R713" s="36"/>
      <c r="S713" s="114"/>
      <c r="T713" s="15"/>
      <c r="U713" s="18"/>
      <c r="V713" s="18"/>
      <c r="W713" s="114"/>
      <c r="X713" s="18"/>
      <c r="Y713" s="18"/>
      <c r="Z713" s="18"/>
      <c r="AA713" s="114"/>
      <c r="AB713" s="15"/>
      <c r="AC713" s="17"/>
      <c r="AD713" s="18"/>
      <c r="AE713" s="288"/>
      <c r="AF713" s="28" t="s">
        <v>0</v>
      </c>
    </row>
    <row r="714" spans="1:32" ht="15.75" customHeight="1" x14ac:dyDescent="0.3">
      <c r="A714" s="107"/>
      <c r="B714" s="52" t="s">
        <v>805</v>
      </c>
      <c r="C714" s="1067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37"/>
      <c r="Q714" s="38"/>
      <c r="R714" s="39"/>
      <c r="S714" s="112"/>
      <c r="T714" s="20"/>
      <c r="U714" s="22"/>
      <c r="V714" s="22"/>
      <c r="W714" s="112"/>
      <c r="X714" s="20"/>
      <c r="Y714" s="24"/>
      <c r="Z714" s="24"/>
      <c r="AA714" s="112"/>
      <c r="AB714" s="20"/>
      <c r="AC714" s="22"/>
      <c r="AD714" s="22"/>
      <c r="AE714" s="289"/>
      <c r="AF714" s="28" t="s">
        <v>0</v>
      </c>
    </row>
    <row r="715" spans="1:32" ht="15.75" customHeight="1" x14ac:dyDescent="0.3">
      <c r="A715" s="107"/>
      <c r="B715" s="52"/>
      <c r="C715" s="1070" t="s">
        <v>1</v>
      </c>
      <c r="D715" s="25"/>
      <c r="E715" s="26"/>
      <c r="F715" s="26"/>
      <c r="G715" s="111"/>
      <c r="H715" s="25"/>
      <c r="I715" s="27"/>
      <c r="J715" s="28"/>
      <c r="K715" s="110"/>
      <c r="L715" s="25"/>
      <c r="M715" s="28"/>
      <c r="N715" s="28"/>
      <c r="O715" s="110"/>
      <c r="P715" s="25"/>
      <c r="Q715" s="27"/>
      <c r="R715" s="28"/>
      <c r="S715" s="110"/>
      <c r="T715" s="25"/>
      <c r="U715" s="28"/>
      <c r="V715" s="28"/>
      <c r="W715" s="110"/>
      <c r="X715" s="25"/>
      <c r="Y715" s="28"/>
      <c r="Z715" s="28"/>
      <c r="AA715" s="110"/>
      <c r="AB715" s="25"/>
      <c r="AC715" s="27"/>
      <c r="AD715" s="28"/>
      <c r="AE715" s="290"/>
      <c r="AF715" s="28" t="s">
        <v>1</v>
      </c>
    </row>
    <row r="716" spans="1:32" ht="15.75" customHeight="1" x14ac:dyDescent="0.3">
      <c r="A716" s="107"/>
      <c r="B716" s="52"/>
      <c r="C716" s="1070" t="s">
        <v>518</v>
      </c>
      <c r="D716" s="40"/>
      <c r="E716" s="41"/>
      <c r="F716" s="42"/>
      <c r="G716" s="108"/>
      <c r="H716" s="40"/>
      <c r="I716" s="42"/>
      <c r="J716" s="42"/>
      <c r="K716" s="108"/>
      <c r="L716" s="40"/>
      <c r="M716" s="42"/>
      <c r="N716" s="42"/>
      <c r="O716" s="108"/>
      <c r="P716" s="40"/>
      <c r="Q716" s="41"/>
      <c r="R716" s="42"/>
      <c r="S716" s="108"/>
      <c r="T716" s="40"/>
      <c r="U716" s="42"/>
      <c r="V716" s="42"/>
      <c r="W716" s="108"/>
      <c r="X716" s="40"/>
      <c r="Y716" s="43"/>
      <c r="Z716" s="43"/>
      <c r="AA716" s="109"/>
      <c r="AB716" s="40"/>
      <c r="AC716" s="41"/>
      <c r="AD716" s="42"/>
      <c r="AE716" s="291"/>
      <c r="AF716" s="28" t="s">
        <v>518</v>
      </c>
    </row>
    <row r="717" spans="1:32" ht="15.75" customHeight="1" x14ac:dyDescent="0.3">
      <c r="A717" s="602">
        <v>1</v>
      </c>
      <c r="B717" s="603" t="s">
        <v>5586</v>
      </c>
      <c r="C717" s="1059" t="s">
        <v>0</v>
      </c>
      <c r="D717" s="604"/>
      <c r="E717" s="605"/>
      <c r="F717" s="605"/>
      <c r="G717" s="606"/>
      <c r="H717" s="604"/>
      <c r="I717" s="607"/>
      <c r="J717" s="608"/>
      <c r="K717" s="609"/>
      <c r="L717" s="604"/>
      <c r="M717" s="607"/>
      <c r="N717" s="608"/>
      <c r="O717" s="609"/>
      <c r="P717" s="610"/>
      <c r="Q717" s="611"/>
      <c r="R717" s="608"/>
      <c r="S717" s="609"/>
      <c r="T717" s="604"/>
      <c r="U717" s="607"/>
      <c r="V717" s="608"/>
      <c r="W717" s="609"/>
      <c r="X717" s="608"/>
      <c r="Y717" s="608"/>
      <c r="Z717" s="608"/>
      <c r="AA717" s="609"/>
      <c r="AB717" s="604"/>
      <c r="AC717" s="607"/>
      <c r="AD717" s="608"/>
      <c r="AE717" s="612"/>
      <c r="AF717" s="28" t="s">
        <v>0</v>
      </c>
    </row>
    <row r="718" spans="1:32" ht="15.75" customHeight="1" x14ac:dyDescent="0.3">
      <c r="A718" s="615"/>
      <c r="B718" s="616"/>
      <c r="C718" s="1060"/>
      <c r="D718" s="617"/>
      <c r="E718" s="618"/>
      <c r="F718" s="618"/>
      <c r="G718" s="619"/>
      <c r="H718" s="617"/>
      <c r="I718" s="620"/>
      <c r="J718" s="620"/>
      <c r="K718" s="621"/>
      <c r="L718" s="617"/>
      <c r="M718" s="620"/>
      <c r="N718" s="620"/>
      <c r="O718" s="621"/>
      <c r="P718" s="622"/>
      <c r="Q718" s="623"/>
      <c r="R718" s="624"/>
      <c r="S718" s="621"/>
      <c r="T718" s="617"/>
      <c r="U718" s="620"/>
      <c r="V718" s="620"/>
      <c r="W718" s="621"/>
      <c r="X718" s="617"/>
      <c r="Y718" s="624"/>
      <c r="Z718" s="624"/>
      <c r="AA718" s="621"/>
      <c r="AB718" s="617"/>
      <c r="AC718" s="620"/>
      <c r="AD718" s="620"/>
      <c r="AE718" s="625"/>
      <c r="AF718" s="28" t="s">
        <v>0</v>
      </c>
    </row>
    <row r="719" spans="1:32" ht="15.75" customHeight="1" x14ac:dyDescent="0.3">
      <c r="A719" s="615"/>
      <c r="B719" s="616"/>
      <c r="C719" s="1064" t="s">
        <v>1</v>
      </c>
      <c r="D719" s="626"/>
      <c r="E719" s="627"/>
      <c r="F719" s="627"/>
      <c r="G719" s="628"/>
      <c r="H719" s="626"/>
      <c r="I719" s="629"/>
      <c r="J719" s="630"/>
      <c r="K719" s="631"/>
      <c r="L719" s="626"/>
      <c r="M719" s="630"/>
      <c r="N719" s="630"/>
      <c r="O719" s="631"/>
      <c r="P719" s="604"/>
      <c r="Q719" s="607"/>
      <c r="R719" s="608"/>
      <c r="S719" s="609"/>
      <c r="T719" s="626"/>
      <c r="U719" s="630"/>
      <c r="V719" s="608"/>
      <c r="W719" s="631"/>
      <c r="X719" s="626"/>
      <c r="Y719" s="630"/>
      <c r="Z719" s="630"/>
      <c r="AA719" s="631"/>
      <c r="AB719" s="626"/>
      <c r="AC719" s="629"/>
      <c r="AD719" s="630"/>
      <c r="AE719" s="632"/>
      <c r="AF719" s="28" t="s">
        <v>1</v>
      </c>
    </row>
    <row r="720" spans="1:32" ht="15.75" customHeight="1" x14ac:dyDescent="0.3">
      <c r="A720" s="615"/>
      <c r="B720" s="616"/>
      <c r="C720" s="1064"/>
      <c r="D720" s="633"/>
      <c r="E720" s="634"/>
      <c r="F720" s="635"/>
      <c r="G720" s="636"/>
      <c r="H720" s="633"/>
      <c r="I720" s="635"/>
      <c r="J720" s="635"/>
      <c r="K720" s="636"/>
      <c r="L720" s="633"/>
      <c r="M720" s="635"/>
      <c r="N720" s="635"/>
      <c r="O720" s="636"/>
      <c r="P720" s="633"/>
      <c r="Q720" s="634"/>
      <c r="R720" s="635"/>
      <c r="S720" s="636"/>
      <c r="T720" s="633"/>
      <c r="U720" s="635"/>
      <c r="V720" s="635"/>
      <c r="W720" s="636"/>
      <c r="X720" s="633"/>
      <c r="Y720" s="637"/>
      <c r="Z720" s="637"/>
      <c r="AA720" s="638"/>
      <c r="AB720" s="633"/>
      <c r="AC720" s="634"/>
      <c r="AD720" s="635"/>
      <c r="AE720" s="639"/>
      <c r="AF720" s="28" t="s">
        <v>518</v>
      </c>
    </row>
    <row r="721" spans="1:31" ht="15.75" customHeight="1" x14ac:dyDescent="0.3">
      <c r="A721" s="602">
        <v>2</v>
      </c>
      <c r="B721" s="603" t="s">
        <v>4525</v>
      </c>
      <c r="C721" s="1059" t="s">
        <v>0</v>
      </c>
      <c r="D721" s="604"/>
      <c r="E721" s="605"/>
      <c r="F721" s="605"/>
      <c r="G721" s="606"/>
      <c r="H721" s="604"/>
      <c r="I721" s="607"/>
      <c r="J721" s="608"/>
      <c r="K721" s="609"/>
      <c r="L721" s="604"/>
      <c r="M721" s="607"/>
      <c r="N721" s="608"/>
      <c r="O721" s="609"/>
      <c r="P721" s="604"/>
      <c r="Q721" s="607"/>
      <c r="R721" s="608"/>
      <c r="S721" s="609"/>
      <c r="T721" s="604"/>
      <c r="U721" s="608"/>
      <c r="V721" s="608"/>
      <c r="W721" s="609"/>
      <c r="X721" s="608"/>
      <c r="Y721" s="608"/>
      <c r="Z721" s="608"/>
      <c r="AA721" s="609"/>
      <c r="AB721" s="604"/>
      <c r="AC721" s="607"/>
      <c r="AD721" s="608"/>
      <c r="AE721" s="612"/>
    </row>
    <row r="722" spans="1:31" ht="15.75" customHeight="1" x14ac:dyDescent="0.3">
      <c r="A722" s="615"/>
      <c r="B722" s="616"/>
      <c r="C722" s="1060"/>
      <c r="D722" s="617"/>
      <c r="E722" s="618"/>
      <c r="F722" s="618"/>
      <c r="G722" s="619"/>
      <c r="H722" s="617"/>
      <c r="I722" s="620"/>
      <c r="J722" s="620"/>
      <c r="K722" s="621"/>
      <c r="L722" s="617"/>
      <c r="M722" s="620"/>
      <c r="N722" s="620"/>
      <c r="O722" s="621"/>
      <c r="P722" s="622"/>
      <c r="Q722" s="623"/>
      <c r="R722" s="640"/>
      <c r="S722" s="621"/>
      <c r="T722" s="633"/>
      <c r="U722" s="635"/>
      <c r="V722" s="641"/>
      <c r="W722" s="636"/>
      <c r="X722" s="633"/>
      <c r="Y722" s="634"/>
      <c r="Z722" s="634"/>
      <c r="AA722" s="636"/>
      <c r="AB722" s="633"/>
      <c r="AC722" s="635"/>
      <c r="AD722" s="635"/>
      <c r="AE722" s="639"/>
    </row>
    <row r="723" spans="1:31" ht="15.75" customHeight="1" x14ac:dyDescent="0.3">
      <c r="A723" s="615"/>
      <c r="B723" s="616"/>
      <c r="C723" s="1064" t="s">
        <v>1</v>
      </c>
      <c r="D723" s="626"/>
      <c r="E723" s="627"/>
      <c r="F723" s="627"/>
      <c r="G723" s="628"/>
      <c r="H723" s="626"/>
      <c r="I723" s="629"/>
      <c r="J723" s="630"/>
      <c r="K723" s="631"/>
      <c r="L723" s="626"/>
      <c r="M723" s="630"/>
      <c r="N723" s="630"/>
      <c r="O723" s="631"/>
      <c r="P723" s="604"/>
      <c r="Q723" s="607"/>
      <c r="R723" s="608"/>
      <c r="S723" s="609"/>
      <c r="T723" s="626"/>
      <c r="U723" s="630"/>
      <c r="V723" s="630"/>
      <c r="W723" s="631"/>
      <c r="X723" s="626"/>
      <c r="Y723" s="630"/>
      <c r="Z723" s="630"/>
      <c r="AA723" s="631"/>
      <c r="AB723" s="626"/>
      <c r="AC723" s="629"/>
      <c r="AD723" s="630"/>
      <c r="AE723" s="632"/>
    </row>
    <row r="724" spans="1:31" ht="15.75" customHeight="1" x14ac:dyDescent="0.3">
      <c r="A724" s="615"/>
      <c r="B724" s="616"/>
      <c r="C724" s="1064"/>
      <c r="D724" s="633"/>
      <c r="E724" s="634"/>
      <c r="F724" s="635"/>
      <c r="G724" s="636"/>
      <c r="H724" s="633"/>
      <c r="I724" s="635"/>
      <c r="J724" s="635"/>
      <c r="K724" s="636"/>
      <c r="L724" s="633"/>
      <c r="M724" s="635"/>
      <c r="N724" s="635"/>
      <c r="O724" s="636"/>
      <c r="P724" s="633"/>
      <c r="Q724" s="634"/>
      <c r="R724" s="635"/>
      <c r="S724" s="636"/>
      <c r="T724" s="633"/>
      <c r="U724" s="635"/>
      <c r="V724" s="635"/>
      <c r="W724" s="636"/>
      <c r="X724" s="633"/>
      <c r="Y724" s="637"/>
      <c r="Z724" s="637"/>
      <c r="AA724" s="638"/>
      <c r="AB724" s="633"/>
      <c r="AC724" s="634"/>
      <c r="AD724" s="635"/>
      <c r="AE724" s="639"/>
    </row>
    <row r="725" spans="1:31" ht="15.75" customHeight="1" x14ac:dyDescent="0.3">
      <c r="A725" s="602">
        <v>3</v>
      </c>
      <c r="B725" s="603" t="s">
        <v>4526</v>
      </c>
      <c r="C725" s="1059" t="s">
        <v>0</v>
      </c>
      <c r="D725" s="604"/>
      <c r="E725" s="605"/>
      <c r="F725" s="605"/>
      <c r="G725" s="606"/>
      <c r="H725" s="604"/>
      <c r="I725" s="607"/>
      <c r="J725" s="608"/>
      <c r="K725" s="609"/>
      <c r="L725" s="608"/>
      <c r="M725" s="608"/>
      <c r="N725" s="608"/>
      <c r="O725" s="609"/>
      <c r="P725" s="604"/>
      <c r="Q725" s="607"/>
      <c r="R725" s="608"/>
      <c r="S725" s="609"/>
      <c r="T725" s="604"/>
      <c r="U725" s="608"/>
      <c r="V725" s="608"/>
      <c r="W725" s="609"/>
      <c r="X725" s="604"/>
      <c r="Y725" s="608"/>
      <c r="Z725" s="608"/>
      <c r="AA725" s="609"/>
      <c r="AB725" s="604"/>
      <c r="AC725" s="607"/>
      <c r="AD725" s="608"/>
      <c r="AE725" s="612"/>
    </row>
    <row r="726" spans="1:31" ht="15.75" customHeight="1" x14ac:dyDescent="0.3">
      <c r="A726" s="615"/>
      <c r="B726" s="616"/>
      <c r="C726" s="1060"/>
      <c r="D726" s="617"/>
      <c r="E726" s="618"/>
      <c r="F726" s="618"/>
      <c r="G726" s="619"/>
      <c r="H726" s="617"/>
      <c r="I726" s="620"/>
      <c r="J726" s="620"/>
      <c r="K726" s="621"/>
      <c r="L726" s="617"/>
      <c r="M726" s="620"/>
      <c r="N726" s="620"/>
      <c r="O726" s="621"/>
      <c r="P726" s="617"/>
      <c r="Q726" s="624"/>
      <c r="R726" s="624"/>
      <c r="S726" s="621"/>
      <c r="T726" s="617"/>
      <c r="U726" s="624"/>
      <c r="V726" s="620"/>
      <c r="W726" s="621"/>
      <c r="X726" s="617"/>
      <c r="Y726" s="624"/>
      <c r="Z726" s="624"/>
      <c r="AA726" s="621"/>
      <c r="AB726" s="617"/>
      <c r="AC726" s="620"/>
      <c r="AD726" s="620"/>
      <c r="AE726" s="625"/>
    </row>
    <row r="727" spans="1:31" ht="15.75" customHeight="1" x14ac:dyDescent="0.3">
      <c r="A727" s="615"/>
      <c r="B727" s="616"/>
      <c r="C727" s="1064" t="s">
        <v>1</v>
      </c>
      <c r="D727" s="626"/>
      <c r="E727" s="627"/>
      <c r="F727" s="627"/>
      <c r="G727" s="628"/>
      <c r="H727" s="626"/>
      <c r="I727" s="629"/>
      <c r="J727" s="630"/>
      <c r="K727" s="631"/>
      <c r="L727" s="626"/>
      <c r="M727" s="630"/>
      <c r="N727" s="630"/>
      <c r="O727" s="631"/>
      <c r="P727" s="642"/>
      <c r="Q727" s="643"/>
      <c r="R727" s="608"/>
      <c r="S727" s="631"/>
      <c r="T727" s="626"/>
      <c r="U727" s="630"/>
      <c r="V727" s="608"/>
      <c r="W727" s="631"/>
      <c r="X727" s="626"/>
      <c r="Y727" s="630"/>
      <c r="Z727" s="630"/>
      <c r="AA727" s="631"/>
      <c r="AB727" s="626"/>
      <c r="AC727" s="629"/>
      <c r="AD727" s="630"/>
      <c r="AE727" s="632"/>
    </row>
    <row r="728" spans="1:31" ht="15.75" customHeight="1" x14ac:dyDescent="0.3">
      <c r="A728" s="615"/>
      <c r="B728" s="616"/>
      <c r="C728" s="1064"/>
      <c r="D728" s="626"/>
      <c r="E728" s="627"/>
      <c r="F728" s="627"/>
      <c r="G728" s="628"/>
      <c r="H728" s="626"/>
      <c r="I728" s="630"/>
      <c r="J728" s="630"/>
      <c r="K728" s="631"/>
      <c r="L728" s="626"/>
      <c r="M728" s="630"/>
      <c r="N728" s="630"/>
      <c r="O728" s="631"/>
      <c r="P728" s="642"/>
      <c r="Q728" s="643"/>
      <c r="R728" s="644"/>
      <c r="S728" s="631"/>
      <c r="T728" s="626"/>
      <c r="U728" s="629"/>
      <c r="V728" s="629"/>
      <c r="W728" s="631"/>
      <c r="X728" s="626"/>
      <c r="Y728" s="645"/>
      <c r="Z728" s="645"/>
      <c r="AA728" s="646"/>
      <c r="AB728" s="626"/>
      <c r="AC728" s="629"/>
      <c r="AD728" s="630"/>
      <c r="AE728" s="632"/>
    </row>
    <row r="729" spans="1:31" ht="15.75" customHeight="1" x14ac:dyDescent="0.3">
      <c r="A729" s="602">
        <v>4</v>
      </c>
      <c r="B729" s="603" t="s">
        <v>4527</v>
      </c>
      <c r="C729" s="1059" t="s">
        <v>0</v>
      </c>
      <c r="D729" s="604"/>
      <c r="E729" s="605"/>
      <c r="F729" s="605"/>
      <c r="G729" s="606"/>
      <c r="H729" s="604"/>
      <c r="I729" s="607"/>
      <c r="J729" s="608"/>
      <c r="K729" s="609"/>
      <c r="L729" s="604"/>
      <c r="M729" s="608"/>
      <c r="N729" s="608"/>
      <c r="O729" s="609"/>
      <c r="P729" s="610"/>
      <c r="Q729" s="611"/>
      <c r="R729" s="608"/>
      <c r="S729" s="647"/>
      <c r="T729" s="604"/>
      <c r="U729" s="608"/>
      <c r="V729" s="608"/>
      <c r="W729" s="647"/>
      <c r="X729" s="608"/>
      <c r="Y729" s="608"/>
      <c r="Z729" s="608"/>
      <c r="AA729" s="609"/>
      <c r="AB729" s="604"/>
      <c r="AC729" s="607"/>
      <c r="AD729" s="608"/>
      <c r="AE729" s="612"/>
    </row>
    <row r="730" spans="1:31" ht="15.75" customHeight="1" x14ac:dyDescent="0.3">
      <c r="A730" s="615"/>
      <c r="B730" s="616"/>
      <c r="C730" s="1060"/>
      <c r="D730" s="617"/>
      <c r="E730" s="618"/>
      <c r="F730" s="618"/>
      <c r="G730" s="619"/>
      <c r="H730" s="617"/>
      <c r="I730" s="620"/>
      <c r="J730" s="620"/>
      <c r="K730" s="621"/>
      <c r="L730" s="617"/>
      <c r="M730" s="620"/>
      <c r="N730" s="620"/>
      <c r="O730" s="621"/>
      <c r="P730" s="622"/>
      <c r="Q730" s="623"/>
      <c r="R730" s="624"/>
      <c r="S730" s="621"/>
      <c r="T730" s="617"/>
      <c r="U730" s="620"/>
      <c r="V730" s="620"/>
      <c r="W730" s="648"/>
      <c r="X730" s="617"/>
      <c r="Y730" s="624"/>
      <c r="Z730" s="624"/>
      <c r="AA730" s="621"/>
      <c r="AB730" s="617"/>
      <c r="AC730" s="620"/>
      <c r="AD730" s="620"/>
      <c r="AE730" s="625"/>
    </row>
    <row r="731" spans="1:31" ht="15.75" customHeight="1" x14ac:dyDescent="0.3">
      <c r="A731" s="615"/>
      <c r="B731" s="616"/>
      <c r="C731" s="1064" t="s">
        <v>1</v>
      </c>
      <c r="D731" s="626"/>
      <c r="E731" s="627"/>
      <c r="F731" s="627"/>
      <c r="G731" s="628"/>
      <c r="H731" s="626"/>
      <c r="I731" s="629"/>
      <c r="J731" s="630"/>
      <c r="K731" s="631"/>
      <c r="L731" s="626"/>
      <c r="M731" s="630"/>
      <c r="N731" s="630"/>
      <c r="O731" s="631"/>
      <c r="P731" s="626"/>
      <c r="Q731" s="629"/>
      <c r="R731" s="608"/>
      <c r="S731" s="631"/>
      <c r="T731" s="626"/>
      <c r="U731" s="630"/>
      <c r="V731" s="608"/>
      <c r="W731" s="631"/>
      <c r="X731" s="626"/>
      <c r="Y731" s="630"/>
      <c r="Z731" s="630"/>
      <c r="AA731" s="631"/>
      <c r="AB731" s="626"/>
      <c r="AC731" s="629"/>
      <c r="AD731" s="630"/>
      <c r="AE731" s="632"/>
    </row>
    <row r="732" spans="1:31" ht="15.75" customHeight="1" x14ac:dyDescent="0.3">
      <c r="A732" s="615"/>
      <c r="B732" s="616"/>
      <c r="C732" s="1064"/>
      <c r="D732" s="633"/>
      <c r="E732" s="634"/>
      <c r="F732" s="635"/>
      <c r="G732" s="636"/>
      <c r="H732" s="633"/>
      <c r="I732" s="635"/>
      <c r="J732" s="635"/>
      <c r="K732" s="636"/>
      <c r="L732" s="633"/>
      <c r="M732" s="635"/>
      <c r="N732" s="635"/>
      <c r="O732" s="636"/>
      <c r="P732" s="633"/>
      <c r="Q732" s="634"/>
      <c r="R732" s="635"/>
      <c r="S732" s="636"/>
      <c r="T732" s="633"/>
      <c r="U732" s="635"/>
      <c r="V732" s="635"/>
      <c r="W732" s="636"/>
      <c r="X732" s="633"/>
      <c r="Y732" s="637"/>
      <c r="Z732" s="637"/>
      <c r="AA732" s="638"/>
      <c r="AB732" s="633"/>
      <c r="AC732" s="634"/>
      <c r="AD732" s="635"/>
      <c r="AE732" s="639"/>
    </row>
    <row r="733" spans="1:31" ht="15.75" customHeight="1" x14ac:dyDescent="0.3">
      <c r="A733" s="602">
        <v>5</v>
      </c>
      <c r="B733" s="603" t="s">
        <v>5587</v>
      </c>
      <c r="C733" s="1059" t="s">
        <v>0</v>
      </c>
      <c r="D733" s="604"/>
      <c r="E733" s="605"/>
      <c r="F733" s="605"/>
      <c r="G733" s="606"/>
      <c r="H733" s="604"/>
      <c r="I733" s="607"/>
      <c r="J733" s="608"/>
      <c r="K733" s="649"/>
      <c r="L733" s="604"/>
      <c r="M733" s="608"/>
      <c r="N733" s="608"/>
      <c r="O733" s="649"/>
      <c r="P733" s="610"/>
      <c r="Q733" s="611"/>
      <c r="R733" s="608"/>
      <c r="S733" s="650"/>
      <c r="T733" s="604"/>
      <c r="U733" s="608"/>
      <c r="V733" s="608"/>
      <c r="W733" s="609"/>
      <c r="X733" s="608"/>
      <c r="Y733" s="608"/>
      <c r="Z733" s="608"/>
      <c r="AA733" s="609"/>
      <c r="AB733" s="604"/>
      <c r="AC733" s="607"/>
      <c r="AD733" s="608"/>
      <c r="AE733" s="612"/>
    </row>
    <row r="734" spans="1:31" ht="15.75" customHeight="1" x14ac:dyDescent="0.3">
      <c r="A734" s="615"/>
      <c r="B734" s="616"/>
      <c r="C734" s="1060"/>
      <c r="D734" s="617"/>
      <c r="E734" s="618"/>
      <c r="F734" s="618"/>
      <c r="G734" s="619"/>
      <c r="H734" s="617"/>
      <c r="I734" s="620"/>
      <c r="J734" s="620"/>
      <c r="K734" s="621"/>
      <c r="L734" s="617"/>
      <c r="M734" s="620"/>
      <c r="N734" s="620"/>
      <c r="O734" s="651"/>
      <c r="P734" s="622"/>
      <c r="Q734" s="623"/>
      <c r="R734" s="640"/>
      <c r="S734" s="621"/>
      <c r="T734" s="617"/>
      <c r="U734" s="620"/>
      <c r="V734" s="620"/>
      <c r="W734" s="621"/>
      <c r="X734" s="617"/>
      <c r="Y734" s="624"/>
      <c r="Z734" s="624"/>
      <c r="AA734" s="621"/>
      <c r="AB734" s="617"/>
      <c r="AC734" s="620"/>
      <c r="AD734" s="620"/>
      <c r="AE734" s="625"/>
    </row>
    <row r="735" spans="1:31" ht="15.75" customHeight="1" x14ac:dyDescent="0.3">
      <c r="A735" s="615"/>
      <c r="B735" s="616"/>
      <c r="C735" s="1064" t="s">
        <v>1</v>
      </c>
      <c r="D735" s="626"/>
      <c r="E735" s="627"/>
      <c r="F735" s="627"/>
      <c r="G735" s="628"/>
      <c r="H735" s="626"/>
      <c r="I735" s="629"/>
      <c r="J735" s="630"/>
      <c r="K735" s="631"/>
      <c r="L735" s="626"/>
      <c r="M735" s="630"/>
      <c r="N735" s="630"/>
      <c r="O735" s="631"/>
      <c r="P735" s="626"/>
      <c r="Q735" s="629"/>
      <c r="R735" s="608"/>
      <c r="S735" s="631"/>
      <c r="T735" s="626"/>
      <c r="U735" s="630"/>
      <c r="V735" s="608"/>
      <c r="W735" s="631"/>
      <c r="X735" s="626"/>
      <c r="Y735" s="630"/>
      <c r="Z735" s="630"/>
      <c r="AA735" s="631"/>
      <c r="AB735" s="626"/>
      <c r="AC735" s="629"/>
      <c r="AD735" s="630"/>
      <c r="AE735" s="632"/>
    </row>
    <row r="736" spans="1:31" ht="15.75" customHeight="1" x14ac:dyDescent="0.3">
      <c r="A736" s="615"/>
      <c r="B736" s="616"/>
      <c r="C736" s="1064"/>
      <c r="D736" s="633"/>
      <c r="E736" s="634"/>
      <c r="F736" s="635"/>
      <c r="G736" s="636"/>
      <c r="H736" s="633"/>
      <c r="I736" s="635"/>
      <c r="J736" s="635"/>
      <c r="K736" s="636"/>
      <c r="L736" s="633"/>
      <c r="M736" s="635"/>
      <c r="N736" s="635"/>
      <c r="O736" s="636"/>
      <c r="P736" s="633"/>
      <c r="Q736" s="634"/>
      <c r="R736" s="635"/>
      <c r="S736" s="636"/>
      <c r="T736" s="633"/>
      <c r="U736" s="635"/>
      <c r="V736" s="635"/>
      <c r="W736" s="636"/>
      <c r="X736" s="633"/>
      <c r="Y736" s="637"/>
      <c r="Z736" s="637"/>
      <c r="AA736" s="638"/>
      <c r="AB736" s="633"/>
      <c r="AC736" s="634"/>
      <c r="AD736" s="635"/>
      <c r="AE736" s="639"/>
    </row>
    <row r="737" spans="1:31" ht="15.75" customHeight="1" x14ac:dyDescent="0.3">
      <c r="A737" s="602">
        <v>6</v>
      </c>
      <c r="B737" s="603" t="s">
        <v>4531</v>
      </c>
      <c r="C737" s="1059" t="s">
        <v>0</v>
      </c>
      <c r="D737" s="604"/>
      <c r="E737" s="605"/>
      <c r="F737" s="605"/>
      <c r="G737" s="606"/>
      <c r="H737" s="604"/>
      <c r="I737" s="607"/>
      <c r="J737" s="608"/>
      <c r="K737" s="609"/>
      <c r="L737" s="608"/>
      <c r="M737" s="608"/>
      <c r="N737" s="608"/>
      <c r="O737" s="649"/>
      <c r="P737" s="604"/>
      <c r="Q737" s="607"/>
      <c r="R737" s="608"/>
      <c r="S737" s="647"/>
      <c r="T737" s="604"/>
      <c r="U737" s="608"/>
      <c r="V737" s="608"/>
      <c r="W737" s="649"/>
      <c r="X737" s="604"/>
      <c r="Y737" s="608"/>
      <c r="Z737" s="608"/>
      <c r="AA737" s="609"/>
      <c r="AB737" s="604"/>
      <c r="AC737" s="607"/>
      <c r="AD737" s="608"/>
      <c r="AE737" s="612"/>
    </row>
    <row r="738" spans="1:31" ht="15.75" customHeight="1" x14ac:dyDescent="0.3">
      <c r="A738" s="615"/>
      <c r="B738" s="616"/>
      <c r="C738" s="1060"/>
      <c r="D738" s="617"/>
      <c r="E738" s="618"/>
      <c r="F738" s="618"/>
      <c r="G738" s="619"/>
      <c r="H738" s="617"/>
      <c r="I738" s="620"/>
      <c r="J738" s="620"/>
      <c r="K738" s="621"/>
      <c r="L738" s="617"/>
      <c r="M738" s="620"/>
      <c r="N738" s="620"/>
      <c r="O738" s="621"/>
      <c r="P738" s="617"/>
      <c r="Q738" s="624"/>
      <c r="R738" s="624"/>
      <c r="S738" s="621"/>
      <c r="T738" s="617"/>
      <c r="U738" s="624"/>
      <c r="V738" s="620"/>
      <c r="W738" s="621"/>
      <c r="X738" s="617"/>
      <c r="Y738" s="624"/>
      <c r="Z738" s="624"/>
      <c r="AA738" s="621"/>
      <c r="AB738" s="617"/>
      <c r="AC738" s="620"/>
      <c r="AD738" s="620"/>
      <c r="AE738" s="625"/>
    </row>
    <row r="739" spans="1:31" ht="15.75" customHeight="1" x14ac:dyDescent="0.3">
      <c r="A739" s="615"/>
      <c r="B739" s="616"/>
      <c r="C739" s="1064" t="s">
        <v>1</v>
      </c>
      <c r="D739" s="626"/>
      <c r="E739" s="627"/>
      <c r="F739" s="627"/>
      <c r="G739" s="628"/>
      <c r="H739" s="626"/>
      <c r="I739" s="629"/>
      <c r="J739" s="630"/>
      <c r="K739" s="631"/>
      <c r="L739" s="626"/>
      <c r="M739" s="630"/>
      <c r="N739" s="630"/>
      <c r="O739" s="631"/>
      <c r="P739" s="642"/>
      <c r="Q739" s="643"/>
      <c r="R739" s="608"/>
      <c r="S739" s="631"/>
      <c r="T739" s="626"/>
      <c r="U739" s="630"/>
      <c r="V739" s="608"/>
      <c r="W739" s="631"/>
      <c r="X739" s="626"/>
      <c r="Y739" s="630"/>
      <c r="Z739" s="630"/>
      <c r="AA739" s="631"/>
      <c r="AB739" s="626"/>
      <c r="AC739" s="629"/>
      <c r="AD739" s="630"/>
      <c r="AE739" s="632"/>
    </row>
    <row r="740" spans="1:31" ht="15.75" customHeight="1" x14ac:dyDescent="0.3">
      <c r="A740" s="615"/>
      <c r="B740" s="616"/>
      <c r="C740" s="1064"/>
      <c r="D740" s="626"/>
      <c r="E740" s="627"/>
      <c r="F740" s="627"/>
      <c r="G740" s="628"/>
      <c r="H740" s="626"/>
      <c r="I740" s="630"/>
      <c r="J740" s="630"/>
      <c r="K740" s="631"/>
      <c r="L740" s="626"/>
      <c r="M740" s="630"/>
      <c r="N740" s="630"/>
      <c r="O740" s="631"/>
      <c r="P740" s="642"/>
      <c r="Q740" s="643"/>
      <c r="R740" s="644"/>
      <c r="S740" s="631"/>
      <c r="T740" s="626"/>
      <c r="U740" s="629"/>
      <c r="V740" s="629"/>
      <c r="W740" s="631"/>
      <c r="X740" s="626"/>
      <c r="Y740" s="645"/>
      <c r="Z740" s="645"/>
      <c r="AA740" s="646"/>
      <c r="AB740" s="626"/>
      <c r="AC740" s="629"/>
      <c r="AD740" s="630"/>
      <c r="AE740" s="632"/>
    </row>
    <row r="741" spans="1:31" ht="15.75" customHeight="1" x14ac:dyDescent="0.3">
      <c r="A741" s="602">
        <v>7</v>
      </c>
      <c r="B741" s="603" t="s">
        <v>4528</v>
      </c>
      <c r="C741" s="1059" t="s">
        <v>0</v>
      </c>
      <c r="D741" s="604"/>
      <c r="E741" s="605"/>
      <c r="F741" s="605"/>
      <c r="G741" s="606"/>
      <c r="H741" s="604"/>
      <c r="I741" s="607"/>
      <c r="J741" s="608"/>
      <c r="K741" s="609"/>
      <c r="L741" s="604"/>
      <c r="M741" s="608"/>
      <c r="N741" s="608"/>
      <c r="O741" s="609"/>
      <c r="P741" s="604"/>
      <c r="Q741" s="607"/>
      <c r="R741" s="608"/>
      <c r="S741" s="609"/>
      <c r="T741" s="604"/>
      <c r="U741" s="608"/>
      <c r="V741" s="608"/>
      <c r="W741" s="609"/>
      <c r="X741" s="608"/>
      <c r="Y741" s="608"/>
      <c r="Z741" s="608"/>
      <c r="AA741" s="609"/>
      <c r="AB741" s="604"/>
      <c r="AC741" s="607"/>
      <c r="AD741" s="608"/>
      <c r="AE741" s="612"/>
    </row>
    <row r="742" spans="1:31" ht="15.75" customHeight="1" x14ac:dyDescent="0.3">
      <c r="A742" s="615"/>
      <c r="B742" s="616"/>
      <c r="C742" s="1060"/>
      <c r="D742" s="617"/>
      <c r="E742" s="618"/>
      <c r="F742" s="618"/>
      <c r="G742" s="619"/>
      <c r="H742" s="617"/>
      <c r="I742" s="620"/>
      <c r="J742" s="620"/>
      <c r="K742" s="621"/>
      <c r="L742" s="617"/>
      <c r="M742" s="620"/>
      <c r="N742" s="620"/>
      <c r="O742" s="621"/>
      <c r="P742" s="622"/>
      <c r="Q742" s="623"/>
      <c r="R742" s="624"/>
      <c r="S742" s="621"/>
      <c r="T742" s="617"/>
      <c r="U742" s="620"/>
      <c r="V742" s="620"/>
      <c r="W742" s="621"/>
      <c r="X742" s="617"/>
      <c r="Y742" s="624"/>
      <c r="Z742" s="624"/>
      <c r="AA742" s="621"/>
      <c r="AB742" s="617"/>
      <c r="AC742" s="620"/>
      <c r="AD742" s="620"/>
      <c r="AE742" s="625"/>
    </row>
    <row r="743" spans="1:31" ht="15.75" customHeight="1" x14ac:dyDescent="0.3">
      <c r="A743" s="615"/>
      <c r="B743" s="616"/>
      <c r="C743" s="1064" t="s">
        <v>1</v>
      </c>
      <c r="D743" s="626"/>
      <c r="E743" s="627"/>
      <c r="F743" s="627"/>
      <c r="G743" s="628"/>
      <c r="H743" s="626"/>
      <c r="I743" s="629"/>
      <c r="J743" s="630"/>
      <c r="K743" s="631"/>
      <c r="L743" s="626"/>
      <c r="M743" s="630"/>
      <c r="N743" s="630"/>
      <c r="O743" s="631"/>
      <c r="P743" s="604"/>
      <c r="Q743" s="607"/>
      <c r="R743" s="608"/>
      <c r="S743" s="609"/>
      <c r="T743" s="626"/>
      <c r="U743" s="630"/>
      <c r="V743" s="608"/>
      <c r="W743" s="631"/>
      <c r="X743" s="626"/>
      <c r="Y743" s="630"/>
      <c r="Z743" s="630"/>
      <c r="AA743" s="631"/>
      <c r="AB743" s="626"/>
      <c r="AC743" s="629"/>
      <c r="AD743" s="630"/>
      <c r="AE743" s="632"/>
    </row>
    <row r="744" spans="1:31" ht="15.75" customHeight="1" x14ac:dyDescent="0.3">
      <c r="A744" s="615"/>
      <c r="B744" s="616"/>
      <c r="C744" s="1064"/>
      <c r="D744" s="633"/>
      <c r="E744" s="634"/>
      <c r="F744" s="635"/>
      <c r="G744" s="636"/>
      <c r="H744" s="633"/>
      <c r="I744" s="635"/>
      <c r="J744" s="635"/>
      <c r="K744" s="636"/>
      <c r="L744" s="633"/>
      <c r="M744" s="635"/>
      <c r="N744" s="635"/>
      <c r="O744" s="636"/>
      <c r="P744" s="633"/>
      <c r="Q744" s="634"/>
      <c r="R744" s="635"/>
      <c r="S744" s="636"/>
      <c r="T744" s="633"/>
      <c r="U744" s="635"/>
      <c r="V744" s="635"/>
      <c r="W744" s="636"/>
      <c r="X744" s="633"/>
      <c r="Y744" s="637"/>
      <c r="Z744" s="637"/>
      <c r="AA744" s="638"/>
      <c r="AB744" s="633"/>
      <c r="AC744" s="634"/>
      <c r="AD744" s="635"/>
      <c r="AE744" s="639"/>
    </row>
    <row r="745" spans="1:31" ht="15.75" customHeight="1" x14ac:dyDescent="0.3">
      <c r="A745" s="602">
        <v>8</v>
      </c>
      <c r="B745" s="603" t="s">
        <v>5588</v>
      </c>
      <c r="C745" s="1059" t="s">
        <v>0</v>
      </c>
      <c r="D745" s="604"/>
      <c r="E745" s="605"/>
      <c r="F745" s="605"/>
      <c r="G745" s="606"/>
      <c r="H745" s="604"/>
      <c r="I745" s="607"/>
      <c r="J745" s="608"/>
      <c r="K745" s="609"/>
      <c r="L745" s="604"/>
      <c r="M745" s="608"/>
      <c r="N745" s="608"/>
      <c r="O745" s="609"/>
      <c r="P745" s="610"/>
      <c r="Q745" s="611"/>
      <c r="R745" s="608"/>
      <c r="S745" s="609"/>
      <c r="T745" s="604"/>
      <c r="U745" s="608"/>
      <c r="V745" s="608"/>
      <c r="W745" s="609"/>
      <c r="X745" s="608"/>
      <c r="Y745" s="608"/>
      <c r="Z745" s="608"/>
      <c r="AA745" s="609"/>
      <c r="AB745" s="604"/>
      <c r="AC745" s="607"/>
      <c r="AD745" s="608"/>
      <c r="AE745" s="612"/>
    </row>
    <row r="746" spans="1:31" ht="15.75" customHeight="1" x14ac:dyDescent="0.3">
      <c r="A746" s="615"/>
      <c r="B746" s="616"/>
      <c r="C746" s="1060"/>
      <c r="D746" s="617"/>
      <c r="E746" s="618"/>
      <c r="F746" s="618"/>
      <c r="G746" s="619"/>
      <c r="H746" s="617"/>
      <c r="I746" s="620"/>
      <c r="J746" s="620"/>
      <c r="K746" s="621"/>
      <c r="L746" s="617"/>
      <c r="M746" s="620"/>
      <c r="N746" s="620"/>
      <c r="O746" s="621"/>
      <c r="P746" s="622"/>
      <c r="Q746" s="623"/>
      <c r="R746" s="640"/>
      <c r="S746" s="621"/>
      <c r="T746" s="617"/>
      <c r="U746" s="620"/>
      <c r="V746" s="620"/>
      <c r="W746" s="621"/>
      <c r="X746" s="617"/>
      <c r="Y746" s="624"/>
      <c r="Z746" s="624"/>
      <c r="AA746" s="621"/>
      <c r="AB746" s="617"/>
      <c r="AC746" s="620"/>
      <c r="AD746" s="620"/>
      <c r="AE746" s="625"/>
    </row>
    <row r="747" spans="1:31" ht="15.75" customHeight="1" x14ac:dyDescent="0.3">
      <c r="A747" s="615"/>
      <c r="B747" s="616"/>
      <c r="C747" s="1064" t="s">
        <v>1</v>
      </c>
      <c r="D747" s="626"/>
      <c r="E747" s="627"/>
      <c r="F747" s="627"/>
      <c r="G747" s="628"/>
      <c r="H747" s="626"/>
      <c r="I747" s="629"/>
      <c r="J747" s="608"/>
      <c r="K747" s="631"/>
      <c r="L747" s="626"/>
      <c r="M747" s="630"/>
      <c r="N747" s="608"/>
      <c r="O747" s="631"/>
      <c r="P747" s="626"/>
      <c r="Q747" s="629"/>
      <c r="R747" s="608"/>
      <c r="S747" s="631"/>
      <c r="T747" s="626"/>
      <c r="U747" s="630"/>
      <c r="V747" s="630"/>
      <c r="W747" s="631"/>
      <c r="X747" s="626"/>
      <c r="Y747" s="630"/>
      <c r="Z747" s="630"/>
      <c r="AA747" s="631"/>
      <c r="AB747" s="626"/>
      <c r="AC747" s="629"/>
      <c r="AD747" s="630"/>
      <c r="AE747" s="632"/>
    </row>
    <row r="748" spans="1:31" ht="15.75" customHeight="1" x14ac:dyDescent="0.3">
      <c r="A748" s="615"/>
      <c r="B748" s="616"/>
      <c r="C748" s="1064"/>
      <c r="D748" s="633"/>
      <c r="E748" s="634"/>
      <c r="F748" s="635"/>
      <c r="G748" s="636"/>
      <c r="H748" s="633"/>
      <c r="I748" s="635"/>
      <c r="J748" s="635"/>
      <c r="K748" s="636"/>
      <c r="L748" s="633"/>
      <c r="M748" s="635"/>
      <c r="N748" s="635"/>
      <c r="O748" s="636"/>
      <c r="P748" s="633"/>
      <c r="Q748" s="634"/>
      <c r="R748" s="635"/>
      <c r="S748" s="636"/>
      <c r="T748" s="633"/>
      <c r="U748" s="635"/>
      <c r="V748" s="635"/>
      <c r="W748" s="636"/>
      <c r="X748" s="633"/>
      <c r="Y748" s="637"/>
      <c r="Z748" s="637"/>
      <c r="AA748" s="638"/>
      <c r="AB748" s="633"/>
      <c r="AC748" s="634"/>
      <c r="AD748" s="635"/>
      <c r="AE748" s="639"/>
    </row>
    <row r="749" spans="1:31" ht="15.75" customHeight="1" x14ac:dyDescent="0.3">
      <c r="A749" s="602">
        <v>9</v>
      </c>
      <c r="B749" s="603" t="s">
        <v>5589</v>
      </c>
      <c r="C749" s="1059" t="s">
        <v>0</v>
      </c>
      <c r="D749" s="604"/>
      <c r="E749" s="605"/>
      <c r="F749" s="605"/>
      <c r="G749" s="606"/>
      <c r="H749" s="604"/>
      <c r="I749" s="607"/>
      <c r="J749" s="608"/>
      <c r="K749" s="609"/>
      <c r="L749" s="608"/>
      <c r="M749" s="608"/>
      <c r="N749" s="608"/>
      <c r="O749" s="609"/>
      <c r="P749" s="604"/>
      <c r="Q749" s="605"/>
      <c r="R749" s="605"/>
      <c r="S749" s="606"/>
      <c r="T749" s="604"/>
      <c r="U749" s="605"/>
      <c r="V749" s="605"/>
      <c r="W749" s="606"/>
      <c r="X749" s="604"/>
      <c r="Y749" s="608"/>
      <c r="Z749" s="608"/>
      <c r="AA749" s="609"/>
      <c r="AB749" s="604"/>
      <c r="AC749" s="607"/>
      <c r="AD749" s="608"/>
      <c r="AE749" s="612"/>
    </row>
    <row r="750" spans="1:31" ht="15.75" customHeight="1" x14ac:dyDescent="0.3">
      <c r="A750" s="615"/>
      <c r="B750" s="616"/>
      <c r="C750" s="1060"/>
      <c r="D750" s="617"/>
      <c r="E750" s="618"/>
      <c r="F750" s="618"/>
      <c r="G750" s="619"/>
      <c r="H750" s="617"/>
      <c r="I750" s="620"/>
      <c r="J750" s="620"/>
      <c r="K750" s="621"/>
      <c r="L750" s="617"/>
      <c r="M750" s="620"/>
      <c r="N750" s="620"/>
      <c r="O750" s="621"/>
      <c r="P750" s="617"/>
      <c r="Q750" s="624"/>
      <c r="R750" s="624"/>
      <c r="S750" s="621"/>
      <c r="T750" s="617"/>
      <c r="U750" s="624"/>
      <c r="V750" s="620"/>
      <c r="W750" s="621"/>
      <c r="X750" s="617"/>
      <c r="Y750" s="624"/>
      <c r="Z750" s="624"/>
      <c r="AA750" s="621"/>
      <c r="AB750" s="617"/>
      <c r="AC750" s="620"/>
      <c r="AD750" s="620"/>
      <c r="AE750" s="625"/>
    </row>
    <row r="751" spans="1:31" ht="15.75" customHeight="1" x14ac:dyDescent="0.3">
      <c r="A751" s="615"/>
      <c r="B751" s="616"/>
      <c r="C751" s="1064" t="s">
        <v>1</v>
      </c>
      <c r="D751" s="626"/>
      <c r="E751" s="627"/>
      <c r="F751" s="627"/>
      <c r="G751" s="628"/>
      <c r="H751" s="604"/>
      <c r="I751" s="605"/>
      <c r="J751" s="605"/>
      <c r="K751" s="606"/>
      <c r="L751" s="604"/>
      <c r="M751" s="607"/>
      <c r="N751" s="608"/>
      <c r="O751" s="609"/>
      <c r="P751" s="604"/>
      <c r="Q751" s="605"/>
      <c r="R751" s="605"/>
      <c r="S751" s="606"/>
      <c r="T751" s="604"/>
      <c r="U751" s="605"/>
      <c r="V751" s="605"/>
      <c r="W751" s="606"/>
      <c r="X751" s="626"/>
      <c r="Y751" s="630"/>
      <c r="Z751" s="630"/>
      <c r="AA751" s="631"/>
      <c r="AB751" s="626"/>
      <c r="AC751" s="629"/>
      <c r="AD751" s="630"/>
      <c r="AE751" s="632"/>
    </row>
    <row r="752" spans="1:31" ht="15.75" customHeight="1" x14ac:dyDescent="0.3">
      <c r="A752" s="652"/>
      <c r="B752" s="653"/>
      <c r="C752" s="1065"/>
      <c r="D752" s="633"/>
      <c r="E752" s="654"/>
      <c r="F752" s="654"/>
      <c r="G752" s="655"/>
      <c r="H752" s="633"/>
      <c r="I752" s="635"/>
      <c r="J752" s="635"/>
      <c r="K752" s="636"/>
      <c r="L752" s="633"/>
      <c r="M752" s="635"/>
      <c r="N752" s="635"/>
      <c r="O752" s="636"/>
      <c r="P752" s="656"/>
      <c r="Q752" s="657"/>
      <c r="R752" s="641"/>
      <c r="S752" s="636"/>
      <c r="T752" s="633"/>
      <c r="U752" s="634"/>
      <c r="V752" s="634"/>
      <c r="W752" s="636"/>
      <c r="X752" s="633"/>
      <c r="Y752" s="637"/>
      <c r="Z752" s="637"/>
      <c r="AA752" s="638"/>
      <c r="AB752" s="633"/>
      <c r="AC752" s="634"/>
      <c r="AD752" s="635"/>
      <c r="AE752" s="639"/>
    </row>
  </sheetData>
  <mergeCells count="384">
    <mergeCell ref="C737:C738"/>
    <mergeCell ref="C739:C740"/>
    <mergeCell ref="C721:C722"/>
    <mergeCell ref="C723:C724"/>
    <mergeCell ref="C725:C726"/>
    <mergeCell ref="C727:C728"/>
    <mergeCell ref="C729:C730"/>
    <mergeCell ref="C731:C732"/>
    <mergeCell ref="C733:C734"/>
    <mergeCell ref="C735:C736"/>
    <mergeCell ref="C691:C692"/>
    <mergeCell ref="C705:C706"/>
    <mergeCell ref="C679:C680"/>
    <mergeCell ref="C311:C312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673:C674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03:C304"/>
    <mergeCell ref="C293:C294"/>
    <mergeCell ref="C347:C348"/>
    <mergeCell ref="C337:C338"/>
    <mergeCell ref="C339:C340"/>
    <mergeCell ref="C341:C342"/>
    <mergeCell ref="C343:C344"/>
    <mergeCell ref="C349:C350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689:C690"/>
    <mergeCell ref="C681:C682"/>
    <mergeCell ref="C683:C684"/>
    <mergeCell ref="C685:C686"/>
    <mergeCell ref="C675:C676"/>
    <mergeCell ref="C677:C67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41:C742"/>
    <mergeCell ref="C743:C744"/>
    <mergeCell ref="C745:C746"/>
    <mergeCell ref="C747:C748"/>
    <mergeCell ref="C749:C750"/>
    <mergeCell ref="C751:C752"/>
    <mergeCell ref="C665:C666"/>
    <mergeCell ref="C667:C668"/>
    <mergeCell ref="C669:C670"/>
    <mergeCell ref="C671:C672"/>
    <mergeCell ref="C711:C712"/>
    <mergeCell ref="C713:C714"/>
    <mergeCell ref="C715:C716"/>
    <mergeCell ref="C717:C718"/>
    <mergeCell ref="C719:C720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687:C688"/>
  </mergeCells>
  <conditionalFormatting sqref="Y101:AA101">
    <cfRule type="expression" dxfId="5009" priority="4957" stopIfTrue="1">
      <formula>AND($C101:AA148,AE101:AE148,"T04")</formula>
    </cfRule>
  </conditionalFormatting>
  <conditionalFormatting sqref="G54">
    <cfRule type="duplicateValues" dxfId="5008" priority="4956" stopIfTrue="1"/>
  </conditionalFormatting>
  <conditionalFormatting sqref="Y57:AA57 Y61:AA61 Y65:AA65">
    <cfRule type="expression" dxfId="5007" priority="4955" stopIfTrue="1">
      <formula>AND($C57:AA136,AE57:AE136,"T04")</formula>
    </cfRule>
  </conditionalFormatting>
  <conditionalFormatting sqref="AA67">
    <cfRule type="duplicateValues" dxfId="5006" priority="4954" stopIfTrue="1"/>
  </conditionalFormatting>
  <conditionalFormatting sqref="AA48">
    <cfRule type="duplicateValues" dxfId="5005" priority="4953" stopIfTrue="1"/>
  </conditionalFormatting>
  <conditionalFormatting sqref="AA46">
    <cfRule type="duplicateValues" dxfId="5004" priority="4952" stopIfTrue="1"/>
  </conditionalFormatting>
  <conditionalFormatting sqref="AA47">
    <cfRule type="duplicateValues" dxfId="5003" priority="4951" stopIfTrue="1"/>
  </conditionalFormatting>
  <conditionalFormatting sqref="AA49">
    <cfRule type="duplicateValues" dxfId="5002" priority="4950" stopIfTrue="1"/>
  </conditionalFormatting>
  <conditionalFormatting sqref="AA53">
    <cfRule type="duplicateValues" dxfId="5001" priority="4949" stopIfTrue="1"/>
  </conditionalFormatting>
  <conditionalFormatting sqref="AA53">
    <cfRule type="duplicateValues" dxfId="5000" priority="4948" stopIfTrue="1"/>
  </conditionalFormatting>
  <conditionalFormatting sqref="AE53">
    <cfRule type="duplicateValues" dxfId="4999" priority="4947" stopIfTrue="1"/>
  </conditionalFormatting>
  <conditionalFormatting sqref="AE53">
    <cfRule type="duplicateValues" dxfId="4998" priority="4946" stopIfTrue="1"/>
  </conditionalFormatting>
  <conditionalFormatting sqref="AA55">
    <cfRule type="duplicateValues" dxfId="4997" priority="4945" stopIfTrue="1"/>
  </conditionalFormatting>
  <conditionalFormatting sqref="AA55">
    <cfRule type="duplicateValues" dxfId="4996" priority="4944" stopIfTrue="1"/>
  </conditionalFormatting>
  <conditionalFormatting sqref="AE55">
    <cfRule type="duplicateValues" dxfId="4995" priority="4943" stopIfTrue="1"/>
  </conditionalFormatting>
  <conditionalFormatting sqref="AE55">
    <cfRule type="duplicateValues" dxfId="4994" priority="4942" stopIfTrue="1"/>
  </conditionalFormatting>
  <conditionalFormatting sqref="AE51">
    <cfRule type="duplicateValues" dxfId="4993" priority="4941" stopIfTrue="1"/>
  </conditionalFormatting>
  <conditionalFormatting sqref="AE48">
    <cfRule type="duplicateValues" dxfId="4992" priority="4940" stopIfTrue="1"/>
  </conditionalFormatting>
  <conditionalFormatting sqref="AE47">
    <cfRule type="duplicateValues" dxfId="4991" priority="4939" stopIfTrue="1"/>
  </conditionalFormatting>
  <conditionalFormatting sqref="AE45">
    <cfRule type="duplicateValues" dxfId="4990" priority="4938" stopIfTrue="1"/>
  </conditionalFormatting>
  <conditionalFormatting sqref="AE50">
    <cfRule type="duplicateValues" dxfId="4989" priority="4937" stopIfTrue="1"/>
  </conditionalFormatting>
  <conditionalFormatting sqref="AE49">
    <cfRule type="duplicateValues" dxfId="4988" priority="4936" stopIfTrue="1"/>
  </conditionalFormatting>
  <conditionalFormatting sqref="Y69:AA69">
    <cfRule type="expression" dxfId="4987" priority="4935" stopIfTrue="1">
      <formula>AND($C69:AA144,AE69:AE144,"T04")</formula>
    </cfRule>
  </conditionalFormatting>
  <conditionalFormatting sqref="AA45">
    <cfRule type="duplicateValues" dxfId="4986" priority="4934" stopIfTrue="1"/>
  </conditionalFormatting>
  <conditionalFormatting sqref="O54">
    <cfRule type="duplicateValues" dxfId="4985" priority="4933" stopIfTrue="1"/>
  </conditionalFormatting>
  <conditionalFormatting sqref="S54">
    <cfRule type="duplicateValues" dxfId="4984" priority="4932" stopIfTrue="1"/>
  </conditionalFormatting>
  <conditionalFormatting sqref="K40">
    <cfRule type="duplicateValues" dxfId="4983" priority="4931" stopIfTrue="1"/>
  </conditionalFormatting>
  <conditionalFormatting sqref="O40">
    <cfRule type="duplicateValues" dxfId="4982" priority="4930" stopIfTrue="1"/>
  </conditionalFormatting>
  <conditionalFormatting sqref="G53">
    <cfRule type="duplicateValues" dxfId="4981" priority="4929" stopIfTrue="1"/>
  </conditionalFormatting>
  <conditionalFormatting sqref="G53">
    <cfRule type="duplicateValues" dxfId="4980" priority="4928" stopIfTrue="1"/>
  </conditionalFormatting>
  <conditionalFormatting sqref="O54">
    <cfRule type="duplicateValues" dxfId="4979" priority="4927" stopIfTrue="1"/>
  </conditionalFormatting>
  <conditionalFormatting sqref="S54">
    <cfRule type="duplicateValues" dxfId="4978" priority="4926" stopIfTrue="1"/>
  </conditionalFormatting>
  <conditionalFormatting sqref="O55">
    <cfRule type="duplicateValues" dxfId="4977" priority="4925" stopIfTrue="1"/>
  </conditionalFormatting>
  <conditionalFormatting sqref="O55">
    <cfRule type="duplicateValues" dxfId="4976" priority="4924" stopIfTrue="1"/>
  </conditionalFormatting>
  <conditionalFormatting sqref="O55">
    <cfRule type="duplicateValues" dxfId="4975" priority="4923" stopIfTrue="1"/>
  </conditionalFormatting>
  <conditionalFormatting sqref="O55">
    <cfRule type="duplicateValues" dxfId="4974" priority="4922" stopIfTrue="1"/>
  </conditionalFormatting>
  <conditionalFormatting sqref="S55">
    <cfRule type="duplicateValues" dxfId="4973" priority="4921" stopIfTrue="1"/>
  </conditionalFormatting>
  <conditionalFormatting sqref="S55">
    <cfRule type="duplicateValues" dxfId="4972" priority="4920" stopIfTrue="1"/>
  </conditionalFormatting>
  <conditionalFormatting sqref="S55">
    <cfRule type="duplicateValues" dxfId="4971" priority="4919" stopIfTrue="1"/>
  </conditionalFormatting>
  <conditionalFormatting sqref="S55">
    <cfRule type="duplicateValues" dxfId="4970" priority="4918" stopIfTrue="1"/>
  </conditionalFormatting>
  <conditionalFormatting sqref="K54">
    <cfRule type="duplicateValues" dxfId="4969" priority="4917" stopIfTrue="1"/>
  </conditionalFormatting>
  <conditionalFormatting sqref="K53">
    <cfRule type="duplicateValues" dxfId="4968" priority="4916" stopIfTrue="1"/>
  </conditionalFormatting>
  <conditionalFormatting sqref="K53">
    <cfRule type="duplicateValues" dxfId="4967" priority="4915" stopIfTrue="1"/>
  </conditionalFormatting>
  <conditionalFormatting sqref="K54">
    <cfRule type="duplicateValues" dxfId="4966" priority="4914" stopIfTrue="1"/>
  </conditionalFormatting>
  <conditionalFormatting sqref="K53">
    <cfRule type="duplicateValues" dxfId="4965" priority="4913" stopIfTrue="1"/>
  </conditionalFormatting>
  <conditionalFormatting sqref="K53">
    <cfRule type="duplicateValues" dxfId="4964" priority="4912" stopIfTrue="1"/>
  </conditionalFormatting>
  <conditionalFormatting sqref="K55">
    <cfRule type="duplicateValues" dxfId="4963" priority="4911" stopIfTrue="1"/>
  </conditionalFormatting>
  <conditionalFormatting sqref="K55">
    <cfRule type="duplicateValues" dxfId="4962" priority="4910" stopIfTrue="1"/>
  </conditionalFormatting>
  <conditionalFormatting sqref="K55">
    <cfRule type="duplicateValues" dxfId="4961" priority="4909" stopIfTrue="1"/>
  </conditionalFormatting>
  <conditionalFormatting sqref="K55">
    <cfRule type="duplicateValues" dxfId="4960" priority="4908" stopIfTrue="1"/>
  </conditionalFormatting>
  <conditionalFormatting sqref="AA34">
    <cfRule type="duplicateValues" dxfId="4959" priority="4907" stopIfTrue="1"/>
  </conditionalFormatting>
  <conditionalFormatting sqref="AA35">
    <cfRule type="duplicateValues" dxfId="4958" priority="4906" stopIfTrue="1"/>
  </conditionalFormatting>
  <conditionalFormatting sqref="AA33">
    <cfRule type="duplicateValues" dxfId="4957" priority="4905" stopIfTrue="1"/>
  </conditionalFormatting>
  <conditionalFormatting sqref="AE34">
    <cfRule type="duplicateValues" dxfId="4956" priority="4904" stopIfTrue="1"/>
  </conditionalFormatting>
  <conditionalFormatting sqref="AE35">
    <cfRule type="duplicateValues" dxfId="4955" priority="4903" stopIfTrue="1"/>
  </conditionalFormatting>
  <conditionalFormatting sqref="AE33">
    <cfRule type="duplicateValues" dxfId="4954" priority="4902" stopIfTrue="1"/>
  </conditionalFormatting>
  <conditionalFormatting sqref="Y41:AA41 Y37:AA37">
    <cfRule type="expression" dxfId="4953" priority="4958" stopIfTrue="1">
      <formula>AND($C37:AA132,AE37:AE132,"T04")</formula>
    </cfRule>
  </conditionalFormatting>
  <conditionalFormatting sqref="O53">
    <cfRule type="duplicateValues" dxfId="4952" priority="4901" stopIfTrue="1"/>
  </conditionalFormatting>
  <conditionalFormatting sqref="O53">
    <cfRule type="duplicateValues" dxfId="4951" priority="4900" stopIfTrue="1"/>
  </conditionalFormatting>
  <conditionalFormatting sqref="S53">
    <cfRule type="duplicateValues" dxfId="4950" priority="4899" stopIfTrue="1"/>
  </conditionalFormatting>
  <conditionalFormatting sqref="S53">
    <cfRule type="duplicateValues" dxfId="4949" priority="4898" stopIfTrue="1"/>
  </conditionalFormatting>
  <conditionalFormatting sqref="O102">
    <cfRule type="duplicateValues" dxfId="4948" priority="4897" stopIfTrue="1"/>
  </conditionalFormatting>
  <conditionalFormatting sqref="S102">
    <cfRule type="duplicateValues" dxfId="4947" priority="4896" stopIfTrue="1"/>
  </conditionalFormatting>
  <conditionalFormatting sqref="O102">
    <cfRule type="duplicateValues" dxfId="4946" priority="4895" stopIfTrue="1"/>
  </conditionalFormatting>
  <conditionalFormatting sqref="S102">
    <cfRule type="duplicateValues" dxfId="4945" priority="4894" stopIfTrue="1"/>
  </conditionalFormatting>
  <conditionalFormatting sqref="K102">
    <cfRule type="duplicateValues" dxfId="4944" priority="4893" stopIfTrue="1"/>
  </conditionalFormatting>
  <conditionalFormatting sqref="K102">
    <cfRule type="duplicateValues" dxfId="4943" priority="4892" stopIfTrue="1"/>
  </conditionalFormatting>
  <conditionalFormatting sqref="AA29">
    <cfRule type="duplicateValues" dxfId="4942" priority="4891" stopIfTrue="1"/>
  </conditionalFormatting>
  <conditionalFormatting sqref="W29">
    <cfRule type="duplicateValues" dxfId="4941" priority="4890" stopIfTrue="1"/>
  </conditionalFormatting>
  <conditionalFormatting sqref="O66">
    <cfRule type="duplicateValues" dxfId="4940" priority="4889" stopIfTrue="1"/>
  </conditionalFormatting>
  <conditionalFormatting sqref="S68">
    <cfRule type="duplicateValues" dxfId="4939" priority="4888" stopIfTrue="1"/>
  </conditionalFormatting>
  <conditionalFormatting sqref="W68">
    <cfRule type="duplicateValues" dxfId="4938" priority="4887" stopIfTrue="1"/>
  </conditionalFormatting>
  <conditionalFormatting sqref="W66">
    <cfRule type="duplicateValues" dxfId="4937" priority="4886" stopIfTrue="1"/>
  </conditionalFormatting>
  <conditionalFormatting sqref="K70">
    <cfRule type="duplicateValues" dxfId="4936" priority="4885" stopIfTrue="1"/>
  </conditionalFormatting>
  <conditionalFormatting sqref="K71">
    <cfRule type="duplicateValues" dxfId="4935" priority="4884" stopIfTrue="1"/>
  </conditionalFormatting>
  <conditionalFormatting sqref="O70">
    <cfRule type="duplicateValues" dxfId="4934" priority="4883" stopIfTrue="1"/>
  </conditionalFormatting>
  <conditionalFormatting sqref="O71">
    <cfRule type="duplicateValues" dxfId="4933" priority="4882" stopIfTrue="1"/>
  </conditionalFormatting>
  <conditionalFormatting sqref="S70">
    <cfRule type="duplicateValues" dxfId="4932" priority="4881" stopIfTrue="1"/>
  </conditionalFormatting>
  <conditionalFormatting sqref="S71">
    <cfRule type="duplicateValues" dxfId="4931" priority="4880" stopIfTrue="1"/>
  </conditionalFormatting>
  <conditionalFormatting sqref="O44">
    <cfRule type="duplicateValues" dxfId="4930" priority="4879" stopIfTrue="1"/>
  </conditionalFormatting>
  <conditionalFormatting sqref="G60">
    <cfRule type="duplicateValues" dxfId="4929" priority="4878" stopIfTrue="1"/>
  </conditionalFormatting>
  <conditionalFormatting sqref="G59">
    <cfRule type="duplicateValues" dxfId="4928" priority="4877" stopIfTrue="1"/>
  </conditionalFormatting>
  <conditionalFormatting sqref="G59">
    <cfRule type="duplicateValues" dxfId="4927" priority="4876" stopIfTrue="1"/>
  </conditionalFormatting>
  <conditionalFormatting sqref="S44">
    <cfRule type="duplicateValues" dxfId="4926" priority="4875" stopIfTrue="1"/>
  </conditionalFormatting>
  <conditionalFormatting sqref="S40">
    <cfRule type="duplicateValues" dxfId="4925" priority="4874" stopIfTrue="1"/>
  </conditionalFormatting>
  <conditionalFormatting sqref="W44">
    <cfRule type="duplicateValues" dxfId="4924" priority="4873" stopIfTrue="1"/>
  </conditionalFormatting>
  <conditionalFormatting sqref="G68">
    <cfRule type="duplicateValues" dxfId="4923" priority="4872" stopIfTrue="1"/>
  </conditionalFormatting>
  <conditionalFormatting sqref="G66">
    <cfRule type="duplicateValues" dxfId="4922" priority="4871" stopIfTrue="1"/>
  </conditionalFormatting>
  <conditionalFormatting sqref="S66">
    <cfRule type="duplicateValues" dxfId="4921" priority="4870" stopIfTrue="1"/>
  </conditionalFormatting>
  <conditionalFormatting sqref="O68">
    <cfRule type="duplicateValues" dxfId="4920" priority="4869" stopIfTrue="1"/>
  </conditionalFormatting>
  <conditionalFormatting sqref="K44">
    <cfRule type="duplicateValues" dxfId="4919" priority="4868" stopIfTrue="1"/>
  </conditionalFormatting>
  <conditionalFormatting sqref="K43">
    <cfRule type="duplicateValues" dxfId="4918" priority="4867" stopIfTrue="1"/>
  </conditionalFormatting>
  <conditionalFormatting sqref="W54">
    <cfRule type="duplicateValues" dxfId="4917" priority="4866" stopIfTrue="1"/>
  </conditionalFormatting>
  <conditionalFormatting sqref="W54">
    <cfRule type="duplicateValues" dxfId="4916" priority="4865" stopIfTrue="1"/>
  </conditionalFormatting>
  <conditionalFormatting sqref="W53">
    <cfRule type="duplicateValues" dxfId="4915" priority="4864" stopIfTrue="1"/>
  </conditionalFormatting>
  <conditionalFormatting sqref="W53">
    <cfRule type="duplicateValues" dxfId="4914" priority="4863" stopIfTrue="1"/>
  </conditionalFormatting>
  <conditionalFormatting sqref="AA20">
    <cfRule type="duplicateValues" dxfId="4913" priority="4862" stopIfTrue="1"/>
  </conditionalFormatting>
  <conditionalFormatting sqref="O52">
    <cfRule type="duplicateValues" dxfId="4912" priority="4861" stopIfTrue="1"/>
  </conditionalFormatting>
  <conditionalFormatting sqref="O50">
    <cfRule type="duplicateValues" dxfId="4911" priority="4860" stopIfTrue="1"/>
  </conditionalFormatting>
  <conditionalFormatting sqref="O46">
    <cfRule type="duplicateValues" dxfId="4910" priority="4859" stopIfTrue="1"/>
  </conditionalFormatting>
  <conditionalFormatting sqref="W52">
    <cfRule type="duplicateValues" dxfId="4909" priority="4858" stopIfTrue="1"/>
  </conditionalFormatting>
  <conditionalFormatting sqref="W46">
    <cfRule type="duplicateValues" dxfId="4908" priority="4857" stopIfTrue="1"/>
  </conditionalFormatting>
  <conditionalFormatting sqref="W51">
    <cfRule type="duplicateValues" dxfId="4907" priority="4856" stopIfTrue="1"/>
  </conditionalFormatting>
  <conditionalFormatting sqref="W45">
    <cfRule type="duplicateValues" dxfId="4906" priority="4855" stopIfTrue="1"/>
  </conditionalFormatting>
  <conditionalFormatting sqref="O47">
    <cfRule type="duplicateValues" dxfId="4905" priority="4854" stopIfTrue="1"/>
  </conditionalFormatting>
  <conditionalFormatting sqref="K57">
    <cfRule type="duplicateValues" dxfId="4904" priority="4853" stopIfTrue="1"/>
  </conditionalFormatting>
  <conditionalFormatting sqref="K60">
    <cfRule type="duplicateValues" dxfId="4903" priority="4852" stopIfTrue="1"/>
  </conditionalFormatting>
  <conditionalFormatting sqref="K59">
    <cfRule type="duplicateValues" dxfId="4902" priority="4851" stopIfTrue="1"/>
  </conditionalFormatting>
  <conditionalFormatting sqref="K59">
    <cfRule type="duplicateValues" dxfId="4901" priority="4850" stopIfTrue="1"/>
  </conditionalFormatting>
  <conditionalFormatting sqref="G64">
    <cfRule type="duplicateValues" dxfId="4900" priority="4849" stopIfTrue="1"/>
  </conditionalFormatting>
  <conditionalFormatting sqref="G63">
    <cfRule type="duplicateValues" dxfId="4899" priority="4848" stopIfTrue="1"/>
  </conditionalFormatting>
  <conditionalFormatting sqref="G63">
    <cfRule type="duplicateValues" dxfId="4898" priority="4847" stopIfTrue="1"/>
  </conditionalFormatting>
  <conditionalFormatting sqref="K64">
    <cfRule type="duplicateValues" dxfId="4897" priority="4846" stopIfTrue="1"/>
  </conditionalFormatting>
  <conditionalFormatting sqref="W33">
    <cfRule type="duplicateValues" dxfId="4896" priority="4845" stopIfTrue="1"/>
  </conditionalFormatting>
  <conditionalFormatting sqref="G46">
    <cfRule type="duplicateValues" dxfId="4895" priority="4844" stopIfTrue="1"/>
  </conditionalFormatting>
  <conditionalFormatting sqref="G58">
    <cfRule type="duplicateValues" dxfId="4894" priority="4843" stopIfTrue="1"/>
  </conditionalFormatting>
  <conditionalFormatting sqref="G57">
    <cfRule type="duplicateValues" dxfId="4893" priority="4842" stopIfTrue="1"/>
  </conditionalFormatting>
  <conditionalFormatting sqref="G33">
    <cfRule type="duplicateValues" dxfId="4892" priority="4841" stopIfTrue="1"/>
  </conditionalFormatting>
  <conditionalFormatting sqref="G17">
    <cfRule type="duplicateValues" dxfId="4891" priority="4840" stopIfTrue="1"/>
  </conditionalFormatting>
  <conditionalFormatting sqref="G9">
    <cfRule type="duplicateValues" dxfId="4890" priority="4839" stopIfTrue="1"/>
  </conditionalFormatting>
  <conditionalFormatting sqref="O39">
    <cfRule type="duplicateValues" dxfId="4889" priority="4838" stopIfTrue="1"/>
  </conditionalFormatting>
  <conditionalFormatting sqref="W43">
    <cfRule type="duplicateValues" dxfId="4888" priority="4837" stopIfTrue="1"/>
  </conditionalFormatting>
  <conditionalFormatting sqref="O43">
    <cfRule type="duplicateValues" dxfId="4887" priority="4836" stopIfTrue="1"/>
  </conditionalFormatting>
  <conditionalFormatting sqref="W39">
    <cfRule type="duplicateValues" dxfId="4886" priority="4835" stopIfTrue="1"/>
  </conditionalFormatting>
  <conditionalFormatting sqref="K52">
    <cfRule type="duplicateValues" dxfId="4885" priority="4834" stopIfTrue="1"/>
  </conditionalFormatting>
  <conditionalFormatting sqref="K46">
    <cfRule type="duplicateValues" dxfId="4884" priority="4833" stopIfTrue="1"/>
  </conditionalFormatting>
  <conditionalFormatting sqref="K50">
    <cfRule type="duplicateValues" dxfId="4883" priority="4832" stopIfTrue="1"/>
  </conditionalFormatting>
  <conditionalFormatting sqref="K45">
    <cfRule type="duplicateValues" dxfId="4882" priority="4831" stopIfTrue="1"/>
  </conditionalFormatting>
  <conditionalFormatting sqref="K51">
    <cfRule type="duplicateValues" dxfId="4881" priority="4830" stopIfTrue="1"/>
  </conditionalFormatting>
  <conditionalFormatting sqref="O51">
    <cfRule type="duplicateValues" dxfId="4880" priority="4829" stopIfTrue="1"/>
  </conditionalFormatting>
  <conditionalFormatting sqref="K69">
    <cfRule type="duplicateValues" dxfId="4879" priority="4828" stopIfTrue="1"/>
  </conditionalFormatting>
  <conditionalFormatting sqref="O69">
    <cfRule type="duplicateValues" dxfId="4878" priority="4827" stopIfTrue="1"/>
  </conditionalFormatting>
  <conditionalFormatting sqref="O45">
    <cfRule type="duplicateValues" dxfId="4877" priority="4826" stopIfTrue="1"/>
  </conditionalFormatting>
  <conditionalFormatting sqref="W50">
    <cfRule type="duplicateValues" dxfId="4876" priority="4825" stopIfTrue="1"/>
  </conditionalFormatting>
  <conditionalFormatting sqref="S52">
    <cfRule type="duplicateValues" dxfId="4875" priority="4824" stopIfTrue="1"/>
  </conditionalFormatting>
  <conditionalFormatting sqref="S50">
    <cfRule type="duplicateValues" dxfId="4874" priority="4823" stopIfTrue="1"/>
  </conditionalFormatting>
  <conditionalFormatting sqref="S46">
    <cfRule type="duplicateValues" dxfId="4873" priority="4822" stopIfTrue="1"/>
  </conditionalFormatting>
  <conditionalFormatting sqref="S51">
    <cfRule type="duplicateValues" dxfId="4872" priority="4821" stopIfTrue="1"/>
  </conditionalFormatting>
  <conditionalFormatting sqref="S45">
    <cfRule type="duplicateValues" dxfId="4871" priority="4820" stopIfTrue="1"/>
  </conditionalFormatting>
  <conditionalFormatting sqref="K76">
    <cfRule type="duplicateValues" dxfId="4870" priority="4819" stopIfTrue="1"/>
  </conditionalFormatting>
  <conditionalFormatting sqref="K74">
    <cfRule type="duplicateValues" dxfId="4869" priority="4818" stopIfTrue="1"/>
  </conditionalFormatting>
  <conditionalFormatting sqref="Y73:AA73">
    <cfRule type="expression" dxfId="4868" priority="4817" stopIfTrue="1">
      <formula>AND($C73:AA152,AE73:AE152,"T04")</formula>
    </cfRule>
  </conditionalFormatting>
  <conditionalFormatting sqref="AA75">
    <cfRule type="duplicateValues" dxfId="4867" priority="4816" stopIfTrue="1"/>
  </conditionalFormatting>
  <conditionalFormatting sqref="O74">
    <cfRule type="duplicateValues" dxfId="4866" priority="4815" stopIfTrue="1"/>
  </conditionalFormatting>
  <conditionalFormatting sqref="S76">
    <cfRule type="duplicateValues" dxfId="4865" priority="4814" stopIfTrue="1"/>
  </conditionalFormatting>
  <conditionalFormatting sqref="W76">
    <cfRule type="duplicateValues" dxfId="4864" priority="4813" stopIfTrue="1"/>
  </conditionalFormatting>
  <conditionalFormatting sqref="W74">
    <cfRule type="duplicateValues" dxfId="4863" priority="4812" stopIfTrue="1"/>
  </conditionalFormatting>
  <conditionalFormatting sqref="G74">
    <cfRule type="duplicateValues" dxfId="4862" priority="4811" stopIfTrue="1"/>
  </conditionalFormatting>
  <conditionalFormatting sqref="S74">
    <cfRule type="duplicateValues" dxfId="4861" priority="4810" stopIfTrue="1"/>
  </conditionalFormatting>
  <conditionalFormatting sqref="O76">
    <cfRule type="duplicateValues" dxfId="4860" priority="4809" stopIfTrue="1"/>
  </conditionalFormatting>
  <conditionalFormatting sqref="K80">
    <cfRule type="duplicateValues" dxfId="4859" priority="4808" stopIfTrue="1"/>
  </conditionalFormatting>
  <conditionalFormatting sqref="K78">
    <cfRule type="duplicateValues" dxfId="4858" priority="4807" stopIfTrue="1"/>
  </conditionalFormatting>
  <conditionalFormatting sqref="Y77:AA77">
    <cfRule type="expression" dxfId="4857" priority="4806" stopIfTrue="1">
      <formula>AND($C77:AA156,AE77:AE156,"T04")</formula>
    </cfRule>
  </conditionalFormatting>
  <conditionalFormatting sqref="AA79">
    <cfRule type="duplicateValues" dxfId="4856" priority="4805" stopIfTrue="1"/>
  </conditionalFormatting>
  <conditionalFormatting sqref="O78">
    <cfRule type="duplicateValues" dxfId="4855" priority="4804" stopIfTrue="1"/>
  </conditionalFormatting>
  <conditionalFormatting sqref="S80">
    <cfRule type="duplicateValues" dxfId="4854" priority="4803" stopIfTrue="1"/>
  </conditionalFormatting>
  <conditionalFormatting sqref="W80">
    <cfRule type="duplicateValues" dxfId="4853" priority="4802" stopIfTrue="1"/>
  </conditionalFormatting>
  <conditionalFormatting sqref="W78">
    <cfRule type="duplicateValues" dxfId="4852" priority="4801" stopIfTrue="1"/>
  </conditionalFormatting>
  <conditionalFormatting sqref="G80">
    <cfRule type="duplicateValues" dxfId="4851" priority="4800" stopIfTrue="1"/>
  </conditionalFormatting>
  <conditionalFormatting sqref="S78">
    <cfRule type="duplicateValues" dxfId="4850" priority="4799" stopIfTrue="1"/>
  </conditionalFormatting>
  <conditionalFormatting sqref="O80">
    <cfRule type="duplicateValues" dxfId="4849" priority="4798" stopIfTrue="1"/>
  </conditionalFormatting>
  <conditionalFormatting sqref="Y81:AA81">
    <cfRule type="expression" dxfId="4848" priority="4797" stopIfTrue="1">
      <formula>AND($C81:AA144,AE81:AE144,"T04")</formula>
    </cfRule>
  </conditionalFormatting>
  <conditionalFormatting sqref="G82">
    <cfRule type="duplicateValues" dxfId="4847" priority="4796" stopIfTrue="1"/>
  </conditionalFormatting>
  <conditionalFormatting sqref="O82">
    <cfRule type="duplicateValues" dxfId="4846" priority="4795" stopIfTrue="1"/>
  </conditionalFormatting>
  <conditionalFormatting sqref="S82">
    <cfRule type="duplicateValues" dxfId="4845" priority="4794" stopIfTrue="1"/>
  </conditionalFormatting>
  <conditionalFormatting sqref="G81">
    <cfRule type="duplicateValues" dxfId="4844" priority="4793" stopIfTrue="1"/>
  </conditionalFormatting>
  <conditionalFormatting sqref="G81">
    <cfRule type="duplicateValues" dxfId="4843" priority="4792" stopIfTrue="1"/>
  </conditionalFormatting>
  <conditionalFormatting sqref="O82">
    <cfRule type="duplicateValues" dxfId="4842" priority="4791" stopIfTrue="1"/>
  </conditionalFormatting>
  <conditionalFormatting sqref="S82">
    <cfRule type="duplicateValues" dxfId="4841" priority="4790" stopIfTrue="1"/>
  </conditionalFormatting>
  <conditionalFormatting sqref="W82">
    <cfRule type="duplicateValues" dxfId="4840" priority="4789" stopIfTrue="1"/>
  </conditionalFormatting>
  <conditionalFormatting sqref="W81">
    <cfRule type="duplicateValues" dxfId="4839" priority="4788" stopIfTrue="1"/>
  </conditionalFormatting>
  <conditionalFormatting sqref="W81">
    <cfRule type="duplicateValues" dxfId="4838" priority="4787" stopIfTrue="1"/>
  </conditionalFormatting>
  <conditionalFormatting sqref="W82">
    <cfRule type="duplicateValues" dxfId="4837" priority="4786" stopIfTrue="1"/>
  </conditionalFormatting>
  <conditionalFormatting sqref="W81">
    <cfRule type="duplicateValues" dxfId="4836" priority="4785" stopIfTrue="1"/>
  </conditionalFormatting>
  <conditionalFormatting sqref="W81">
    <cfRule type="duplicateValues" dxfId="4835" priority="4784" stopIfTrue="1"/>
  </conditionalFormatting>
  <conditionalFormatting sqref="O83">
    <cfRule type="duplicateValues" dxfId="4834" priority="4783" stopIfTrue="1"/>
  </conditionalFormatting>
  <conditionalFormatting sqref="O83">
    <cfRule type="duplicateValues" dxfId="4833" priority="4782" stopIfTrue="1"/>
  </conditionalFormatting>
  <conditionalFormatting sqref="O83">
    <cfRule type="duplicateValues" dxfId="4832" priority="4781" stopIfTrue="1"/>
  </conditionalFormatting>
  <conditionalFormatting sqref="O83">
    <cfRule type="duplicateValues" dxfId="4831" priority="4780" stopIfTrue="1"/>
  </conditionalFormatting>
  <conditionalFormatting sqref="S83">
    <cfRule type="duplicateValues" dxfId="4830" priority="4779" stopIfTrue="1"/>
  </conditionalFormatting>
  <conditionalFormatting sqref="S83">
    <cfRule type="duplicateValues" dxfId="4829" priority="4778" stopIfTrue="1"/>
  </conditionalFormatting>
  <conditionalFormatting sqref="S83">
    <cfRule type="duplicateValues" dxfId="4828" priority="4777" stopIfTrue="1"/>
  </conditionalFormatting>
  <conditionalFormatting sqref="S83">
    <cfRule type="duplicateValues" dxfId="4827" priority="4776" stopIfTrue="1"/>
  </conditionalFormatting>
  <conditionalFormatting sqref="K82">
    <cfRule type="duplicateValues" dxfId="4826" priority="4775" stopIfTrue="1"/>
  </conditionalFormatting>
  <conditionalFormatting sqref="K81">
    <cfRule type="duplicateValues" dxfId="4825" priority="4774" stopIfTrue="1"/>
  </conditionalFormatting>
  <conditionalFormatting sqref="K81">
    <cfRule type="duplicateValues" dxfId="4824" priority="4773" stopIfTrue="1"/>
  </conditionalFormatting>
  <conditionalFormatting sqref="K82">
    <cfRule type="duplicateValues" dxfId="4823" priority="4772" stopIfTrue="1"/>
  </conditionalFormatting>
  <conditionalFormatting sqref="K81">
    <cfRule type="duplicateValues" dxfId="4822" priority="4771" stopIfTrue="1"/>
  </conditionalFormatting>
  <conditionalFormatting sqref="K81">
    <cfRule type="duplicateValues" dxfId="4821" priority="4770" stopIfTrue="1"/>
  </conditionalFormatting>
  <conditionalFormatting sqref="K83">
    <cfRule type="duplicateValues" dxfId="4820" priority="4769" stopIfTrue="1"/>
  </conditionalFormatting>
  <conditionalFormatting sqref="K83">
    <cfRule type="duplicateValues" dxfId="4819" priority="4768" stopIfTrue="1"/>
  </conditionalFormatting>
  <conditionalFormatting sqref="K83">
    <cfRule type="duplicateValues" dxfId="4818" priority="4767" stopIfTrue="1"/>
  </conditionalFormatting>
  <conditionalFormatting sqref="K83">
    <cfRule type="duplicateValues" dxfId="4817" priority="4766" stopIfTrue="1"/>
  </conditionalFormatting>
  <conditionalFormatting sqref="O81">
    <cfRule type="duplicateValues" dxfId="4816" priority="4765" stopIfTrue="1"/>
  </conditionalFormatting>
  <conditionalFormatting sqref="O81">
    <cfRule type="duplicateValues" dxfId="4815" priority="4764" stopIfTrue="1"/>
  </conditionalFormatting>
  <conditionalFormatting sqref="S81">
    <cfRule type="duplicateValues" dxfId="4814" priority="4763" stopIfTrue="1"/>
  </conditionalFormatting>
  <conditionalFormatting sqref="S81">
    <cfRule type="duplicateValues" dxfId="4813" priority="4762" stopIfTrue="1"/>
  </conditionalFormatting>
  <conditionalFormatting sqref="G61">
    <cfRule type="duplicateValues" dxfId="4812" priority="4761" stopIfTrue="1"/>
  </conditionalFormatting>
  <conditionalFormatting sqref="K63">
    <cfRule type="duplicateValues" dxfId="4811" priority="4760" stopIfTrue="1"/>
  </conditionalFormatting>
  <conditionalFormatting sqref="K63">
    <cfRule type="duplicateValues" dxfId="4810" priority="4759" stopIfTrue="1"/>
  </conditionalFormatting>
  <conditionalFormatting sqref="K62">
    <cfRule type="duplicateValues" dxfId="4809" priority="4758" stopIfTrue="1"/>
  </conditionalFormatting>
  <conditionalFormatting sqref="K61">
    <cfRule type="duplicateValues" dxfId="4808" priority="4757" stopIfTrue="1"/>
  </conditionalFormatting>
  <conditionalFormatting sqref="O49">
    <cfRule type="duplicateValues" dxfId="4807" priority="4756" stopIfTrue="1"/>
  </conditionalFormatting>
  <conditionalFormatting sqref="S47">
    <cfRule type="duplicateValues" dxfId="4806" priority="4755" stopIfTrue="1"/>
  </conditionalFormatting>
  <conditionalFormatting sqref="S49">
    <cfRule type="duplicateValues" dxfId="4805" priority="4754" stopIfTrue="1"/>
  </conditionalFormatting>
  <conditionalFormatting sqref="W47">
    <cfRule type="duplicateValues" dxfId="4804" priority="4753" stopIfTrue="1"/>
  </conditionalFormatting>
  <conditionalFormatting sqref="W49">
    <cfRule type="duplicateValues" dxfId="4803" priority="4752" stopIfTrue="1"/>
  </conditionalFormatting>
  <conditionalFormatting sqref="K47">
    <cfRule type="duplicateValues" dxfId="4802" priority="4751" stopIfTrue="1"/>
  </conditionalFormatting>
  <conditionalFormatting sqref="K49">
    <cfRule type="duplicateValues" dxfId="4801" priority="4750" stopIfTrue="1"/>
  </conditionalFormatting>
  <conditionalFormatting sqref="G47">
    <cfRule type="duplicateValues" dxfId="4800" priority="4749" stopIfTrue="1"/>
  </conditionalFormatting>
  <conditionalFormatting sqref="O57">
    <cfRule type="duplicateValues" dxfId="4799" priority="4748" stopIfTrue="1"/>
  </conditionalFormatting>
  <conditionalFormatting sqref="O60">
    <cfRule type="duplicateValues" dxfId="4798" priority="4747" stopIfTrue="1"/>
  </conditionalFormatting>
  <conditionalFormatting sqref="O59">
    <cfRule type="duplicateValues" dxfId="4797" priority="4746" stopIfTrue="1"/>
  </conditionalFormatting>
  <conditionalFormatting sqref="O59">
    <cfRule type="duplicateValues" dxfId="4796" priority="4745" stopIfTrue="1"/>
  </conditionalFormatting>
  <conditionalFormatting sqref="S57">
    <cfRule type="duplicateValues" dxfId="4795" priority="4744" stopIfTrue="1"/>
  </conditionalFormatting>
  <conditionalFormatting sqref="S60">
    <cfRule type="duplicateValues" dxfId="4794" priority="4743" stopIfTrue="1"/>
  </conditionalFormatting>
  <conditionalFormatting sqref="S59">
    <cfRule type="duplicateValues" dxfId="4793" priority="4742" stopIfTrue="1"/>
  </conditionalFormatting>
  <conditionalFormatting sqref="S59">
    <cfRule type="duplicateValues" dxfId="4792" priority="4741" stopIfTrue="1"/>
  </conditionalFormatting>
  <conditionalFormatting sqref="S64">
    <cfRule type="duplicateValues" dxfId="4791" priority="4740" stopIfTrue="1"/>
  </conditionalFormatting>
  <conditionalFormatting sqref="S63">
    <cfRule type="duplicateValues" dxfId="4790" priority="4739" stopIfTrue="1"/>
  </conditionalFormatting>
  <conditionalFormatting sqref="S63">
    <cfRule type="duplicateValues" dxfId="4789" priority="4738" stopIfTrue="1"/>
  </conditionalFormatting>
  <conditionalFormatting sqref="S62">
    <cfRule type="duplicateValues" dxfId="4788" priority="4737" stopIfTrue="1"/>
  </conditionalFormatting>
  <conditionalFormatting sqref="S61">
    <cfRule type="duplicateValues" dxfId="4787" priority="4736" stopIfTrue="1"/>
  </conditionalFormatting>
  <conditionalFormatting sqref="S69">
    <cfRule type="duplicateValues" dxfId="4786" priority="4735" stopIfTrue="1"/>
  </conditionalFormatting>
  <conditionalFormatting sqref="W70">
    <cfRule type="duplicateValues" dxfId="4785" priority="4734" stopIfTrue="1"/>
  </conditionalFormatting>
  <conditionalFormatting sqref="W69">
    <cfRule type="duplicateValues" dxfId="4784" priority="4733" stopIfTrue="1"/>
  </conditionalFormatting>
  <conditionalFormatting sqref="X5:AA5">
    <cfRule type="expression" dxfId="4783" priority="4959" stopIfTrue="1">
      <formula>AND($C5:Z112,AD5:AD112,"T04")</formula>
    </cfRule>
  </conditionalFormatting>
  <conditionalFormatting sqref="O37">
    <cfRule type="duplicateValues" dxfId="4782" priority="4732" stopIfTrue="1"/>
  </conditionalFormatting>
  <conditionalFormatting sqref="O41">
    <cfRule type="duplicateValues" dxfId="4781" priority="4731" stopIfTrue="1"/>
  </conditionalFormatting>
  <conditionalFormatting sqref="W37">
    <cfRule type="duplicateValues" dxfId="4780" priority="4729" stopIfTrue="1"/>
  </conditionalFormatting>
  <conditionalFormatting sqref="W38">
    <cfRule type="duplicateValues" dxfId="4779" priority="4730" stopIfTrue="1"/>
  </conditionalFormatting>
  <conditionalFormatting sqref="W41">
    <cfRule type="duplicateValues" dxfId="4778" priority="4727" stopIfTrue="1"/>
  </conditionalFormatting>
  <conditionalFormatting sqref="W42">
    <cfRule type="duplicateValues" dxfId="4777" priority="4728" stopIfTrue="1"/>
  </conditionalFormatting>
  <conditionalFormatting sqref="S77">
    <cfRule type="duplicateValues" dxfId="4776" priority="4726" stopIfTrue="1"/>
  </conditionalFormatting>
  <conditionalFormatting sqref="K73">
    <cfRule type="duplicateValues" dxfId="4775" priority="4725" stopIfTrue="1"/>
  </conditionalFormatting>
  <conditionalFormatting sqref="S73">
    <cfRule type="duplicateValues" dxfId="4774" priority="4724" stopIfTrue="1"/>
  </conditionalFormatting>
  <conditionalFormatting sqref="Y93:AA93">
    <cfRule type="expression" dxfId="4773" priority="4723" stopIfTrue="1">
      <formula>AND($C93:AA140,AE93:AE140,"T04")</formula>
    </cfRule>
  </conditionalFormatting>
  <conditionalFormatting sqref="O94">
    <cfRule type="duplicateValues" dxfId="4772" priority="4722" stopIfTrue="1"/>
  </conditionalFormatting>
  <conditionalFormatting sqref="O94">
    <cfRule type="duplicateValues" dxfId="4771" priority="4721" stopIfTrue="1"/>
  </conditionalFormatting>
  <conditionalFormatting sqref="W94">
    <cfRule type="duplicateValues" dxfId="4770" priority="4720" stopIfTrue="1"/>
  </conditionalFormatting>
  <conditionalFormatting sqref="W94">
    <cfRule type="duplicateValues" dxfId="4769" priority="4719" stopIfTrue="1"/>
  </conditionalFormatting>
  <conditionalFormatting sqref="K94">
    <cfRule type="duplicateValues" dxfId="4768" priority="4718" stopIfTrue="1"/>
  </conditionalFormatting>
  <conditionalFormatting sqref="K94">
    <cfRule type="duplicateValues" dxfId="4767" priority="4717" stopIfTrue="1"/>
  </conditionalFormatting>
  <conditionalFormatting sqref="K95">
    <cfRule type="duplicateValues" dxfId="4766" priority="4716" stopIfTrue="1"/>
  </conditionalFormatting>
  <conditionalFormatting sqref="K95">
    <cfRule type="duplicateValues" dxfId="4765" priority="4715" stopIfTrue="1"/>
  </conditionalFormatting>
  <conditionalFormatting sqref="K95">
    <cfRule type="duplicateValues" dxfId="4764" priority="4714" stopIfTrue="1"/>
  </conditionalFormatting>
  <conditionalFormatting sqref="K95">
    <cfRule type="duplicateValues" dxfId="4763" priority="4713" stopIfTrue="1"/>
  </conditionalFormatting>
  <conditionalFormatting sqref="Y97:AA97">
    <cfRule type="expression" dxfId="4762" priority="4712" stopIfTrue="1">
      <formula>AND($C97:AA144,AE97:AE144,"T04")</formula>
    </cfRule>
  </conditionalFormatting>
  <conditionalFormatting sqref="O98">
    <cfRule type="duplicateValues" dxfId="4761" priority="4711" stopIfTrue="1"/>
  </conditionalFormatting>
  <conditionalFormatting sqref="S98">
    <cfRule type="duplicateValues" dxfId="4760" priority="4710" stopIfTrue="1"/>
  </conditionalFormatting>
  <conditionalFormatting sqref="O98">
    <cfRule type="duplicateValues" dxfId="4759" priority="4709" stopIfTrue="1"/>
  </conditionalFormatting>
  <conditionalFormatting sqref="S98">
    <cfRule type="duplicateValues" dxfId="4758" priority="4708" stopIfTrue="1"/>
  </conditionalFormatting>
  <conditionalFormatting sqref="W98">
    <cfRule type="duplicateValues" dxfId="4757" priority="4707" stopIfTrue="1"/>
  </conditionalFormatting>
  <conditionalFormatting sqref="W98">
    <cfRule type="duplicateValues" dxfId="4756" priority="4706" stopIfTrue="1"/>
  </conditionalFormatting>
  <conditionalFormatting sqref="K98">
    <cfRule type="duplicateValues" dxfId="4755" priority="4705" stopIfTrue="1"/>
  </conditionalFormatting>
  <conditionalFormatting sqref="K98">
    <cfRule type="duplicateValues" dxfId="4754" priority="4704" stopIfTrue="1"/>
  </conditionalFormatting>
  <conditionalFormatting sqref="S97">
    <cfRule type="duplicateValues" dxfId="4753" priority="4703" stopIfTrue="1"/>
  </conditionalFormatting>
  <conditionalFormatting sqref="S97">
    <cfRule type="duplicateValues" dxfId="4752" priority="4702" stopIfTrue="1"/>
  </conditionalFormatting>
  <conditionalFormatting sqref="O97">
    <cfRule type="duplicateValues" dxfId="4751" priority="4701" stopIfTrue="1"/>
  </conditionalFormatting>
  <conditionalFormatting sqref="S101">
    <cfRule type="duplicateValues" dxfId="4750" priority="4700" stopIfTrue="1"/>
  </conditionalFormatting>
  <conditionalFormatting sqref="W104">
    <cfRule type="duplicateValues" dxfId="4749" priority="4699" stopIfTrue="1"/>
  </conditionalFormatting>
  <conditionalFormatting sqref="W102">
    <cfRule type="duplicateValues" dxfId="4748" priority="4698" stopIfTrue="1"/>
  </conditionalFormatting>
  <conditionalFormatting sqref="G52">
    <cfRule type="duplicateValues" dxfId="4747" priority="4697" stopIfTrue="1"/>
  </conditionalFormatting>
  <conditionalFormatting sqref="G49">
    <cfRule type="duplicateValues" dxfId="4746" priority="4696" stopIfTrue="1"/>
  </conditionalFormatting>
  <conditionalFormatting sqref="G51">
    <cfRule type="duplicateValues" dxfId="4745" priority="4695" stopIfTrue="1"/>
  </conditionalFormatting>
  <conditionalFormatting sqref="G50">
    <cfRule type="duplicateValues" dxfId="4744" priority="4694" stopIfTrue="1"/>
  </conditionalFormatting>
  <conditionalFormatting sqref="G62">
    <cfRule type="duplicateValues" dxfId="4743" priority="4693" stopIfTrue="1"/>
  </conditionalFormatting>
  <conditionalFormatting sqref="G72">
    <cfRule type="duplicateValues" dxfId="4742" priority="4692" stopIfTrue="1"/>
  </conditionalFormatting>
  <conditionalFormatting sqref="G71">
    <cfRule type="duplicateValues" dxfId="4741" priority="4691" stopIfTrue="1"/>
  </conditionalFormatting>
  <conditionalFormatting sqref="G71">
    <cfRule type="duplicateValues" dxfId="4740" priority="4690" stopIfTrue="1"/>
  </conditionalFormatting>
  <conditionalFormatting sqref="G69">
    <cfRule type="duplicateValues" dxfId="4739" priority="4689" stopIfTrue="1"/>
  </conditionalFormatting>
  <conditionalFormatting sqref="G70">
    <cfRule type="duplicateValues" dxfId="4738" priority="4688" stopIfTrue="1"/>
  </conditionalFormatting>
  <conditionalFormatting sqref="G98">
    <cfRule type="duplicateValues" dxfId="4737" priority="4687" stopIfTrue="1"/>
  </conditionalFormatting>
  <conditionalFormatting sqref="G97">
    <cfRule type="duplicateValues" dxfId="4736" priority="4686" stopIfTrue="1"/>
  </conditionalFormatting>
  <conditionalFormatting sqref="G102">
    <cfRule type="duplicateValues" dxfId="4735" priority="4685" stopIfTrue="1"/>
  </conditionalFormatting>
  <conditionalFormatting sqref="G101">
    <cfRule type="duplicateValues" dxfId="4734" priority="4684" stopIfTrue="1"/>
  </conditionalFormatting>
  <conditionalFormatting sqref="Y85:AA85">
    <cfRule type="expression" dxfId="4733" priority="4683" stopIfTrue="1">
      <formula>AND($C85:AA132,AE85:AE132,"T04")</formula>
    </cfRule>
  </conditionalFormatting>
  <conditionalFormatting sqref="O86">
    <cfRule type="duplicateValues" dxfId="4732" priority="4682" stopIfTrue="1"/>
  </conditionalFormatting>
  <conditionalFormatting sqref="O86">
    <cfRule type="duplicateValues" dxfId="4731" priority="4681" stopIfTrue="1"/>
  </conditionalFormatting>
  <conditionalFormatting sqref="W86">
    <cfRule type="duplicateValues" dxfId="4730" priority="4680" stopIfTrue="1"/>
  </conditionalFormatting>
  <conditionalFormatting sqref="W86">
    <cfRule type="duplicateValues" dxfId="4729" priority="4679" stopIfTrue="1"/>
  </conditionalFormatting>
  <conditionalFormatting sqref="O87">
    <cfRule type="duplicateValues" dxfId="4728" priority="4678" stopIfTrue="1"/>
  </conditionalFormatting>
  <conditionalFormatting sqref="O87">
    <cfRule type="duplicateValues" dxfId="4727" priority="4677" stopIfTrue="1"/>
  </conditionalFormatting>
  <conditionalFormatting sqref="O87">
    <cfRule type="duplicateValues" dxfId="4726" priority="4676" stopIfTrue="1"/>
  </conditionalFormatting>
  <conditionalFormatting sqref="O87">
    <cfRule type="duplicateValues" dxfId="4725" priority="4675" stopIfTrue="1"/>
  </conditionalFormatting>
  <conditionalFormatting sqref="K86">
    <cfRule type="duplicateValues" dxfId="4724" priority="4674" stopIfTrue="1"/>
  </conditionalFormatting>
  <conditionalFormatting sqref="K86">
    <cfRule type="duplicateValues" dxfId="4723" priority="4673" stopIfTrue="1"/>
  </conditionalFormatting>
  <conditionalFormatting sqref="K87">
    <cfRule type="duplicateValues" dxfId="4722" priority="4672" stopIfTrue="1"/>
  </conditionalFormatting>
  <conditionalFormatting sqref="K87">
    <cfRule type="duplicateValues" dxfId="4721" priority="4671" stopIfTrue="1"/>
  </conditionalFormatting>
  <conditionalFormatting sqref="K87">
    <cfRule type="duplicateValues" dxfId="4720" priority="4670" stopIfTrue="1"/>
  </conditionalFormatting>
  <conditionalFormatting sqref="K87">
    <cfRule type="duplicateValues" dxfId="4719" priority="4669" stopIfTrue="1"/>
  </conditionalFormatting>
  <conditionalFormatting sqref="G85">
    <cfRule type="duplicateValues" dxfId="4718" priority="4668" stopIfTrue="1"/>
  </conditionalFormatting>
  <conditionalFormatting sqref="O85">
    <cfRule type="duplicateValues" dxfId="4717" priority="4667" stopIfTrue="1"/>
  </conditionalFormatting>
  <conditionalFormatting sqref="Y89:AA89">
    <cfRule type="expression" dxfId="4716" priority="4666" stopIfTrue="1">
      <formula>AND($C89:AA136,AE89:AE136,"T04")</formula>
    </cfRule>
  </conditionalFormatting>
  <conditionalFormatting sqref="O90">
    <cfRule type="duplicateValues" dxfId="4715" priority="4665" stopIfTrue="1"/>
  </conditionalFormatting>
  <conditionalFormatting sqref="O90">
    <cfRule type="duplicateValues" dxfId="4714" priority="4664" stopIfTrue="1"/>
  </conditionalFormatting>
  <conditionalFormatting sqref="W90">
    <cfRule type="duplicateValues" dxfId="4713" priority="4663" stopIfTrue="1"/>
  </conditionalFormatting>
  <conditionalFormatting sqref="W90">
    <cfRule type="duplicateValues" dxfId="4712" priority="4662" stopIfTrue="1"/>
  </conditionalFormatting>
  <conditionalFormatting sqref="K90">
    <cfRule type="duplicateValues" dxfId="4711" priority="4661" stopIfTrue="1"/>
  </conditionalFormatting>
  <conditionalFormatting sqref="K90">
    <cfRule type="duplicateValues" dxfId="4710" priority="4660" stopIfTrue="1"/>
  </conditionalFormatting>
  <conditionalFormatting sqref="K91">
    <cfRule type="duplicateValues" dxfId="4709" priority="4659" stopIfTrue="1"/>
  </conditionalFormatting>
  <conditionalFormatting sqref="K91">
    <cfRule type="duplicateValues" dxfId="4708" priority="4658" stopIfTrue="1"/>
  </conditionalFormatting>
  <conditionalFormatting sqref="K91">
    <cfRule type="duplicateValues" dxfId="4707" priority="4657" stopIfTrue="1"/>
  </conditionalFormatting>
  <conditionalFormatting sqref="K91">
    <cfRule type="duplicateValues" dxfId="4706" priority="4656" stopIfTrue="1"/>
  </conditionalFormatting>
  <conditionalFormatting sqref="S39">
    <cfRule type="duplicateValues" dxfId="4705" priority="4655" stopIfTrue="1"/>
  </conditionalFormatting>
  <conditionalFormatting sqref="O64">
    <cfRule type="duplicateValues" dxfId="4704" priority="4654" stopIfTrue="1"/>
  </conditionalFormatting>
  <conditionalFormatting sqref="O63">
    <cfRule type="duplicateValues" dxfId="4703" priority="4653" stopIfTrue="1"/>
  </conditionalFormatting>
  <conditionalFormatting sqref="O63">
    <cfRule type="duplicateValues" dxfId="4702" priority="4652" stopIfTrue="1"/>
  </conditionalFormatting>
  <conditionalFormatting sqref="O62">
    <cfRule type="duplicateValues" dxfId="4701" priority="4651" stopIfTrue="1"/>
  </conditionalFormatting>
  <conditionalFormatting sqref="O61">
    <cfRule type="duplicateValues" dxfId="4700" priority="4650" stopIfTrue="1"/>
  </conditionalFormatting>
  <conditionalFormatting sqref="O91">
    <cfRule type="duplicateValues" dxfId="4699" priority="4649" stopIfTrue="1"/>
  </conditionalFormatting>
  <conditionalFormatting sqref="O91">
    <cfRule type="duplicateValues" dxfId="4698" priority="4648" stopIfTrue="1"/>
  </conditionalFormatting>
  <conditionalFormatting sqref="O91">
    <cfRule type="duplicateValues" dxfId="4697" priority="4647" stopIfTrue="1"/>
  </conditionalFormatting>
  <conditionalFormatting sqref="O91">
    <cfRule type="duplicateValues" dxfId="4696" priority="4646" stopIfTrue="1"/>
  </conditionalFormatting>
  <conditionalFormatting sqref="O95">
    <cfRule type="duplicateValues" dxfId="4695" priority="4645" stopIfTrue="1"/>
  </conditionalFormatting>
  <conditionalFormatting sqref="O95">
    <cfRule type="duplicateValues" dxfId="4694" priority="4644" stopIfTrue="1"/>
  </conditionalFormatting>
  <conditionalFormatting sqref="O95">
    <cfRule type="duplicateValues" dxfId="4693" priority="4643" stopIfTrue="1"/>
  </conditionalFormatting>
  <conditionalFormatting sqref="O95">
    <cfRule type="duplicateValues" dxfId="4692" priority="4642" stopIfTrue="1"/>
  </conditionalFormatting>
  <conditionalFormatting sqref="W57">
    <cfRule type="duplicateValues" dxfId="4691" priority="4641" stopIfTrue="1"/>
  </conditionalFormatting>
  <conditionalFormatting sqref="W60">
    <cfRule type="duplicateValues" dxfId="4690" priority="4640" stopIfTrue="1"/>
  </conditionalFormatting>
  <conditionalFormatting sqref="W59">
    <cfRule type="duplicateValues" dxfId="4689" priority="4639" stopIfTrue="1"/>
  </conditionalFormatting>
  <conditionalFormatting sqref="W59">
    <cfRule type="duplicateValues" dxfId="4688" priority="4638" stopIfTrue="1"/>
  </conditionalFormatting>
  <conditionalFormatting sqref="W64">
    <cfRule type="duplicateValues" dxfId="4687" priority="4637" stopIfTrue="1"/>
  </conditionalFormatting>
  <conditionalFormatting sqref="W63">
    <cfRule type="duplicateValues" dxfId="4686" priority="4636" stopIfTrue="1"/>
  </conditionalFormatting>
  <conditionalFormatting sqref="W63">
    <cfRule type="duplicateValues" dxfId="4685" priority="4635" stopIfTrue="1"/>
  </conditionalFormatting>
  <conditionalFormatting sqref="W62">
    <cfRule type="duplicateValues" dxfId="4684" priority="4634" stopIfTrue="1"/>
  </conditionalFormatting>
  <conditionalFormatting sqref="W61">
    <cfRule type="duplicateValues" dxfId="4683" priority="4633" stopIfTrue="1"/>
  </conditionalFormatting>
  <conditionalFormatting sqref="W91">
    <cfRule type="duplicateValues" dxfId="4682" priority="4632" stopIfTrue="1"/>
  </conditionalFormatting>
  <conditionalFormatting sqref="W91">
    <cfRule type="duplicateValues" dxfId="4681" priority="4631" stopIfTrue="1"/>
  </conditionalFormatting>
  <conditionalFormatting sqref="W91">
    <cfRule type="duplicateValues" dxfId="4680" priority="4630" stopIfTrue="1"/>
  </conditionalFormatting>
  <conditionalFormatting sqref="W91">
    <cfRule type="duplicateValues" dxfId="4679" priority="4629" stopIfTrue="1"/>
  </conditionalFormatting>
  <conditionalFormatting sqref="W89">
    <cfRule type="duplicateValues" dxfId="4678" priority="4628" stopIfTrue="1"/>
  </conditionalFormatting>
  <conditionalFormatting sqref="W89">
    <cfRule type="duplicateValues" dxfId="4677" priority="4627" stopIfTrue="1"/>
  </conditionalFormatting>
  <conditionalFormatting sqref="W89">
    <cfRule type="duplicateValues" dxfId="4676" priority="4626" stopIfTrue="1"/>
  </conditionalFormatting>
  <conditionalFormatting sqref="W89">
    <cfRule type="duplicateValues" dxfId="4675" priority="4625" stopIfTrue="1"/>
  </conditionalFormatting>
  <conditionalFormatting sqref="W87">
    <cfRule type="duplicateValues" dxfId="4674" priority="4624" stopIfTrue="1"/>
  </conditionalFormatting>
  <conditionalFormatting sqref="W87">
    <cfRule type="duplicateValues" dxfId="4673" priority="4623" stopIfTrue="1"/>
  </conditionalFormatting>
  <conditionalFormatting sqref="W87">
    <cfRule type="duplicateValues" dxfId="4672" priority="4622" stopIfTrue="1"/>
  </conditionalFormatting>
  <conditionalFormatting sqref="W87">
    <cfRule type="duplicateValues" dxfId="4671" priority="4621" stopIfTrue="1"/>
  </conditionalFormatting>
  <conditionalFormatting sqref="W85">
    <cfRule type="duplicateValues" dxfId="4670" priority="4620" stopIfTrue="1"/>
  </conditionalFormatting>
  <conditionalFormatting sqref="W85">
    <cfRule type="duplicateValues" dxfId="4669" priority="4619" stopIfTrue="1"/>
  </conditionalFormatting>
  <conditionalFormatting sqref="W85">
    <cfRule type="duplicateValues" dxfId="4668" priority="4618" stopIfTrue="1"/>
  </conditionalFormatting>
  <conditionalFormatting sqref="W85">
    <cfRule type="duplicateValues" dxfId="4667" priority="4617" stopIfTrue="1"/>
  </conditionalFormatting>
  <conditionalFormatting sqref="W95">
    <cfRule type="duplicateValues" dxfId="4666" priority="4616" stopIfTrue="1"/>
  </conditionalFormatting>
  <conditionalFormatting sqref="W95">
    <cfRule type="duplicateValues" dxfId="4665" priority="4615" stopIfTrue="1"/>
  </conditionalFormatting>
  <conditionalFormatting sqref="W95">
    <cfRule type="duplicateValues" dxfId="4664" priority="4614" stopIfTrue="1"/>
  </conditionalFormatting>
  <conditionalFormatting sqref="W95">
    <cfRule type="duplicateValues" dxfId="4663" priority="4613" stopIfTrue="1"/>
  </conditionalFormatting>
  <conditionalFormatting sqref="W93">
    <cfRule type="duplicateValues" dxfId="4662" priority="4612" stopIfTrue="1"/>
  </conditionalFormatting>
  <conditionalFormatting sqref="W93">
    <cfRule type="duplicateValues" dxfId="4661" priority="4611" stopIfTrue="1"/>
  </conditionalFormatting>
  <conditionalFormatting sqref="W93">
    <cfRule type="duplicateValues" dxfId="4660" priority="4610" stopIfTrue="1"/>
  </conditionalFormatting>
  <conditionalFormatting sqref="W93">
    <cfRule type="duplicateValues" dxfId="4659" priority="4609" stopIfTrue="1"/>
  </conditionalFormatting>
  <conditionalFormatting sqref="W71">
    <cfRule type="duplicateValues" dxfId="4658" priority="4608" stopIfTrue="1"/>
  </conditionalFormatting>
  <conditionalFormatting sqref="G40">
    <cfRule type="duplicateValues" dxfId="4657" priority="4607" stopIfTrue="1"/>
  </conditionalFormatting>
  <conditionalFormatting sqref="G39">
    <cfRule type="duplicateValues" dxfId="4656" priority="4606" stopIfTrue="1"/>
  </conditionalFormatting>
  <conditionalFormatting sqref="G37">
    <cfRule type="duplicateValues" dxfId="4655" priority="4605" stopIfTrue="1"/>
  </conditionalFormatting>
  <conditionalFormatting sqref="G44">
    <cfRule type="duplicateValues" dxfId="4654" priority="4604" stopIfTrue="1"/>
  </conditionalFormatting>
  <conditionalFormatting sqref="G43">
    <cfRule type="duplicateValues" dxfId="4653" priority="4603" stopIfTrue="1"/>
  </conditionalFormatting>
  <conditionalFormatting sqref="G41">
    <cfRule type="duplicateValues" dxfId="4652" priority="4602" stopIfTrue="1"/>
  </conditionalFormatting>
  <conditionalFormatting sqref="S37">
    <cfRule type="duplicateValues" dxfId="4651" priority="4601" stopIfTrue="1"/>
  </conditionalFormatting>
  <conditionalFormatting sqref="S41">
    <cfRule type="duplicateValues" dxfId="4650" priority="4600" stopIfTrue="1"/>
  </conditionalFormatting>
  <conditionalFormatting sqref="S43">
    <cfRule type="duplicateValues" dxfId="4649" priority="4599" stopIfTrue="1"/>
  </conditionalFormatting>
  <conditionalFormatting sqref="K39">
    <cfRule type="duplicateValues" dxfId="4648" priority="4598" stopIfTrue="1"/>
  </conditionalFormatting>
  <conditionalFormatting sqref="G86">
    <cfRule type="duplicateValues" dxfId="4647" priority="4597" stopIfTrue="1"/>
  </conditionalFormatting>
  <conditionalFormatting sqref="G89">
    <cfRule type="duplicateValues" dxfId="4646" priority="4596" stopIfTrue="1"/>
  </conditionalFormatting>
  <conditionalFormatting sqref="G90">
    <cfRule type="duplicateValues" dxfId="4645" priority="4595" stopIfTrue="1"/>
  </conditionalFormatting>
  <conditionalFormatting sqref="G93">
    <cfRule type="duplicateValues" dxfId="4644" priority="4594" stopIfTrue="1"/>
  </conditionalFormatting>
  <conditionalFormatting sqref="G94">
    <cfRule type="duplicateValues" dxfId="4643" priority="4593" stopIfTrue="1"/>
  </conditionalFormatting>
  <conditionalFormatting sqref="O89">
    <cfRule type="duplicateValues" dxfId="4642" priority="4592" stopIfTrue="1"/>
  </conditionalFormatting>
  <conditionalFormatting sqref="O93">
    <cfRule type="duplicateValues" dxfId="4641" priority="4591" stopIfTrue="1"/>
  </conditionalFormatting>
  <conditionalFormatting sqref="W97">
    <cfRule type="duplicateValues" dxfId="4640" priority="4590" stopIfTrue="1"/>
  </conditionalFormatting>
  <conditionalFormatting sqref="G10">
    <cfRule type="duplicateValues" dxfId="4639" priority="4589" stopIfTrue="1"/>
  </conditionalFormatting>
  <conditionalFormatting sqref="G14">
    <cfRule type="duplicateValues" dxfId="4638" priority="4588" stopIfTrue="1"/>
  </conditionalFormatting>
  <conditionalFormatting sqref="G13">
    <cfRule type="duplicateValues" dxfId="4637" priority="4587" stopIfTrue="1"/>
  </conditionalFormatting>
  <conditionalFormatting sqref="G45">
    <cfRule type="duplicateValues" dxfId="4636" priority="4586" stopIfTrue="1"/>
  </conditionalFormatting>
  <conditionalFormatting sqref="AE161">
    <cfRule type="duplicateValues" dxfId="4635" priority="4585" stopIfTrue="1"/>
  </conditionalFormatting>
  <conditionalFormatting sqref="AE161">
    <cfRule type="duplicateValues" dxfId="4634" priority="4584" stopIfTrue="1"/>
  </conditionalFormatting>
  <conditionalFormatting sqref="AE161">
    <cfRule type="duplicateValues" dxfId="4633" priority="4583" stopIfTrue="1"/>
  </conditionalFormatting>
  <conditionalFormatting sqref="AE161">
    <cfRule type="duplicateValues" dxfId="4632" priority="4582" stopIfTrue="1"/>
  </conditionalFormatting>
  <conditionalFormatting sqref="AE161">
    <cfRule type="duplicateValues" dxfId="4631" priority="4581" stopIfTrue="1"/>
  </conditionalFormatting>
  <conditionalFormatting sqref="AE163">
    <cfRule type="duplicateValues" dxfId="4630" priority="4580" stopIfTrue="1"/>
  </conditionalFormatting>
  <conditionalFormatting sqref="AE161">
    <cfRule type="duplicateValues" dxfId="4629" priority="4579" stopIfTrue="1"/>
  </conditionalFormatting>
  <conditionalFormatting sqref="AE161">
    <cfRule type="duplicateValues" dxfId="4628" priority="4578" stopIfTrue="1"/>
  </conditionalFormatting>
  <conditionalFormatting sqref="AE161">
    <cfRule type="duplicateValues" dxfId="4627" priority="4577" stopIfTrue="1"/>
  </conditionalFormatting>
  <conditionalFormatting sqref="AE161">
    <cfRule type="duplicateValues" dxfId="4626" priority="4576" stopIfTrue="1"/>
  </conditionalFormatting>
  <conditionalFormatting sqref="AE161">
    <cfRule type="duplicateValues" dxfId="4625" priority="4575" stopIfTrue="1"/>
  </conditionalFormatting>
  <conditionalFormatting sqref="AE161">
    <cfRule type="duplicateValues" dxfId="4624" priority="4574" stopIfTrue="1"/>
  </conditionalFormatting>
  <conditionalFormatting sqref="AE161">
    <cfRule type="duplicateValues" dxfId="4623" priority="4573" stopIfTrue="1"/>
  </conditionalFormatting>
  <conditionalFormatting sqref="AE161">
    <cfRule type="duplicateValues" dxfId="4622" priority="4572" stopIfTrue="1"/>
  </conditionalFormatting>
  <conditionalFormatting sqref="AE161">
    <cfRule type="duplicateValues" dxfId="4621" priority="4571" stopIfTrue="1"/>
  </conditionalFormatting>
  <conditionalFormatting sqref="AE161">
    <cfRule type="duplicateValues" dxfId="4620" priority="4570" stopIfTrue="1"/>
  </conditionalFormatting>
  <conditionalFormatting sqref="AE163">
    <cfRule type="duplicateValues" dxfId="4619" priority="4569" stopIfTrue="1"/>
  </conditionalFormatting>
  <conditionalFormatting sqref="AE161">
    <cfRule type="duplicateValues" dxfId="4618" priority="4568" stopIfTrue="1"/>
  </conditionalFormatting>
  <conditionalFormatting sqref="AE161">
    <cfRule type="duplicateValues" dxfId="4617" priority="4567" stopIfTrue="1"/>
  </conditionalFormatting>
  <conditionalFormatting sqref="AE161">
    <cfRule type="duplicateValues" dxfId="4616" priority="4566" stopIfTrue="1"/>
  </conditionalFormatting>
  <conditionalFormatting sqref="AE161">
    <cfRule type="duplicateValues" dxfId="4615" priority="4565" stopIfTrue="1"/>
  </conditionalFormatting>
  <conditionalFormatting sqref="AE161">
    <cfRule type="duplicateValues" dxfId="4614" priority="4564" stopIfTrue="1"/>
  </conditionalFormatting>
  <conditionalFormatting sqref="G157">
    <cfRule type="duplicateValues" dxfId="4613" priority="4563" stopIfTrue="1"/>
  </conditionalFormatting>
  <conditionalFormatting sqref="G157">
    <cfRule type="duplicateValues" dxfId="4612" priority="4562" stopIfTrue="1"/>
  </conditionalFormatting>
  <conditionalFormatting sqref="G157">
    <cfRule type="duplicateValues" dxfId="4611" priority="4561" stopIfTrue="1"/>
  </conditionalFormatting>
  <conditionalFormatting sqref="G157">
    <cfRule type="duplicateValues" dxfId="4610" priority="4560" stopIfTrue="1"/>
  </conditionalFormatting>
  <conditionalFormatting sqref="G157">
    <cfRule type="duplicateValues" dxfId="4609" priority="4559" stopIfTrue="1"/>
  </conditionalFormatting>
  <conditionalFormatting sqref="G157">
    <cfRule type="duplicateValues" dxfId="4608" priority="4558" stopIfTrue="1"/>
  </conditionalFormatting>
  <conditionalFormatting sqref="G157">
    <cfRule type="duplicateValues" dxfId="4607" priority="4557" stopIfTrue="1"/>
  </conditionalFormatting>
  <conditionalFormatting sqref="G157">
    <cfRule type="duplicateValues" dxfId="4606" priority="4556" stopIfTrue="1"/>
  </conditionalFormatting>
  <conditionalFormatting sqref="G155">
    <cfRule type="duplicateValues" dxfId="4605" priority="4555" stopIfTrue="1"/>
  </conditionalFormatting>
  <conditionalFormatting sqref="G155">
    <cfRule type="duplicateValues" dxfId="4604" priority="4554" stopIfTrue="1"/>
  </conditionalFormatting>
  <conditionalFormatting sqref="G155">
    <cfRule type="duplicateValues" dxfId="4603" priority="4553" stopIfTrue="1"/>
  </conditionalFormatting>
  <conditionalFormatting sqref="G155">
    <cfRule type="duplicateValues" dxfId="4602" priority="4552" stopIfTrue="1"/>
  </conditionalFormatting>
  <conditionalFormatting sqref="G155">
    <cfRule type="duplicateValues" dxfId="4601" priority="4551" stopIfTrue="1"/>
  </conditionalFormatting>
  <conditionalFormatting sqref="G155">
    <cfRule type="duplicateValues" dxfId="4600" priority="4550" stopIfTrue="1"/>
  </conditionalFormatting>
  <conditionalFormatting sqref="G155">
    <cfRule type="duplicateValues" dxfId="4599" priority="4549" stopIfTrue="1"/>
  </conditionalFormatting>
  <conditionalFormatting sqref="G155">
    <cfRule type="duplicateValues" dxfId="4598" priority="4548" stopIfTrue="1"/>
  </conditionalFormatting>
  <conditionalFormatting sqref="G185">
    <cfRule type="duplicateValues" dxfId="4597" priority="4547" stopIfTrue="1"/>
  </conditionalFormatting>
  <conditionalFormatting sqref="G185">
    <cfRule type="duplicateValues" dxfId="4596" priority="4546" stopIfTrue="1"/>
  </conditionalFormatting>
  <conditionalFormatting sqref="G185">
    <cfRule type="duplicateValues" dxfId="4595" priority="4545" stopIfTrue="1"/>
  </conditionalFormatting>
  <conditionalFormatting sqref="G185">
    <cfRule type="duplicateValues" dxfId="4594" priority="4544" stopIfTrue="1"/>
  </conditionalFormatting>
  <conditionalFormatting sqref="G185">
    <cfRule type="duplicateValues" dxfId="4593" priority="4543" stopIfTrue="1"/>
  </conditionalFormatting>
  <conditionalFormatting sqref="G185">
    <cfRule type="duplicateValues" dxfId="4592" priority="4542" stopIfTrue="1"/>
  </conditionalFormatting>
  <conditionalFormatting sqref="G185">
    <cfRule type="duplicateValues" dxfId="4591" priority="4541" stopIfTrue="1"/>
  </conditionalFormatting>
  <conditionalFormatting sqref="G185">
    <cfRule type="duplicateValues" dxfId="4590" priority="4540" stopIfTrue="1"/>
  </conditionalFormatting>
  <conditionalFormatting sqref="G185">
    <cfRule type="duplicateValues" dxfId="4589" priority="4539" stopIfTrue="1"/>
  </conditionalFormatting>
  <conditionalFormatting sqref="G185">
    <cfRule type="duplicateValues" dxfId="4588" priority="4538" stopIfTrue="1"/>
  </conditionalFormatting>
  <conditionalFormatting sqref="G185">
    <cfRule type="duplicateValues" dxfId="4587" priority="4537" stopIfTrue="1"/>
  </conditionalFormatting>
  <conditionalFormatting sqref="G185">
    <cfRule type="duplicateValues" dxfId="4586" priority="4536" stopIfTrue="1"/>
  </conditionalFormatting>
  <conditionalFormatting sqref="G185">
    <cfRule type="duplicateValues" dxfId="4585" priority="4535" stopIfTrue="1"/>
  </conditionalFormatting>
  <conditionalFormatting sqref="G185">
    <cfRule type="duplicateValues" dxfId="4584" priority="4534" stopIfTrue="1"/>
  </conditionalFormatting>
  <conditionalFormatting sqref="G185">
    <cfRule type="duplicateValues" dxfId="4583" priority="4533" stopIfTrue="1"/>
  </conditionalFormatting>
  <conditionalFormatting sqref="G185">
    <cfRule type="duplicateValues" dxfId="4582" priority="4532" stopIfTrue="1"/>
  </conditionalFormatting>
  <conditionalFormatting sqref="G185">
    <cfRule type="duplicateValues" dxfId="4581" priority="4531" stopIfTrue="1"/>
  </conditionalFormatting>
  <conditionalFormatting sqref="G185">
    <cfRule type="duplicateValues" dxfId="4580" priority="4530" stopIfTrue="1"/>
  </conditionalFormatting>
  <conditionalFormatting sqref="G185">
    <cfRule type="duplicateValues" dxfId="4579" priority="4529" stopIfTrue="1"/>
  </conditionalFormatting>
  <conditionalFormatting sqref="G185">
    <cfRule type="duplicateValues" dxfId="4578" priority="4528" stopIfTrue="1"/>
  </conditionalFormatting>
  <conditionalFormatting sqref="G185">
    <cfRule type="duplicateValues" dxfId="4577" priority="4527" stopIfTrue="1"/>
  </conditionalFormatting>
  <conditionalFormatting sqref="G185">
    <cfRule type="duplicateValues" dxfId="4576" priority="4526" stopIfTrue="1"/>
  </conditionalFormatting>
  <conditionalFormatting sqref="G185">
    <cfRule type="duplicateValues" dxfId="4575" priority="4525" stopIfTrue="1"/>
  </conditionalFormatting>
  <conditionalFormatting sqref="G185">
    <cfRule type="duplicateValues" dxfId="4574" priority="4524" stopIfTrue="1"/>
  </conditionalFormatting>
  <conditionalFormatting sqref="G185">
    <cfRule type="duplicateValues" dxfId="4573" priority="4523" stopIfTrue="1"/>
  </conditionalFormatting>
  <conditionalFormatting sqref="G185">
    <cfRule type="duplicateValues" dxfId="4572" priority="4522" stopIfTrue="1"/>
  </conditionalFormatting>
  <conditionalFormatting sqref="G185">
    <cfRule type="duplicateValues" dxfId="4571" priority="4521" stopIfTrue="1"/>
  </conditionalFormatting>
  <conditionalFormatting sqref="G185">
    <cfRule type="duplicateValues" dxfId="4570" priority="4520" stopIfTrue="1"/>
  </conditionalFormatting>
  <conditionalFormatting sqref="G185">
    <cfRule type="duplicateValues" dxfId="4569" priority="4519" stopIfTrue="1"/>
  </conditionalFormatting>
  <conditionalFormatting sqref="G185">
    <cfRule type="duplicateValues" dxfId="4568" priority="4518" stopIfTrue="1"/>
  </conditionalFormatting>
  <conditionalFormatting sqref="G185">
    <cfRule type="duplicateValues" dxfId="4567" priority="4517" stopIfTrue="1"/>
  </conditionalFormatting>
  <conditionalFormatting sqref="G185">
    <cfRule type="duplicateValues" dxfId="4566" priority="4516" stopIfTrue="1"/>
  </conditionalFormatting>
  <conditionalFormatting sqref="G185">
    <cfRule type="duplicateValues" dxfId="4565" priority="4515" stopIfTrue="1"/>
  </conditionalFormatting>
  <conditionalFormatting sqref="G185">
    <cfRule type="duplicateValues" dxfId="4564" priority="4514" stopIfTrue="1"/>
  </conditionalFormatting>
  <conditionalFormatting sqref="G185">
    <cfRule type="duplicateValues" dxfId="4563" priority="4513" stopIfTrue="1"/>
  </conditionalFormatting>
  <conditionalFormatting sqref="G185">
    <cfRule type="duplicateValues" dxfId="4562" priority="4512" stopIfTrue="1"/>
  </conditionalFormatting>
  <conditionalFormatting sqref="G185">
    <cfRule type="duplicateValues" dxfId="4561" priority="4511" stopIfTrue="1"/>
  </conditionalFormatting>
  <conditionalFormatting sqref="G185">
    <cfRule type="duplicateValues" dxfId="4560" priority="4510" stopIfTrue="1"/>
  </conditionalFormatting>
  <conditionalFormatting sqref="G185">
    <cfRule type="duplicateValues" dxfId="4559" priority="4509" stopIfTrue="1"/>
  </conditionalFormatting>
  <conditionalFormatting sqref="G185">
    <cfRule type="duplicateValues" dxfId="4558" priority="4508" stopIfTrue="1"/>
  </conditionalFormatting>
  <conditionalFormatting sqref="G153">
    <cfRule type="duplicateValues" dxfId="4557" priority="4507" stopIfTrue="1"/>
  </conditionalFormatting>
  <conditionalFormatting sqref="G153">
    <cfRule type="duplicateValues" dxfId="4556" priority="4506" stopIfTrue="1"/>
  </conditionalFormatting>
  <conditionalFormatting sqref="G153">
    <cfRule type="duplicateValues" dxfId="4555" priority="4505" stopIfTrue="1"/>
  </conditionalFormatting>
  <conditionalFormatting sqref="G153">
    <cfRule type="duplicateValues" dxfId="4554" priority="4504" stopIfTrue="1"/>
  </conditionalFormatting>
  <conditionalFormatting sqref="G153">
    <cfRule type="duplicateValues" dxfId="4553" priority="4503" stopIfTrue="1"/>
  </conditionalFormatting>
  <conditionalFormatting sqref="G153">
    <cfRule type="duplicateValues" dxfId="4552" priority="4502" stopIfTrue="1"/>
  </conditionalFormatting>
  <conditionalFormatting sqref="G153">
    <cfRule type="duplicateValues" dxfId="4551" priority="4501" stopIfTrue="1"/>
  </conditionalFormatting>
  <conditionalFormatting sqref="G153">
    <cfRule type="duplicateValues" dxfId="4550" priority="4500" stopIfTrue="1"/>
  </conditionalFormatting>
  <conditionalFormatting sqref="G153">
    <cfRule type="duplicateValues" dxfId="4549" priority="4499" stopIfTrue="1"/>
  </conditionalFormatting>
  <conditionalFormatting sqref="G153">
    <cfRule type="duplicateValues" dxfId="4548" priority="4498" stopIfTrue="1"/>
  </conditionalFormatting>
  <conditionalFormatting sqref="G153">
    <cfRule type="duplicateValues" dxfId="4547" priority="4497" stopIfTrue="1"/>
  </conditionalFormatting>
  <conditionalFormatting sqref="G153">
    <cfRule type="duplicateValues" dxfId="4546" priority="4496" stopIfTrue="1"/>
  </conditionalFormatting>
  <conditionalFormatting sqref="G153">
    <cfRule type="duplicateValues" dxfId="4545" priority="4495" stopIfTrue="1"/>
  </conditionalFormatting>
  <conditionalFormatting sqref="G153">
    <cfRule type="duplicateValues" dxfId="4544" priority="4494" stopIfTrue="1"/>
  </conditionalFormatting>
  <conditionalFormatting sqref="G153">
    <cfRule type="duplicateValues" dxfId="4543" priority="4493" stopIfTrue="1"/>
  </conditionalFormatting>
  <conditionalFormatting sqref="G153">
    <cfRule type="duplicateValues" dxfId="4542" priority="4492" stopIfTrue="1"/>
  </conditionalFormatting>
  <conditionalFormatting sqref="G187">
    <cfRule type="duplicateValues" dxfId="4541" priority="4491" stopIfTrue="1"/>
  </conditionalFormatting>
  <conditionalFormatting sqref="G187">
    <cfRule type="duplicateValues" dxfId="4540" priority="4490" stopIfTrue="1"/>
  </conditionalFormatting>
  <conditionalFormatting sqref="G187">
    <cfRule type="duplicateValues" dxfId="4539" priority="4489" stopIfTrue="1"/>
  </conditionalFormatting>
  <conditionalFormatting sqref="G187">
    <cfRule type="duplicateValues" dxfId="4538" priority="4488" stopIfTrue="1"/>
  </conditionalFormatting>
  <conditionalFormatting sqref="G187">
    <cfRule type="duplicateValues" dxfId="4537" priority="4487" stopIfTrue="1"/>
  </conditionalFormatting>
  <conditionalFormatting sqref="G187">
    <cfRule type="duplicateValues" dxfId="4536" priority="4486" stopIfTrue="1"/>
  </conditionalFormatting>
  <conditionalFormatting sqref="G187">
    <cfRule type="duplicateValues" dxfId="4535" priority="4485" stopIfTrue="1"/>
  </conditionalFormatting>
  <conditionalFormatting sqref="G187">
    <cfRule type="duplicateValues" dxfId="4534" priority="4484" stopIfTrue="1"/>
  </conditionalFormatting>
  <conditionalFormatting sqref="G187">
    <cfRule type="duplicateValues" dxfId="4533" priority="4483" stopIfTrue="1"/>
  </conditionalFormatting>
  <conditionalFormatting sqref="G187">
    <cfRule type="duplicateValues" dxfId="4532" priority="4482" stopIfTrue="1"/>
  </conditionalFormatting>
  <conditionalFormatting sqref="G187">
    <cfRule type="duplicateValues" dxfId="4531" priority="4481" stopIfTrue="1"/>
  </conditionalFormatting>
  <conditionalFormatting sqref="G187">
    <cfRule type="duplicateValues" dxfId="4530" priority="4480" stopIfTrue="1"/>
  </conditionalFormatting>
  <conditionalFormatting sqref="G187">
    <cfRule type="duplicateValues" dxfId="4529" priority="4479" stopIfTrue="1"/>
  </conditionalFormatting>
  <conditionalFormatting sqref="G187">
    <cfRule type="duplicateValues" dxfId="4528" priority="4478" stopIfTrue="1"/>
  </conditionalFormatting>
  <conditionalFormatting sqref="G187">
    <cfRule type="duplicateValues" dxfId="4527" priority="4477" stopIfTrue="1"/>
  </conditionalFormatting>
  <conditionalFormatting sqref="G187">
    <cfRule type="duplicateValues" dxfId="4526" priority="4476" stopIfTrue="1"/>
  </conditionalFormatting>
  <conditionalFormatting sqref="G187">
    <cfRule type="duplicateValues" dxfId="4525" priority="4475" stopIfTrue="1"/>
  </conditionalFormatting>
  <conditionalFormatting sqref="G187">
    <cfRule type="duplicateValues" dxfId="4524" priority="4474" stopIfTrue="1"/>
  </conditionalFormatting>
  <conditionalFormatting sqref="G187">
    <cfRule type="duplicateValues" dxfId="4523" priority="4473" stopIfTrue="1"/>
  </conditionalFormatting>
  <conditionalFormatting sqref="G187">
    <cfRule type="duplicateValues" dxfId="4522" priority="4472" stopIfTrue="1"/>
  </conditionalFormatting>
  <conditionalFormatting sqref="G187">
    <cfRule type="duplicateValues" dxfId="4521" priority="4471" stopIfTrue="1"/>
  </conditionalFormatting>
  <conditionalFormatting sqref="G187">
    <cfRule type="duplicateValues" dxfId="4520" priority="4470" stopIfTrue="1"/>
  </conditionalFormatting>
  <conditionalFormatting sqref="G187">
    <cfRule type="duplicateValues" dxfId="4519" priority="4469" stopIfTrue="1"/>
  </conditionalFormatting>
  <conditionalFormatting sqref="G187">
    <cfRule type="duplicateValues" dxfId="4518" priority="4468" stopIfTrue="1"/>
  </conditionalFormatting>
  <conditionalFormatting sqref="G187">
    <cfRule type="duplicateValues" dxfId="4517" priority="4467" stopIfTrue="1"/>
  </conditionalFormatting>
  <conditionalFormatting sqref="G187">
    <cfRule type="duplicateValues" dxfId="4516" priority="4466" stopIfTrue="1"/>
  </conditionalFormatting>
  <conditionalFormatting sqref="G187">
    <cfRule type="duplicateValues" dxfId="4515" priority="4465" stopIfTrue="1"/>
  </conditionalFormatting>
  <conditionalFormatting sqref="G187">
    <cfRule type="duplicateValues" dxfId="4514" priority="4464" stopIfTrue="1"/>
  </conditionalFormatting>
  <conditionalFormatting sqref="G187">
    <cfRule type="duplicateValues" dxfId="4513" priority="4463" stopIfTrue="1"/>
  </conditionalFormatting>
  <conditionalFormatting sqref="G187">
    <cfRule type="duplicateValues" dxfId="4512" priority="4462" stopIfTrue="1"/>
  </conditionalFormatting>
  <conditionalFormatting sqref="G187">
    <cfRule type="duplicateValues" dxfId="4511" priority="4461" stopIfTrue="1"/>
  </conditionalFormatting>
  <conditionalFormatting sqref="G187">
    <cfRule type="duplicateValues" dxfId="4510" priority="4460" stopIfTrue="1"/>
  </conditionalFormatting>
  <conditionalFormatting sqref="G187">
    <cfRule type="duplicateValues" dxfId="4509" priority="4459" stopIfTrue="1"/>
  </conditionalFormatting>
  <conditionalFormatting sqref="G187">
    <cfRule type="duplicateValues" dxfId="4508" priority="4458" stopIfTrue="1"/>
  </conditionalFormatting>
  <conditionalFormatting sqref="G187">
    <cfRule type="duplicateValues" dxfId="4507" priority="4457" stopIfTrue="1"/>
  </conditionalFormatting>
  <conditionalFormatting sqref="G187">
    <cfRule type="duplicateValues" dxfId="4506" priority="4456" stopIfTrue="1"/>
  </conditionalFormatting>
  <conditionalFormatting sqref="G187">
    <cfRule type="duplicateValues" dxfId="4505" priority="4455" stopIfTrue="1"/>
  </conditionalFormatting>
  <conditionalFormatting sqref="G187">
    <cfRule type="duplicateValues" dxfId="4504" priority="4454" stopIfTrue="1"/>
  </conditionalFormatting>
  <conditionalFormatting sqref="G187">
    <cfRule type="duplicateValues" dxfId="4503" priority="4453" stopIfTrue="1"/>
  </conditionalFormatting>
  <conditionalFormatting sqref="G187">
    <cfRule type="duplicateValues" dxfId="4502" priority="4452" stopIfTrue="1"/>
  </conditionalFormatting>
  <conditionalFormatting sqref="G159">
    <cfRule type="duplicateValues" dxfId="4501" priority="4451" stopIfTrue="1"/>
  </conditionalFormatting>
  <conditionalFormatting sqref="G159">
    <cfRule type="duplicateValues" dxfId="4500" priority="4450" stopIfTrue="1"/>
  </conditionalFormatting>
  <conditionalFormatting sqref="G159">
    <cfRule type="duplicateValues" dxfId="4499" priority="4449" stopIfTrue="1"/>
  </conditionalFormatting>
  <conditionalFormatting sqref="G159">
    <cfRule type="duplicateValues" dxfId="4498" priority="4448" stopIfTrue="1"/>
  </conditionalFormatting>
  <conditionalFormatting sqref="G159">
    <cfRule type="duplicateValues" dxfId="4497" priority="4447" stopIfTrue="1"/>
  </conditionalFormatting>
  <conditionalFormatting sqref="G159">
    <cfRule type="duplicateValues" dxfId="4496" priority="4446" stopIfTrue="1"/>
  </conditionalFormatting>
  <conditionalFormatting sqref="G159">
    <cfRule type="duplicateValues" dxfId="4495" priority="4445" stopIfTrue="1"/>
  </conditionalFormatting>
  <conditionalFormatting sqref="G159">
    <cfRule type="duplicateValues" dxfId="4494" priority="4444" stopIfTrue="1"/>
  </conditionalFormatting>
  <conditionalFormatting sqref="G159">
    <cfRule type="duplicateValues" dxfId="4493" priority="4443" stopIfTrue="1"/>
  </conditionalFormatting>
  <conditionalFormatting sqref="G159">
    <cfRule type="duplicateValues" dxfId="4492" priority="4442" stopIfTrue="1"/>
  </conditionalFormatting>
  <conditionalFormatting sqref="G159">
    <cfRule type="duplicateValues" dxfId="4491" priority="4441" stopIfTrue="1"/>
  </conditionalFormatting>
  <conditionalFormatting sqref="G159">
    <cfRule type="duplicateValues" dxfId="4490" priority="4440" stopIfTrue="1"/>
  </conditionalFormatting>
  <conditionalFormatting sqref="G159">
    <cfRule type="duplicateValues" dxfId="4489" priority="4439" stopIfTrue="1"/>
  </conditionalFormatting>
  <conditionalFormatting sqref="G159">
    <cfRule type="duplicateValues" dxfId="4488" priority="4438" stopIfTrue="1"/>
  </conditionalFormatting>
  <conditionalFormatting sqref="G159">
    <cfRule type="duplicateValues" dxfId="4487" priority="4437" stopIfTrue="1"/>
  </conditionalFormatting>
  <conditionalFormatting sqref="G159">
    <cfRule type="duplicateValues" dxfId="4486" priority="4436" stopIfTrue="1"/>
  </conditionalFormatting>
  <conditionalFormatting sqref="S157">
    <cfRule type="duplicateValues" dxfId="4485" priority="4435" stopIfTrue="1"/>
  </conditionalFormatting>
  <conditionalFormatting sqref="S157">
    <cfRule type="duplicateValues" dxfId="4484" priority="4434" stopIfTrue="1"/>
  </conditionalFormatting>
  <conditionalFormatting sqref="S157">
    <cfRule type="duplicateValues" dxfId="4483" priority="4433" stopIfTrue="1"/>
  </conditionalFormatting>
  <conditionalFormatting sqref="S157">
    <cfRule type="duplicateValues" dxfId="4482" priority="4432" stopIfTrue="1"/>
  </conditionalFormatting>
  <conditionalFormatting sqref="S157">
    <cfRule type="duplicateValues" dxfId="4481" priority="4431" stopIfTrue="1"/>
  </conditionalFormatting>
  <conditionalFormatting sqref="S157">
    <cfRule type="duplicateValues" dxfId="4480" priority="4430" stopIfTrue="1"/>
  </conditionalFormatting>
  <conditionalFormatting sqref="S157">
    <cfRule type="duplicateValues" dxfId="4479" priority="4429" stopIfTrue="1"/>
  </conditionalFormatting>
  <conditionalFormatting sqref="S157">
    <cfRule type="duplicateValues" dxfId="4478" priority="4428" stopIfTrue="1"/>
  </conditionalFormatting>
  <conditionalFormatting sqref="S155">
    <cfRule type="duplicateValues" dxfId="4477" priority="4427" stopIfTrue="1"/>
  </conditionalFormatting>
  <conditionalFormatting sqref="S155">
    <cfRule type="duplicateValues" dxfId="4476" priority="4426" stopIfTrue="1"/>
  </conditionalFormatting>
  <conditionalFormatting sqref="S155">
    <cfRule type="duplicateValues" dxfId="4475" priority="4425" stopIfTrue="1"/>
  </conditionalFormatting>
  <conditionalFormatting sqref="S155">
    <cfRule type="duplicateValues" dxfId="4474" priority="4424" stopIfTrue="1"/>
  </conditionalFormatting>
  <conditionalFormatting sqref="S155">
    <cfRule type="duplicateValues" dxfId="4473" priority="4423" stopIfTrue="1"/>
  </conditionalFormatting>
  <conditionalFormatting sqref="S155">
    <cfRule type="duplicateValues" dxfId="4472" priority="4422" stopIfTrue="1"/>
  </conditionalFormatting>
  <conditionalFormatting sqref="S155">
    <cfRule type="duplicateValues" dxfId="4471" priority="4421" stopIfTrue="1"/>
  </conditionalFormatting>
  <conditionalFormatting sqref="S155">
    <cfRule type="duplicateValues" dxfId="4470" priority="4420" stopIfTrue="1"/>
  </conditionalFormatting>
  <conditionalFormatting sqref="S153">
    <cfRule type="duplicateValues" dxfId="4469" priority="4419" stopIfTrue="1"/>
  </conditionalFormatting>
  <conditionalFormatting sqref="S153">
    <cfRule type="duplicateValues" dxfId="4468" priority="4418" stopIfTrue="1"/>
  </conditionalFormatting>
  <conditionalFormatting sqref="S153">
    <cfRule type="duplicateValues" dxfId="4467" priority="4417" stopIfTrue="1"/>
  </conditionalFormatting>
  <conditionalFormatting sqref="S153">
    <cfRule type="duplicateValues" dxfId="4466" priority="4416" stopIfTrue="1"/>
  </conditionalFormatting>
  <conditionalFormatting sqref="S153">
    <cfRule type="duplicateValues" dxfId="4465" priority="4415" stopIfTrue="1"/>
  </conditionalFormatting>
  <conditionalFormatting sqref="S153">
    <cfRule type="duplicateValues" dxfId="4464" priority="4414" stopIfTrue="1"/>
  </conditionalFormatting>
  <conditionalFormatting sqref="S153">
    <cfRule type="duplicateValues" dxfId="4463" priority="4413" stopIfTrue="1"/>
  </conditionalFormatting>
  <conditionalFormatting sqref="S153">
    <cfRule type="duplicateValues" dxfId="4462" priority="4412" stopIfTrue="1"/>
  </conditionalFormatting>
  <conditionalFormatting sqref="S153">
    <cfRule type="duplicateValues" dxfId="4461" priority="4411" stopIfTrue="1"/>
  </conditionalFormatting>
  <conditionalFormatting sqref="S153">
    <cfRule type="duplicateValues" dxfId="4460" priority="4410" stopIfTrue="1"/>
  </conditionalFormatting>
  <conditionalFormatting sqref="S153">
    <cfRule type="duplicateValues" dxfId="4459" priority="4409" stopIfTrue="1"/>
  </conditionalFormatting>
  <conditionalFormatting sqref="S153">
    <cfRule type="duplicateValues" dxfId="4458" priority="4408" stopIfTrue="1"/>
  </conditionalFormatting>
  <conditionalFormatting sqref="S153">
    <cfRule type="duplicateValues" dxfId="4457" priority="4407" stopIfTrue="1"/>
  </conditionalFormatting>
  <conditionalFormatting sqref="S153">
    <cfRule type="duplicateValues" dxfId="4456" priority="4406" stopIfTrue="1"/>
  </conditionalFormatting>
  <conditionalFormatting sqref="S153">
    <cfRule type="duplicateValues" dxfId="4455" priority="4405" stopIfTrue="1"/>
  </conditionalFormatting>
  <conditionalFormatting sqref="S153">
    <cfRule type="duplicateValues" dxfId="4454" priority="4404" stopIfTrue="1"/>
  </conditionalFormatting>
  <conditionalFormatting sqref="S159">
    <cfRule type="duplicateValues" dxfId="4453" priority="4403" stopIfTrue="1"/>
  </conditionalFormatting>
  <conditionalFormatting sqref="S159">
    <cfRule type="duplicateValues" dxfId="4452" priority="4402" stopIfTrue="1"/>
  </conditionalFormatting>
  <conditionalFormatting sqref="S159">
    <cfRule type="duplicateValues" dxfId="4451" priority="4401" stopIfTrue="1"/>
  </conditionalFormatting>
  <conditionalFormatting sqref="S159">
    <cfRule type="duplicateValues" dxfId="4450" priority="4400" stopIfTrue="1"/>
  </conditionalFormatting>
  <conditionalFormatting sqref="S159">
    <cfRule type="duplicateValues" dxfId="4449" priority="4399" stopIfTrue="1"/>
  </conditionalFormatting>
  <conditionalFormatting sqref="S159">
    <cfRule type="duplicateValues" dxfId="4448" priority="4398" stopIfTrue="1"/>
  </conditionalFormatting>
  <conditionalFormatting sqref="S159">
    <cfRule type="duplicateValues" dxfId="4447" priority="4397" stopIfTrue="1"/>
  </conditionalFormatting>
  <conditionalFormatting sqref="S159">
    <cfRule type="duplicateValues" dxfId="4446" priority="4396" stopIfTrue="1"/>
  </conditionalFormatting>
  <conditionalFormatting sqref="S159">
    <cfRule type="duplicateValues" dxfId="4445" priority="4395" stopIfTrue="1"/>
  </conditionalFormatting>
  <conditionalFormatting sqref="S159">
    <cfRule type="duplicateValues" dxfId="4444" priority="4394" stopIfTrue="1"/>
  </conditionalFormatting>
  <conditionalFormatting sqref="S159">
    <cfRule type="duplicateValues" dxfId="4443" priority="4393" stopIfTrue="1"/>
  </conditionalFormatting>
  <conditionalFormatting sqref="S159">
    <cfRule type="duplicateValues" dxfId="4442" priority="4392" stopIfTrue="1"/>
  </conditionalFormatting>
  <conditionalFormatting sqref="S159">
    <cfRule type="duplicateValues" dxfId="4441" priority="4391" stopIfTrue="1"/>
  </conditionalFormatting>
  <conditionalFormatting sqref="S159">
    <cfRule type="duplicateValues" dxfId="4440" priority="4390" stopIfTrue="1"/>
  </conditionalFormatting>
  <conditionalFormatting sqref="S159">
    <cfRule type="duplicateValues" dxfId="4439" priority="4389" stopIfTrue="1"/>
  </conditionalFormatting>
  <conditionalFormatting sqref="S159">
    <cfRule type="duplicateValues" dxfId="4438" priority="4388" stopIfTrue="1"/>
  </conditionalFormatting>
  <conditionalFormatting sqref="AE137">
    <cfRule type="duplicateValues" dxfId="4437" priority="4387" stopIfTrue="1"/>
  </conditionalFormatting>
  <conditionalFormatting sqref="AE137">
    <cfRule type="duplicateValues" dxfId="4436" priority="4386" stopIfTrue="1"/>
  </conditionalFormatting>
  <conditionalFormatting sqref="AE137">
    <cfRule type="duplicateValues" dxfId="4435" priority="4385" stopIfTrue="1"/>
  </conditionalFormatting>
  <conditionalFormatting sqref="AE137">
    <cfRule type="duplicateValues" dxfId="4434" priority="4384" stopIfTrue="1"/>
  </conditionalFormatting>
  <conditionalFormatting sqref="AE137">
    <cfRule type="duplicateValues" dxfId="4433" priority="4383" stopIfTrue="1"/>
  </conditionalFormatting>
  <conditionalFormatting sqref="AE137">
    <cfRule type="duplicateValues" dxfId="4432" priority="4382" stopIfTrue="1"/>
  </conditionalFormatting>
  <conditionalFormatting sqref="AE137">
    <cfRule type="duplicateValues" dxfId="4431" priority="4381" stopIfTrue="1"/>
  </conditionalFormatting>
  <conditionalFormatting sqref="AE137">
    <cfRule type="duplicateValues" dxfId="4430" priority="4380" stopIfTrue="1"/>
  </conditionalFormatting>
  <conditionalFormatting sqref="G137">
    <cfRule type="duplicateValues" dxfId="4429" priority="4379" stopIfTrue="1"/>
  </conditionalFormatting>
  <conditionalFormatting sqref="G137">
    <cfRule type="duplicateValues" dxfId="4428" priority="4378" stopIfTrue="1"/>
  </conditionalFormatting>
  <conditionalFormatting sqref="G137">
    <cfRule type="duplicateValues" dxfId="4427" priority="4377" stopIfTrue="1"/>
  </conditionalFormatting>
  <conditionalFormatting sqref="G137">
    <cfRule type="duplicateValues" dxfId="4426" priority="4376" stopIfTrue="1"/>
  </conditionalFormatting>
  <conditionalFormatting sqref="G137">
    <cfRule type="duplicateValues" dxfId="4425" priority="4375" stopIfTrue="1"/>
  </conditionalFormatting>
  <conditionalFormatting sqref="G137">
    <cfRule type="duplicateValues" dxfId="4424" priority="4374" stopIfTrue="1"/>
  </conditionalFormatting>
  <conditionalFormatting sqref="G137">
    <cfRule type="duplicateValues" dxfId="4423" priority="4373" stopIfTrue="1"/>
  </conditionalFormatting>
  <conditionalFormatting sqref="G137">
    <cfRule type="duplicateValues" dxfId="4422" priority="4372" stopIfTrue="1"/>
  </conditionalFormatting>
  <conditionalFormatting sqref="K137">
    <cfRule type="duplicateValues" dxfId="4421" priority="4371" stopIfTrue="1"/>
  </conditionalFormatting>
  <conditionalFormatting sqref="K137">
    <cfRule type="duplicateValues" dxfId="4420" priority="4370" stopIfTrue="1"/>
  </conditionalFormatting>
  <conditionalFormatting sqref="K137">
    <cfRule type="duplicateValues" dxfId="4419" priority="4369" stopIfTrue="1"/>
  </conditionalFormatting>
  <conditionalFormatting sqref="K137">
    <cfRule type="duplicateValues" dxfId="4418" priority="4368" stopIfTrue="1"/>
  </conditionalFormatting>
  <conditionalFormatting sqref="K137">
    <cfRule type="duplicateValues" dxfId="4417" priority="4367" stopIfTrue="1"/>
  </conditionalFormatting>
  <conditionalFormatting sqref="K137">
    <cfRule type="duplicateValues" dxfId="4416" priority="4366" stopIfTrue="1"/>
  </conditionalFormatting>
  <conditionalFormatting sqref="K137">
    <cfRule type="duplicateValues" dxfId="4415" priority="4365" stopIfTrue="1"/>
  </conditionalFormatting>
  <conditionalFormatting sqref="K137">
    <cfRule type="duplicateValues" dxfId="4414" priority="4364" stopIfTrue="1"/>
  </conditionalFormatting>
  <conditionalFormatting sqref="O137">
    <cfRule type="duplicateValues" dxfId="4413" priority="4363" stopIfTrue="1"/>
  </conditionalFormatting>
  <conditionalFormatting sqref="O137">
    <cfRule type="duplicateValues" dxfId="4412" priority="4362" stopIfTrue="1"/>
  </conditionalFormatting>
  <conditionalFormatting sqref="O137">
    <cfRule type="duplicateValues" dxfId="4411" priority="4361" stopIfTrue="1"/>
  </conditionalFormatting>
  <conditionalFormatting sqref="O137">
    <cfRule type="duplicateValues" dxfId="4410" priority="4360" stopIfTrue="1"/>
  </conditionalFormatting>
  <conditionalFormatting sqref="O137">
    <cfRule type="duplicateValues" dxfId="4409" priority="4359" stopIfTrue="1"/>
  </conditionalFormatting>
  <conditionalFormatting sqref="O137">
    <cfRule type="duplicateValues" dxfId="4408" priority="4358" stopIfTrue="1"/>
  </conditionalFormatting>
  <conditionalFormatting sqref="O137">
    <cfRule type="duplicateValues" dxfId="4407" priority="4357" stopIfTrue="1"/>
  </conditionalFormatting>
  <conditionalFormatting sqref="O137">
    <cfRule type="duplicateValues" dxfId="4406" priority="4356" stopIfTrue="1"/>
  </conditionalFormatting>
  <conditionalFormatting sqref="S145">
    <cfRule type="duplicateValues" dxfId="4405" priority="4355" stopIfTrue="1"/>
  </conditionalFormatting>
  <conditionalFormatting sqref="S145">
    <cfRule type="duplicateValues" dxfId="4404" priority="4354" stopIfTrue="1"/>
  </conditionalFormatting>
  <conditionalFormatting sqref="S145">
    <cfRule type="duplicateValues" dxfId="4403" priority="4353" stopIfTrue="1"/>
  </conditionalFormatting>
  <conditionalFormatting sqref="S145">
    <cfRule type="duplicateValues" dxfId="4402" priority="4352" stopIfTrue="1"/>
  </conditionalFormatting>
  <conditionalFormatting sqref="S145">
    <cfRule type="duplicateValues" dxfId="4401" priority="4351" stopIfTrue="1"/>
  </conditionalFormatting>
  <conditionalFormatting sqref="S145">
    <cfRule type="duplicateValues" dxfId="4400" priority="4350" stopIfTrue="1"/>
  </conditionalFormatting>
  <conditionalFormatting sqref="S145">
    <cfRule type="duplicateValues" dxfId="4399" priority="4349" stopIfTrue="1"/>
  </conditionalFormatting>
  <conditionalFormatting sqref="S145">
    <cfRule type="duplicateValues" dxfId="4398" priority="4348" stopIfTrue="1"/>
  </conditionalFormatting>
  <conditionalFormatting sqref="W145">
    <cfRule type="duplicateValues" dxfId="4397" priority="4347" stopIfTrue="1"/>
  </conditionalFormatting>
  <conditionalFormatting sqref="W145">
    <cfRule type="duplicateValues" dxfId="4396" priority="4346" stopIfTrue="1"/>
  </conditionalFormatting>
  <conditionalFormatting sqref="W145">
    <cfRule type="duplicateValues" dxfId="4395" priority="4345" stopIfTrue="1"/>
  </conditionalFormatting>
  <conditionalFormatting sqref="W145">
    <cfRule type="duplicateValues" dxfId="4394" priority="4344" stopIfTrue="1"/>
  </conditionalFormatting>
  <conditionalFormatting sqref="W145">
    <cfRule type="duplicateValues" dxfId="4393" priority="4343" stopIfTrue="1"/>
  </conditionalFormatting>
  <conditionalFormatting sqref="W145">
    <cfRule type="duplicateValues" dxfId="4392" priority="4342" stopIfTrue="1"/>
  </conditionalFormatting>
  <conditionalFormatting sqref="W145">
    <cfRule type="duplicateValues" dxfId="4391" priority="4341" stopIfTrue="1"/>
  </conditionalFormatting>
  <conditionalFormatting sqref="W145">
    <cfRule type="duplicateValues" dxfId="4390" priority="4340" stopIfTrue="1"/>
  </conditionalFormatting>
  <conditionalFormatting sqref="AA145">
    <cfRule type="duplicateValues" dxfId="4389" priority="4339" stopIfTrue="1"/>
  </conditionalFormatting>
  <conditionalFormatting sqref="AA145">
    <cfRule type="duplicateValues" dxfId="4388" priority="4338" stopIfTrue="1"/>
  </conditionalFormatting>
  <conditionalFormatting sqref="AA145">
    <cfRule type="duplicateValues" dxfId="4387" priority="4337" stopIfTrue="1"/>
  </conditionalFormatting>
  <conditionalFormatting sqref="AA145">
    <cfRule type="duplicateValues" dxfId="4386" priority="4336" stopIfTrue="1"/>
  </conditionalFormatting>
  <conditionalFormatting sqref="AA145">
    <cfRule type="duplicateValues" dxfId="4385" priority="4335" stopIfTrue="1"/>
  </conditionalFormatting>
  <conditionalFormatting sqref="AA145">
    <cfRule type="duplicateValues" dxfId="4384" priority="4334" stopIfTrue="1"/>
  </conditionalFormatting>
  <conditionalFormatting sqref="AA145">
    <cfRule type="duplicateValues" dxfId="4383" priority="4333" stopIfTrue="1"/>
  </conditionalFormatting>
  <conditionalFormatting sqref="AA145">
    <cfRule type="duplicateValues" dxfId="4382" priority="4332" stopIfTrue="1"/>
  </conditionalFormatting>
  <conditionalFormatting sqref="K157">
    <cfRule type="duplicateValues" dxfId="4381" priority="4331" stopIfTrue="1"/>
  </conditionalFormatting>
  <conditionalFormatting sqref="K157">
    <cfRule type="duplicateValues" dxfId="4380" priority="4330" stopIfTrue="1"/>
  </conditionalFormatting>
  <conditionalFormatting sqref="K157">
    <cfRule type="duplicateValues" dxfId="4379" priority="4329" stopIfTrue="1"/>
  </conditionalFormatting>
  <conditionalFormatting sqref="K157">
    <cfRule type="duplicateValues" dxfId="4378" priority="4328" stopIfTrue="1"/>
  </conditionalFormatting>
  <conditionalFormatting sqref="K157">
    <cfRule type="duplicateValues" dxfId="4377" priority="4327" stopIfTrue="1"/>
  </conditionalFormatting>
  <conditionalFormatting sqref="K157">
    <cfRule type="duplicateValues" dxfId="4376" priority="4326" stopIfTrue="1"/>
  </conditionalFormatting>
  <conditionalFormatting sqref="K157">
    <cfRule type="duplicateValues" dxfId="4375" priority="4325" stopIfTrue="1"/>
  </conditionalFormatting>
  <conditionalFormatting sqref="K157">
    <cfRule type="duplicateValues" dxfId="4374" priority="4324" stopIfTrue="1"/>
  </conditionalFormatting>
  <conditionalFormatting sqref="K155">
    <cfRule type="duplicateValues" dxfId="4373" priority="4323" stopIfTrue="1"/>
  </conditionalFormatting>
  <conditionalFormatting sqref="K155">
    <cfRule type="duplicateValues" dxfId="4372" priority="4322" stopIfTrue="1"/>
  </conditionalFormatting>
  <conditionalFormatting sqref="K155">
    <cfRule type="duplicateValues" dxfId="4371" priority="4321" stopIfTrue="1"/>
  </conditionalFormatting>
  <conditionalFormatting sqref="K155">
    <cfRule type="duplicateValues" dxfId="4370" priority="4320" stopIfTrue="1"/>
  </conditionalFormatting>
  <conditionalFormatting sqref="K155">
    <cfRule type="duplicateValues" dxfId="4369" priority="4319" stopIfTrue="1"/>
  </conditionalFormatting>
  <conditionalFormatting sqref="K155">
    <cfRule type="duplicateValues" dxfId="4368" priority="4318" stopIfTrue="1"/>
  </conditionalFormatting>
  <conditionalFormatting sqref="K155">
    <cfRule type="duplicateValues" dxfId="4367" priority="4317" stopIfTrue="1"/>
  </conditionalFormatting>
  <conditionalFormatting sqref="K155">
    <cfRule type="duplicateValues" dxfId="4366" priority="4316" stopIfTrue="1"/>
  </conditionalFormatting>
  <conditionalFormatting sqref="K153">
    <cfRule type="duplicateValues" dxfId="4365" priority="4315" stopIfTrue="1"/>
  </conditionalFormatting>
  <conditionalFormatting sqref="K153">
    <cfRule type="duplicateValues" dxfId="4364" priority="4314" stopIfTrue="1"/>
  </conditionalFormatting>
  <conditionalFormatting sqref="K153">
    <cfRule type="duplicateValues" dxfId="4363" priority="4313" stopIfTrue="1"/>
  </conditionalFormatting>
  <conditionalFormatting sqref="K153">
    <cfRule type="duplicateValues" dxfId="4362" priority="4312" stopIfTrue="1"/>
  </conditionalFormatting>
  <conditionalFormatting sqref="K153">
    <cfRule type="duplicateValues" dxfId="4361" priority="4311" stopIfTrue="1"/>
  </conditionalFormatting>
  <conditionalFormatting sqref="K153">
    <cfRule type="duplicateValues" dxfId="4360" priority="4310" stopIfTrue="1"/>
  </conditionalFormatting>
  <conditionalFormatting sqref="K153">
    <cfRule type="duplicateValues" dxfId="4359" priority="4309" stopIfTrue="1"/>
  </conditionalFormatting>
  <conditionalFormatting sqref="K153">
    <cfRule type="duplicateValues" dxfId="4358" priority="4308" stopIfTrue="1"/>
  </conditionalFormatting>
  <conditionalFormatting sqref="K153">
    <cfRule type="duplicateValues" dxfId="4357" priority="4307" stopIfTrue="1"/>
  </conditionalFormatting>
  <conditionalFormatting sqref="K153">
    <cfRule type="duplicateValues" dxfId="4356" priority="4306" stopIfTrue="1"/>
  </conditionalFormatting>
  <conditionalFormatting sqref="K153">
    <cfRule type="duplicateValues" dxfId="4355" priority="4305" stopIfTrue="1"/>
  </conditionalFormatting>
  <conditionalFormatting sqref="K153">
    <cfRule type="duplicateValues" dxfId="4354" priority="4304" stopIfTrue="1"/>
  </conditionalFormatting>
  <conditionalFormatting sqref="K153">
    <cfRule type="duplicateValues" dxfId="4353" priority="4303" stopIfTrue="1"/>
  </conditionalFormatting>
  <conditionalFormatting sqref="K153">
    <cfRule type="duplicateValues" dxfId="4352" priority="4302" stopIfTrue="1"/>
  </conditionalFormatting>
  <conditionalFormatting sqref="K153">
    <cfRule type="duplicateValues" dxfId="4351" priority="4301" stopIfTrue="1"/>
  </conditionalFormatting>
  <conditionalFormatting sqref="K153">
    <cfRule type="duplicateValues" dxfId="4350" priority="4300" stopIfTrue="1"/>
  </conditionalFormatting>
  <conditionalFormatting sqref="K159">
    <cfRule type="duplicateValues" dxfId="4349" priority="4299" stopIfTrue="1"/>
  </conditionalFormatting>
  <conditionalFormatting sqref="K159">
    <cfRule type="duplicateValues" dxfId="4348" priority="4298" stopIfTrue="1"/>
  </conditionalFormatting>
  <conditionalFormatting sqref="K159">
    <cfRule type="duplicateValues" dxfId="4347" priority="4297" stopIfTrue="1"/>
  </conditionalFormatting>
  <conditionalFormatting sqref="K159">
    <cfRule type="duplicateValues" dxfId="4346" priority="4296" stopIfTrue="1"/>
  </conditionalFormatting>
  <conditionalFormatting sqref="K159">
    <cfRule type="duplicateValues" dxfId="4345" priority="4295" stopIfTrue="1"/>
  </conditionalFormatting>
  <conditionalFormatting sqref="K159">
    <cfRule type="duplicateValues" dxfId="4344" priority="4294" stopIfTrue="1"/>
  </conditionalFormatting>
  <conditionalFormatting sqref="K159">
    <cfRule type="duplicateValues" dxfId="4343" priority="4293" stopIfTrue="1"/>
  </conditionalFormatting>
  <conditionalFormatting sqref="K159">
    <cfRule type="duplicateValues" dxfId="4342" priority="4292" stopIfTrue="1"/>
  </conditionalFormatting>
  <conditionalFormatting sqref="K159">
    <cfRule type="duplicateValues" dxfId="4341" priority="4291" stopIfTrue="1"/>
  </conditionalFormatting>
  <conditionalFormatting sqref="K159">
    <cfRule type="duplicateValues" dxfId="4340" priority="4290" stopIfTrue="1"/>
  </conditionalFormatting>
  <conditionalFormatting sqref="K159">
    <cfRule type="duplicateValues" dxfId="4339" priority="4289" stopIfTrue="1"/>
  </conditionalFormatting>
  <conditionalFormatting sqref="K159">
    <cfRule type="duplicateValues" dxfId="4338" priority="4288" stopIfTrue="1"/>
  </conditionalFormatting>
  <conditionalFormatting sqref="K159">
    <cfRule type="duplicateValues" dxfId="4337" priority="4287" stopIfTrue="1"/>
  </conditionalFormatting>
  <conditionalFormatting sqref="K159">
    <cfRule type="duplicateValues" dxfId="4336" priority="4286" stopIfTrue="1"/>
  </conditionalFormatting>
  <conditionalFormatting sqref="K159">
    <cfRule type="duplicateValues" dxfId="4335" priority="4285" stopIfTrue="1"/>
  </conditionalFormatting>
  <conditionalFormatting sqref="K159">
    <cfRule type="duplicateValues" dxfId="4334" priority="4284" stopIfTrue="1"/>
  </conditionalFormatting>
  <conditionalFormatting sqref="O157">
    <cfRule type="duplicateValues" dxfId="4333" priority="4283" stopIfTrue="1"/>
  </conditionalFormatting>
  <conditionalFormatting sqref="O157">
    <cfRule type="duplicateValues" dxfId="4332" priority="4282" stopIfTrue="1"/>
  </conditionalFormatting>
  <conditionalFormatting sqref="O157">
    <cfRule type="duplicateValues" dxfId="4331" priority="4281" stopIfTrue="1"/>
  </conditionalFormatting>
  <conditionalFormatting sqref="O157">
    <cfRule type="duplicateValues" dxfId="4330" priority="4280" stopIfTrue="1"/>
  </conditionalFormatting>
  <conditionalFormatting sqref="O157">
    <cfRule type="duplicateValues" dxfId="4329" priority="4279" stopIfTrue="1"/>
  </conditionalFormatting>
  <conditionalFormatting sqref="O157">
    <cfRule type="duplicateValues" dxfId="4328" priority="4278" stopIfTrue="1"/>
  </conditionalFormatting>
  <conditionalFormatting sqref="O157">
    <cfRule type="duplicateValues" dxfId="4327" priority="4277" stopIfTrue="1"/>
  </conditionalFormatting>
  <conditionalFormatting sqref="O157">
    <cfRule type="duplicateValues" dxfId="4326" priority="4276" stopIfTrue="1"/>
  </conditionalFormatting>
  <conditionalFormatting sqref="O155">
    <cfRule type="duplicateValues" dxfId="4325" priority="4275" stopIfTrue="1"/>
  </conditionalFormatting>
  <conditionalFormatting sqref="O155">
    <cfRule type="duplicateValues" dxfId="4324" priority="4274" stopIfTrue="1"/>
  </conditionalFormatting>
  <conditionalFormatting sqref="O155">
    <cfRule type="duplicateValues" dxfId="4323" priority="4273" stopIfTrue="1"/>
  </conditionalFormatting>
  <conditionalFormatting sqref="O155">
    <cfRule type="duplicateValues" dxfId="4322" priority="4272" stopIfTrue="1"/>
  </conditionalFormatting>
  <conditionalFormatting sqref="O155">
    <cfRule type="duplicateValues" dxfId="4321" priority="4271" stopIfTrue="1"/>
  </conditionalFormatting>
  <conditionalFormatting sqref="O155">
    <cfRule type="duplicateValues" dxfId="4320" priority="4270" stopIfTrue="1"/>
  </conditionalFormatting>
  <conditionalFormatting sqref="O155">
    <cfRule type="duplicateValues" dxfId="4319" priority="4269" stopIfTrue="1"/>
  </conditionalFormatting>
  <conditionalFormatting sqref="O155">
    <cfRule type="duplicateValues" dxfId="4318" priority="4268" stopIfTrue="1"/>
  </conditionalFormatting>
  <conditionalFormatting sqref="O153">
    <cfRule type="duplicateValues" dxfId="4317" priority="4267" stopIfTrue="1"/>
  </conditionalFormatting>
  <conditionalFormatting sqref="O153">
    <cfRule type="duplicateValues" dxfId="4316" priority="4266" stopIfTrue="1"/>
  </conditionalFormatting>
  <conditionalFormatting sqref="O153">
    <cfRule type="duplicateValues" dxfId="4315" priority="4265" stopIfTrue="1"/>
  </conditionalFormatting>
  <conditionalFormatting sqref="O153">
    <cfRule type="duplicateValues" dxfId="4314" priority="4264" stopIfTrue="1"/>
  </conditionalFormatting>
  <conditionalFormatting sqref="O153">
    <cfRule type="duplicateValues" dxfId="4313" priority="4263" stopIfTrue="1"/>
  </conditionalFormatting>
  <conditionalFormatting sqref="O153">
    <cfRule type="duplicateValues" dxfId="4312" priority="4262" stopIfTrue="1"/>
  </conditionalFormatting>
  <conditionalFormatting sqref="O153">
    <cfRule type="duplicateValues" dxfId="4311" priority="4261" stopIfTrue="1"/>
  </conditionalFormatting>
  <conditionalFormatting sqref="O153">
    <cfRule type="duplicateValues" dxfId="4310" priority="4260" stopIfTrue="1"/>
  </conditionalFormatting>
  <conditionalFormatting sqref="O153">
    <cfRule type="duplicateValues" dxfId="4309" priority="4259" stopIfTrue="1"/>
  </conditionalFormatting>
  <conditionalFormatting sqref="O153">
    <cfRule type="duplicateValues" dxfId="4308" priority="4258" stopIfTrue="1"/>
  </conditionalFormatting>
  <conditionalFormatting sqref="O153">
    <cfRule type="duplicateValues" dxfId="4307" priority="4257" stopIfTrue="1"/>
  </conditionalFormatting>
  <conditionalFormatting sqref="O153">
    <cfRule type="duplicateValues" dxfId="4306" priority="4256" stopIfTrue="1"/>
  </conditionalFormatting>
  <conditionalFormatting sqref="O153">
    <cfRule type="duplicateValues" dxfId="4305" priority="4255" stopIfTrue="1"/>
  </conditionalFormatting>
  <conditionalFormatting sqref="O153">
    <cfRule type="duplicateValues" dxfId="4304" priority="4254" stopIfTrue="1"/>
  </conditionalFormatting>
  <conditionalFormatting sqref="O153">
    <cfRule type="duplicateValues" dxfId="4303" priority="4253" stopIfTrue="1"/>
  </conditionalFormatting>
  <conditionalFormatting sqref="O153">
    <cfRule type="duplicateValues" dxfId="4302" priority="4252" stopIfTrue="1"/>
  </conditionalFormatting>
  <conditionalFormatting sqref="O159">
    <cfRule type="duplicateValues" dxfId="4301" priority="4251" stopIfTrue="1"/>
  </conditionalFormatting>
  <conditionalFormatting sqref="O159">
    <cfRule type="duplicateValues" dxfId="4300" priority="4250" stopIfTrue="1"/>
  </conditionalFormatting>
  <conditionalFormatting sqref="O159">
    <cfRule type="duplicateValues" dxfId="4299" priority="4249" stopIfTrue="1"/>
  </conditionalFormatting>
  <conditionalFormatting sqref="O159">
    <cfRule type="duplicateValues" dxfId="4298" priority="4248" stopIfTrue="1"/>
  </conditionalFormatting>
  <conditionalFormatting sqref="O159">
    <cfRule type="duplicateValues" dxfId="4297" priority="4247" stopIfTrue="1"/>
  </conditionalFormatting>
  <conditionalFormatting sqref="O159">
    <cfRule type="duplicateValues" dxfId="4296" priority="4246" stopIfTrue="1"/>
  </conditionalFormatting>
  <conditionalFormatting sqref="O159">
    <cfRule type="duplicateValues" dxfId="4295" priority="4245" stopIfTrue="1"/>
  </conditionalFormatting>
  <conditionalFormatting sqref="O159">
    <cfRule type="duplicateValues" dxfId="4294" priority="4244" stopIfTrue="1"/>
  </conditionalFormatting>
  <conditionalFormatting sqref="O159">
    <cfRule type="duplicateValues" dxfId="4293" priority="4243" stopIfTrue="1"/>
  </conditionalFormatting>
  <conditionalFormatting sqref="O159">
    <cfRule type="duplicateValues" dxfId="4292" priority="4242" stopIfTrue="1"/>
  </conditionalFormatting>
  <conditionalFormatting sqref="O159">
    <cfRule type="duplicateValues" dxfId="4291" priority="4241" stopIfTrue="1"/>
  </conditionalFormatting>
  <conditionalFormatting sqref="O159">
    <cfRule type="duplicateValues" dxfId="4290" priority="4240" stopIfTrue="1"/>
  </conditionalFormatting>
  <conditionalFormatting sqref="O159">
    <cfRule type="duplicateValues" dxfId="4289" priority="4239" stopIfTrue="1"/>
  </conditionalFormatting>
  <conditionalFormatting sqref="O159">
    <cfRule type="duplicateValues" dxfId="4288" priority="4238" stopIfTrue="1"/>
  </conditionalFormatting>
  <conditionalFormatting sqref="O159">
    <cfRule type="duplicateValues" dxfId="4287" priority="4237" stopIfTrue="1"/>
  </conditionalFormatting>
  <conditionalFormatting sqref="O159">
    <cfRule type="duplicateValues" dxfId="4286" priority="4236" stopIfTrue="1"/>
  </conditionalFormatting>
  <conditionalFormatting sqref="S165">
    <cfRule type="duplicateValues" dxfId="4285" priority="4235" stopIfTrue="1"/>
  </conditionalFormatting>
  <conditionalFormatting sqref="S165">
    <cfRule type="duplicateValues" dxfId="4284" priority="4234" stopIfTrue="1"/>
  </conditionalFormatting>
  <conditionalFormatting sqref="S165">
    <cfRule type="duplicateValues" dxfId="4283" priority="4233" stopIfTrue="1"/>
  </conditionalFormatting>
  <conditionalFormatting sqref="S165">
    <cfRule type="duplicateValues" dxfId="4282" priority="4232" stopIfTrue="1"/>
  </conditionalFormatting>
  <conditionalFormatting sqref="S165">
    <cfRule type="duplicateValues" dxfId="4281" priority="4231" stopIfTrue="1"/>
  </conditionalFormatting>
  <conditionalFormatting sqref="S165">
    <cfRule type="duplicateValues" dxfId="4280" priority="4230" stopIfTrue="1"/>
  </conditionalFormatting>
  <conditionalFormatting sqref="S165">
    <cfRule type="duplicateValues" dxfId="4279" priority="4229" stopIfTrue="1"/>
  </conditionalFormatting>
  <conditionalFormatting sqref="S165">
    <cfRule type="duplicateValues" dxfId="4278" priority="4228" stopIfTrue="1"/>
  </conditionalFormatting>
  <conditionalFormatting sqref="S163">
    <cfRule type="duplicateValues" dxfId="4277" priority="4227" stopIfTrue="1"/>
  </conditionalFormatting>
  <conditionalFormatting sqref="S163">
    <cfRule type="duplicateValues" dxfId="4276" priority="4226" stopIfTrue="1"/>
  </conditionalFormatting>
  <conditionalFormatting sqref="S163">
    <cfRule type="duplicateValues" dxfId="4275" priority="4225" stopIfTrue="1"/>
  </conditionalFormatting>
  <conditionalFormatting sqref="S163">
    <cfRule type="duplicateValues" dxfId="4274" priority="4224" stopIfTrue="1"/>
  </conditionalFormatting>
  <conditionalFormatting sqref="S163">
    <cfRule type="duplicateValues" dxfId="4273" priority="4223" stopIfTrue="1"/>
  </conditionalFormatting>
  <conditionalFormatting sqref="S163">
    <cfRule type="duplicateValues" dxfId="4272" priority="4222" stopIfTrue="1"/>
  </conditionalFormatting>
  <conditionalFormatting sqref="S163">
    <cfRule type="duplicateValues" dxfId="4271" priority="4221" stopIfTrue="1"/>
  </conditionalFormatting>
  <conditionalFormatting sqref="S163">
    <cfRule type="duplicateValues" dxfId="4270" priority="4220" stopIfTrue="1"/>
  </conditionalFormatting>
  <conditionalFormatting sqref="S161">
    <cfRule type="duplicateValues" dxfId="4269" priority="4219" stopIfTrue="1"/>
  </conditionalFormatting>
  <conditionalFormatting sqref="S161">
    <cfRule type="duplicateValues" dxfId="4268" priority="4218" stopIfTrue="1"/>
  </conditionalFormatting>
  <conditionalFormatting sqref="S161">
    <cfRule type="duplicateValues" dxfId="4267" priority="4217" stopIfTrue="1"/>
  </conditionalFormatting>
  <conditionalFormatting sqref="S161">
    <cfRule type="duplicateValues" dxfId="4266" priority="4216" stopIfTrue="1"/>
  </conditionalFormatting>
  <conditionalFormatting sqref="S161">
    <cfRule type="duplicateValues" dxfId="4265" priority="4215" stopIfTrue="1"/>
  </conditionalFormatting>
  <conditionalFormatting sqref="S161">
    <cfRule type="duplicateValues" dxfId="4264" priority="4214" stopIfTrue="1"/>
  </conditionalFormatting>
  <conditionalFormatting sqref="S161">
    <cfRule type="duplicateValues" dxfId="4263" priority="4213" stopIfTrue="1"/>
  </conditionalFormatting>
  <conditionalFormatting sqref="S161">
    <cfRule type="duplicateValues" dxfId="4262" priority="4212" stopIfTrue="1"/>
  </conditionalFormatting>
  <conditionalFormatting sqref="S161">
    <cfRule type="duplicateValues" dxfId="4261" priority="4211" stopIfTrue="1"/>
  </conditionalFormatting>
  <conditionalFormatting sqref="S161">
    <cfRule type="duplicateValues" dxfId="4260" priority="4210" stopIfTrue="1"/>
  </conditionalFormatting>
  <conditionalFormatting sqref="S161">
    <cfRule type="duplicateValues" dxfId="4259" priority="4209" stopIfTrue="1"/>
  </conditionalFormatting>
  <conditionalFormatting sqref="S161">
    <cfRule type="duplicateValues" dxfId="4258" priority="4208" stopIfTrue="1"/>
  </conditionalFormatting>
  <conditionalFormatting sqref="S161">
    <cfRule type="duplicateValues" dxfId="4257" priority="4207" stopIfTrue="1"/>
  </conditionalFormatting>
  <conditionalFormatting sqref="S161">
    <cfRule type="duplicateValues" dxfId="4256" priority="4206" stopIfTrue="1"/>
  </conditionalFormatting>
  <conditionalFormatting sqref="S161">
    <cfRule type="duplicateValues" dxfId="4255" priority="4205" stopIfTrue="1"/>
  </conditionalFormatting>
  <conditionalFormatting sqref="S161">
    <cfRule type="duplicateValues" dxfId="4254" priority="4204" stopIfTrue="1"/>
  </conditionalFormatting>
  <conditionalFormatting sqref="S167">
    <cfRule type="duplicateValues" dxfId="4253" priority="4203" stopIfTrue="1"/>
  </conditionalFormatting>
  <conditionalFormatting sqref="S167">
    <cfRule type="duplicateValues" dxfId="4252" priority="4202" stopIfTrue="1"/>
  </conditionalFormatting>
  <conditionalFormatting sqref="S167">
    <cfRule type="duplicateValues" dxfId="4251" priority="4201" stopIfTrue="1"/>
  </conditionalFormatting>
  <conditionalFormatting sqref="S167">
    <cfRule type="duplicateValues" dxfId="4250" priority="4200" stopIfTrue="1"/>
  </conditionalFormatting>
  <conditionalFormatting sqref="S167">
    <cfRule type="duplicateValues" dxfId="4249" priority="4199" stopIfTrue="1"/>
  </conditionalFormatting>
  <conditionalFormatting sqref="S167">
    <cfRule type="duplicateValues" dxfId="4248" priority="4198" stopIfTrue="1"/>
  </conditionalFormatting>
  <conditionalFormatting sqref="S167">
    <cfRule type="duplicateValues" dxfId="4247" priority="4197" stopIfTrue="1"/>
  </conditionalFormatting>
  <conditionalFormatting sqref="S167">
    <cfRule type="duplicateValues" dxfId="4246" priority="4196" stopIfTrue="1"/>
  </conditionalFormatting>
  <conditionalFormatting sqref="S167">
    <cfRule type="duplicateValues" dxfId="4245" priority="4195" stopIfTrue="1"/>
  </conditionalFormatting>
  <conditionalFormatting sqref="S167">
    <cfRule type="duplicateValues" dxfId="4244" priority="4194" stopIfTrue="1"/>
  </conditionalFormatting>
  <conditionalFormatting sqref="S167">
    <cfRule type="duplicateValues" dxfId="4243" priority="4193" stopIfTrue="1"/>
  </conditionalFormatting>
  <conditionalFormatting sqref="S167">
    <cfRule type="duplicateValues" dxfId="4242" priority="4192" stopIfTrue="1"/>
  </conditionalFormatting>
  <conditionalFormatting sqref="S167">
    <cfRule type="duplicateValues" dxfId="4241" priority="4191" stopIfTrue="1"/>
  </conditionalFormatting>
  <conditionalFormatting sqref="S167">
    <cfRule type="duplicateValues" dxfId="4240" priority="4190" stopIfTrue="1"/>
  </conditionalFormatting>
  <conditionalFormatting sqref="S167">
    <cfRule type="duplicateValues" dxfId="4239" priority="4189" stopIfTrue="1"/>
  </conditionalFormatting>
  <conditionalFormatting sqref="S167">
    <cfRule type="duplicateValues" dxfId="4238" priority="4188" stopIfTrue="1"/>
  </conditionalFormatting>
  <conditionalFormatting sqref="W165">
    <cfRule type="duplicateValues" dxfId="4237" priority="4187" stopIfTrue="1"/>
  </conditionalFormatting>
  <conditionalFormatting sqref="W165">
    <cfRule type="duplicateValues" dxfId="4236" priority="4186" stopIfTrue="1"/>
  </conditionalFormatting>
  <conditionalFormatting sqref="W165">
    <cfRule type="duplicateValues" dxfId="4235" priority="4185" stopIfTrue="1"/>
  </conditionalFormatting>
  <conditionalFormatting sqref="W165">
    <cfRule type="duplicateValues" dxfId="4234" priority="4184" stopIfTrue="1"/>
  </conditionalFormatting>
  <conditionalFormatting sqref="W165">
    <cfRule type="duplicateValues" dxfId="4233" priority="4183" stopIfTrue="1"/>
  </conditionalFormatting>
  <conditionalFormatting sqref="W165">
    <cfRule type="duplicateValues" dxfId="4232" priority="4182" stopIfTrue="1"/>
  </conditionalFormatting>
  <conditionalFormatting sqref="W165">
    <cfRule type="duplicateValues" dxfId="4231" priority="4181" stopIfTrue="1"/>
  </conditionalFormatting>
  <conditionalFormatting sqref="W165">
    <cfRule type="duplicateValues" dxfId="4230" priority="4180" stopIfTrue="1"/>
  </conditionalFormatting>
  <conditionalFormatting sqref="W163">
    <cfRule type="duplicateValues" dxfId="4229" priority="4179" stopIfTrue="1"/>
  </conditionalFormatting>
  <conditionalFormatting sqref="W163">
    <cfRule type="duplicateValues" dxfId="4228" priority="4178" stopIfTrue="1"/>
  </conditionalFormatting>
  <conditionalFormatting sqref="W163">
    <cfRule type="duplicateValues" dxfId="4227" priority="4177" stopIfTrue="1"/>
  </conditionalFormatting>
  <conditionalFormatting sqref="W163">
    <cfRule type="duplicateValues" dxfId="4226" priority="4176" stopIfTrue="1"/>
  </conditionalFormatting>
  <conditionalFormatting sqref="W163">
    <cfRule type="duplicateValues" dxfId="4225" priority="4175" stopIfTrue="1"/>
  </conditionalFormatting>
  <conditionalFormatting sqref="W163">
    <cfRule type="duplicateValues" dxfId="4224" priority="4174" stopIfTrue="1"/>
  </conditionalFormatting>
  <conditionalFormatting sqref="W163">
    <cfRule type="duplicateValues" dxfId="4223" priority="4173" stopIfTrue="1"/>
  </conditionalFormatting>
  <conditionalFormatting sqref="W163">
    <cfRule type="duplicateValues" dxfId="4222" priority="4172" stopIfTrue="1"/>
  </conditionalFormatting>
  <conditionalFormatting sqref="W161">
    <cfRule type="duplicateValues" dxfId="4221" priority="4171" stopIfTrue="1"/>
  </conditionalFormatting>
  <conditionalFormatting sqref="W161">
    <cfRule type="duplicateValues" dxfId="4220" priority="4170" stopIfTrue="1"/>
  </conditionalFormatting>
  <conditionalFormatting sqref="W161">
    <cfRule type="duplicateValues" dxfId="4219" priority="4169" stopIfTrue="1"/>
  </conditionalFormatting>
  <conditionalFormatting sqref="W161">
    <cfRule type="duplicateValues" dxfId="4218" priority="4168" stopIfTrue="1"/>
  </conditionalFormatting>
  <conditionalFormatting sqref="W161">
    <cfRule type="duplicateValues" dxfId="4217" priority="4167" stopIfTrue="1"/>
  </conditionalFormatting>
  <conditionalFormatting sqref="W161">
    <cfRule type="duplicateValues" dxfId="4216" priority="4166" stopIfTrue="1"/>
  </conditionalFormatting>
  <conditionalFormatting sqref="W161">
    <cfRule type="duplicateValues" dxfId="4215" priority="4165" stopIfTrue="1"/>
  </conditionalFormatting>
  <conditionalFormatting sqref="W161">
    <cfRule type="duplicateValues" dxfId="4214" priority="4164" stopIfTrue="1"/>
  </conditionalFormatting>
  <conditionalFormatting sqref="W161">
    <cfRule type="duplicateValues" dxfId="4213" priority="4163" stopIfTrue="1"/>
  </conditionalFormatting>
  <conditionalFormatting sqref="W161">
    <cfRule type="duplicateValues" dxfId="4212" priority="4162" stopIfTrue="1"/>
  </conditionalFormatting>
  <conditionalFormatting sqref="W161">
    <cfRule type="duplicateValues" dxfId="4211" priority="4161" stopIfTrue="1"/>
  </conditionalFormatting>
  <conditionalFormatting sqref="W161">
    <cfRule type="duplicateValues" dxfId="4210" priority="4160" stopIfTrue="1"/>
  </conditionalFormatting>
  <conditionalFormatting sqref="W161">
    <cfRule type="duplicateValues" dxfId="4209" priority="4159" stopIfTrue="1"/>
  </conditionalFormatting>
  <conditionalFormatting sqref="W161">
    <cfRule type="duplicateValues" dxfId="4208" priority="4158" stopIfTrue="1"/>
  </conditionalFormatting>
  <conditionalFormatting sqref="W161">
    <cfRule type="duplicateValues" dxfId="4207" priority="4157" stopIfTrue="1"/>
  </conditionalFormatting>
  <conditionalFormatting sqref="W161">
    <cfRule type="duplicateValues" dxfId="4206" priority="4156" stopIfTrue="1"/>
  </conditionalFormatting>
  <conditionalFormatting sqref="W167">
    <cfRule type="duplicateValues" dxfId="4205" priority="4155" stopIfTrue="1"/>
  </conditionalFormatting>
  <conditionalFormatting sqref="W167">
    <cfRule type="duplicateValues" dxfId="4204" priority="4154" stopIfTrue="1"/>
  </conditionalFormatting>
  <conditionalFormatting sqref="W167">
    <cfRule type="duplicateValues" dxfId="4203" priority="4153" stopIfTrue="1"/>
  </conditionalFormatting>
  <conditionalFormatting sqref="W167">
    <cfRule type="duplicateValues" dxfId="4202" priority="4152" stopIfTrue="1"/>
  </conditionalFormatting>
  <conditionalFormatting sqref="W167">
    <cfRule type="duplicateValues" dxfId="4201" priority="4151" stopIfTrue="1"/>
  </conditionalFormatting>
  <conditionalFormatting sqref="W167">
    <cfRule type="duplicateValues" dxfId="4200" priority="4150" stopIfTrue="1"/>
  </conditionalFormatting>
  <conditionalFormatting sqref="W167">
    <cfRule type="duplicateValues" dxfId="4199" priority="4149" stopIfTrue="1"/>
  </conditionalFormatting>
  <conditionalFormatting sqref="W167">
    <cfRule type="duplicateValues" dxfId="4198" priority="4148" stopIfTrue="1"/>
  </conditionalFormatting>
  <conditionalFormatting sqref="W167">
    <cfRule type="duplicateValues" dxfId="4197" priority="4147" stopIfTrue="1"/>
  </conditionalFormatting>
  <conditionalFormatting sqref="W167">
    <cfRule type="duplicateValues" dxfId="4196" priority="4146" stopIfTrue="1"/>
  </conditionalFormatting>
  <conditionalFormatting sqref="W167">
    <cfRule type="duplicateValues" dxfId="4195" priority="4145" stopIfTrue="1"/>
  </conditionalFormatting>
  <conditionalFormatting sqref="W167">
    <cfRule type="duplicateValues" dxfId="4194" priority="4144" stopIfTrue="1"/>
  </conditionalFormatting>
  <conditionalFormatting sqref="W167">
    <cfRule type="duplicateValues" dxfId="4193" priority="4143" stopIfTrue="1"/>
  </conditionalFormatting>
  <conditionalFormatting sqref="W167">
    <cfRule type="duplicateValues" dxfId="4192" priority="4142" stopIfTrue="1"/>
  </conditionalFormatting>
  <conditionalFormatting sqref="W167">
    <cfRule type="duplicateValues" dxfId="4191" priority="4141" stopIfTrue="1"/>
  </conditionalFormatting>
  <conditionalFormatting sqref="W167">
    <cfRule type="duplicateValues" dxfId="4190" priority="4140" stopIfTrue="1"/>
  </conditionalFormatting>
  <conditionalFormatting sqref="AA163">
    <cfRule type="duplicateValues" dxfId="4189" priority="4139" stopIfTrue="1"/>
  </conditionalFormatting>
  <conditionalFormatting sqref="AA163">
    <cfRule type="duplicateValues" dxfId="4188" priority="4138" stopIfTrue="1"/>
  </conditionalFormatting>
  <conditionalFormatting sqref="AA163">
    <cfRule type="duplicateValues" dxfId="4187" priority="4137" stopIfTrue="1"/>
  </conditionalFormatting>
  <conditionalFormatting sqref="AA163">
    <cfRule type="duplicateValues" dxfId="4186" priority="4136" stopIfTrue="1"/>
  </conditionalFormatting>
  <conditionalFormatting sqref="AA163">
    <cfRule type="duplicateValues" dxfId="4185" priority="4135" stopIfTrue="1"/>
  </conditionalFormatting>
  <conditionalFormatting sqref="AA163">
    <cfRule type="duplicateValues" dxfId="4184" priority="4134" stopIfTrue="1"/>
  </conditionalFormatting>
  <conditionalFormatting sqref="AA163">
    <cfRule type="duplicateValues" dxfId="4183" priority="4133" stopIfTrue="1"/>
  </conditionalFormatting>
  <conditionalFormatting sqref="AA163">
    <cfRule type="duplicateValues" dxfId="4182" priority="4132" stopIfTrue="1"/>
  </conditionalFormatting>
  <conditionalFormatting sqref="AA161">
    <cfRule type="duplicateValues" dxfId="4181" priority="4131" stopIfTrue="1"/>
  </conditionalFormatting>
  <conditionalFormatting sqref="AA161">
    <cfRule type="duplicateValues" dxfId="4180" priority="4130" stopIfTrue="1"/>
  </conditionalFormatting>
  <conditionalFormatting sqref="AA161">
    <cfRule type="duplicateValues" dxfId="4179" priority="4129" stopIfTrue="1"/>
  </conditionalFormatting>
  <conditionalFormatting sqref="AA161">
    <cfRule type="duplicateValues" dxfId="4178" priority="4128" stopIfTrue="1"/>
  </conditionalFormatting>
  <conditionalFormatting sqref="AA161">
    <cfRule type="duplicateValues" dxfId="4177" priority="4127" stopIfTrue="1"/>
  </conditionalFormatting>
  <conditionalFormatting sqref="AA161">
    <cfRule type="duplicateValues" dxfId="4176" priority="4126" stopIfTrue="1"/>
  </conditionalFormatting>
  <conditionalFormatting sqref="AA161">
    <cfRule type="duplicateValues" dxfId="4175" priority="4125" stopIfTrue="1"/>
  </conditionalFormatting>
  <conditionalFormatting sqref="AA161">
    <cfRule type="duplicateValues" dxfId="4174" priority="4124" stopIfTrue="1"/>
  </conditionalFormatting>
  <conditionalFormatting sqref="AA161">
    <cfRule type="duplicateValues" dxfId="4173" priority="4123" stopIfTrue="1"/>
  </conditionalFormatting>
  <conditionalFormatting sqref="AA161">
    <cfRule type="duplicateValues" dxfId="4172" priority="4122" stopIfTrue="1"/>
  </conditionalFormatting>
  <conditionalFormatting sqref="AA161">
    <cfRule type="duplicateValues" dxfId="4171" priority="4121" stopIfTrue="1"/>
  </conditionalFormatting>
  <conditionalFormatting sqref="AA161">
    <cfRule type="duplicateValues" dxfId="4170" priority="4120" stopIfTrue="1"/>
  </conditionalFormatting>
  <conditionalFormatting sqref="AA161">
    <cfRule type="duplicateValues" dxfId="4169" priority="4119" stopIfTrue="1"/>
  </conditionalFormatting>
  <conditionalFormatting sqref="AA161">
    <cfRule type="duplicateValues" dxfId="4168" priority="4118" stopIfTrue="1"/>
  </conditionalFormatting>
  <conditionalFormatting sqref="AA161">
    <cfRule type="duplicateValues" dxfId="4167" priority="4117" stopIfTrue="1"/>
  </conditionalFormatting>
  <conditionalFormatting sqref="AA161">
    <cfRule type="duplicateValues" dxfId="4166" priority="4116" stopIfTrue="1"/>
  </conditionalFormatting>
  <conditionalFormatting sqref="G169">
    <cfRule type="duplicateValues" dxfId="4165" priority="4115" stopIfTrue="1"/>
  </conditionalFormatting>
  <conditionalFormatting sqref="G169">
    <cfRule type="duplicateValues" dxfId="4164" priority="4114" stopIfTrue="1"/>
  </conditionalFormatting>
  <conditionalFormatting sqref="G169">
    <cfRule type="duplicateValues" dxfId="4163" priority="4113" stopIfTrue="1"/>
  </conditionalFormatting>
  <conditionalFormatting sqref="G169">
    <cfRule type="duplicateValues" dxfId="4162" priority="4112" stopIfTrue="1"/>
  </conditionalFormatting>
  <conditionalFormatting sqref="G169">
    <cfRule type="duplicateValues" dxfId="4161" priority="4111" stopIfTrue="1"/>
  </conditionalFormatting>
  <conditionalFormatting sqref="G169">
    <cfRule type="duplicateValues" dxfId="4160" priority="4110" stopIfTrue="1"/>
  </conditionalFormatting>
  <conditionalFormatting sqref="G169">
    <cfRule type="duplicateValues" dxfId="4159" priority="4109" stopIfTrue="1"/>
  </conditionalFormatting>
  <conditionalFormatting sqref="G169">
    <cfRule type="duplicateValues" dxfId="4158" priority="4108" stopIfTrue="1"/>
  </conditionalFormatting>
  <conditionalFormatting sqref="G169">
    <cfRule type="duplicateValues" dxfId="4157" priority="4107" stopIfTrue="1"/>
  </conditionalFormatting>
  <conditionalFormatting sqref="G169">
    <cfRule type="duplicateValues" dxfId="4156" priority="4106" stopIfTrue="1"/>
  </conditionalFormatting>
  <conditionalFormatting sqref="G169">
    <cfRule type="duplicateValues" dxfId="4155" priority="4105" stopIfTrue="1"/>
  </conditionalFormatting>
  <conditionalFormatting sqref="G169">
    <cfRule type="duplicateValues" dxfId="4154" priority="4104" stopIfTrue="1"/>
  </conditionalFormatting>
  <conditionalFormatting sqref="G169">
    <cfRule type="duplicateValues" dxfId="4153" priority="4103" stopIfTrue="1"/>
  </conditionalFormatting>
  <conditionalFormatting sqref="G169">
    <cfRule type="duplicateValues" dxfId="4152" priority="4102" stopIfTrue="1"/>
  </conditionalFormatting>
  <conditionalFormatting sqref="G169">
    <cfRule type="duplicateValues" dxfId="4151" priority="4101" stopIfTrue="1"/>
  </conditionalFormatting>
  <conditionalFormatting sqref="G169">
    <cfRule type="duplicateValues" dxfId="4150" priority="4100" stopIfTrue="1"/>
  </conditionalFormatting>
  <conditionalFormatting sqref="G169">
    <cfRule type="duplicateValues" dxfId="4149" priority="4099" stopIfTrue="1"/>
  </conditionalFormatting>
  <conditionalFormatting sqref="G169">
    <cfRule type="duplicateValues" dxfId="4148" priority="4098" stopIfTrue="1"/>
  </conditionalFormatting>
  <conditionalFormatting sqref="G169">
    <cfRule type="duplicateValues" dxfId="4147" priority="4097" stopIfTrue="1"/>
  </conditionalFormatting>
  <conditionalFormatting sqref="G169">
    <cfRule type="duplicateValues" dxfId="4146" priority="4096" stopIfTrue="1"/>
  </conditionalFormatting>
  <conditionalFormatting sqref="G169">
    <cfRule type="duplicateValues" dxfId="4145" priority="4095" stopIfTrue="1"/>
  </conditionalFormatting>
  <conditionalFormatting sqref="G169">
    <cfRule type="duplicateValues" dxfId="4144" priority="4094" stopIfTrue="1"/>
  </conditionalFormatting>
  <conditionalFormatting sqref="G169">
    <cfRule type="duplicateValues" dxfId="4143" priority="4093" stopIfTrue="1"/>
  </conditionalFormatting>
  <conditionalFormatting sqref="G169">
    <cfRule type="duplicateValues" dxfId="4142" priority="4092" stopIfTrue="1"/>
  </conditionalFormatting>
  <conditionalFormatting sqref="G169">
    <cfRule type="duplicateValues" dxfId="4141" priority="4091" stopIfTrue="1"/>
  </conditionalFormatting>
  <conditionalFormatting sqref="G169">
    <cfRule type="duplicateValues" dxfId="4140" priority="4090" stopIfTrue="1"/>
  </conditionalFormatting>
  <conditionalFormatting sqref="G169">
    <cfRule type="duplicateValues" dxfId="4139" priority="4089" stopIfTrue="1"/>
  </conditionalFormatting>
  <conditionalFormatting sqref="G169">
    <cfRule type="duplicateValues" dxfId="4138" priority="4088" stopIfTrue="1"/>
  </conditionalFormatting>
  <conditionalFormatting sqref="G169">
    <cfRule type="duplicateValues" dxfId="4137" priority="4087" stopIfTrue="1"/>
  </conditionalFormatting>
  <conditionalFormatting sqref="G169">
    <cfRule type="duplicateValues" dxfId="4136" priority="4086" stopIfTrue="1"/>
  </conditionalFormatting>
  <conditionalFormatting sqref="G169">
    <cfRule type="duplicateValues" dxfId="4135" priority="4085" stopIfTrue="1"/>
  </conditionalFormatting>
  <conditionalFormatting sqref="G169">
    <cfRule type="duplicateValues" dxfId="4134" priority="4084" stopIfTrue="1"/>
  </conditionalFormatting>
  <conditionalFormatting sqref="G169">
    <cfRule type="duplicateValues" dxfId="4133" priority="4083" stopIfTrue="1"/>
  </conditionalFormatting>
  <conditionalFormatting sqref="G169">
    <cfRule type="duplicateValues" dxfId="4132" priority="4082" stopIfTrue="1"/>
  </conditionalFormatting>
  <conditionalFormatting sqref="G169">
    <cfRule type="duplicateValues" dxfId="4131" priority="4081" stopIfTrue="1"/>
  </conditionalFormatting>
  <conditionalFormatting sqref="G169">
    <cfRule type="duplicateValues" dxfId="4130" priority="4080" stopIfTrue="1"/>
  </conditionalFormatting>
  <conditionalFormatting sqref="G169">
    <cfRule type="duplicateValues" dxfId="4129" priority="4079" stopIfTrue="1"/>
  </conditionalFormatting>
  <conditionalFormatting sqref="G169">
    <cfRule type="duplicateValues" dxfId="4128" priority="4078" stopIfTrue="1"/>
  </conditionalFormatting>
  <conditionalFormatting sqref="G169">
    <cfRule type="duplicateValues" dxfId="4127" priority="4077" stopIfTrue="1"/>
  </conditionalFormatting>
  <conditionalFormatting sqref="G169">
    <cfRule type="duplicateValues" dxfId="4126" priority="4076" stopIfTrue="1"/>
  </conditionalFormatting>
  <conditionalFormatting sqref="G171">
    <cfRule type="duplicateValues" dxfId="4125" priority="4075" stopIfTrue="1"/>
  </conditionalFormatting>
  <conditionalFormatting sqref="G171">
    <cfRule type="duplicateValues" dxfId="4124" priority="4074" stopIfTrue="1"/>
  </conditionalFormatting>
  <conditionalFormatting sqref="G171">
    <cfRule type="duplicateValues" dxfId="4123" priority="4073" stopIfTrue="1"/>
  </conditionalFormatting>
  <conditionalFormatting sqref="G171">
    <cfRule type="duplicateValues" dxfId="4122" priority="4072" stopIfTrue="1"/>
  </conditionalFormatting>
  <conditionalFormatting sqref="G171">
    <cfRule type="duplicateValues" dxfId="4121" priority="4071" stopIfTrue="1"/>
  </conditionalFormatting>
  <conditionalFormatting sqref="G171">
    <cfRule type="duplicateValues" dxfId="4120" priority="4070" stopIfTrue="1"/>
  </conditionalFormatting>
  <conditionalFormatting sqref="G171">
    <cfRule type="duplicateValues" dxfId="4119" priority="4069" stopIfTrue="1"/>
  </conditionalFormatting>
  <conditionalFormatting sqref="G171">
    <cfRule type="duplicateValues" dxfId="4118" priority="4068" stopIfTrue="1"/>
  </conditionalFormatting>
  <conditionalFormatting sqref="G171">
    <cfRule type="duplicateValues" dxfId="4117" priority="4067" stopIfTrue="1"/>
  </conditionalFormatting>
  <conditionalFormatting sqref="G171">
    <cfRule type="duplicateValues" dxfId="4116" priority="4066" stopIfTrue="1"/>
  </conditionalFormatting>
  <conditionalFormatting sqref="G171">
    <cfRule type="duplicateValues" dxfId="4115" priority="4065" stopIfTrue="1"/>
  </conditionalFormatting>
  <conditionalFormatting sqref="G171">
    <cfRule type="duplicateValues" dxfId="4114" priority="4064" stopIfTrue="1"/>
  </conditionalFormatting>
  <conditionalFormatting sqref="G171">
    <cfRule type="duplicateValues" dxfId="4113" priority="4063" stopIfTrue="1"/>
  </conditionalFormatting>
  <conditionalFormatting sqref="G171">
    <cfRule type="duplicateValues" dxfId="4112" priority="4062" stopIfTrue="1"/>
  </conditionalFormatting>
  <conditionalFormatting sqref="G171">
    <cfRule type="duplicateValues" dxfId="4111" priority="4061" stopIfTrue="1"/>
  </conditionalFormatting>
  <conditionalFormatting sqref="G171">
    <cfRule type="duplicateValues" dxfId="4110" priority="4060" stopIfTrue="1"/>
  </conditionalFormatting>
  <conditionalFormatting sqref="G171">
    <cfRule type="duplicateValues" dxfId="4109" priority="4059" stopIfTrue="1"/>
  </conditionalFormatting>
  <conditionalFormatting sqref="G171">
    <cfRule type="duplicateValues" dxfId="4108" priority="4058" stopIfTrue="1"/>
  </conditionalFormatting>
  <conditionalFormatting sqref="G171">
    <cfRule type="duplicateValues" dxfId="4107" priority="4057" stopIfTrue="1"/>
  </conditionalFormatting>
  <conditionalFormatting sqref="G171">
    <cfRule type="duplicateValues" dxfId="4106" priority="4056" stopIfTrue="1"/>
  </conditionalFormatting>
  <conditionalFormatting sqref="G171">
    <cfRule type="duplicateValues" dxfId="4105" priority="4055" stopIfTrue="1"/>
  </conditionalFormatting>
  <conditionalFormatting sqref="G171">
    <cfRule type="duplicateValues" dxfId="4104" priority="4054" stopIfTrue="1"/>
  </conditionalFormatting>
  <conditionalFormatting sqref="G171">
    <cfRule type="duplicateValues" dxfId="4103" priority="4053" stopIfTrue="1"/>
  </conditionalFormatting>
  <conditionalFormatting sqref="G171">
    <cfRule type="duplicateValues" dxfId="4102" priority="4052" stopIfTrue="1"/>
  </conditionalFormatting>
  <conditionalFormatting sqref="G171">
    <cfRule type="duplicateValues" dxfId="4101" priority="4051" stopIfTrue="1"/>
  </conditionalFormatting>
  <conditionalFormatting sqref="G171">
    <cfRule type="duplicateValues" dxfId="4100" priority="4050" stopIfTrue="1"/>
  </conditionalFormatting>
  <conditionalFormatting sqref="G171">
    <cfRule type="duplicateValues" dxfId="4099" priority="4049" stopIfTrue="1"/>
  </conditionalFormatting>
  <conditionalFormatting sqref="G171">
    <cfRule type="duplicateValues" dxfId="4098" priority="4048" stopIfTrue="1"/>
  </conditionalFormatting>
  <conditionalFormatting sqref="G171">
    <cfRule type="duplicateValues" dxfId="4097" priority="4047" stopIfTrue="1"/>
  </conditionalFormatting>
  <conditionalFormatting sqref="G171">
    <cfRule type="duplicateValues" dxfId="4096" priority="4046" stopIfTrue="1"/>
  </conditionalFormatting>
  <conditionalFormatting sqref="G171">
    <cfRule type="duplicateValues" dxfId="4095" priority="4045" stopIfTrue="1"/>
  </conditionalFormatting>
  <conditionalFormatting sqref="G171">
    <cfRule type="duplicateValues" dxfId="4094" priority="4044" stopIfTrue="1"/>
  </conditionalFormatting>
  <conditionalFormatting sqref="G171">
    <cfRule type="duplicateValues" dxfId="4093" priority="4043" stopIfTrue="1"/>
  </conditionalFormatting>
  <conditionalFormatting sqref="G171">
    <cfRule type="duplicateValues" dxfId="4092" priority="4042" stopIfTrue="1"/>
  </conditionalFormatting>
  <conditionalFormatting sqref="G171">
    <cfRule type="duplicateValues" dxfId="4091" priority="4041" stopIfTrue="1"/>
  </conditionalFormatting>
  <conditionalFormatting sqref="G171">
    <cfRule type="duplicateValues" dxfId="4090" priority="4040" stopIfTrue="1"/>
  </conditionalFormatting>
  <conditionalFormatting sqref="G171">
    <cfRule type="duplicateValues" dxfId="4089" priority="4039" stopIfTrue="1"/>
  </conditionalFormatting>
  <conditionalFormatting sqref="G171">
    <cfRule type="duplicateValues" dxfId="4088" priority="4038" stopIfTrue="1"/>
  </conditionalFormatting>
  <conditionalFormatting sqref="G171">
    <cfRule type="duplicateValues" dxfId="4087" priority="4037" stopIfTrue="1"/>
  </conditionalFormatting>
  <conditionalFormatting sqref="G171">
    <cfRule type="duplicateValues" dxfId="4086" priority="4036" stopIfTrue="1"/>
  </conditionalFormatting>
  <conditionalFormatting sqref="K169">
    <cfRule type="duplicateValues" dxfId="4085" priority="4035" stopIfTrue="1"/>
  </conditionalFormatting>
  <conditionalFormatting sqref="K169">
    <cfRule type="duplicateValues" dxfId="4084" priority="4034" stopIfTrue="1"/>
  </conditionalFormatting>
  <conditionalFormatting sqref="K169">
    <cfRule type="duplicateValues" dxfId="4083" priority="4033" stopIfTrue="1"/>
  </conditionalFormatting>
  <conditionalFormatting sqref="K169">
    <cfRule type="duplicateValues" dxfId="4082" priority="4032" stopIfTrue="1"/>
  </conditionalFormatting>
  <conditionalFormatting sqref="K169">
    <cfRule type="duplicateValues" dxfId="4081" priority="4031" stopIfTrue="1"/>
  </conditionalFormatting>
  <conditionalFormatting sqref="K169">
    <cfRule type="duplicateValues" dxfId="4080" priority="4030" stopIfTrue="1"/>
  </conditionalFormatting>
  <conditionalFormatting sqref="K169">
    <cfRule type="duplicateValues" dxfId="4079" priority="4029" stopIfTrue="1"/>
  </conditionalFormatting>
  <conditionalFormatting sqref="K169">
    <cfRule type="duplicateValues" dxfId="4078" priority="4028" stopIfTrue="1"/>
  </conditionalFormatting>
  <conditionalFormatting sqref="K169">
    <cfRule type="duplicateValues" dxfId="4077" priority="4027" stopIfTrue="1"/>
  </conditionalFormatting>
  <conditionalFormatting sqref="K169">
    <cfRule type="duplicateValues" dxfId="4076" priority="4026" stopIfTrue="1"/>
  </conditionalFormatting>
  <conditionalFormatting sqref="K169">
    <cfRule type="duplicateValues" dxfId="4075" priority="4025" stopIfTrue="1"/>
  </conditionalFormatting>
  <conditionalFormatting sqref="K169">
    <cfRule type="duplicateValues" dxfId="4074" priority="4024" stopIfTrue="1"/>
  </conditionalFormatting>
  <conditionalFormatting sqref="K169">
    <cfRule type="duplicateValues" dxfId="4073" priority="4023" stopIfTrue="1"/>
  </conditionalFormatting>
  <conditionalFormatting sqref="K169">
    <cfRule type="duplicateValues" dxfId="4072" priority="4022" stopIfTrue="1"/>
  </conditionalFormatting>
  <conditionalFormatting sqref="K169">
    <cfRule type="duplicateValues" dxfId="4071" priority="4021" stopIfTrue="1"/>
  </conditionalFormatting>
  <conditionalFormatting sqref="K169">
    <cfRule type="duplicateValues" dxfId="4070" priority="4020" stopIfTrue="1"/>
  </conditionalFormatting>
  <conditionalFormatting sqref="K169">
    <cfRule type="duplicateValues" dxfId="4069" priority="4019" stopIfTrue="1"/>
  </conditionalFormatting>
  <conditionalFormatting sqref="K169">
    <cfRule type="duplicateValues" dxfId="4068" priority="4018" stopIfTrue="1"/>
  </conditionalFormatting>
  <conditionalFormatting sqref="K169">
    <cfRule type="duplicateValues" dxfId="4067" priority="4017" stopIfTrue="1"/>
  </conditionalFormatting>
  <conditionalFormatting sqref="K169">
    <cfRule type="duplicateValues" dxfId="4066" priority="4016" stopIfTrue="1"/>
  </conditionalFormatting>
  <conditionalFormatting sqref="K169">
    <cfRule type="duplicateValues" dxfId="4065" priority="4015" stopIfTrue="1"/>
  </conditionalFormatting>
  <conditionalFormatting sqref="K169">
    <cfRule type="duplicateValues" dxfId="4064" priority="4014" stopIfTrue="1"/>
  </conditionalFormatting>
  <conditionalFormatting sqref="K169">
    <cfRule type="duplicateValues" dxfId="4063" priority="4013" stopIfTrue="1"/>
  </conditionalFormatting>
  <conditionalFormatting sqref="K169">
    <cfRule type="duplicateValues" dxfId="4062" priority="4012" stopIfTrue="1"/>
  </conditionalFormatting>
  <conditionalFormatting sqref="K169">
    <cfRule type="duplicateValues" dxfId="4061" priority="4011" stopIfTrue="1"/>
  </conditionalFormatting>
  <conditionalFormatting sqref="K169">
    <cfRule type="duplicateValues" dxfId="4060" priority="4010" stopIfTrue="1"/>
  </conditionalFormatting>
  <conditionalFormatting sqref="K169">
    <cfRule type="duplicateValues" dxfId="4059" priority="4009" stopIfTrue="1"/>
  </conditionalFormatting>
  <conditionalFormatting sqref="K169">
    <cfRule type="duplicateValues" dxfId="4058" priority="4008" stopIfTrue="1"/>
  </conditionalFormatting>
  <conditionalFormatting sqref="K169">
    <cfRule type="duplicateValues" dxfId="4057" priority="4007" stopIfTrue="1"/>
  </conditionalFormatting>
  <conditionalFormatting sqref="K169">
    <cfRule type="duplicateValues" dxfId="4056" priority="4006" stopIfTrue="1"/>
  </conditionalFormatting>
  <conditionalFormatting sqref="K169">
    <cfRule type="duplicateValues" dxfId="4055" priority="4005" stopIfTrue="1"/>
  </conditionalFormatting>
  <conditionalFormatting sqref="K169">
    <cfRule type="duplicateValues" dxfId="4054" priority="4004" stopIfTrue="1"/>
  </conditionalFormatting>
  <conditionalFormatting sqref="K169">
    <cfRule type="duplicateValues" dxfId="4053" priority="4003" stopIfTrue="1"/>
  </conditionalFormatting>
  <conditionalFormatting sqref="K169">
    <cfRule type="duplicateValues" dxfId="4052" priority="4002" stopIfTrue="1"/>
  </conditionalFormatting>
  <conditionalFormatting sqref="K169">
    <cfRule type="duplicateValues" dxfId="4051" priority="4001" stopIfTrue="1"/>
  </conditionalFormatting>
  <conditionalFormatting sqref="K169">
    <cfRule type="duplicateValues" dxfId="4050" priority="4000" stopIfTrue="1"/>
  </conditionalFormatting>
  <conditionalFormatting sqref="K169">
    <cfRule type="duplicateValues" dxfId="4049" priority="3999" stopIfTrue="1"/>
  </conditionalFormatting>
  <conditionalFormatting sqref="K169">
    <cfRule type="duplicateValues" dxfId="4048" priority="3998" stopIfTrue="1"/>
  </conditionalFormatting>
  <conditionalFormatting sqref="K169">
    <cfRule type="duplicateValues" dxfId="4047" priority="3997" stopIfTrue="1"/>
  </conditionalFormatting>
  <conditionalFormatting sqref="K169">
    <cfRule type="duplicateValues" dxfId="4046" priority="3996" stopIfTrue="1"/>
  </conditionalFormatting>
  <conditionalFormatting sqref="O169">
    <cfRule type="duplicateValues" dxfId="4045" priority="3995" stopIfTrue="1"/>
  </conditionalFormatting>
  <conditionalFormatting sqref="O169">
    <cfRule type="duplicateValues" dxfId="4044" priority="3994" stopIfTrue="1"/>
  </conditionalFormatting>
  <conditionalFormatting sqref="O169">
    <cfRule type="duplicateValues" dxfId="4043" priority="3993" stopIfTrue="1"/>
  </conditionalFormatting>
  <conditionalFormatting sqref="O169">
    <cfRule type="duplicateValues" dxfId="4042" priority="3992" stopIfTrue="1"/>
  </conditionalFormatting>
  <conditionalFormatting sqref="O169">
    <cfRule type="duplicateValues" dxfId="4041" priority="3991" stopIfTrue="1"/>
  </conditionalFormatting>
  <conditionalFormatting sqref="O169">
    <cfRule type="duplicateValues" dxfId="4040" priority="3990" stopIfTrue="1"/>
  </conditionalFormatting>
  <conditionalFormatting sqref="O169">
    <cfRule type="duplicateValues" dxfId="4039" priority="3989" stopIfTrue="1"/>
  </conditionalFormatting>
  <conditionalFormatting sqref="O169">
    <cfRule type="duplicateValues" dxfId="4038" priority="3988" stopIfTrue="1"/>
  </conditionalFormatting>
  <conditionalFormatting sqref="O169">
    <cfRule type="duplicateValues" dxfId="4037" priority="3987" stopIfTrue="1"/>
  </conditionalFormatting>
  <conditionalFormatting sqref="O169">
    <cfRule type="duplicateValues" dxfId="4036" priority="3986" stopIfTrue="1"/>
  </conditionalFormatting>
  <conditionalFormatting sqref="O169">
    <cfRule type="duplicateValues" dxfId="4035" priority="3985" stopIfTrue="1"/>
  </conditionalFormatting>
  <conditionalFormatting sqref="O169">
    <cfRule type="duplicateValues" dxfId="4034" priority="3984" stopIfTrue="1"/>
  </conditionalFormatting>
  <conditionalFormatting sqref="O169">
    <cfRule type="duplicateValues" dxfId="4033" priority="3983" stopIfTrue="1"/>
  </conditionalFormatting>
  <conditionalFormatting sqref="O169">
    <cfRule type="duplicateValues" dxfId="4032" priority="3982" stopIfTrue="1"/>
  </conditionalFormatting>
  <conditionalFormatting sqref="O169">
    <cfRule type="duplicateValues" dxfId="4031" priority="3981" stopIfTrue="1"/>
  </conditionalFormatting>
  <conditionalFormatting sqref="O169">
    <cfRule type="duplicateValues" dxfId="4030" priority="3980" stopIfTrue="1"/>
  </conditionalFormatting>
  <conditionalFormatting sqref="O169">
    <cfRule type="duplicateValues" dxfId="4029" priority="3979" stopIfTrue="1"/>
  </conditionalFormatting>
  <conditionalFormatting sqref="O169">
    <cfRule type="duplicateValues" dxfId="4028" priority="3978" stopIfTrue="1"/>
  </conditionalFormatting>
  <conditionalFormatting sqref="O169">
    <cfRule type="duplicateValues" dxfId="4027" priority="3977" stopIfTrue="1"/>
  </conditionalFormatting>
  <conditionalFormatting sqref="O169">
    <cfRule type="duplicateValues" dxfId="4026" priority="3976" stopIfTrue="1"/>
  </conditionalFormatting>
  <conditionalFormatting sqref="O169">
    <cfRule type="duplicateValues" dxfId="4025" priority="3975" stopIfTrue="1"/>
  </conditionalFormatting>
  <conditionalFormatting sqref="O169">
    <cfRule type="duplicateValues" dxfId="4024" priority="3974" stopIfTrue="1"/>
  </conditionalFormatting>
  <conditionalFormatting sqref="O169">
    <cfRule type="duplicateValues" dxfId="4023" priority="3973" stopIfTrue="1"/>
  </conditionalFormatting>
  <conditionalFormatting sqref="O169">
    <cfRule type="duplicateValues" dxfId="4022" priority="3972" stopIfTrue="1"/>
  </conditionalFormatting>
  <conditionalFormatting sqref="O169">
    <cfRule type="duplicateValues" dxfId="4021" priority="3971" stopIfTrue="1"/>
  </conditionalFormatting>
  <conditionalFormatting sqref="O169">
    <cfRule type="duplicateValues" dxfId="4020" priority="3970" stopIfTrue="1"/>
  </conditionalFormatting>
  <conditionalFormatting sqref="O169">
    <cfRule type="duplicateValues" dxfId="4019" priority="3969" stopIfTrue="1"/>
  </conditionalFormatting>
  <conditionalFormatting sqref="O169">
    <cfRule type="duplicateValues" dxfId="4018" priority="3968" stopIfTrue="1"/>
  </conditionalFormatting>
  <conditionalFormatting sqref="O169">
    <cfRule type="duplicateValues" dxfId="4017" priority="3967" stopIfTrue="1"/>
  </conditionalFormatting>
  <conditionalFormatting sqref="O169">
    <cfRule type="duplicateValues" dxfId="4016" priority="3966" stopIfTrue="1"/>
  </conditionalFormatting>
  <conditionalFormatting sqref="O169">
    <cfRule type="duplicateValues" dxfId="4015" priority="3965" stopIfTrue="1"/>
  </conditionalFormatting>
  <conditionalFormatting sqref="O169">
    <cfRule type="duplicateValues" dxfId="4014" priority="3964" stopIfTrue="1"/>
  </conditionalFormatting>
  <conditionalFormatting sqref="O169">
    <cfRule type="duplicateValues" dxfId="4013" priority="3963" stopIfTrue="1"/>
  </conditionalFormatting>
  <conditionalFormatting sqref="O169">
    <cfRule type="duplicateValues" dxfId="4012" priority="3962" stopIfTrue="1"/>
  </conditionalFormatting>
  <conditionalFormatting sqref="O169">
    <cfRule type="duplicateValues" dxfId="4011" priority="3961" stopIfTrue="1"/>
  </conditionalFormatting>
  <conditionalFormatting sqref="O169">
    <cfRule type="duplicateValues" dxfId="4010" priority="3960" stopIfTrue="1"/>
  </conditionalFormatting>
  <conditionalFormatting sqref="O169">
    <cfRule type="duplicateValues" dxfId="4009" priority="3959" stopIfTrue="1"/>
  </conditionalFormatting>
  <conditionalFormatting sqref="O169">
    <cfRule type="duplicateValues" dxfId="4008" priority="3958" stopIfTrue="1"/>
  </conditionalFormatting>
  <conditionalFormatting sqref="O169">
    <cfRule type="duplicateValues" dxfId="4007" priority="3957" stopIfTrue="1"/>
  </conditionalFormatting>
  <conditionalFormatting sqref="O169">
    <cfRule type="duplicateValues" dxfId="4006" priority="3956" stopIfTrue="1"/>
  </conditionalFormatting>
  <conditionalFormatting sqref="S169">
    <cfRule type="duplicateValues" dxfId="4005" priority="3955" stopIfTrue="1"/>
  </conditionalFormatting>
  <conditionalFormatting sqref="S169">
    <cfRule type="duplicateValues" dxfId="4004" priority="3954" stopIfTrue="1"/>
  </conditionalFormatting>
  <conditionalFormatting sqref="S169">
    <cfRule type="duplicateValues" dxfId="4003" priority="3953" stopIfTrue="1"/>
  </conditionalFormatting>
  <conditionalFormatting sqref="S169">
    <cfRule type="duplicateValues" dxfId="4002" priority="3952" stopIfTrue="1"/>
  </conditionalFormatting>
  <conditionalFormatting sqref="S169">
    <cfRule type="duplicateValues" dxfId="4001" priority="3951" stopIfTrue="1"/>
  </conditionalFormatting>
  <conditionalFormatting sqref="S169">
    <cfRule type="duplicateValues" dxfId="4000" priority="3950" stopIfTrue="1"/>
  </conditionalFormatting>
  <conditionalFormatting sqref="S169">
    <cfRule type="duplicateValues" dxfId="3999" priority="3949" stopIfTrue="1"/>
  </conditionalFormatting>
  <conditionalFormatting sqref="S169">
    <cfRule type="duplicateValues" dxfId="3998" priority="3948" stopIfTrue="1"/>
  </conditionalFormatting>
  <conditionalFormatting sqref="S169">
    <cfRule type="duplicateValues" dxfId="3997" priority="3947" stopIfTrue="1"/>
  </conditionalFormatting>
  <conditionalFormatting sqref="S169">
    <cfRule type="duplicateValues" dxfId="3996" priority="3946" stopIfTrue="1"/>
  </conditionalFormatting>
  <conditionalFormatting sqref="S169">
    <cfRule type="duplicateValues" dxfId="3995" priority="3945" stopIfTrue="1"/>
  </conditionalFormatting>
  <conditionalFormatting sqref="S169">
    <cfRule type="duplicateValues" dxfId="3994" priority="3944" stopIfTrue="1"/>
  </conditionalFormatting>
  <conditionalFormatting sqref="S169">
    <cfRule type="duplicateValues" dxfId="3993" priority="3943" stopIfTrue="1"/>
  </conditionalFormatting>
  <conditionalFormatting sqref="S169">
    <cfRule type="duplicateValues" dxfId="3992" priority="3942" stopIfTrue="1"/>
  </conditionalFormatting>
  <conditionalFormatting sqref="S169">
    <cfRule type="duplicateValues" dxfId="3991" priority="3941" stopIfTrue="1"/>
  </conditionalFormatting>
  <conditionalFormatting sqref="S169">
    <cfRule type="duplicateValues" dxfId="3990" priority="3940" stopIfTrue="1"/>
  </conditionalFormatting>
  <conditionalFormatting sqref="S169">
    <cfRule type="duplicateValues" dxfId="3989" priority="3939" stopIfTrue="1"/>
  </conditionalFormatting>
  <conditionalFormatting sqref="S169">
    <cfRule type="duplicateValues" dxfId="3988" priority="3938" stopIfTrue="1"/>
  </conditionalFormatting>
  <conditionalFormatting sqref="S169">
    <cfRule type="duplicateValues" dxfId="3987" priority="3937" stopIfTrue="1"/>
  </conditionalFormatting>
  <conditionalFormatting sqref="S169">
    <cfRule type="duplicateValues" dxfId="3986" priority="3936" stopIfTrue="1"/>
  </conditionalFormatting>
  <conditionalFormatting sqref="S169">
    <cfRule type="duplicateValues" dxfId="3985" priority="3935" stopIfTrue="1"/>
  </conditionalFormatting>
  <conditionalFormatting sqref="S169">
    <cfRule type="duplicateValues" dxfId="3984" priority="3934" stopIfTrue="1"/>
  </conditionalFormatting>
  <conditionalFormatting sqref="S169">
    <cfRule type="duplicateValues" dxfId="3983" priority="3933" stopIfTrue="1"/>
  </conditionalFormatting>
  <conditionalFormatting sqref="S169">
    <cfRule type="duplicateValues" dxfId="3982" priority="3932" stopIfTrue="1"/>
  </conditionalFormatting>
  <conditionalFormatting sqref="S169">
    <cfRule type="duplicateValues" dxfId="3981" priority="3931" stopIfTrue="1"/>
  </conditionalFormatting>
  <conditionalFormatting sqref="S169">
    <cfRule type="duplicateValues" dxfId="3980" priority="3930" stopIfTrue="1"/>
  </conditionalFormatting>
  <conditionalFormatting sqref="S169">
    <cfRule type="duplicateValues" dxfId="3979" priority="3929" stopIfTrue="1"/>
  </conditionalFormatting>
  <conditionalFormatting sqref="S169">
    <cfRule type="duplicateValues" dxfId="3978" priority="3928" stopIfTrue="1"/>
  </conditionalFormatting>
  <conditionalFormatting sqref="S169">
    <cfRule type="duplicateValues" dxfId="3977" priority="3927" stopIfTrue="1"/>
  </conditionalFormatting>
  <conditionalFormatting sqref="S169">
    <cfRule type="duplicateValues" dxfId="3976" priority="3926" stopIfTrue="1"/>
  </conditionalFormatting>
  <conditionalFormatting sqref="S169">
    <cfRule type="duplicateValues" dxfId="3975" priority="3925" stopIfTrue="1"/>
  </conditionalFormatting>
  <conditionalFormatting sqref="S169">
    <cfRule type="duplicateValues" dxfId="3974" priority="3924" stopIfTrue="1"/>
  </conditionalFormatting>
  <conditionalFormatting sqref="S169">
    <cfRule type="duplicateValues" dxfId="3973" priority="3923" stopIfTrue="1"/>
  </conditionalFormatting>
  <conditionalFormatting sqref="S169">
    <cfRule type="duplicateValues" dxfId="3972" priority="3922" stopIfTrue="1"/>
  </conditionalFormatting>
  <conditionalFormatting sqref="S169">
    <cfRule type="duplicateValues" dxfId="3971" priority="3921" stopIfTrue="1"/>
  </conditionalFormatting>
  <conditionalFormatting sqref="S169">
    <cfRule type="duplicateValues" dxfId="3970" priority="3920" stopIfTrue="1"/>
  </conditionalFormatting>
  <conditionalFormatting sqref="S169">
    <cfRule type="duplicateValues" dxfId="3969" priority="3919" stopIfTrue="1"/>
  </conditionalFormatting>
  <conditionalFormatting sqref="S169">
    <cfRule type="duplicateValues" dxfId="3968" priority="3918" stopIfTrue="1"/>
  </conditionalFormatting>
  <conditionalFormatting sqref="S169">
    <cfRule type="duplicateValues" dxfId="3967" priority="3917" stopIfTrue="1"/>
  </conditionalFormatting>
  <conditionalFormatting sqref="S169">
    <cfRule type="duplicateValues" dxfId="3966" priority="3916" stopIfTrue="1"/>
  </conditionalFormatting>
  <conditionalFormatting sqref="W169">
    <cfRule type="duplicateValues" dxfId="3965" priority="3915" stopIfTrue="1"/>
  </conditionalFormatting>
  <conditionalFormatting sqref="W169">
    <cfRule type="duplicateValues" dxfId="3964" priority="3914" stopIfTrue="1"/>
  </conditionalFormatting>
  <conditionalFormatting sqref="W169">
    <cfRule type="duplicateValues" dxfId="3963" priority="3913" stopIfTrue="1"/>
  </conditionalFormatting>
  <conditionalFormatting sqref="W169">
    <cfRule type="duplicateValues" dxfId="3962" priority="3912" stopIfTrue="1"/>
  </conditionalFormatting>
  <conditionalFormatting sqref="W169">
    <cfRule type="duplicateValues" dxfId="3961" priority="3911" stopIfTrue="1"/>
  </conditionalFormatting>
  <conditionalFormatting sqref="W169">
    <cfRule type="duplicateValues" dxfId="3960" priority="3910" stopIfTrue="1"/>
  </conditionalFormatting>
  <conditionalFormatting sqref="W169">
    <cfRule type="duplicateValues" dxfId="3959" priority="3909" stopIfTrue="1"/>
  </conditionalFormatting>
  <conditionalFormatting sqref="W169">
    <cfRule type="duplicateValues" dxfId="3958" priority="3908" stopIfTrue="1"/>
  </conditionalFormatting>
  <conditionalFormatting sqref="W169">
    <cfRule type="duplicateValues" dxfId="3957" priority="3907" stopIfTrue="1"/>
  </conditionalFormatting>
  <conditionalFormatting sqref="W169">
    <cfRule type="duplicateValues" dxfId="3956" priority="3906" stopIfTrue="1"/>
  </conditionalFormatting>
  <conditionalFormatting sqref="W169">
    <cfRule type="duplicateValues" dxfId="3955" priority="3905" stopIfTrue="1"/>
  </conditionalFormatting>
  <conditionalFormatting sqref="W169">
    <cfRule type="duplicateValues" dxfId="3954" priority="3904" stopIfTrue="1"/>
  </conditionalFormatting>
  <conditionalFormatting sqref="W169">
    <cfRule type="duplicateValues" dxfId="3953" priority="3903" stopIfTrue="1"/>
  </conditionalFormatting>
  <conditionalFormatting sqref="W169">
    <cfRule type="duplicateValues" dxfId="3952" priority="3902" stopIfTrue="1"/>
  </conditionalFormatting>
  <conditionalFormatting sqref="W169">
    <cfRule type="duplicateValues" dxfId="3951" priority="3901" stopIfTrue="1"/>
  </conditionalFormatting>
  <conditionalFormatting sqref="W169">
    <cfRule type="duplicateValues" dxfId="3950" priority="3900" stopIfTrue="1"/>
  </conditionalFormatting>
  <conditionalFormatting sqref="W169">
    <cfRule type="duplicateValues" dxfId="3949" priority="3899" stopIfTrue="1"/>
  </conditionalFormatting>
  <conditionalFormatting sqref="W169">
    <cfRule type="duplicateValues" dxfId="3948" priority="3898" stopIfTrue="1"/>
  </conditionalFormatting>
  <conditionalFormatting sqref="W169">
    <cfRule type="duplicateValues" dxfId="3947" priority="3897" stopIfTrue="1"/>
  </conditionalFormatting>
  <conditionalFormatting sqref="W169">
    <cfRule type="duplicateValues" dxfId="3946" priority="3896" stopIfTrue="1"/>
  </conditionalFormatting>
  <conditionalFormatting sqref="W169">
    <cfRule type="duplicateValues" dxfId="3945" priority="3895" stopIfTrue="1"/>
  </conditionalFormatting>
  <conditionalFormatting sqref="W169">
    <cfRule type="duplicateValues" dxfId="3944" priority="3894" stopIfTrue="1"/>
  </conditionalFormatting>
  <conditionalFormatting sqref="W169">
    <cfRule type="duplicateValues" dxfId="3943" priority="3893" stopIfTrue="1"/>
  </conditionalFormatting>
  <conditionalFormatting sqref="W169">
    <cfRule type="duplicateValues" dxfId="3942" priority="3892" stopIfTrue="1"/>
  </conditionalFormatting>
  <conditionalFormatting sqref="W169">
    <cfRule type="duplicateValues" dxfId="3941" priority="3891" stopIfTrue="1"/>
  </conditionalFormatting>
  <conditionalFormatting sqref="W169">
    <cfRule type="duplicateValues" dxfId="3940" priority="3890" stopIfTrue="1"/>
  </conditionalFormatting>
  <conditionalFormatting sqref="W169">
    <cfRule type="duplicateValues" dxfId="3939" priority="3889" stopIfTrue="1"/>
  </conditionalFormatting>
  <conditionalFormatting sqref="W169">
    <cfRule type="duplicateValues" dxfId="3938" priority="3888" stopIfTrue="1"/>
  </conditionalFormatting>
  <conditionalFormatting sqref="W169">
    <cfRule type="duplicateValues" dxfId="3937" priority="3887" stopIfTrue="1"/>
  </conditionalFormatting>
  <conditionalFormatting sqref="W169">
    <cfRule type="duplicateValues" dxfId="3936" priority="3886" stopIfTrue="1"/>
  </conditionalFormatting>
  <conditionalFormatting sqref="W169">
    <cfRule type="duplicateValues" dxfId="3935" priority="3885" stopIfTrue="1"/>
  </conditionalFormatting>
  <conditionalFormatting sqref="W169">
    <cfRule type="duplicateValues" dxfId="3934" priority="3884" stopIfTrue="1"/>
  </conditionalFormatting>
  <conditionalFormatting sqref="W169">
    <cfRule type="duplicateValues" dxfId="3933" priority="3883" stopIfTrue="1"/>
  </conditionalFormatting>
  <conditionalFormatting sqref="W169">
    <cfRule type="duplicateValues" dxfId="3932" priority="3882" stopIfTrue="1"/>
  </conditionalFormatting>
  <conditionalFormatting sqref="W169">
    <cfRule type="duplicateValues" dxfId="3931" priority="3881" stopIfTrue="1"/>
  </conditionalFormatting>
  <conditionalFormatting sqref="W169">
    <cfRule type="duplicateValues" dxfId="3930" priority="3880" stopIfTrue="1"/>
  </conditionalFormatting>
  <conditionalFormatting sqref="W169">
    <cfRule type="duplicateValues" dxfId="3929" priority="3879" stopIfTrue="1"/>
  </conditionalFormatting>
  <conditionalFormatting sqref="W169">
    <cfRule type="duplicateValues" dxfId="3928" priority="3878" stopIfTrue="1"/>
  </conditionalFormatting>
  <conditionalFormatting sqref="W169">
    <cfRule type="duplicateValues" dxfId="3927" priority="3877" stopIfTrue="1"/>
  </conditionalFormatting>
  <conditionalFormatting sqref="W169">
    <cfRule type="duplicateValues" dxfId="3926" priority="3876" stopIfTrue="1"/>
  </conditionalFormatting>
  <conditionalFormatting sqref="K171">
    <cfRule type="duplicateValues" dxfId="3925" priority="3875" stopIfTrue="1"/>
  </conditionalFormatting>
  <conditionalFormatting sqref="K171">
    <cfRule type="duplicateValues" dxfId="3924" priority="3874" stopIfTrue="1"/>
  </conditionalFormatting>
  <conditionalFormatting sqref="K171">
    <cfRule type="duplicateValues" dxfId="3923" priority="3873" stopIfTrue="1"/>
  </conditionalFormatting>
  <conditionalFormatting sqref="K171">
    <cfRule type="duplicateValues" dxfId="3922" priority="3872" stopIfTrue="1"/>
  </conditionalFormatting>
  <conditionalFormatting sqref="K171">
    <cfRule type="duplicateValues" dxfId="3921" priority="3871" stopIfTrue="1"/>
  </conditionalFormatting>
  <conditionalFormatting sqref="K171">
    <cfRule type="duplicateValues" dxfId="3920" priority="3870" stopIfTrue="1"/>
  </conditionalFormatting>
  <conditionalFormatting sqref="K171">
    <cfRule type="duplicateValues" dxfId="3919" priority="3869" stopIfTrue="1"/>
  </conditionalFormatting>
  <conditionalFormatting sqref="K171">
    <cfRule type="duplicateValues" dxfId="3918" priority="3868" stopIfTrue="1"/>
  </conditionalFormatting>
  <conditionalFormatting sqref="K171">
    <cfRule type="duplicateValues" dxfId="3917" priority="3867" stopIfTrue="1"/>
  </conditionalFormatting>
  <conditionalFormatting sqref="K171">
    <cfRule type="duplicateValues" dxfId="3916" priority="3866" stopIfTrue="1"/>
  </conditionalFormatting>
  <conditionalFormatting sqref="K171">
    <cfRule type="duplicateValues" dxfId="3915" priority="3865" stopIfTrue="1"/>
  </conditionalFormatting>
  <conditionalFormatting sqref="K171">
    <cfRule type="duplicateValues" dxfId="3914" priority="3864" stopIfTrue="1"/>
  </conditionalFormatting>
  <conditionalFormatting sqref="K171">
    <cfRule type="duplicateValues" dxfId="3913" priority="3863" stopIfTrue="1"/>
  </conditionalFormatting>
  <conditionalFormatting sqref="K171">
    <cfRule type="duplicateValues" dxfId="3912" priority="3862" stopIfTrue="1"/>
  </conditionalFormatting>
  <conditionalFormatting sqref="K171">
    <cfRule type="duplicateValues" dxfId="3911" priority="3861" stopIfTrue="1"/>
  </conditionalFormatting>
  <conditionalFormatting sqref="K171">
    <cfRule type="duplicateValues" dxfId="3910" priority="3860" stopIfTrue="1"/>
  </conditionalFormatting>
  <conditionalFormatting sqref="K171">
    <cfRule type="duplicateValues" dxfId="3909" priority="3859" stopIfTrue="1"/>
  </conditionalFormatting>
  <conditionalFormatting sqref="K171">
    <cfRule type="duplicateValues" dxfId="3908" priority="3858" stopIfTrue="1"/>
  </conditionalFormatting>
  <conditionalFormatting sqref="K171">
    <cfRule type="duplicateValues" dxfId="3907" priority="3857" stopIfTrue="1"/>
  </conditionalFormatting>
  <conditionalFormatting sqref="K171">
    <cfRule type="duplicateValues" dxfId="3906" priority="3856" stopIfTrue="1"/>
  </conditionalFormatting>
  <conditionalFormatting sqref="K171">
    <cfRule type="duplicateValues" dxfId="3905" priority="3855" stopIfTrue="1"/>
  </conditionalFormatting>
  <conditionalFormatting sqref="K171">
    <cfRule type="duplicateValues" dxfId="3904" priority="3854" stopIfTrue="1"/>
  </conditionalFormatting>
  <conditionalFormatting sqref="K171">
    <cfRule type="duplicateValues" dxfId="3903" priority="3853" stopIfTrue="1"/>
  </conditionalFormatting>
  <conditionalFormatting sqref="K171">
    <cfRule type="duplicateValues" dxfId="3902" priority="3852" stopIfTrue="1"/>
  </conditionalFormatting>
  <conditionalFormatting sqref="K171">
    <cfRule type="duplicateValues" dxfId="3901" priority="3851" stopIfTrue="1"/>
  </conditionalFormatting>
  <conditionalFormatting sqref="K171">
    <cfRule type="duplicateValues" dxfId="3900" priority="3850" stopIfTrue="1"/>
  </conditionalFormatting>
  <conditionalFormatting sqref="K171">
    <cfRule type="duplicateValues" dxfId="3899" priority="3849" stopIfTrue="1"/>
  </conditionalFormatting>
  <conditionalFormatting sqref="K171">
    <cfRule type="duplicateValues" dxfId="3898" priority="3848" stopIfTrue="1"/>
  </conditionalFormatting>
  <conditionalFormatting sqref="K171">
    <cfRule type="duplicateValues" dxfId="3897" priority="3847" stopIfTrue="1"/>
  </conditionalFormatting>
  <conditionalFormatting sqref="K171">
    <cfRule type="duplicateValues" dxfId="3896" priority="3846" stopIfTrue="1"/>
  </conditionalFormatting>
  <conditionalFormatting sqref="K171">
    <cfRule type="duplicateValues" dxfId="3895" priority="3845" stopIfTrue="1"/>
  </conditionalFormatting>
  <conditionalFormatting sqref="K171">
    <cfRule type="duplicateValues" dxfId="3894" priority="3844" stopIfTrue="1"/>
  </conditionalFormatting>
  <conditionalFormatting sqref="K171">
    <cfRule type="duplicateValues" dxfId="3893" priority="3843" stopIfTrue="1"/>
  </conditionalFormatting>
  <conditionalFormatting sqref="K171">
    <cfRule type="duplicateValues" dxfId="3892" priority="3842" stopIfTrue="1"/>
  </conditionalFormatting>
  <conditionalFormatting sqref="K171">
    <cfRule type="duplicateValues" dxfId="3891" priority="3841" stopIfTrue="1"/>
  </conditionalFormatting>
  <conditionalFormatting sqref="K171">
    <cfRule type="duplicateValues" dxfId="3890" priority="3840" stopIfTrue="1"/>
  </conditionalFormatting>
  <conditionalFormatting sqref="K171">
    <cfRule type="duplicateValues" dxfId="3889" priority="3839" stopIfTrue="1"/>
  </conditionalFormatting>
  <conditionalFormatting sqref="K171">
    <cfRule type="duplicateValues" dxfId="3888" priority="3838" stopIfTrue="1"/>
  </conditionalFormatting>
  <conditionalFormatting sqref="K171">
    <cfRule type="duplicateValues" dxfId="3887" priority="3837" stopIfTrue="1"/>
  </conditionalFormatting>
  <conditionalFormatting sqref="K171">
    <cfRule type="duplicateValues" dxfId="3886" priority="3836" stopIfTrue="1"/>
  </conditionalFormatting>
  <conditionalFormatting sqref="O171">
    <cfRule type="duplicateValues" dxfId="3885" priority="3835" stopIfTrue="1"/>
  </conditionalFormatting>
  <conditionalFormatting sqref="O171">
    <cfRule type="duplicateValues" dxfId="3884" priority="3834" stopIfTrue="1"/>
  </conditionalFormatting>
  <conditionalFormatting sqref="O171">
    <cfRule type="duplicateValues" dxfId="3883" priority="3833" stopIfTrue="1"/>
  </conditionalFormatting>
  <conditionalFormatting sqref="O171">
    <cfRule type="duplicateValues" dxfId="3882" priority="3832" stopIfTrue="1"/>
  </conditionalFormatting>
  <conditionalFormatting sqref="O171">
    <cfRule type="duplicateValues" dxfId="3881" priority="3831" stopIfTrue="1"/>
  </conditionalFormatting>
  <conditionalFormatting sqref="O171">
    <cfRule type="duplicateValues" dxfId="3880" priority="3830" stopIfTrue="1"/>
  </conditionalFormatting>
  <conditionalFormatting sqref="O171">
    <cfRule type="duplicateValues" dxfId="3879" priority="3829" stopIfTrue="1"/>
  </conditionalFormatting>
  <conditionalFormatting sqref="O171">
    <cfRule type="duplicateValues" dxfId="3878" priority="3828" stopIfTrue="1"/>
  </conditionalFormatting>
  <conditionalFormatting sqref="O171">
    <cfRule type="duplicateValues" dxfId="3877" priority="3827" stopIfTrue="1"/>
  </conditionalFormatting>
  <conditionalFormatting sqref="O171">
    <cfRule type="duplicateValues" dxfId="3876" priority="3826" stopIfTrue="1"/>
  </conditionalFormatting>
  <conditionalFormatting sqref="O171">
    <cfRule type="duplicateValues" dxfId="3875" priority="3825" stopIfTrue="1"/>
  </conditionalFormatting>
  <conditionalFormatting sqref="O171">
    <cfRule type="duplicateValues" dxfId="3874" priority="3824" stopIfTrue="1"/>
  </conditionalFormatting>
  <conditionalFormatting sqref="O171">
    <cfRule type="duplicateValues" dxfId="3873" priority="3823" stopIfTrue="1"/>
  </conditionalFormatting>
  <conditionalFormatting sqref="O171">
    <cfRule type="duplicateValues" dxfId="3872" priority="3822" stopIfTrue="1"/>
  </conditionalFormatting>
  <conditionalFormatting sqref="O171">
    <cfRule type="duplicateValues" dxfId="3871" priority="3821" stopIfTrue="1"/>
  </conditionalFormatting>
  <conditionalFormatting sqref="O171">
    <cfRule type="duplicateValues" dxfId="3870" priority="3820" stopIfTrue="1"/>
  </conditionalFormatting>
  <conditionalFormatting sqref="O171">
    <cfRule type="duplicateValues" dxfId="3869" priority="3819" stopIfTrue="1"/>
  </conditionalFormatting>
  <conditionalFormatting sqref="O171">
    <cfRule type="duplicateValues" dxfId="3868" priority="3818" stopIfTrue="1"/>
  </conditionalFormatting>
  <conditionalFormatting sqref="O171">
    <cfRule type="duplicateValues" dxfId="3867" priority="3817" stopIfTrue="1"/>
  </conditionalFormatting>
  <conditionalFormatting sqref="O171">
    <cfRule type="duplicateValues" dxfId="3866" priority="3816" stopIfTrue="1"/>
  </conditionalFormatting>
  <conditionalFormatting sqref="O171">
    <cfRule type="duplicateValues" dxfId="3865" priority="3815" stopIfTrue="1"/>
  </conditionalFormatting>
  <conditionalFormatting sqref="O171">
    <cfRule type="duplicateValues" dxfId="3864" priority="3814" stopIfTrue="1"/>
  </conditionalFormatting>
  <conditionalFormatting sqref="O171">
    <cfRule type="duplicateValues" dxfId="3863" priority="3813" stopIfTrue="1"/>
  </conditionalFormatting>
  <conditionalFormatting sqref="O171">
    <cfRule type="duplicateValues" dxfId="3862" priority="3812" stopIfTrue="1"/>
  </conditionalFormatting>
  <conditionalFormatting sqref="O171">
    <cfRule type="duplicateValues" dxfId="3861" priority="3811" stopIfTrue="1"/>
  </conditionalFormatting>
  <conditionalFormatting sqref="O171">
    <cfRule type="duplicateValues" dxfId="3860" priority="3810" stopIfTrue="1"/>
  </conditionalFormatting>
  <conditionalFormatting sqref="O171">
    <cfRule type="duplicateValues" dxfId="3859" priority="3809" stopIfTrue="1"/>
  </conditionalFormatting>
  <conditionalFormatting sqref="O171">
    <cfRule type="duplicateValues" dxfId="3858" priority="3808" stopIfTrue="1"/>
  </conditionalFormatting>
  <conditionalFormatting sqref="O171">
    <cfRule type="duplicateValues" dxfId="3857" priority="3807" stopIfTrue="1"/>
  </conditionalFormatting>
  <conditionalFormatting sqref="O171">
    <cfRule type="duplicateValues" dxfId="3856" priority="3806" stopIfTrue="1"/>
  </conditionalFormatting>
  <conditionalFormatting sqref="O171">
    <cfRule type="duplicateValues" dxfId="3855" priority="3805" stopIfTrue="1"/>
  </conditionalFormatting>
  <conditionalFormatting sqref="O171">
    <cfRule type="duplicateValues" dxfId="3854" priority="3804" stopIfTrue="1"/>
  </conditionalFormatting>
  <conditionalFormatting sqref="O171">
    <cfRule type="duplicateValues" dxfId="3853" priority="3803" stopIfTrue="1"/>
  </conditionalFormatting>
  <conditionalFormatting sqref="O171">
    <cfRule type="duplicateValues" dxfId="3852" priority="3802" stopIfTrue="1"/>
  </conditionalFormatting>
  <conditionalFormatting sqref="O171">
    <cfRule type="duplicateValues" dxfId="3851" priority="3801" stopIfTrue="1"/>
  </conditionalFormatting>
  <conditionalFormatting sqref="O171">
    <cfRule type="duplicateValues" dxfId="3850" priority="3800" stopIfTrue="1"/>
  </conditionalFormatting>
  <conditionalFormatting sqref="O171">
    <cfRule type="duplicateValues" dxfId="3849" priority="3799" stopIfTrue="1"/>
  </conditionalFormatting>
  <conditionalFormatting sqref="O171">
    <cfRule type="duplicateValues" dxfId="3848" priority="3798" stopIfTrue="1"/>
  </conditionalFormatting>
  <conditionalFormatting sqref="O171">
    <cfRule type="duplicateValues" dxfId="3847" priority="3797" stopIfTrue="1"/>
  </conditionalFormatting>
  <conditionalFormatting sqref="O171">
    <cfRule type="duplicateValues" dxfId="3846" priority="3796" stopIfTrue="1"/>
  </conditionalFormatting>
  <conditionalFormatting sqref="S171">
    <cfRule type="duplicateValues" dxfId="3845" priority="3795" stopIfTrue="1"/>
  </conditionalFormatting>
  <conditionalFormatting sqref="S171">
    <cfRule type="duplicateValues" dxfId="3844" priority="3794" stopIfTrue="1"/>
  </conditionalFormatting>
  <conditionalFormatting sqref="S171">
    <cfRule type="duplicateValues" dxfId="3843" priority="3793" stopIfTrue="1"/>
  </conditionalFormatting>
  <conditionalFormatting sqref="S171">
    <cfRule type="duplicateValues" dxfId="3842" priority="3792" stopIfTrue="1"/>
  </conditionalFormatting>
  <conditionalFormatting sqref="S171">
    <cfRule type="duplicateValues" dxfId="3841" priority="3791" stopIfTrue="1"/>
  </conditionalFormatting>
  <conditionalFormatting sqref="S171">
    <cfRule type="duplicateValues" dxfId="3840" priority="3790" stopIfTrue="1"/>
  </conditionalFormatting>
  <conditionalFormatting sqref="S171">
    <cfRule type="duplicateValues" dxfId="3839" priority="3789" stopIfTrue="1"/>
  </conditionalFormatting>
  <conditionalFormatting sqref="S171">
    <cfRule type="duplicateValues" dxfId="3838" priority="3788" stopIfTrue="1"/>
  </conditionalFormatting>
  <conditionalFormatting sqref="S171">
    <cfRule type="duplicateValues" dxfId="3837" priority="3787" stopIfTrue="1"/>
  </conditionalFormatting>
  <conditionalFormatting sqref="S171">
    <cfRule type="duplicateValues" dxfId="3836" priority="3786" stopIfTrue="1"/>
  </conditionalFormatting>
  <conditionalFormatting sqref="S171">
    <cfRule type="duplicateValues" dxfId="3835" priority="3785" stopIfTrue="1"/>
  </conditionalFormatting>
  <conditionalFormatting sqref="S171">
    <cfRule type="duplicateValues" dxfId="3834" priority="3784" stopIfTrue="1"/>
  </conditionalFormatting>
  <conditionalFormatting sqref="S171">
    <cfRule type="duplicateValues" dxfId="3833" priority="3783" stopIfTrue="1"/>
  </conditionalFormatting>
  <conditionalFormatting sqref="S171">
    <cfRule type="duplicateValues" dxfId="3832" priority="3782" stopIfTrue="1"/>
  </conditionalFormatting>
  <conditionalFormatting sqref="S171">
    <cfRule type="duplicateValues" dxfId="3831" priority="3781" stopIfTrue="1"/>
  </conditionalFormatting>
  <conditionalFormatting sqref="S171">
    <cfRule type="duplicateValues" dxfId="3830" priority="3780" stopIfTrue="1"/>
  </conditionalFormatting>
  <conditionalFormatting sqref="S171">
    <cfRule type="duplicateValues" dxfId="3829" priority="3779" stopIfTrue="1"/>
  </conditionalFormatting>
  <conditionalFormatting sqref="S171">
    <cfRule type="duplicateValues" dxfId="3828" priority="3778" stopIfTrue="1"/>
  </conditionalFormatting>
  <conditionalFormatting sqref="S171">
    <cfRule type="duplicateValues" dxfId="3827" priority="3777" stopIfTrue="1"/>
  </conditionalFormatting>
  <conditionalFormatting sqref="S171">
    <cfRule type="duplicateValues" dxfId="3826" priority="3776" stopIfTrue="1"/>
  </conditionalFormatting>
  <conditionalFormatting sqref="S171">
    <cfRule type="duplicateValues" dxfId="3825" priority="3775" stopIfTrue="1"/>
  </conditionalFormatting>
  <conditionalFormatting sqref="S171">
    <cfRule type="duplicateValues" dxfId="3824" priority="3774" stopIfTrue="1"/>
  </conditionalFormatting>
  <conditionalFormatting sqref="S171">
    <cfRule type="duplicateValues" dxfId="3823" priority="3773" stopIfTrue="1"/>
  </conditionalFormatting>
  <conditionalFormatting sqref="S171">
    <cfRule type="duplicateValues" dxfId="3822" priority="3772" stopIfTrue="1"/>
  </conditionalFormatting>
  <conditionalFormatting sqref="S171">
    <cfRule type="duplicateValues" dxfId="3821" priority="3771" stopIfTrue="1"/>
  </conditionalFormatting>
  <conditionalFormatting sqref="S171">
    <cfRule type="duplicateValues" dxfId="3820" priority="3770" stopIfTrue="1"/>
  </conditionalFormatting>
  <conditionalFormatting sqref="S171">
    <cfRule type="duplicateValues" dxfId="3819" priority="3769" stopIfTrue="1"/>
  </conditionalFormatting>
  <conditionalFormatting sqref="S171">
    <cfRule type="duplicateValues" dxfId="3818" priority="3768" stopIfTrue="1"/>
  </conditionalFormatting>
  <conditionalFormatting sqref="S171">
    <cfRule type="duplicateValues" dxfId="3817" priority="3767" stopIfTrue="1"/>
  </conditionalFormatting>
  <conditionalFormatting sqref="S171">
    <cfRule type="duplicateValues" dxfId="3816" priority="3766" stopIfTrue="1"/>
  </conditionalFormatting>
  <conditionalFormatting sqref="S171">
    <cfRule type="duplicateValues" dxfId="3815" priority="3765" stopIfTrue="1"/>
  </conditionalFormatting>
  <conditionalFormatting sqref="S171">
    <cfRule type="duplicateValues" dxfId="3814" priority="3764" stopIfTrue="1"/>
  </conditionalFormatting>
  <conditionalFormatting sqref="S171">
    <cfRule type="duplicateValues" dxfId="3813" priority="3763" stopIfTrue="1"/>
  </conditionalFormatting>
  <conditionalFormatting sqref="S171">
    <cfRule type="duplicateValues" dxfId="3812" priority="3762" stopIfTrue="1"/>
  </conditionalFormatting>
  <conditionalFormatting sqref="S171">
    <cfRule type="duplicateValues" dxfId="3811" priority="3761" stopIfTrue="1"/>
  </conditionalFormatting>
  <conditionalFormatting sqref="S171">
    <cfRule type="duplicateValues" dxfId="3810" priority="3760" stopIfTrue="1"/>
  </conditionalFormatting>
  <conditionalFormatting sqref="S171">
    <cfRule type="duplicateValues" dxfId="3809" priority="3759" stopIfTrue="1"/>
  </conditionalFormatting>
  <conditionalFormatting sqref="S171">
    <cfRule type="duplicateValues" dxfId="3808" priority="3758" stopIfTrue="1"/>
  </conditionalFormatting>
  <conditionalFormatting sqref="S171">
    <cfRule type="duplicateValues" dxfId="3807" priority="3757" stopIfTrue="1"/>
  </conditionalFormatting>
  <conditionalFormatting sqref="S171">
    <cfRule type="duplicateValues" dxfId="3806" priority="3756" stopIfTrue="1"/>
  </conditionalFormatting>
  <conditionalFormatting sqref="W171">
    <cfRule type="duplicateValues" dxfId="3805" priority="3755" stopIfTrue="1"/>
  </conditionalFormatting>
  <conditionalFormatting sqref="W171">
    <cfRule type="duplicateValues" dxfId="3804" priority="3754" stopIfTrue="1"/>
  </conditionalFormatting>
  <conditionalFormatting sqref="W171">
    <cfRule type="duplicateValues" dxfId="3803" priority="3753" stopIfTrue="1"/>
  </conditionalFormatting>
  <conditionalFormatting sqref="W171">
    <cfRule type="duplicateValues" dxfId="3802" priority="3752" stopIfTrue="1"/>
  </conditionalFormatting>
  <conditionalFormatting sqref="W171">
    <cfRule type="duplicateValues" dxfId="3801" priority="3751" stopIfTrue="1"/>
  </conditionalFormatting>
  <conditionalFormatting sqref="W171">
    <cfRule type="duplicateValues" dxfId="3800" priority="3750" stopIfTrue="1"/>
  </conditionalFormatting>
  <conditionalFormatting sqref="W171">
    <cfRule type="duplicateValues" dxfId="3799" priority="3749" stopIfTrue="1"/>
  </conditionalFormatting>
  <conditionalFormatting sqref="W171">
    <cfRule type="duplicateValues" dxfId="3798" priority="3748" stopIfTrue="1"/>
  </conditionalFormatting>
  <conditionalFormatting sqref="W171">
    <cfRule type="duplicateValues" dxfId="3797" priority="3747" stopIfTrue="1"/>
  </conditionalFormatting>
  <conditionalFormatting sqref="W171">
    <cfRule type="duplicateValues" dxfId="3796" priority="3746" stopIfTrue="1"/>
  </conditionalFormatting>
  <conditionalFormatting sqref="W171">
    <cfRule type="duplicateValues" dxfId="3795" priority="3745" stopIfTrue="1"/>
  </conditionalFormatting>
  <conditionalFormatting sqref="W171">
    <cfRule type="duplicateValues" dxfId="3794" priority="3744" stopIfTrue="1"/>
  </conditionalFormatting>
  <conditionalFormatting sqref="W171">
    <cfRule type="duplicateValues" dxfId="3793" priority="3743" stopIfTrue="1"/>
  </conditionalFormatting>
  <conditionalFormatting sqref="W171">
    <cfRule type="duplicateValues" dxfId="3792" priority="3742" stopIfTrue="1"/>
  </conditionalFormatting>
  <conditionalFormatting sqref="W171">
    <cfRule type="duplicateValues" dxfId="3791" priority="3741" stopIfTrue="1"/>
  </conditionalFormatting>
  <conditionalFormatting sqref="W171">
    <cfRule type="duplicateValues" dxfId="3790" priority="3740" stopIfTrue="1"/>
  </conditionalFormatting>
  <conditionalFormatting sqref="W171">
    <cfRule type="duplicateValues" dxfId="3789" priority="3739" stopIfTrue="1"/>
  </conditionalFormatting>
  <conditionalFormatting sqref="W171">
    <cfRule type="duplicateValues" dxfId="3788" priority="3738" stopIfTrue="1"/>
  </conditionalFormatting>
  <conditionalFormatting sqref="W171">
    <cfRule type="duplicateValues" dxfId="3787" priority="3737" stopIfTrue="1"/>
  </conditionalFormatting>
  <conditionalFormatting sqref="W171">
    <cfRule type="duplicateValues" dxfId="3786" priority="3736" stopIfTrue="1"/>
  </conditionalFormatting>
  <conditionalFormatting sqref="W171">
    <cfRule type="duplicateValues" dxfId="3785" priority="3735" stopIfTrue="1"/>
  </conditionalFormatting>
  <conditionalFormatting sqref="W171">
    <cfRule type="duplicateValues" dxfId="3784" priority="3734" stopIfTrue="1"/>
  </conditionalFormatting>
  <conditionalFormatting sqref="W171">
    <cfRule type="duplicateValues" dxfId="3783" priority="3733" stopIfTrue="1"/>
  </conditionalFormatting>
  <conditionalFormatting sqref="W171">
    <cfRule type="duplicateValues" dxfId="3782" priority="3732" stopIfTrue="1"/>
  </conditionalFormatting>
  <conditionalFormatting sqref="W171">
    <cfRule type="duplicateValues" dxfId="3781" priority="3731" stopIfTrue="1"/>
  </conditionalFormatting>
  <conditionalFormatting sqref="W171">
    <cfRule type="duplicateValues" dxfId="3780" priority="3730" stopIfTrue="1"/>
  </conditionalFormatting>
  <conditionalFormatting sqref="W171">
    <cfRule type="duplicateValues" dxfId="3779" priority="3729" stopIfTrue="1"/>
  </conditionalFormatting>
  <conditionalFormatting sqref="W171">
    <cfRule type="duplicateValues" dxfId="3778" priority="3728" stopIfTrue="1"/>
  </conditionalFormatting>
  <conditionalFormatting sqref="W171">
    <cfRule type="duplicateValues" dxfId="3777" priority="3727" stopIfTrue="1"/>
  </conditionalFormatting>
  <conditionalFormatting sqref="W171">
    <cfRule type="duplicateValues" dxfId="3776" priority="3726" stopIfTrue="1"/>
  </conditionalFormatting>
  <conditionalFormatting sqref="W171">
    <cfRule type="duplicateValues" dxfId="3775" priority="3725" stopIfTrue="1"/>
  </conditionalFormatting>
  <conditionalFormatting sqref="W171">
    <cfRule type="duplicateValues" dxfId="3774" priority="3724" stopIfTrue="1"/>
  </conditionalFormatting>
  <conditionalFormatting sqref="W171">
    <cfRule type="duplicateValues" dxfId="3773" priority="3723" stopIfTrue="1"/>
  </conditionalFormatting>
  <conditionalFormatting sqref="W171">
    <cfRule type="duplicateValues" dxfId="3772" priority="3722" stopIfTrue="1"/>
  </conditionalFormatting>
  <conditionalFormatting sqref="W171">
    <cfRule type="duplicateValues" dxfId="3771" priority="3721" stopIfTrue="1"/>
  </conditionalFormatting>
  <conditionalFormatting sqref="W171">
    <cfRule type="duplicateValues" dxfId="3770" priority="3720" stopIfTrue="1"/>
  </conditionalFormatting>
  <conditionalFormatting sqref="W171">
    <cfRule type="duplicateValues" dxfId="3769" priority="3719" stopIfTrue="1"/>
  </conditionalFormatting>
  <conditionalFormatting sqref="W171">
    <cfRule type="duplicateValues" dxfId="3768" priority="3718" stopIfTrue="1"/>
  </conditionalFormatting>
  <conditionalFormatting sqref="W171">
    <cfRule type="duplicateValues" dxfId="3767" priority="3717" stopIfTrue="1"/>
  </conditionalFormatting>
  <conditionalFormatting sqref="W171">
    <cfRule type="duplicateValues" dxfId="3766" priority="3716" stopIfTrue="1"/>
  </conditionalFormatting>
  <conditionalFormatting sqref="G173">
    <cfRule type="duplicateValues" dxfId="3765" priority="3715" stopIfTrue="1"/>
  </conditionalFormatting>
  <conditionalFormatting sqref="G173">
    <cfRule type="duplicateValues" dxfId="3764" priority="3714" stopIfTrue="1"/>
  </conditionalFormatting>
  <conditionalFormatting sqref="G173">
    <cfRule type="duplicateValues" dxfId="3763" priority="3713" stopIfTrue="1"/>
  </conditionalFormatting>
  <conditionalFormatting sqref="G173">
    <cfRule type="duplicateValues" dxfId="3762" priority="3712" stopIfTrue="1"/>
  </conditionalFormatting>
  <conditionalFormatting sqref="G173">
    <cfRule type="duplicateValues" dxfId="3761" priority="3711" stopIfTrue="1"/>
  </conditionalFormatting>
  <conditionalFormatting sqref="G173">
    <cfRule type="duplicateValues" dxfId="3760" priority="3710" stopIfTrue="1"/>
  </conditionalFormatting>
  <conditionalFormatting sqref="G173">
    <cfRule type="duplicateValues" dxfId="3759" priority="3709" stopIfTrue="1"/>
  </conditionalFormatting>
  <conditionalFormatting sqref="G173">
    <cfRule type="duplicateValues" dxfId="3758" priority="3708" stopIfTrue="1"/>
  </conditionalFormatting>
  <conditionalFormatting sqref="G173">
    <cfRule type="duplicateValues" dxfId="3757" priority="3707" stopIfTrue="1"/>
  </conditionalFormatting>
  <conditionalFormatting sqref="G173">
    <cfRule type="duplicateValues" dxfId="3756" priority="3706" stopIfTrue="1"/>
  </conditionalFormatting>
  <conditionalFormatting sqref="G173">
    <cfRule type="duplicateValues" dxfId="3755" priority="3705" stopIfTrue="1"/>
  </conditionalFormatting>
  <conditionalFormatting sqref="G173">
    <cfRule type="duplicateValues" dxfId="3754" priority="3704" stopIfTrue="1"/>
  </conditionalFormatting>
  <conditionalFormatting sqref="G173">
    <cfRule type="duplicateValues" dxfId="3753" priority="3703" stopIfTrue="1"/>
  </conditionalFormatting>
  <conditionalFormatting sqref="G173">
    <cfRule type="duplicateValues" dxfId="3752" priority="3702" stopIfTrue="1"/>
  </conditionalFormatting>
  <conditionalFormatting sqref="G173">
    <cfRule type="duplicateValues" dxfId="3751" priority="3701" stopIfTrue="1"/>
  </conditionalFormatting>
  <conditionalFormatting sqref="G173">
    <cfRule type="duplicateValues" dxfId="3750" priority="3700" stopIfTrue="1"/>
  </conditionalFormatting>
  <conditionalFormatting sqref="G173">
    <cfRule type="duplicateValues" dxfId="3749" priority="3699" stopIfTrue="1"/>
  </conditionalFormatting>
  <conditionalFormatting sqref="G173">
    <cfRule type="duplicateValues" dxfId="3748" priority="3698" stopIfTrue="1"/>
  </conditionalFormatting>
  <conditionalFormatting sqref="G173">
    <cfRule type="duplicateValues" dxfId="3747" priority="3697" stopIfTrue="1"/>
  </conditionalFormatting>
  <conditionalFormatting sqref="G173">
    <cfRule type="duplicateValues" dxfId="3746" priority="3696" stopIfTrue="1"/>
  </conditionalFormatting>
  <conditionalFormatting sqref="G173">
    <cfRule type="duplicateValues" dxfId="3745" priority="3695" stopIfTrue="1"/>
  </conditionalFormatting>
  <conditionalFormatting sqref="G173">
    <cfRule type="duplicateValues" dxfId="3744" priority="3694" stopIfTrue="1"/>
  </conditionalFormatting>
  <conditionalFormatting sqref="G173">
    <cfRule type="duplicateValues" dxfId="3743" priority="3693" stopIfTrue="1"/>
  </conditionalFormatting>
  <conditionalFormatting sqref="G173">
    <cfRule type="duplicateValues" dxfId="3742" priority="3692" stopIfTrue="1"/>
  </conditionalFormatting>
  <conditionalFormatting sqref="G173">
    <cfRule type="duplicateValues" dxfId="3741" priority="3691" stopIfTrue="1"/>
  </conditionalFormatting>
  <conditionalFormatting sqref="G173">
    <cfRule type="duplicateValues" dxfId="3740" priority="3690" stopIfTrue="1"/>
  </conditionalFormatting>
  <conditionalFormatting sqref="G173">
    <cfRule type="duplicateValues" dxfId="3739" priority="3689" stopIfTrue="1"/>
  </conditionalFormatting>
  <conditionalFormatting sqref="G173">
    <cfRule type="duplicateValues" dxfId="3738" priority="3688" stopIfTrue="1"/>
  </conditionalFormatting>
  <conditionalFormatting sqref="G173">
    <cfRule type="duplicateValues" dxfId="3737" priority="3687" stopIfTrue="1"/>
  </conditionalFormatting>
  <conditionalFormatting sqref="G173">
    <cfRule type="duplicateValues" dxfId="3736" priority="3686" stopIfTrue="1"/>
  </conditionalFormatting>
  <conditionalFormatting sqref="G173">
    <cfRule type="duplicateValues" dxfId="3735" priority="3685" stopIfTrue="1"/>
  </conditionalFormatting>
  <conditionalFormatting sqref="G173">
    <cfRule type="duplicateValues" dxfId="3734" priority="3684" stopIfTrue="1"/>
  </conditionalFormatting>
  <conditionalFormatting sqref="G173">
    <cfRule type="duplicateValues" dxfId="3733" priority="3683" stopIfTrue="1"/>
  </conditionalFormatting>
  <conditionalFormatting sqref="G173">
    <cfRule type="duplicateValues" dxfId="3732" priority="3682" stopIfTrue="1"/>
  </conditionalFormatting>
  <conditionalFormatting sqref="G173">
    <cfRule type="duplicateValues" dxfId="3731" priority="3681" stopIfTrue="1"/>
  </conditionalFormatting>
  <conditionalFormatting sqref="G173">
    <cfRule type="duplicateValues" dxfId="3730" priority="3680" stopIfTrue="1"/>
  </conditionalFormatting>
  <conditionalFormatting sqref="G173">
    <cfRule type="duplicateValues" dxfId="3729" priority="3679" stopIfTrue="1"/>
  </conditionalFormatting>
  <conditionalFormatting sqref="G173">
    <cfRule type="duplicateValues" dxfId="3728" priority="3678" stopIfTrue="1"/>
  </conditionalFormatting>
  <conditionalFormatting sqref="G173">
    <cfRule type="duplicateValues" dxfId="3727" priority="3677" stopIfTrue="1"/>
  </conditionalFormatting>
  <conditionalFormatting sqref="G173">
    <cfRule type="duplicateValues" dxfId="3726" priority="3676" stopIfTrue="1"/>
  </conditionalFormatting>
  <conditionalFormatting sqref="G175">
    <cfRule type="duplicateValues" dxfId="3725" priority="3675" stopIfTrue="1"/>
  </conditionalFormatting>
  <conditionalFormatting sqref="G175">
    <cfRule type="duplicateValues" dxfId="3724" priority="3674" stopIfTrue="1"/>
  </conditionalFormatting>
  <conditionalFormatting sqref="G175">
    <cfRule type="duplicateValues" dxfId="3723" priority="3673" stopIfTrue="1"/>
  </conditionalFormatting>
  <conditionalFormatting sqref="G175">
    <cfRule type="duplicateValues" dxfId="3722" priority="3672" stopIfTrue="1"/>
  </conditionalFormatting>
  <conditionalFormatting sqref="G175">
    <cfRule type="duplicateValues" dxfId="3721" priority="3671" stopIfTrue="1"/>
  </conditionalFormatting>
  <conditionalFormatting sqref="G175">
    <cfRule type="duplicateValues" dxfId="3720" priority="3670" stopIfTrue="1"/>
  </conditionalFormatting>
  <conditionalFormatting sqref="G175">
    <cfRule type="duplicateValues" dxfId="3719" priority="3669" stopIfTrue="1"/>
  </conditionalFormatting>
  <conditionalFormatting sqref="G175">
    <cfRule type="duplicateValues" dxfId="3718" priority="3668" stopIfTrue="1"/>
  </conditionalFormatting>
  <conditionalFormatting sqref="G175">
    <cfRule type="duplicateValues" dxfId="3717" priority="3667" stopIfTrue="1"/>
  </conditionalFormatting>
  <conditionalFormatting sqref="G175">
    <cfRule type="duplicateValues" dxfId="3716" priority="3666" stopIfTrue="1"/>
  </conditionalFormatting>
  <conditionalFormatting sqref="G175">
    <cfRule type="duplicateValues" dxfId="3715" priority="3665" stopIfTrue="1"/>
  </conditionalFormatting>
  <conditionalFormatting sqref="G175">
    <cfRule type="duplicateValues" dxfId="3714" priority="3664" stopIfTrue="1"/>
  </conditionalFormatting>
  <conditionalFormatting sqref="G175">
    <cfRule type="duplicateValues" dxfId="3713" priority="3663" stopIfTrue="1"/>
  </conditionalFormatting>
  <conditionalFormatting sqref="G175">
    <cfRule type="duplicateValues" dxfId="3712" priority="3662" stopIfTrue="1"/>
  </conditionalFormatting>
  <conditionalFormatting sqref="G175">
    <cfRule type="duplicateValues" dxfId="3711" priority="3661" stopIfTrue="1"/>
  </conditionalFormatting>
  <conditionalFormatting sqref="G175">
    <cfRule type="duplicateValues" dxfId="3710" priority="3660" stopIfTrue="1"/>
  </conditionalFormatting>
  <conditionalFormatting sqref="G175">
    <cfRule type="duplicateValues" dxfId="3709" priority="3659" stopIfTrue="1"/>
  </conditionalFormatting>
  <conditionalFormatting sqref="G175">
    <cfRule type="duplicateValues" dxfId="3708" priority="3658" stopIfTrue="1"/>
  </conditionalFormatting>
  <conditionalFormatting sqref="G175">
    <cfRule type="duplicateValues" dxfId="3707" priority="3657" stopIfTrue="1"/>
  </conditionalFormatting>
  <conditionalFormatting sqref="G175">
    <cfRule type="duplicateValues" dxfId="3706" priority="3656" stopIfTrue="1"/>
  </conditionalFormatting>
  <conditionalFormatting sqref="G175">
    <cfRule type="duplicateValues" dxfId="3705" priority="3655" stopIfTrue="1"/>
  </conditionalFormatting>
  <conditionalFormatting sqref="G175">
    <cfRule type="duplicateValues" dxfId="3704" priority="3654" stopIfTrue="1"/>
  </conditionalFormatting>
  <conditionalFormatting sqref="G175">
    <cfRule type="duplicateValues" dxfId="3703" priority="3653" stopIfTrue="1"/>
  </conditionalFormatting>
  <conditionalFormatting sqref="G175">
    <cfRule type="duplicateValues" dxfId="3702" priority="3652" stopIfTrue="1"/>
  </conditionalFormatting>
  <conditionalFormatting sqref="G175">
    <cfRule type="duplicateValues" dxfId="3701" priority="3651" stopIfTrue="1"/>
  </conditionalFormatting>
  <conditionalFormatting sqref="G175">
    <cfRule type="duplicateValues" dxfId="3700" priority="3650" stopIfTrue="1"/>
  </conditionalFormatting>
  <conditionalFormatting sqref="G175">
    <cfRule type="duplicateValues" dxfId="3699" priority="3649" stopIfTrue="1"/>
  </conditionalFormatting>
  <conditionalFormatting sqref="G175">
    <cfRule type="duplicateValues" dxfId="3698" priority="3648" stopIfTrue="1"/>
  </conditionalFormatting>
  <conditionalFormatting sqref="G175">
    <cfRule type="duplicateValues" dxfId="3697" priority="3647" stopIfTrue="1"/>
  </conditionalFormatting>
  <conditionalFormatting sqref="G175">
    <cfRule type="duplicateValues" dxfId="3696" priority="3646" stopIfTrue="1"/>
  </conditionalFormatting>
  <conditionalFormatting sqref="G175">
    <cfRule type="duplicateValues" dxfId="3695" priority="3645" stopIfTrue="1"/>
  </conditionalFormatting>
  <conditionalFormatting sqref="G175">
    <cfRule type="duplicateValues" dxfId="3694" priority="3644" stopIfTrue="1"/>
  </conditionalFormatting>
  <conditionalFormatting sqref="G175">
    <cfRule type="duplicateValues" dxfId="3693" priority="3643" stopIfTrue="1"/>
  </conditionalFormatting>
  <conditionalFormatting sqref="G175">
    <cfRule type="duplicateValues" dxfId="3692" priority="3642" stopIfTrue="1"/>
  </conditionalFormatting>
  <conditionalFormatting sqref="G175">
    <cfRule type="duplicateValues" dxfId="3691" priority="3641" stopIfTrue="1"/>
  </conditionalFormatting>
  <conditionalFormatting sqref="G175">
    <cfRule type="duplicateValues" dxfId="3690" priority="3640" stopIfTrue="1"/>
  </conditionalFormatting>
  <conditionalFormatting sqref="G175">
    <cfRule type="duplicateValues" dxfId="3689" priority="3639" stopIfTrue="1"/>
  </conditionalFormatting>
  <conditionalFormatting sqref="G175">
    <cfRule type="duplicateValues" dxfId="3688" priority="3638" stopIfTrue="1"/>
  </conditionalFormatting>
  <conditionalFormatting sqref="G175">
    <cfRule type="duplicateValues" dxfId="3687" priority="3637" stopIfTrue="1"/>
  </conditionalFormatting>
  <conditionalFormatting sqref="G175">
    <cfRule type="duplicateValues" dxfId="3686" priority="3636" stopIfTrue="1"/>
  </conditionalFormatting>
  <conditionalFormatting sqref="S175">
    <cfRule type="duplicateValues" dxfId="3685" priority="2723" stopIfTrue="1"/>
  </conditionalFormatting>
  <conditionalFormatting sqref="S175">
    <cfRule type="duplicateValues" dxfId="3684" priority="2722" stopIfTrue="1"/>
  </conditionalFormatting>
  <conditionalFormatting sqref="S175">
    <cfRule type="duplicateValues" dxfId="3683" priority="2721" stopIfTrue="1"/>
  </conditionalFormatting>
  <conditionalFormatting sqref="S175">
    <cfRule type="duplicateValues" dxfId="3682" priority="2720" stopIfTrue="1"/>
  </conditionalFormatting>
  <conditionalFormatting sqref="S175">
    <cfRule type="duplicateValues" dxfId="3681" priority="2719" stopIfTrue="1"/>
  </conditionalFormatting>
  <conditionalFormatting sqref="S175">
    <cfRule type="duplicateValues" dxfId="3680" priority="2718" stopIfTrue="1"/>
  </conditionalFormatting>
  <conditionalFormatting sqref="S175">
    <cfRule type="duplicateValues" dxfId="3679" priority="2717" stopIfTrue="1"/>
  </conditionalFormatting>
  <conditionalFormatting sqref="S175">
    <cfRule type="duplicateValues" dxfId="3678" priority="2716" stopIfTrue="1"/>
  </conditionalFormatting>
  <conditionalFormatting sqref="S175">
    <cfRule type="duplicateValues" dxfId="3677" priority="2715" stopIfTrue="1"/>
  </conditionalFormatting>
  <conditionalFormatting sqref="S175">
    <cfRule type="duplicateValues" dxfId="3676" priority="2714" stopIfTrue="1"/>
  </conditionalFormatting>
  <conditionalFormatting sqref="S175">
    <cfRule type="duplicateValues" dxfId="3675" priority="2713" stopIfTrue="1"/>
  </conditionalFormatting>
  <conditionalFormatting sqref="S175">
    <cfRule type="duplicateValues" dxfId="3674" priority="2712" stopIfTrue="1"/>
  </conditionalFormatting>
  <conditionalFormatting sqref="S175">
    <cfRule type="duplicateValues" dxfId="3673" priority="2711" stopIfTrue="1"/>
  </conditionalFormatting>
  <conditionalFormatting sqref="S175">
    <cfRule type="duplicateValues" dxfId="3672" priority="2710" stopIfTrue="1"/>
  </conditionalFormatting>
  <conditionalFormatting sqref="S175">
    <cfRule type="duplicateValues" dxfId="3671" priority="2709" stopIfTrue="1"/>
  </conditionalFormatting>
  <conditionalFormatting sqref="S175">
    <cfRule type="duplicateValues" dxfId="3670" priority="2708" stopIfTrue="1"/>
  </conditionalFormatting>
  <conditionalFormatting sqref="S175">
    <cfRule type="duplicateValues" dxfId="3669" priority="2707" stopIfTrue="1"/>
  </conditionalFormatting>
  <conditionalFormatting sqref="S175">
    <cfRule type="duplicateValues" dxfId="3668" priority="2706" stopIfTrue="1"/>
  </conditionalFormatting>
  <conditionalFormatting sqref="S175">
    <cfRule type="duplicateValues" dxfId="3667" priority="2705" stopIfTrue="1"/>
  </conditionalFormatting>
  <conditionalFormatting sqref="S175">
    <cfRule type="duplicateValues" dxfId="3666" priority="2704" stopIfTrue="1"/>
  </conditionalFormatting>
  <conditionalFormatting sqref="S175">
    <cfRule type="duplicateValues" dxfId="3665" priority="2703" stopIfTrue="1"/>
  </conditionalFormatting>
  <conditionalFormatting sqref="S175">
    <cfRule type="duplicateValues" dxfId="3664" priority="2702" stopIfTrue="1"/>
  </conditionalFormatting>
  <conditionalFormatting sqref="S175">
    <cfRule type="duplicateValues" dxfId="3663" priority="2701" stopIfTrue="1"/>
  </conditionalFormatting>
  <conditionalFormatting sqref="S175">
    <cfRule type="duplicateValues" dxfId="3662" priority="2700" stopIfTrue="1"/>
  </conditionalFormatting>
  <conditionalFormatting sqref="G177">
    <cfRule type="duplicateValues" dxfId="3661" priority="3635" stopIfTrue="1"/>
  </conditionalFormatting>
  <conditionalFormatting sqref="G177">
    <cfRule type="duplicateValues" dxfId="3660" priority="3634" stopIfTrue="1"/>
  </conditionalFormatting>
  <conditionalFormatting sqref="G177">
    <cfRule type="duplicateValues" dxfId="3659" priority="3633" stopIfTrue="1"/>
  </conditionalFormatting>
  <conditionalFormatting sqref="G177">
    <cfRule type="duplicateValues" dxfId="3658" priority="3632" stopIfTrue="1"/>
  </conditionalFormatting>
  <conditionalFormatting sqref="G177">
    <cfRule type="duplicateValues" dxfId="3657" priority="3631" stopIfTrue="1"/>
  </conditionalFormatting>
  <conditionalFormatting sqref="G177">
    <cfRule type="duplicateValues" dxfId="3656" priority="3630" stopIfTrue="1"/>
  </conditionalFormatting>
  <conditionalFormatting sqref="G177">
    <cfRule type="duplicateValues" dxfId="3655" priority="3629" stopIfTrue="1"/>
  </conditionalFormatting>
  <conditionalFormatting sqref="G177">
    <cfRule type="duplicateValues" dxfId="3654" priority="3628" stopIfTrue="1"/>
  </conditionalFormatting>
  <conditionalFormatting sqref="G177">
    <cfRule type="duplicateValues" dxfId="3653" priority="3627" stopIfTrue="1"/>
  </conditionalFormatting>
  <conditionalFormatting sqref="G177">
    <cfRule type="duplicateValues" dxfId="3652" priority="3626" stopIfTrue="1"/>
  </conditionalFormatting>
  <conditionalFormatting sqref="G177">
    <cfRule type="duplicateValues" dxfId="3651" priority="3625" stopIfTrue="1"/>
  </conditionalFormatting>
  <conditionalFormatting sqref="G177">
    <cfRule type="duplicateValues" dxfId="3650" priority="3624" stopIfTrue="1"/>
  </conditionalFormatting>
  <conditionalFormatting sqref="G177">
    <cfRule type="duplicateValues" dxfId="3649" priority="3623" stopIfTrue="1"/>
  </conditionalFormatting>
  <conditionalFormatting sqref="G177">
    <cfRule type="duplicateValues" dxfId="3648" priority="3622" stopIfTrue="1"/>
  </conditionalFormatting>
  <conditionalFormatting sqref="G177">
    <cfRule type="duplicateValues" dxfId="3647" priority="3621" stopIfTrue="1"/>
  </conditionalFormatting>
  <conditionalFormatting sqref="G177">
    <cfRule type="duplicateValues" dxfId="3646" priority="3620" stopIfTrue="1"/>
  </conditionalFormatting>
  <conditionalFormatting sqref="G177">
    <cfRule type="duplicateValues" dxfId="3645" priority="3619" stopIfTrue="1"/>
  </conditionalFormatting>
  <conditionalFormatting sqref="G177">
    <cfRule type="duplicateValues" dxfId="3644" priority="3618" stopIfTrue="1"/>
  </conditionalFormatting>
  <conditionalFormatting sqref="G177">
    <cfRule type="duplicateValues" dxfId="3643" priority="3617" stopIfTrue="1"/>
  </conditionalFormatting>
  <conditionalFormatting sqref="G177">
    <cfRule type="duplicateValues" dxfId="3642" priority="3616" stopIfTrue="1"/>
  </conditionalFormatting>
  <conditionalFormatting sqref="G177">
    <cfRule type="duplicateValues" dxfId="3641" priority="3615" stopIfTrue="1"/>
  </conditionalFormatting>
  <conditionalFormatting sqref="G177">
    <cfRule type="duplicateValues" dxfId="3640" priority="3614" stopIfTrue="1"/>
  </conditionalFormatting>
  <conditionalFormatting sqref="G177">
    <cfRule type="duplicateValues" dxfId="3639" priority="3613" stopIfTrue="1"/>
  </conditionalFormatting>
  <conditionalFormatting sqref="G177">
    <cfRule type="duplicateValues" dxfId="3638" priority="3612" stopIfTrue="1"/>
  </conditionalFormatting>
  <conditionalFormatting sqref="G177">
    <cfRule type="duplicateValues" dxfId="3637" priority="3611" stopIfTrue="1"/>
  </conditionalFormatting>
  <conditionalFormatting sqref="G177">
    <cfRule type="duplicateValues" dxfId="3636" priority="3610" stopIfTrue="1"/>
  </conditionalFormatting>
  <conditionalFormatting sqref="G177">
    <cfRule type="duplicateValues" dxfId="3635" priority="3609" stopIfTrue="1"/>
  </conditionalFormatting>
  <conditionalFormatting sqref="G177">
    <cfRule type="duplicateValues" dxfId="3634" priority="3608" stopIfTrue="1"/>
  </conditionalFormatting>
  <conditionalFormatting sqref="G177">
    <cfRule type="duplicateValues" dxfId="3633" priority="3607" stopIfTrue="1"/>
  </conditionalFormatting>
  <conditionalFormatting sqref="G177">
    <cfRule type="duplicateValues" dxfId="3632" priority="3606" stopIfTrue="1"/>
  </conditionalFormatting>
  <conditionalFormatting sqref="G177">
    <cfRule type="duplicateValues" dxfId="3631" priority="3605" stopIfTrue="1"/>
  </conditionalFormatting>
  <conditionalFormatting sqref="G177">
    <cfRule type="duplicateValues" dxfId="3630" priority="3604" stopIfTrue="1"/>
  </conditionalFormatting>
  <conditionalFormatting sqref="G177">
    <cfRule type="duplicateValues" dxfId="3629" priority="3603" stopIfTrue="1"/>
  </conditionalFormatting>
  <conditionalFormatting sqref="G177">
    <cfRule type="duplicateValues" dxfId="3628" priority="3602" stopIfTrue="1"/>
  </conditionalFormatting>
  <conditionalFormatting sqref="G177">
    <cfRule type="duplicateValues" dxfId="3627" priority="3601" stopIfTrue="1"/>
  </conditionalFormatting>
  <conditionalFormatting sqref="G177">
    <cfRule type="duplicateValues" dxfId="3626" priority="3600" stopIfTrue="1"/>
  </conditionalFormatting>
  <conditionalFormatting sqref="G177">
    <cfRule type="duplicateValues" dxfId="3625" priority="3599" stopIfTrue="1"/>
  </conditionalFormatting>
  <conditionalFormatting sqref="G177">
    <cfRule type="duplicateValues" dxfId="3624" priority="3598" stopIfTrue="1"/>
  </conditionalFormatting>
  <conditionalFormatting sqref="G177">
    <cfRule type="duplicateValues" dxfId="3623" priority="3597" stopIfTrue="1"/>
  </conditionalFormatting>
  <conditionalFormatting sqref="G177">
    <cfRule type="duplicateValues" dxfId="3622" priority="3596" stopIfTrue="1"/>
  </conditionalFormatting>
  <conditionalFormatting sqref="G179">
    <cfRule type="duplicateValues" dxfId="3621" priority="3595" stopIfTrue="1"/>
  </conditionalFormatting>
  <conditionalFormatting sqref="G179">
    <cfRule type="duplicateValues" dxfId="3620" priority="3594" stopIfTrue="1"/>
  </conditionalFormatting>
  <conditionalFormatting sqref="G179">
    <cfRule type="duplicateValues" dxfId="3619" priority="3593" stopIfTrue="1"/>
  </conditionalFormatting>
  <conditionalFormatting sqref="G179">
    <cfRule type="duplicateValues" dxfId="3618" priority="3592" stopIfTrue="1"/>
  </conditionalFormatting>
  <conditionalFormatting sqref="G179">
    <cfRule type="duplicateValues" dxfId="3617" priority="3591" stopIfTrue="1"/>
  </conditionalFormatting>
  <conditionalFormatting sqref="G179">
    <cfRule type="duplicateValues" dxfId="3616" priority="3590" stopIfTrue="1"/>
  </conditionalFormatting>
  <conditionalFormatting sqref="G179">
    <cfRule type="duplicateValues" dxfId="3615" priority="3589" stopIfTrue="1"/>
  </conditionalFormatting>
  <conditionalFormatting sqref="G179">
    <cfRule type="duplicateValues" dxfId="3614" priority="3588" stopIfTrue="1"/>
  </conditionalFormatting>
  <conditionalFormatting sqref="G179">
    <cfRule type="duplicateValues" dxfId="3613" priority="3587" stopIfTrue="1"/>
  </conditionalFormatting>
  <conditionalFormatting sqref="G179">
    <cfRule type="duplicateValues" dxfId="3612" priority="3586" stopIfTrue="1"/>
  </conditionalFormatting>
  <conditionalFormatting sqref="G179">
    <cfRule type="duplicateValues" dxfId="3611" priority="3585" stopIfTrue="1"/>
  </conditionalFormatting>
  <conditionalFormatting sqref="G179">
    <cfRule type="duplicateValues" dxfId="3610" priority="3584" stopIfTrue="1"/>
  </conditionalFormatting>
  <conditionalFormatting sqref="G179">
    <cfRule type="duplicateValues" dxfId="3609" priority="3583" stopIfTrue="1"/>
  </conditionalFormatting>
  <conditionalFormatting sqref="G179">
    <cfRule type="duplicateValues" dxfId="3608" priority="3582" stopIfTrue="1"/>
  </conditionalFormatting>
  <conditionalFormatting sqref="G179">
    <cfRule type="duplicateValues" dxfId="3607" priority="3581" stopIfTrue="1"/>
  </conditionalFormatting>
  <conditionalFormatting sqref="G179">
    <cfRule type="duplicateValues" dxfId="3606" priority="3580" stopIfTrue="1"/>
  </conditionalFormatting>
  <conditionalFormatting sqref="G179">
    <cfRule type="duplicateValues" dxfId="3605" priority="3579" stopIfTrue="1"/>
  </conditionalFormatting>
  <conditionalFormatting sqref="G179">
    <cfRule type="duplicateValues" dxfId="3604" priority="3578" stopIfTrue="1"/>
  </conditionalFormatting>
  <conditionalFormatting sqref="G179">
    <cfRule type="duplicateValues" dxfId="3603" priority="3577" stopIfTrue="1"/>
  </conditionalFormatting>
  <conditionalFormatting sqref="G179">
    <cfRule type="duplicateValues" dxfId="3602" priority="3576" stopIfTrue="1"/>
  </conditionalFormatting>
  <conditionalFormatting sqref="G179">
    <cfRule type="duplicateValues" dxfId="3601" priority="3575" stopIfTrue="1"/>
  </conditionalFormatting>
  <conditionalFormatting sqref="G179">
    <cfRule type="duplicateValues" dxfId="3600" priority="3574" stopIfTrue="1"/>
  </conditionalFormatting>
  <conditionalFormatting sqref="G179">
    <cfRule type="duplicateValues" dxfId="3599" priority="3573" stopIfTrue="1"/>
  </conditionalFormatting>
  <conditionalFormatting sqref="G179">
    <cfRule type="duplicateValues" dxfId="3598" priority="3572" stopIfTrue="1"/>
  </conditionalFormatting>
  <conditionalFormatting sqref="G179">
    <cfRule type="duplicateValues" dxfId="3597" priority="3571" stopIfTrue="1"/>
  </conditionalFormatting>
  <conditionalFormatting sqref="G179">
    <cfRule type="duplicateValues" dxfId="3596" priority="3570" stopIfTrue="1"/>
  </conditionalFormatting>
  <conditionalFormatting sqref="G179">
    <cfRule type="duplicateValues" dxfId="3595" priority="3569" stopIfTrue="1"/>
  </conditionalFormatting>
  <conditionalFormatting sqref="G179">
    <cfRule type="duplicateValues" dxfId="3594" priority="3568" stopIfTrue="1"/>
  </conditionalFormatting>
  <conditionalFormatting sqref="G179">
    <cfRule type="duplicateValues" dxfId="3593" priority="3567" stopIfTrue="1"/>
  </conditionalFormatting>
  <conditionalFormatting sqref="G179">
    <cfRule type="duplicateValues" dxfId="3592" priority="3566" stopIfTrue="1"/>
  </conditionalFormatting>
  <conditionalFormatting sqref="G179">
    <cfRule type="duplicateValues" dxfId="3591" priority="3565" stopIfTrue="1"/>
  </conditionalFormatting>
  <conditionalFormatting sqref="G179">
    <cfRule type="duplicateValues" dxfId="3590" priority="3564" stopIfTrue="1"/>
  </conditionalFormatting>
  <conditionalFormatting sqref="G179">
    <cfRule type="duplicateValues" dxfId="3589" priority="3563" stopIfTrue="1"/>
  </conditionalFormatting>
  <conditionalFormatting sqref="G179">
    <cfRule type="duplicateValues" dxfId="3588" priority="3562" stopIfTrue="1"/>
  </conditionalFormatting>
  <conditionalFormatting sqref="G179">
    <cfRule type="duplicateValues" dxfId="3587" priority="3561" stopIfTrue="1"/>
  </conditionalFormatting>
  <conditionalFormatting sqref="G179">
    <cfRule type="duplicateValues" dxfId="3586" priority="3560" stopIfTrue="1"/>
  </conditionalFormatting>
  <conditionalFormatting sqref="G179">
    <cfRule type="duplicateValues" dxfId="3585" priority="3559" stopIfTrue="1"/>
  </conditionalFormatting>
  <conditionalFormatting sqref="G179">
    <cfRule type="duplicateValues" dxfId="3584" priority="3558" stopIfTrue="1"/>
  </conditionalFormatting>
  <conditionalFormatting sqref="G179">
    <cfRule type="duplicateValues" dxfId="3583" priority="3557" stopIfTrue="1"/>
  </conditionalFormatting>
  <conditionalFormatting sqref="G179">
    <cfRule type="duplicateValues" dxfId="3582" priority="3556" stopIfTrue="1"/>
  </conditionalFormatting>
  <conditionalFormatting sqref="G145">
    <cfRule type="duplicateValues" dxfId="3581" priority="3555" stopIfTrue="1"/>
  </conditionalFormatting>
  <conditionalFormatting sqref="G145">
    <cfRule type="duplicateValues" dxfId="3580" priority="3554" stopIfTrue="1"/>
  </conditionalFormatting>
  <conditionalFormatting sqref="G145">
    <cfRule type="duplicateValues" dxfId="3579" priority="3553" stopIfTrue="1"/>
  </conditionalFormatting>
  <conditionalFormatting sqref="G145">
    <cfRule type="duplicateValues" dxfId="3578" priority="3552" stopIfTrue="1"/>
  </conditionalFormatting>
  <conditionalFormatting sqref="G145">
    <cfRule type="duplicateValues" dxfId="3577" priority="3551" stopIfTrue="1"/>
  </conditionalFormatting>
  <conditionalFormatting sqref="G145">
    <cfRule type="duplicateValues" dxfId="3576" priority="3550" stopIfTrue="1"/>
  </conditionalFormatting>
  <conditionalFormatting sqref="G145">
    <cfRule type="duplicateValues" dxfId="3575" priority="3549" stopIfTrue="1"/>
  </conditionalFormatting>
  <conditionalFormatting sqref="G145">
    <cfRule type="duplicateValues" dxfId="3574" priority="3548" stopIfTrue="1"/>
  </conditionalFormatting>
  <conditionalFormatting sqref="K145">
    <cfRule type="duplicateValues" dxfId="3573" priority="3547" stopIfTrue="1"/>
  </conditionalFormatting>
  <conditionalFormatting sqref="K145">
    <cfRule type="duplicateValues" dxfId="3572" priority="3546" stopIfTrue="1"/>
  </conditionalFormatting>
  <conditionalFormatting sqref="K145">
    <cfRule type="duplicateValues" dxfId="3571" priority="3545" stopIfTrue="1"/>
  </conditionalFormatting>
  <conditionalFormatting sqref="K145">
    <cfRule type="duplicateValues" dxfId="3570" priority="3544" stopIfTrue="1"/>
  </conditionalFormatting>
  <conditionalFormatting sqref="K145">
    <cfRule type="duplicateValues" dxfId="3569" priority="3543" stopIfTrue="1"/>
  </conditionalFormatting>
  <conditionalFormatting sqref="K145">
    <cfRule type="duplicateValues" dxfId="3568" priority="3542" stopIfTrue="1"/>
  </conditionalFormatting>
  <conditionalFormatting sqref="K145">
    <cfRule type="duplicateValues" dxfId="3567" priority="3541" stopIfTrue="1"/>
  </conditionalFormatting>
  <conditionalFormatting sqref="K145">
    <cfRule type="duplicateValues" dxfId="3566" priority="3540" stopIfTrue="1"/>
  </conditionalFormatting>
  <conditionalFormatting sqref="O145">
    <cfRule type="duplicateValues" dxfId="3565" priority="3539" stopIfTrue="1"/>
  </conditionalFormatting>
  <conditionalFormatting sqref="O145">
    <cfRule type="duplicateValues" dxfId="3564" priority="3538" stopIfTrue="1"/>
  </conditionalFormatting>
  <conditionalFormatting sqref="O145">
    <cfRule type="duplicateValues" dxfId="3563" priority="3537" stopIfTrue="1"/>
  </conditionalFormatting>
  <conditionalFormatting sqref="O145">
    <cfRule type="duplicateValues" dxfId="3562" priority="3536" stopIfTrue="1"/>
  </conditionalFormatting>
  <conditionalFormatting sqref="O145">
    <cfRule type="duplicateValues" dxfId="3561" priority="3535" stopIfTrue="1"/>
  </conditionalFormatting>
  <conditionalFormatting sqref="O145">
    <cfRule type="duplicateValues" dxfId="3560" priority="3534" stopIfTrue="1"/>
  </conditionalFormatting>
  <conditionalFormatting sqref="O145">
    <cfRule type="duplicateValues" dxfId="3559" priority="3533" stopIfTrue="1"/>
  </conditionalFormatting>
  <conditionalFormatting sqref="O145">
    <cfRule type="duplicateValues" dxfId="3558" priority="3532" stopIfTrue="1"/>
  </conditionalFormatting>
  <conditionalFormatting sqref="S137">
    <cfRule type="duplicateValues" dxfId="3557" priority="3531" stopIfTrue="1"/>
  </conditionalFormatting>
  <conditionalFormatting sqref="S137">
    <cfRule type="duplicateValues" dxfId="3556" priority="3530" stopIfTrue="1"/>
  </conditionalFormatting>
  <conditionalFormatting sqref="S137">
    <cfRule type="duplicateValues" dxfId="3555" priority="3529" stopIfTrue="1"/>
  </conditionalFormatting>
  <conditionalFormatting sqref="S137">
    <cfRule type="duplicateValues" dxfId="3554" priority="3528" stopIfTrue="1"/>
  </conditionalFormatting>
  <conditionalFormatting sqref="S137">
    <cfRule type="duplicateValues" dxfId="3553" priority="3527" stopIfTrue="1"/>
  </conditionalFormatting>
  <conditionalFormatting sqref="S137">
    <cfRule type="duplicateValues" dxfId="3552" priority="3526" stopIfTrue="1"/>
  </conditionalFormatting>
  <conditionalFormatting sqref="S137">
    <cfRule type="duplicateValues" dxfId="3551" priority="3525" stopIfTrue="1"/>
  </conditionalFormatting>
  <conditionalFormatting sqref="S137">
    <cfRule type="duplicateValues" dxfId="3550" priority="3524" stopIfTrue="1"/>
  </conditionalFormatting>
  <conditionalFormatting sqref="W137">
    <cfRule type="duplicateValues" dxfId="3549" priority="3523" stopIfTrue="1"/>
  </conditionalFormatting>
  <conditionalFormatting sqref="W137">
    <cfRule type="duplicateValues" dxfId="3548" priority="3522" stopIfTrue="1"/>
  </conditionalFormatting>
  <conditionalFormatting sqref="W137">
    <cfRule type="duplicateValues" dxfId="3547" priority="3521" stopIfTrue="1"/>
  </conditionalFormatting>
  <conditionalFormatting sqref="W137">
    <cfRule type="duplicateValues" dxfId="3546" priority="3520" stopIfTrue="1"/>
  </conditionalFormatting>
  <conditionalFormatting sqref="W137">
    <cfRule type="duplicateValues" dxfId="3545" priority="3519" stopIfTrue="1"/>
  </conditionalFormatting>
  <conditionalFormatting sqref="W137">
    <cfRule type="duplicateValues" dxfId="3544" priority="3518" stopIfTrue="1"/>
  </conditionalFormatting>
  <conditionalFormatting sqref="W137">
    <cfRule type="duplicateValues" dxfId="3543" priority="3517" stopIfTrue="1"/>
  </conditionalFormatting>
  <conditionalFormatting sqref="W137">
    <cfRule type="duplicateValues" dxfId="3542" priority="3516" stopIfTrue="1"/>
  </conditionalFormatting>
  <conditionalFormatting sqref="AA137">
    <cfRule type="duplicateValues" dxfId="3541" priority="3515" stopIfTrue="1"/>
  </conditionalFormatting>
  <conditionalFormatting sqref="AA137">
    <cfRule type="duplicateValues" dxfId="3540" priority="3514" stopIfTrue="1"/>
  </conditionalFormatting>
  <conditionalFormatting sqref="AA137">
    <cfRule type="duplicateValues" dxfId="3539" priority="3513" stopIfTrue="1"/>
  </conditionalFormatting>
  <conditionalFormatting sqref="AA137">
    <cfRule type="duplicateValues" dxfId="3538" priority="3512" stopIfTrue="1"/>
  </conditionalFormatting>
  <conditionalFormatting sqref="AA137">
    <cfRule type="duplicateValues" dxfId="3537" priority="3511" stopIfTrue="1"/>
  </conditionalFormatting>
  <conditionalFormatting sqref="AA137">
    <cfRule type="duplicateValues" dxfId="3536" priority="3510" stopIfTrue="1"/>
  </conditionalFormatting>
  <conditionalFormatting sqref="AA137">
    <cfRule type="duplicateValues" dxfId="3535" priority="3509" stopIfTrue="1"/>
  </conditionalFormatting>
  <conditionalFormatting sqref="AA137">
    <cfRule type="duplicateValues" dxfId="3534" priority="3508" stopIfTrue="1"/>
  </conditionalFormatting>
  <conditionalFormatting sqref="G165">
    <cfRule type="duplicateValues" dxfId="3533" priority="3507" stopIfTrue="1"/>
  </conditionalFormatting>
  <conditionalFormatting sqref="G165">
    <cfRule type="duplicateValues" dxfId="3532" priority="3506" stopIfTrue="1"/>
  </conditionalFormatting>
  <conditionalFormatting sqref="G165">
    <cfRule type="duplicateValues" dxfId="3531" priority="3505" stopIfTrue="1"/>
  </conditionalFormatting>
  <conditionalFormatting sqref="G165">
    <cfRule type="duplicateValues" dxfId="3530" priority="3504" stopIfTrue="1"/>
  </conditionalFormatting>
  <conditionalFormatting sqref="G165">
    <cfRule type="duplicateValues" dxfId="3529" priority="3503" stopIfTrue="1"/>
  </conditionalFormatting>
  <conditionalFormatting sqref="G165">
    <cfRule type="duplicateValues" dxfId="3528" priority="3502" stopIfTrue="1"/>
  </conditionalFormatting>
  <conditionalFormatting sqref="G165">
    <cfRule type="duplicateValues" dxfId="3527" priority="3501" stopIfTrue="1"/>
  </conditionalFormatting>
  <conditionalFormatting sqref="G165">
    <cfRule type="duplicateValues" dxfId="3526" priority="3500" stopIfTrue="1"/>
  </conditionalFormatting>
  <conditionalFormatting sqref="G163">
    <cfRule type="duplicateValues" dxfId="3525" priority="3499" stopIfTrue="1"/>
  </conditionalFormatting>
  <conditionalFormatting sqref="G163">
    <cfRule type="duplicateValues" dxfId="3524" priority="3498" stopIfTrue="1"/>
  </conditionalFormatting>
  <conditionalFormatting sqref="G163">
    <cfRule type="duplicateValues" dxfId="3523" priority="3497" stopIfTrue="1"/>
  </conditionalFormatting>
  <conditionalFormatting sqref="G163">
    <cfRule type="duplicateValues" dxfId="3522" priority="3496" stopIfTrue="1"/>
  </conditionalFormatting>
  <conditionalFormatting sqref="G163">
    <cfRule type="duplicateValues" dxfId="3521" priority="3495" stopIfTrue="1"/>
  </conditionalFormatting>
  <conditionalFormatting sqref="G163">
    <cfRule type="duplicateValues" dxfId="3520" priority="3494" stopIfTrue="1"/>
  </conditionalFormatting>
  <conditionalFormatting sqref="G163">
    <cfRule type="duplicateValues" dxfId="3519" priority="3493" stopIfTrue="1"/>
  </conditionalFormatting>
  <conditionalFormatting sqref="G163">
    <cfRule type="duplicateValues" dxfId="3518" priority="3492" stopIfTrue="1"/>
  </conditionalFormatting>
  <conditionalFormatting sqref="G161">
    <cfRule type="duplicateValues" dxfId="3517" priority="3491" stopIfTrue="1"/>
  </conditionalFormatting>
  <conditionalFormatting sqref="G161">
    <cfRule type="duplicateValues" dxfId="3516" priority="3490" stopIfTrue="1"/>
  </conditionalFormatting>
  <conditionalFormatting sqref="G161">
    <cfRule type="duplicateValues" dxfId="3515" priority="3489" stopIfTrue="1"/>
  </conditionalFormatting>
  <conditionalFormatting sqref="G161">
    <cfRule type="duplicateValues" dxfId="3514" priority="3488" stopIfTrue="1"/>
  </conditionalFormatting>
  <conditionalFormatting sqref="G161">
    <cfRule type="duplicateValues" dxfId="3513" priority="3487" stopIfTrue="1"/>
  </conditionalFormatting>
  <conditionalFormatting sqref="G161">
    <cfRule type="duplicateValues" dxfId="3512" priority="3486" stopIfTrue="1"/>
  </conditionalFormatting>
  <conditionalFormatting sqref="G161">
    <cfRule type="duplicateValues" dxfId="3511" priority="3485" stopIfTrue="1"/>
  </conditionalFormatting>
  <conditionalFormatting sqref="G161">
    <cfRule type="duplicateValues" dxfId="3510" priority="3484" stopIfTrue="1"/>
  </conditionalFormatting>
  <conditionalFormatting sqref="G161">
    <cfRule type="duplicateValues" dxfId="3509" priority="3483" stopIfTrue="1"/>
  </conditionalFormatting>
  <conditionalFormatting sqref="G161">
    <cfRule type="duplicateValues" dxfId="3508" priority="3482" stopIfTrue="1"/>
  </conditionalFormatting>
  <conditionalFormatting sqref="G161">
    <cfRule type="duplicateValues" dxfId="3507" priority="3481" stopIfTrue="1"/>
  </conditionalFormatting>
  <conditionalFormatting sqref="G161">
    <cfRule type="duplicateValues" dxfId="3506" priority="3480" stopIfTrue="1"/>
  </conditionalFormatting>
  <conditionalFormatting sqref="G161">
    <cfRule type="duplicateValues" dxfId="3505" priority="3479" stopIfTrue="1"/>
  </conditionalFormatting>
  <conditionalFormatting sqref="G161">
    <cfRule type="duplicateValues" dxfId="3504" priority="3478" stopIfTrue="1"/>
  </conditionalFormatting>
  <conditionalFormatting sqref="G161">
    <cfRule type="duplicateValues" dxfId="3503" priority="3477" stopIfTrue="1"/>
  </conditionalFormatting>
  <conditionalFormatting sqref="G161">
    <cfRule type="duplicateValues" dxfId="3502" priority="3476" stopIfTrue="1"/>
  </conditionalFormatting>
  <conditionalFormatting sqref="G167">
    <cfRule type="duplicateValues" dxfId="3501" priority="3475" stopIfTrue="1"/>
  </conditionalFormatting>
  <conditionalFormatting sqref="G167">
    <cfRule type="duplicateValues" dxfId="3500" priority="3474" stopIfTrue="1"/>
  </conditionalFormatting>
  <conditionalFormatting sqref="G167">
    <cfRule type="duplicateValues" dxfId="3499" priority="3473" stopIfTrue="1"/>
  </conditionalFormatting>
  <conditionalFormatting sqref="G167">
    <cfRule type="duplicateValues" dxfId="3498" priority="3472" stopIfTrue="1"/>
  </conditionalFormatting>
  <conditionalFormatting sqref="G167">
    <cfRule type="duplicateValues" dxfId="3497" priority="3471" stopIfTrue="1"/>
  </conditionalFormatting>
  <conditionalFormatting sqref="G167">
    <cfRule type="duplicateValues" dxfId="3496" priority="3470" stopIfTrue="1"/>
  </conditionalFormatting>
  <conditionalFormatting sqref="G167">
    <cfRule type="duplicateValues" dxfId="3495" priority="3469" stopIfTrue="1"/>
  </conditionalFormatting>
  <conditionalFormatting sqref="G167">
    <cfRule type="duplicateValues" dxfId="3494" priority="3468" stopIfTrue="1"/>
  </conditionalFormatting>
  <conditionalFormatting sqref="G167">
    <cfRule type="duplicateValues" dxfId="3493" priority="3467" stopIfTrue="1"/>
  </conditionalFormatting>
  <conditionalFormatting sqref="G167">
    <cfRule type="duplicateValues" dxfId="3492" priority="3466" stopIfTrue="1"/>
  </conditionalFormatting>
  <conditionalFormatting sqref="G167">
    <cfRule type="duplicateValues" dxfId="3491" priority="3465" stopIfTrue="1"/>
  </conditionalFormatting>
  <conditionalFormatting sqref="G167">
    <cfRule type="duplicateValues" dxfId="3490" priority="3464" stopIfTrue="1"/>
  </conditionalFormatting>
  <conditionalFormatting sqref="G167">
    <cfRule type="duplicateValues" dxfId="3489" priority="3463" stopIfTrue="1"/>
  </conditionalFormatting>
  <conditionalFormatting sqref="G167">
    <cfRule type="duplicateValues" dxfId="3488" priority="3462" stopIfTrue="1"/>
  </conditionalFormatting>
  <conditionalFormatting sqref="G167">
    <cfRule type="duplicateValues" dxfId="3487" priority="3461" stopIfTrue="1"/>
  </conditionalFormatting>
  <conditionalFormatting sqref="G167">
    <cfRule type="duplicateValues" dxfId="3486" priority="3460" stopIfTrue="1"/>
  </conditionalFormatting>
  <conditionalFormatting sqref="K165">
    <cfRule type="duplicateValues" dxfId="3485" priority="3459" stopIfTrue="1"/>
  </conditionalFormatting>
  <conditionalFormatting sqref="K165">
    <cfRule type="duplicateValues" dxfId="3484" priority="3458" stopIfTrue="1"/>
  </conditionalFormatting>
  <conditionalFormatting sqref="K165">
    <cfRule type="duplicateValues" dxfId="3483" priority="3457" stopIfTrue="1"/>
  </conditionalFormatting>
  <conditionalFormatting sqref="K165">
    <cfRule type="duplicateValues" dxfId="3482" priority="3456" stopIfTrue="1"/>
  </conditionalFormatting>
  <conditionalFormatting sqref="K165">
    <cfRule type="duplicateValues" dxfId="3481" priority="3455" stopIfTrue="1"/>
  </conditionalFormatting>
  <conditionalFormatting sqref="K165">
    <cfRule type="duplicateValues" dxfId="3480" priority="3454" stopIfTrue="1"/>
  </conditionalFormatting>
  <conditionalFormatting sqref="K165">
    <cfRule type="duplicateValues" dxfId="3479" priority="3453" stopIfTrue="1"/>
  </conditionalFormatting>
  <conditionalFormatting sqref="K165">
    <cfRule type="duplicateValues" dxfId="3478" priority="3452" stopIfTrue="1"/>
  </conditionalFormatting>
  <conditionalFormatting sqref="K163">
    <cfRule type="duplicateValues" dxfId="3477" priority="3451" stopIfTrue="1"/>
  </conditionalFormatting>
  <conditionalFormatting sqref="K163">
    <cfRule type="duplicateValues" dxfId="3476" priority="3450" stopIfTrue="1"/>
  </conditionalFormatting>
  <conditionalFormatting sqref="K163">
    <cfRule type="duplicateValues" dxfId="3475" priority="3449" stopIfTrue="1"/>
  </conditionalFormatting>
  <conditionalFormatting sqref="K163">
    <cfRule type="duplicateValues" dxfId="3474" priority="3448" stopIfTrue="1"/>
  </conditionalFormatting>
  <conditionalFormatting sqref="K163">
    <cfRule type="duplicateValues" dxfId="3473" priority="3447" stopIfTrue="1"/>
  </conditionalFormatting>
  <conditionalFormatting sqref="K163">
    <cfRule type="duplicateValues" dxfId="3472" priority="3446" stopIfTrue="1"/>
  </conditionalFormatting>
  <conditionalFormatting sqref="K163">
    <cfRule type="duplicateValues" dxfId="3471" priority="3445" stopIfTrue="1"/>
  </conditionalFormatting>
  <conditionalFormatting sqref="K163">
    <cfRule type="duplicateValues" dxfId="3470" priority="3444" stopIfTrue="1"/>
  </conditionalFormatting>
  <conditionalFormatting sqref="K161">
    <cfRule type="duplicateValues" dxfId="3469" priority="3443" stopIfTrue="1"/>
  </conditionalFormatting>
  <conditionalFormatting sqref="K161">
    <cfRule type="duplicateValues" dxfId="3468" priority="3442" stopIfTrue="1"/>
  </conditionalFormatting>
  <conditionalFormatting sqref="K161">
    <cfRule type="duplicateValues" dxfId="3467" priority="3441" stopIfTrue="1"/>
  </conditionalFormatting>
  <conditionalFormatting sqref="K161">
    <cfRule type="duplicateValues" dxfId="3466" priority="3440" stopIfTrue="1"/>
  </conditionalFormatting>
  <conditionalFormatting sqref="K161">
    <cfRule type="duplicateValues" dxfId="3465" priority="3439" stopIfTrue="1"/>
  </conditionalFormatting>
  <conditionalFormatting sqref="K161">
    <cfRule type="duplicateValues" dxfId="3464" priority="3438" stopIfTrue="1"/>
  </conditionalFormatting>
  <conditionalFormatting sqref="K161">
    <cfRule type="duplicateValues" dxfId="3463" priority="3437" stopIfTrue="1"/>
  </conditionalFormatting>
  <conditionalFormatting sqref="K161">
    <cfRule type="duplicateValues" dxfId="3462" priority="3436" stopIfTrue="1"/>
  </conditionalFormatting>
  <conditionalFormatting sqref="K161">
    <cfRule type="duplicateValues" dxfId="3461" priority="3435" stopIfTrue="1"/>
  </conditionalFormatting>
  <conditionalFormatting sqref="K161">
    <cfRule type="duplicateValues" dxfId="3460" priority="3434" stopIfTrue="1"/>
  </conditionalFormatting>
  <conditionalFormatting sqref="K161">
    <cfRule type="duplicateValues" dxfId="3459" priority="3433" stopIfTrue="1"/>
  </conditionalFormatting>
  <conditionalFormatting sqref="K161">
    <cfRule type="duplicateValues" dxfId="3458" priority="3432" stopIfTrue="1"/>
  </conditionalFormatting>
  <conditionalFormatting sqref="K161">
    <cfRule type="duplicateValues" dxfId="3457" priority="3431" stopIfTrue="1"/>
  </conditionalFormatting>
  <conditionalFormatting sqref="K161">
    <cfRule type="duplicateValues" dxfId="3456" priority="3430" stopIfTrue="1"/>
  </conditionalFormatting>
  <conditionalFormatting sqref="K161">
    <cfRule type="duplicateValues" dxfId="3455" priority="3429" stopIfTrue="1"/>
  </conditionalFormatting>
  <conditionalFormatting sqref="K161">
    <cfRule type="duplicateValues" dxfId="3454" priority="3428" stopIfTrue="1"/>
  </conditionalFormatting>
  <conditionalFormatting sqref="K167">
    <cfRule type="duplicateValues" dxfId="3453" priority="3427" stopIfTrue="1"/>
  </conditionalFormatting>
  <conditionalFormatting sqref="K167">
    <cfRule type="duplicateValues" dxfId="3452" priority="3426" stopIfTrue="1"/>
  </conditionalFormatting>
  <conditionalFormatting sqref="K167">
    <cfRule type="duplicateValues" dxfId="3451" priority="3425" stopIfTrue="1"/>
  </conditionalFormatting>
  <conditionalFormatting sqref="K167">
    <cfRule type="duplicateValues" dxfId="3450" priority="3424" stopIfTrue="1"/>
  </conditionalFormatting>
  <conditionalFormatting sqref="K167">
    <cfRule type="duplicateValues" dxfId="3449" priority="3423" stopIfTrue="1"/>
  </conditionalFormatting>
  <conditionalFormatting sqref="K167">
    <cfRule type="duplicateValues" dxfId="3448" priority="3422" stopIfTrue="1"/>
  </conditionalFormatting>
  <conditionalFormatting sqref="K167">
    <cfRule type="duplicateValues" dxfId="3447" priority="3421" stopIfTrue="1"/>
  </conditionalFormatting>
  <conditionalFormatting sqref="K167">
    <cfRule type="duplicateValues" dxfId="3446" priority="3420" stopIfTrue="1"/>
  </conditionalFormatting>
  <conditionalFormatting sqref="K167">
    <cfRule type="duplicateValues" dxfId="3445" priority="3419" stopIfTrue="1"/>
  </conditionalFormatting>
  <conditionalFormatting sqref="K167">
    <cfRule type="duplicateValues" dxfId="3444" priority="3418" stopIfTrue="1"/>
  </conditionalFormatting>
  <conditionalFormatting sqref="K167">
    <cfRule type="duplicateValues" dxfId="3443" priority="3417" stopIfTrue="1"/>
  </conditionalFormatting>
  <conditionalFormatting sqref="K167">
    <cfRule type="duplicateValues" dxfId="3442" priority="3416" stopIfTrue="1"/>
  </conditionalFormatting>
  <conditionalFormatting sqref="K167">
    <cfRule type="duplicateValues" dxfId="3441" priority="3415" stopIfTrue="1"/>
  </conditionalFormatting>
  <conditionalFormatting sqref="K167">
    <cfRule type="duplicateValues" dxfId="3440" priority="3414" stopIfTrue="1"/>
  </conditionalFormatting>
  <conditionalFormatting sqref="K167">
    <cfRule type="duplicateValues" dxfId="3439" priority="3413" stopIfTrue="1"/>
  </conditionalFormatting>
  <conditionalFormatting sqref="K167">
    <cfRule type="duplicateValues" dxfId="3438" priority="3412" stopIfTrue="1"/>
  </conditionalFormatting>
  <conditionalFormatting sqref="O165">
    <cfRule type="duplicateValues" dxfId="3437" priority="3411" stopIfTrue="1"/>
  </conditionalFormatting>
  <conditionalFormatting sqref="O165">
    <cfRule type="duplicateValues" dxfId="3436" priority="3410" stopIfTrue="1"/>
  </conditionalFormatting>
  <conditionalFormatting sqref="O165">
    <cfRule type="duplicateValues" dxfId="3435" priority="3409" stopIfTrue="1"/>
  </conditionalFormatting>
  <conditionalFormatting sqref="O165">
    <cfRule type="duplicateValues" dxfId="3434" priority="3408" stopIfTrue="1"/>
  </conditionalFormatting>
  <conditionalFormatting sqref="O165">
    <cfRule type="duplicateValues" dxfId="3433" priority="3407" stopIfTrue="1"/>
  </conditionalFormatting>
  <conditionalFormatting sqref="O165">
    <cfRule type="duplicateValues" dxfId="3432" priority="3406" stopIfTrue="1"/>
  </conditionalFormatting>
  <conditionalFormatting sqref="O165">
    <cfRule type="duplicateValues" dxfId="3431" priority="3405" stopIfTrue="1"/>
  </conditionalFormatting>
  <conditionalFormatting sqref="O165">
    <cfRule type="duplicateValues" dxfId="3430" priority="3404" stopIfTrue="1"/>
  </conditionalFormatting>
  <conditionalFormatting sqref="O163">
    <cfRule type="duplicateValues" dxfId="3429" priority="3403" stopIfTrue="1"/>
  </conditionalFormatting>
  <conditionalFormatting sqref="O163">
    <cfRule type="duplicateValues" dxfId="3428" priority="3402" stopIfTrue="1"/>
  </conditionalFormatting>
  <conditionalFormatting sqref="O163">
    <cfRule type="duplicateValues" dxfId="3427" priority="3401" stopIfTrue="1"/>
  </conditionalFormatting>
  <conditionalFormatting sqref="O163">
    <cfRule type="duplicateValues" dxfId="3426" priority="3400" stopIfTrue="1"/>
  </conditionalFormatting>
  <conditionalFormatting sqref="O163">
    <cfRule type="duplicateValues" dxfId="3425" priority="3399" stopIfTrue="1"/>
  </conditionalFormatting>
  <conditionalFormatting sqref="O163">
    <cfRule type="duplicateValues" dxfId="3424" priority="3398" stopIfTrue="1"/>
  </conditionalFormatting>
  <conditionalFormatting sqref="O163">
    <cfRule type="duplicateValues" dxfId="3423" priority="3397" stopIfTrue="1"/>
  </conditionalFormatting>
  <conditionalFormatting sqref="O163">
    <cfRule type="duplicateValues" dxfId="3422" priority="3396" stopIfTrue="1"/>
  </conditionalFormatting>
  <conditionalFormatting sqref="O161">
    <cfRule type="duplicateValues" dxfId="3421" priority="3395" stopIfTrue="1"/>
  </conditionalFormatting>
  <conditionalFormatting sqref="O161">
    <cfRule type="duplicateValues" dxfId="3420" priority="3394" stopIfTrue="1"/>
  </conditionalFormatting>
  <conditionalFormatting sqref="O161">
    <cfRule type="duplicateValues" dxfId="3419" priority="3393" stopIfTrue="1"/>
  </conditionalFormatting>
  <conditionalFormatting sqref="O161">
    <cfRule type="duplicateValues" dxfId="3418" priority="3392" stopIfTrue="1"/>
  </conditionalFormatting>
  <conditionalFormatting sqref="O161">
    <cfRule type="duplicateValues" dxfId="3417" priority="3391" stopIfTrue="1"/>
  </conditionalFormatting>
  <conditionalFormatting sqref="O161">
    <cfRule type="duplicateValues" dxfId="3416" priority="3390" stopIfTrue="1"/>
  </conditionalFormatting>
  <conditionalFormatting sqref="O161">
    <cfRule type="duplicateValues" dxfId="3415" priority="3389" stopIfTrue="1"/>
  </conditionalFormatting>
  <conditionalFormatting sqref="O161">
    <cfRule type="duplicateValues" dxfId="3414" priority="3388" stopIfTrue="1"/>
  </conditionalFormatting>
  <conditionalFormatting sqref="O161">
    <cfRule type="duplicateValues" dxfId="3413" priority="3387" stopIfTrue="1"/>
  </conditionalFormatting>
  <conditionalFormatting sqref="O161">
    <cfRule type="duplicateValues" dxfId="3412" priority="3386" stopIfTrue="1"/>
  </conditionalFormatting>
  <conditionalFormatting sqref="O161">
    <cfRule type="duplicateValues" dxfId="3411" priority="3385" stopIfTrue="1"/>
  </conditionalFormatting>
  <conditionalFormatting sqref="O161">
    <cfRule type="duplicateValues" dxfId="3410" priority="3384" stopIfTrue="1"/>
  </conditionalFormatting>
  <conditionalFormatting sqref="O161">
    <cfRule type="duplicateValues" dxfId="3409" priority="3383" stopIfTrue="1"/>
  </conditionalFormatting>
  <conditionalFormatting sqref="O161">
    <cfRule type="duplicateValues" dxfId="3408" priority="3382" stopIfTrue="1"/>
  </conditionalFormatting>
  <conditionalFormatting sqref="O161">
    <cfRule type="duplicateValues" dxfId="3407" priority="3381" stopIfTrue="1"/>
  </conditionalFormatting>
  <conditionalFormatting sqref="O161">
    <cfRule type="duplicateValues" dxfId="3406" priority="3380" stopIfTrue="1"/>
  </conditionalFormatting>
  <conditionalFormatting sqref="O167">
    <cfRule type="duplicateValues" dxfId="3405" priority="3379" stopIfTrue="1"/>
  </conditionalFormatting>
  <conditionalFormatting sqref="O167">
    <cfRule type="duplicateValues" dxfId="3404" priority="3378" stopIfTrue="1"/>
  </conditionalFormatting>
  <conditionalFormatting sqref="O167">
    <cfRule type="duplicateValues" dxfId="3403" priority="3377" stopIfTrue="1"/>
  </conditionalFormatting>
  <conditionalFormatting sqref="O167">
    <cfRule type="duplicateValues" dxfId="3402" priority="3376" stopIfTrue="1"/>
  </conditionalFormatting>
  <conditionalFormatting sqref="O167">
    <cfRule type="duplicateValues" dxfId="3401" priority="3375" stopIfTrue="1"/>
  </conditionalFormatting>
  <conditionalFormatting sqref="O167">
    <cfRule type="duplicateValues" dxfId="3400" priority="3374" stopIfTrue="1"/>
  </conditionalFormatting>
  <conditionalFormatting sqref="O167">
    <cfRule type="duplicateValues" dxfId="3399" priority="3373" stopIfTrue="1"/>
  </conditionalFormatting>
  <conditionalFormatting sqref="O167">
    <cfRule type="duplicateValues" dxfId="3398" priority="3372" stopIfTrue="1"/>
  </conditionalFormatting>
  <conditionalFormatting sqref="O167">
    <cfRule type="duplicateValues" dxfId="3397" priority="3371" stopIfTrue="1"/>
  </conditionalFormatting>
  <conditionalFormatting sqref="O167">
    <cfRule type="duplicateValues" dxfId="3396" priority="3370" stopIfTrue="1"/>
  </conditionalFormatting>
  <conditionalFormatting sqref="O167">
    <cfRule type="duplicateValues" dxfId="3395" priority="3369" stopIfTrue="1"/>
  </conditionalFormatting>
  <conditionalFormatting sqref="O167">
    <cfRule type="duplicateValues" dxfId="3394" priority="3368" stopIfTrue="1"/>
  </conditionalFormatting>
  <conditionalFormatting sqref="O167">
    <cfRule type="duplicateValues" dxfId="3393" priority="3367" stopIfTrue="1"/>
  </conditionalFormatting>
  <conditionalFormatting sqref="O167">
    <cfRule type="duplicateValues" dxfId="3392" priority="3366" stopIfTrue="1"/>
  </conditionalFormatting>
  <conditionalFormatting sqref="O167">
    <cfRule type="duplicateValues" dxfId="3391" priority="3365" stopIfTrue="1"/>
  </conditionalFormatting>
  <conditionalFormatting sqref="O167">
    <cfRule type="duplicateValues" dxfId="3390" priority="3364" stopIfTrue="1"/>
  </conditionalFormatting>
  <conditionalFormatting sqref="W157">
    <cfRule type="duplicateValues" dxfId="3389" priority="3363" stopIfTrue="1"/>
  </conditionalFormatting>
  <conditionalFormatting sqref="W157">
    <cfRule type="duplicateValues" dxfId="3388" priority="3362" stopIfTrue="1"/>
  </conditionalFormatting>
  <conditionalFormatting sqref="W157">
    <cfRule type="duplicateValues" dxfId="3387" priority="3361" stopIfTrue="1"/>
  </conditionalFormatting>
  <conditionalFormatting sqref="W157">
    <cfRule type="duplicateValues" dxfId="3386" priority="3360" stopIfTrue="1"/>
  </conditionalFormatting>
  <conditionalFormatting sqref="W157">
    <cfRule type="duplicateValues" dxfId="3385" priority="3359" stopIfTrue="1"/>
  </conditionalFormatting>
  <conditionalFormatting sqref="W157">
    <cfRule type="duplicateValues" dxfId="3384" priority="3358" stopIfTrue="1"/>
  </conditionalFormatting>
  <conditionalFormatting sqref="W157">
    <cfRule type="duplicateValues" dxfId="3383" priority="3357" stopIfTrue="1"/>
  </conditionalFormatting>
  <conditionalFormatting sqref="W157">
    <cfRule type="duplicateValues" dxfId="3382" priority="3356" stopIfTrue="1"/>
  </conditionalFormatting>
  <conditionalFormatting sqref="W155">
    <cfRule type="duplicateValues" dxfId="3381" priority="3355" stopIfTrue="1"/>
  </conditionalFormatting>
  <conditionalFormatting sqref="W155">
    <cfRule type="duplicateValues" dxfId="3380" priority="3354" stopIfTrue="1"/>
  </conditionalFormatting>
  <conditionalFormatting sqref="W155">
    <cfRule type="duplicateValues" dxfId="3379" priority="3353" stopIfTrue="1"/>
  </conditionalFormatting>
  <conditionalFormatting sqref="W155">
    <cfRule type="duplicateValues" dxfId="3378" priority="3352" stopIfTrue="1"/>
  </conditionalFormatting>
  <conditionalFormatting sqref="W155">
    <cfRule type="duplicateValues" dxfId="3377" priority="3351" stopIfTrue="1"/>
  </conditionalFormatting>
  <conditionalFormatting sqref="W155">
    <cfRule type="duplicateValues" dxfId="3376" priority="3350" stopIfTrue="1"/>
  </conditionalFormatting>
  <conditionalFormatting sqref="W155">
    <cfRule type="duplicateValues" dxfId="3375" priority="3349" stopIfTrue="1"/>
  </conditionalFormatting>
  <conditionalFormatting sqref="W155">
    <cfRule type="duplicateValues" dxfId="3374" priority="3348" stopIfTrue="1"/>
  </conditionalFormatting>
  <conditionalFormatting sqref="W153">
    <cfRule type="duplicateValues" dxfId="3373" priority="3347" stopIfTrue="1"/>
  </conditionalFormatting>
  <conditionalFormatting sqref="W153">
    <cfRule type="duplicateValues" dxfId="3372" priority="3346" stopIfTrue="1"/>
  </conditionalFormatting>
  <conditionalFormatting sqref="W153">
    <cfRule type="duplicateValues" dxfId="3371" priority="3345" stopIfTrue="1"/>
  </conditionalFormatting>
  <conditionalFormatting sqref="W153">
    <cfRule type="duplicateValues" dxfId="3370" priority="3344" stopIfTrue="1"/>
  </conditionalFormatting>
  <conditionalFormatting sqref="W153">
    <cfRule type="duplicateValues" dxfId="3369" priority="3343" stopIfTrue="1"/>
  </conditionalFormatting>
  <conditionalFormatting sqref="W153">
    <cfRule type="duplicateValues" dxfId="3368" priority="3342" stopIfTrue="1"/>
  </conditionalFormatting>
  <conditionalFormatting sqref="W153">
    <cfRule type="duplicateValues" dxfId="3367" priority="3341" stopIfTrue="1"/>
  </conditionalFormatting>
  <conditionalFormatting sqref="W153">
    <cfRule type="duplicateValues" dxfId="3366" priority="3340" stopIfTrue="1"/>
  </conditionalFormatting>
  <conditionalFormatting sqref="W153">
    <cfRule type="duplicateValues" dxfId="3365" priority="3339" stopIfTrue="1"/>
  </conditionalFormatting>
  <conditionalFormatting sqref="W153">
    <cfRule type="duplicateValues" dxfId="3364" priority="3338" stopIfTrue="1"/>
  </conditionalFormatting>
  <conditionalFormatting sqref="W153">
    <cfRule type="duplicateValues" dxfId="3363" priority="3337" stopIfTrue="1"/>
  </conditionalFormatting>
  <conditionalFormatting sqref="W153">
    <cfRule type="duplicateValues" dxfId="3362" priority="3336" stopIfTrue="1"/>
  </conditionalFormatting>
  <conditionalFormatting sqref="W153">
    <cfRule type="duplicateValues" dxfId="3361" priority="3335" stopIfTrue="1"/>
  </conditionalFormatting>
  <conditionalFormatting sqref="W153">
    <cfRule type="duplicateValues" dxfId="3360" priority="3334" stopIfTrue="1"/>
  </conditionalFormatting>
  <conditionalFormatting sqref="W153">
    <cfRule type="duplicateValues" dxfId="3359" priority="3333" stopIfTrue="1"/>
  </conditionalFormatting>
  <conditionalFormatting sqref="W153">
    <cfRule type="duplicateValues" dxfId="3358" priority="3332" stopIfTrue="1"/>
  </conditionalFormatting>
  <conditionalFormatting sqref="W159">
    <cfRule type="duplicateValues" dxfId="3357" priority="3331" stopIfTrue="1"/>
  </conditionalFormatting>
  <conditionalFormatting sqref="W159">
    <cfRule type="duplicateValues" dxfId="3356" priority="3330" stopIfTrue="1"/>
  </conditionalFormatting>
  <conditionalFormatting sqref="W159">
    <cfRule type="duplicateValues" dxfId="3355" priority="3329" stopIfTrue="1"/>
  </conditionalFormatting>
  <conditionalFormatting sqref="W159">
    <cfRule type="duplicateValues" dxfId="3354" priority="3328" stopIfTrue="1"/>
  </conditionalFormatting>
  <conditionalFormatting sqref="W159">
    <cfRule type="duplicateValues" dxfId="3353" priority="3327" stopIfTrue="1"/>
  </conditionalFormatting>
  <conditionalFormatting sqref="W159">
    <cfRule type="duplicateValues" dxfId="3352" priority="3326" stopIfTrue="1"/>
  </conditionalFormatting>
  <conditionalFormatting sqref="W159">
    <cfRule type="duplicateValues" dxfId="3351" priority="3325" stopIfTrue="1"/>
  </conditionalFormatting>
  <conditionalFormatting sqref="W159">
    <cfRule type="duplicateValues" dxfId="3350" priority="3324" stopIfTrue="1"/>
  </conditionalFormatting>
  <conditionalFormatting sqref="W159">
    <cfRule type="duplicateValues" dxfId="3349" priority="3323" stopIfTrue="1"/>
  </conditionalFormatting>
  <conditionalFormatting sqref="W159">
    <cfRule type="duplicateValues" dxfId="3348" priority="3322" stopIfTrue="1"/>
  </conditionalFormatting>
  <conditionalFormatting sqref="W159">
    <cfRule type="duplicateValues" dxfId="3347" priority="3321" stopIfTrue="1"/>
  </conditionalFormatting>
  <conditionalFormatting sqref="W159">
    <cfRule type="duplicateValues" dxfId="3346" priority="3320" stopIfTrue="1"/>
  </conditionalFormatting>
  <conditionalFormatting sqref="W159">
    <cfRule type="duplicateValues" dxfId="3345" priority="3319" stopIfTrue="1"/>
  </conditionalFormatting>
  <conditionalFormatting sqref="W159">
    <cfRule type="duplicateValues" dxfId="3344" priority="3318" stopIfTrue="1"/>
  </conditionalFormatting>
  <conditionalFormatting sqref="W159">
    <cfRule type="duplicateValues" dxfId="3343" priority="3317" stopIfTrue="1"/>
  </conditionalFormatting>
  <conditionalFormatting sqref="W159">
    <cfRule type="duplicateValues" dxfId="3342" priority="3316" stopIfTrue="1"/>
  </conditionalFormatting>
  <conditionalFormatting sqref="AA155">
    <cfRule type="duplicateValues" dxfId="3341" priority="3315" stopIfTrue="1"/>
  </conditionalFormatting>
  <conditionalFormatting sqref="AA155">
    <cfRule type="duplicateValues" dxfId="3340" priority="3314" stopIfTrue="1"/>
  </conditionalFormatting>
  <conditionalFormatting sqref="AA155">
    <cfRule type="duplicateValues" dxfId="3339" priority="3313" stopIfTrue="1"/>
  </conditionalFormatting>
  <conditionalFormatting sqref="AA155">
    <cfRule type="duplicateValues" dxfId="3338" priority="3312" stopIfTrue="1"/>
  </conditionalFormatting>
  <conditionalFormatting sqref="AA155">
    <cfRule type="duplicateValues" dxfId="3337" priority="3311" stopIfTrue="1"/>
  </conditionalFormatting>
  <conditionalFormatting sqref="AA155">
    <cfRule type="duplicateValues" dxfId="3336" priority="3310" stopIfTrue="1"/>
  </conditionalFormatting>
  <conditionalFormatting sqref="AA155">
    <cfRule type="duplicateValues" dxfId="3335" priority="3309" stopIfTrue="1"/>
  </conditionalFormatting>
  <conditionalFormatting sqref="AA155">
    <cfRule type="duplicateValues" dxfId="3334" priority="3308" stopIfTrue="1"/>
  </conditionalFormatting>
  <conditionalFormatting sqref="AA153">
    <cfRule type="duplicateValues" dxfId="3333" priority="3307" stopIfTrue="1"/>
  </conditionalFormatting>
  <conditionalFormatting sqref="AA153">
    <cfRule type="duplicateValues" dxfId="3332" priority="3306" stopIfTrue="1"/>
  </conditionalFormatting>
  <conditionalFormatting sqref="AA153">
    <cfRule type="duplicateValues" dxfId="3331" priority="3305" stopIfTrue="1"/>
  </conditionalFormatting>
  <conditionalFormatting sqref="AA153">
    <cfRule type="duplicateValues" dxfId="3330" priority="3304" stopIfTrue="1"/>
  </conditionalFormatting>
  <conditionalFormatting sqref="AA153">
    <cfRule type="duplicateValues" dxfId="3329" priority="3303" stopIfTrue="1"/>
  </conditionalFormatting>
  <conditionalFormatting sqref="AA153">
    <cfRule type="duplicateValues" dxfId="3328" priority="3302" stopIfTrue="1"/>
  </conditionalFormatting>
  <conditionalFormatting sqref="AA153">
    <cfRule type="duplicateValues" dxfId="3327" priority="3301" stopIfTrue="1"/>
  </conditionalFormatting>
  <conditionalFormatting sqref="AA153">
    <cfRule type="duplicateValues" dxfId="3326" priority="3300" stopIfTrue="1"/>
  </conditionalFormatting>
  <conditionalFormatting sqref="AA153">
    <cfRule type="duplicateValues" dxfId="3325" priority="3299" stopIfTrue="1"/>
  </conditionalFormatting>
  <conditionalFormatting sqref="AA153">
    <cfRule type="duplicateValues" dxfId="3324" priority="3298" stopIfTrue="1"/>
  </conditionalFormatting>
  <conditionalFormatting sqref="AA153">
    <cfRule type="duplicateValues" dxfId="3323" priority="3297" stopIfTrue="1"/>
  </conditionalFormatting>
  <conditionalFormatting sqref="AA153">
    <cfRule type="duplicateValues" dxfId="3322" priority="3296" stopIfTrue="1"/>
  </conditionalFormatting>
  <conditionalFormatting sqref="AA153">
    <cfRule type="duplicateValues" dxfId="3321" priority="3295" stopIfTrue="1"/>
  </conditionalFormatting>
  <conditionalFormatting sqref="AA153">
    <cfRule type="duplicateValues" dxfId="3320" priority="3294" stopIfTrue="1"/>
  </conditionalFormatting>
  <conditionalFormatting sqref="AA153">
    <cfRule type="duplicateValues" dxfId="3319" priority="3293" stopIfTrue="1"/>
  </conditionalFormatting>
  <conditionalFormatting sqref="AA153">
    <cfRule type="duplicateValues" dxfId="3318" priority="3292" stopIfTrue="1"/>
  </conditionalFormatting>
  <conditionalFormatting sqref="AE155">
    <cfRule type="duplicateValues" dxfId="3317" priority="3291" stopIfTrue="1"/>
  </conditionalFormatting>
  <conditionalFormatting sqref="AE155">
    <cfRule type="duplicateValues" dxfId="3316" priority="3290" stopIfTrue="1"/>
  </conditionalFormatting>
  <conditionalFormatting sqref="AE155">
    <cfRule type="duplicateValues" dxfId="3315" priority="3289" stopIfTrue="1"/>
  </conditionalFormatting>
  <conditionalFormatting sqref="AE155">
    <cfRule type="duplicateValues" dxfId="3314" priority="3288" stopIfTrue="1"/>
  </conditionalFormatting>
  <conditionalFormatting sqref="AE155">
    <cfRule type="duplicateValues" dxfId="3313" priority="3287" stopIfTrue="1"/>
  </conditionalFormatting>
  <conditionalFormatting sqref="AE155">
    <cfRule type="duplicateValues" dxfId="3312" priority="3286" stopIfTrue="1"/>
  </conditionalFormatting>
  <conditionalFormatting sqref="AE155">
    <cfRule type="duplicateValues" dxfId="3311" priority="3285" stopIfTrue="1"/>
  </conditionalFormatting>
  <conditionalFormatting sqref="AE155">
    <cfRule type="duplicateValues" dxfId="3310" priority="3284" stopIfTrue="1"/>
  </conditionalFormatting>
  <conditionalFormatting sqref="AE153">
    <cfRule type="duplicateValues" dxfId="3309" priority="3283" stopIfTrue="1"/>
  </conditionalFormatting>
  <conditionalFormatting sqref="AE153">
    <cfRule type="duplicateValues" dxfId="3308" priority="3282" stopIfTrue="1"/>
  </conditionalFormatting>
  <conditionalFormatting sqref="AE153">
    <cfRule type="duplicateValues" dxfId="3307" priority="3281" stopIfTrue="1"/>
  </conditionalFormatting>
  <conditionalFormatting sqref="AE153">
    <cfRule type="duplicateValues" dxfId="3306" priority="3280" stopIfTrue="1"/>
  </conditionalFormatting>
  <conditionalFormatting sqref="AE153">
    <cfRule type="duplicateValues" dxfId="3305" priority="3279" stopIfTrue="1"/>
  </conditionalFormatting>
  <conditionalFormatting sqref="AE153">
    <cfRule type="duplicateValues" dxfId="3304" priority="3278" stopIfTrue="1"/>
  </conditionalFormatting>
  <conditionalFormatting sqref="AE153">
    <cfRule type="duplicateValues" dxfId="3303" priority="3277" stopIfTrue="1"/>
  </conditionalFormatting>
  <conditionalFormatting sqref="AE153">
    <cfRule type="duplicateValues" dxfId="3302" priority="3276" stopIfTrue="1"/>
  </conditionalFormatting>
  <conditionalFormatting sqref="AE153">
    <cfRule type="duplicateValues" dxfId="3301" priority="3275" stopIfTrue="1"/>
  </conditionalFormatting>
  <conditionalFormatting sqref="AE153">
    <cfRule type="duplicateValues" dxfId="3300" priority="3274" stopIfTrue="1"/>
  </conditionalFormatting>
  <conditionalFormatting sqref="AE153">
    <cfRule type="duplicateValues" dxfId="3299" priority="3273" stopIfTrue="1"/>
  </conditionalFormatting>
  <conditionalFormatting sqref="AE153">
    <cfRule type="duplicateValues" dxfId="3298" priority="3272" stopIfTrue="1"/>
  </conditionalFormatting>
  <conditionalFormatting sqref="AE153">
    <cfRule type="duplicateValues" dxfId="3297" priority="3271" stopIfTrue="1"/>
  </conditionalFormatting>
  <conditionalFormatting sqref="AE153">
    <cfRule type="duplicateValues" dxfId="3296" priority="3270" stopIfTrue="1"/>
  </conditionalFormatting>
  <conditionalFormatting sqref="AE153">
    <cfRule type="duplicateValues" dxfId="3295" priority="3269" stopIfTrue="1"/>
  </conditionalFormatting>
  <conditionalFormatting sqref="AE153">
    <cfRule type="duplicateValues" dxfId="3294" priority="3268" stopIfTrue="1"/>
  </conditionalFormatting>
  <conditionalFormatting sqref="O137">
    <cfRule type="duplicateValues" dxfId="3293" priority="3267" stopIfTrue="1"/>
  </conditionalFormatting>
  <conditionalFormatting sqref="O137">
    <cfRule type="duplicateValues" dxfId="3292" priority="3266" stopIfTrue="1"/>
  </conditionalFormatting>
  <conditionalFormatting sqref="O137">
    <cfRule type="duplicateValues" dxfId="3291" priority="3265" stopIfTrue="1"/>
  </conditionalFormatting>
  <conditionalFormatting sqref="O137">
    <cfRule type="duplicateValues" dxfId="3290" priority="3264" stopIfTrue="1"/>
  </conditionalFormatting>
  <conditionalFormatting sqref="O137">
    <cfRule type="duplicateValues" dxfId="3289" priority="3263" stopIfTrue="1"/>
  </conditionalFormatting>
  <conditionalFormatting sqref="O137">
    <cfRule type="duplicateValues" dxfId="3288" priority="3262" stopIfTrue="1"/>
  </conditionalFormatting>
  <conditionalFormatting sqref="O137">
    <cfRule type="duplicateValues" dxfId="3287" priority="3261" stopIfTrue="1"/>
  </conditionalFormatting>
  <conditionalFormatting sqref="O137">
    <cfRule type="duplicateValues" dxfId="3286" priority="3260" stopIfTrue="1"/>
  </conditionalFormatting>
  <conditionalFormatting sqref="S137">
    <cfRule type="duplicateValues" dxfId="3285" priority="3259" stopIfTrue="1"/>
  </conditionalFormatting>
  <conditionalFormatting sqref="S137">
    <cfRule type="duplicateValues" dxfId="3284" priority="3258" stopIfTrue="1"/>
  </conditionalFormatting>
  <conditionalFormatting sqref="S137">
    <cfRule type="duplicateValues" dxfId="3283" priority="3257" stopIfTrue="1"/>
  </conditionalFormatting>
  <conditionalFormatting sqref="S137">
    <cfRule type="duplicateValues" dxfId="3282" priority="3256" stopIfTrue="1"/>
  </conditionalFormatting>
  <conditionalFormatting sqref="S137">
    <cfRule type="duplicateValues" dxfId="3281" priority="3255" stopIfTrue="1"/>
  </conditionalFormatting>
  <conditionalFormatting sqref="S137">
    <cfRule type="duplicateValues" dxfId="3280" priority="3254" stopIfTrue="1"/>
  </conditionalFormatting>
  <conditionalFormatting sqref="S137">
    <cfRule type="duplicateValues" dxfId="3279" priority="3253" stopIfTrue="1"/>
  </conditionalFormatting>
  <conditionalFormatting sqref="S137">
    <cfRule type="duplicateValues" dxfId="3278" priority="3252" stopIfTrue="1"/>
  </conditionalFormatting>
  <conditionalFormatting sqref="W137">
    <cfRule type="duplicateValues" dxfId="3277" priority="3251" stopIfTrue="1"/>
  </conditionalFormatting>
  <conditionalFormatting sqref="W137">
    <cfRule type="duplicateValues" dxfId="3276" priority="3250" stopIfTrue="1"/>
  </conditionalFormatting>
  <conditionalFormatting sqref="W137">
    <cfRule type="duplicateValues" dxfId="3275" priority="3249" stopIfTrue="1"/>
  </conditionalFormatting>
  <conditionalFormatting sqref="W137">
    <cfRule type="duplicateValues" dxfId="3274" priority="3248" stopIfTrue="1"/>
  </conditionalFormatting>
  <conditionalFormatting sqref="W137">
    <cfRule type="duplicateValues" dxfId="3273" priority="3247" stopIfTrue="1"/>
  </conditionalFormatting>
  <conditionalFormatting sqref="W137">
    <cfRule type="duplicateValues" dxfId="3272" priority="3246" stopIfTrue="1"/>
  </conditionalFormatting>
  <conditionalFormatting sqref="W137">
    <cfRule type="duplicateValues" dxfId="3271" priority="3245" stopIfTrue="1"/>
  </conditionalFormatting>
  <conditionalFormatting sqref="W137">
    <cfRule type="duplicateValues" dxfId="3270" priority="3244" stopIfTrue="1"/>
  </conditionalFormatting>
  <conditionalFormatting sqref="O157">
    <cfRule type="duplicateValues" dxfId="3269" priority="3243" stopIfTrue="1"/>
  </conditionalFormatting>
  <conditionalFormatting sqref="O157">
    <cfRule type="duplicateValues" dxfId="3268" priority="3242" stopIfTrue="1"/>
  </conditionalFormatting>
  <conditionalFormatting sqref="O157">
    <cfRule type="duplicateValues" dxfId="3267" priority="3241" stopIfTrue="1"/>
  </conditionalFormatting>
  <conditionalFormatting sqref="O157">
    <cfRule type="duplicateValues" dxfId="3266" priority="3240" stopIfTrue="1"/>
  </conditionalFormatting>
  <conditionalFormatting sqref="O157">
    <cfRule type="duplicateValues" dxfId="3265" priority="3239" stopIfTrue="1"/>
  </conditionalFormatting>
  <conditionalFormatting sqref="O157">
    <cfRule type="duplicateValues" dxfId="3264" priority="3238" stopIfTrue="1"/>
  </conditionalFormatting>
  <conditionalFormatting sqref="O157">
    <cfRule type="duplicateValues" dxfId="3263" priority="3237" stopIfTrue="1"/>
  </conditionalFormatting>
  <conditionalFormatting sqref="O157">
    <cfRule type="duplicateValues" dxfId="3262" priority="3236" stopIfTrue="1"/>
  </conditionalFormatting>
  <conditionalFormatting sqref="O155">
    <cfRule type="duplicateValues" dxfId="3261" priority="3235" stopIfTrue="1"/>
  </conditionalFormatting>
  <conditionalFormatting sqref="O155">
    <cfRule type="duplicateValues" dxfId="3260" priority="3234" stopIfTrue="1"/>
  </conditionalFormatting>
  <conditionalFormatting sqref="O155">
    <cfRule type="duplicateValues" dxfId="3259" priority="3233" stopIfTrue="1"/>
  </conditionalFormatting>
  <conditionalFormatting sqref="O155">
    <cfRule type="duplicateValues" dxfId="3258" priority="3232" stopIfTrue="1"/>
  </conditionalFormatting>
  <conditionalFormatting sqref="O155">
    <cfRule type="duplicateValues" dxfId="3257" priority="3231" stopIfTrue="1"/>
  </conditionalFormatting>
  <conditionalFormatting sqref="O155">
    <cfRule type="duplicateValues" dxfId="3256" priority="3230" stopIfTrue="1"/>
  </conditionalFormatting>
  <conditionalFormatting sqref="O155">
    <cfRule type="duplicateValues" dxfId="3255" priority="3229" stopIfTrue="1"/>
  </conditionalFormatting>
  <conditionalFormatting sqref="O155">
    <cfRule type="duplicateValues" dxfId="3254" priority="3228" stopIfTrue="1"/>
  </conditionalFormatting>
  <conditionalFormatting sqref="O153">
    <cfRule type="duplicateValues" dxfId="3253" priority="3227" stopIfTrue="1"/>
  </conditionalFormatting>
  <conditionalFormatting sqref="O153">
    <cfRule type="duplicateValues" dxfId="3252" priority="3226" stopIfTrue="1"/>
  </conditionalFormatting>
  <conditionalFormatting sqref="O153">
    <cfRule type="duplicateValues" dxfId="3251" priority="3225" stopIfTrue="1"/>
  </conditionalFormatting>
  <conditionalFormatting sqref="O153">
    <cfRule type="duplicateValues" dxfId="3250" priority="3224" stopIfTrue="1"/>
  </conditionalFormatting>
  <conditionalFormatting sqref="O153">
    <cfRule type="duplicateValues" dxfId="3249" priority="3223" stopIfTrue="1"/>
  </conditionalFormatting>
  <conditionalFormatting sqref="O153">
    <cfRule type="duplicateValues" dxfId="3248" priority="3222" stopIfTrue="1"/>
  </conditionalFormatting>
  <conditionalFormatting sqref="O153">
    <cfRule type="duplicateValues" dxfId="3247" priority="3221" stopIfTrue="1"/>
  </conditionalFormatting>
  <conditionalFormatting sqref="O153">
    <cfRule type="duplicateValues" dxfId="3246" priority="3220" stopIfTrue="1"/>
  </conditionalFormatting>
  <conditionalFormatting sqref="O153">
    <cfRule type="duplicateValues" dxfId="3245" priority="3219" stopIfTrue="1"/>
  </conditionalFormatting>
  <conditionalFormatting sqref="O153">
    <cfRule type="duplicateValues" dxfId="3244" priority="3218" stopIfTrue="1"/>
  </conditionalFormatting>
  <conditionalFormatting sqref="O153">
    <cfRule type="duplicateValues" dxfId="3243" priority="3217" stopIfTrue="1"/>
  </conditionalFormatting>
  <conditionalFormatting sqref="O153">
    <cfRule type="duplicateValues" dxfId="3242" priority="3216" stopIfTrue="1"/>
  </conditionalFormatting>
  <conditionalFormatting sqref="O153">
    <cfRule type="duplicateValues" dxfId="3241" priority="3215" stopIfTrue="1"/>
  </conditionalFormatting>
  <conditionalFormatting sqref="O153">
    <cfRule type="duplicateValues" dxfId="3240" priority="3214" stopIfTrue="1"/>
  </conditionalFormatting>
  <conditionalFormatting sqref="O153">
    <cfRule type="duplicateValues" dxfId="3239" priority="3213" stopIfTrue="1"/>
  </conditionalFormatting>
  <conditionalFormatting sqref="O153">
    <cfRule type="duplicateValues" dxfId="3238" priority="3212" stopIfTrue="1"/>
  </conditionalFormatting>
  <conditionalFormatting sqref="O159">
    <cfRule type="duplicateValues" dxfId="3237" priority="3211" stopIfTrue="1"/>
  </conditionalFormatting>
  <conditionalFormatting sqref="O159">
    <cfRule type="duplicateValues" dxfId="3236" priority="3210" stopIfTrue="1"/>
  </conditionalFormatting>
  <conditionalFormatting sqref="O159">
    <cfRule type="duplicateValues" dxfId="3235" priority="3209" stopIfTrue="1"/>
  </conditionalFormatting>
  <conditionalFormatting sqref="O159">
    <cfRule type="duplicateValues" dxfId="3234" priority="3208" stopIfTrue="1"/>
  </conditionalFormatting>
  <conditionalFormatting sqref="O159">
    <cfRule type="duplicateValues" dxfId="3233" priority="3207" stopIfTrue="1"/>
  </conditionalFormatting>
  <conditionalFormatting sqref="O159">
    <cfRule type="duplicateValues" dxfId="3232" priority="3206" stopIfTrue="1"/>
  </conditionalFormatting>
  <conditionalFormatting sqref="O159">
    <cfRule type="duplicateValues" dxfId="3231" priority="3205" stopIfTrue="1"/>
  </conditionalFormatting>
  <conditionalFormatting sqref="O159">
    <cfRule type="duplicateValues" dxfId="3230" priority="3204" stopIfTrue="1"/>
  </conditionalFormatting>
  <conditionalFormatting sqref="O159">
    <cfRule type="duplicateValues" dxfId="3229" priority="3203" stopIfTrue="1"/>
  </conditionalFormatting>
  <conditionalFormatting sqref="O159">
    <cfRule type="duplicateValues" dxfId="3228" priority="3202" stopIfTrue="1"/>
  </conditionalFormatting>
  <conditionalFormatting sqref="O159">
    <cfRule type="duplicateValues" dxfId="3227" priority="3201" stopIfTrue="1"/>
  </conditionalFormatting>
  <conditionalFormatting sqref="O159">
    <cfRule type="duplicateValues" dxfId="3226" priority="3200" stopIfTrue="1"/>
  </conditionalFormatting>
  <conditionalFormatting sqref="O159">
    <cfRule type="duplicateValues" dxfId="3225" priority="3199" stopIfTrue="1"/>
  </conditionalFormatting>
  <conditionalFormatting sqref="O159">
    <cfRule type="duplicateValues" dxfId="3224" priority="3198" stopIfTrue="1"/>
  </conditionalFormatting>
  <conditionalFormatting sqref="O159">
    <cfRule type="duplicateValues" dxfId="3223" priority="3197" stopIfTrue="1"/>
  </conditionalFormatting>
  <conditionalFormatting sqref="O159">
    <cfRule type="duplicateValues" dxfId="3222" priority="3196" stopIfTrue="1"/>
  </conditionalFormatting>
  <conditionalFormatting sqref="S157">
    <cfRule type="duplicateValues" dxfId="3221" priority="3195" stopIfTrue="1"/>
  </conditionalFormatting>
  <conditionalFormatting sqref="S157">
    <cfRule type="duplicateValues" dxfId="3220" priority="3194" stopIfTrue="1"/>
  </conditionalFormatting>
  <conditionalFormatting sqref="S157">
    <cfRule type="duplicateValues" dxfId="3219" priority="3193" stopIfTrue="1"/>
  </conditionalFormatting>
  <conditionalFormatting sqref="S157">
    <cfRule type="duplicateValues" dxfId="3218" priority="3192" stopIfTrue="1"/>
  </conditionalFormatting>
  <conditionalFormatting sqref="S157">
    <cfRule type="duplicateValues" dxfId="3217" priority="3191" stopIfTrue="1"/>
  </conditionalFormatting>
  <conditionalFormatting sqref="S157">
    <cfRule type="duplicateValues" dxfId="3216" priority="3190" stopIfTrue="1"/>
  </conditionalFormatting>
  <conditionalFormatting sqref="S157">
    <cfRule type="duplicateValues" dxfId="3215" priority="3189" stopIfTrue="1"/>
  </conditionalFormatting>
  <conditionalFormatting sqref="S157">
    <cfRule type="duplicateValues" dxfId="3214" priority="3188" stopIfTrue="1"/>
  </conditionalFormatting>
  <conditionalFormatting sqref="S155">
    <cfRule type="duplicateValues" dxfId="3213" priority="3187" stopIfTrue="1"/>
  </conditionalFormatting>
  <conditionalFormatting sqref="S155">
    <cfRule type="duplicateValues" dxfId="3212" priority="3186" stopIfTrue="1"/>
  </conditionalFormatting>
  <conditionalFormatting sqref="S155">
    <cfRule type="duplicateValues" dxfId="3211" priority="3185" stopIfTrue="1"/>
  </conditionalFormatting>
  <conditionalFormatting sqref="S155">
    <cfRule type="duplicateValues" dxfId="3210" priority="3184" stopIfTrue="1"/>
  </conditionalFormatting>
  <conditionalFormatting sqref="S155">
    <cfRule type="duplicateValues" dxfId="3209" priority="3183" stopIfTrue="1"/>
  </conditionalFormatting>
  <conditionalFormatting sqref="S155">
    <cfRule type="duplicateValues" dxfId="3208" priority="3182" stopIfTrue="1"/>
  </conditionalFormatting>
  <conditionalFormatting sqref="S155">
    <cfRule type="duplicateValues" dxfId="3207" priority="3181" stopIfTrue="1"/>
  </conditionalFormatting>
  <conditionalFormatting sqref="S155">
    <cfRule type="duplicateValues" dxfId="3206" priority="3180" stopIfTrue="1"/>
  </conditionalFormatting>
  <conditionalFormatting sqref="S153">
    <cfRule type="duplicateValues" dxfId="3205" priority="3179" stopIfTrue="1"/>
  </conditionalFormatting>
  <conditionalFormatting sqref="S153">
    <cfRule type="duplicateValues" dxfId="3204" priority="3178" stopIfTrue="1"/>
  </conditionalFormatting>
  <conditionalFormatting sqref="S153">
    <cfRule type="duplicateValues" dxfId="3203" priority="3177" stopIfTrue="1"/>
  </conditionalFormatting>
  <conditionalFormatting sqref="S153">
    <cfRule type="duplicateValues" dxfId="3202" priority="3176" stopIfTrue="1"/>
  </conditionalFormatting>
  <conditionalFormatting sqref="S153">
    <cfRule type="duplicateValues" dxfId="3201" priority="3175" stopIfTrue="1"/>
  </conditionalFormatting>
  <conditionalFormatting sqref="S153">
    <cfRule type="duplicateValues" dxfId="3200" priority="3174" stopIfTrue="1"/>
  </conditionalFormatting>
  <conditionalFormatting sqref="S153">
    <cfRule type="duplicateValues" dxfId="3199" priority="3173" stopIfTrue="1"/>
  </conditionalFormatting>
  <conditionalFormatting sqref="S153">
    <cfRule type="duplicateValues" dxfId="3198" priority="3172" stopIfTrue="1"/>
  </conditionalFormatting>
  <conditionalFormatting sqref="S153">
    <cfRule type="duplicateValues" dxfId="3197" priority="3171" stopIfTrue="1"/>
  </conditionalFormatting>
  <conditionalFormatting sqref="S153">
    <cfRule type="duplicateValues" dxfId="3196" priority="3170" stopIfTrue="1"/>
  </conditionalFormatting>
  <conditionalFormatting sqref="S153">
    <cfRule type="duplicateValues" dxfId="3195" priority="3169" stopIfTrue="1"/>
  </conditionalFormatting>
  <conditionalFormatting sqref="S153">
    <cfRule type="duplicateValues" dxfId="3194" priority="3168" stopIfTrue="1"/>
  </conditionalFormatting>
  <conditionalFormatting sqref="S153">
    <cfRule type="duplicateValues" dxfId="3193" priority="3167" stopIfTrue="1"/>
  </conditionalFormatting>
  <conditionalFormatting sqref="S153">
    <cfRule type="duplicateValues" dxfId="3192" priority="3166" stopIfTrue="1"/>
  </conditionalFormatting>
  <conditionalFormatting sqref="S153">
    <cfRule type="duplicateValues" dxfId="3191" priority="3165" stopIfTrue="1"/>
  </conditionalFormatting>
  <conditionalFormatting sqref="S153">
    <cfRule type="duplicateValues" dxfId="3190" priority="3164" stopIfTrue="1"/>
  </conditionalFormatting>
  <conditionalFormatting sqref="S159">
    <cfRule type="duplicateValues" dxfId="3189" priority="3163" stopIfTrue="1"/>
  </conditionalFormatting>
  <conditionalFormatting sqref="S159">
    <cfRule type="duplicateValues" dxfId="3188" priority="3162" stopIfTrue="1"/>
  </conditionalFormatting>
  <conditionalFormatting sqref="S159">
    <cfRule type="duplicateValues" dxfId="3187" priority="3161" stopIfTrue="1"/>
  </conditionalFormatting>
  <conditionalFormatting sqref="S159">
    <cfRule type="duplicateValues" dxfId="3186" priority="3160" stopIfTrue="1"/>
  </conditionalFormatting>
  <conditionalFormatting sqref="S159">
    <cfRule type="duplicateValues" dxfId="3185" priority="3159" stopIfTrue="1"/>
  </conditionalFormatting>
  <conditionalFormatting sqref="S159">
    <cfRule type="duplicateValues" dxfId="3184" priority="3158" stopIfTrue="1"/>
  </conditionalFormatting>
  <conditionalFormatting sqref="S159">
    <cfRule type="duplicateValues" dxfId="3183" priority="3157" stopIfTrue="1"/>
  </conditionalFormatting>
  <conditionalFormatting sqref="S159">
    <cfRule type="duplicateValues" dxfId="3182" priority="3156" stopIfTrue="1"/>
  </conditionalFormatting>
  <conditionalFormatting sqref="S159">
    <cfRule type="duplicateValues" dxfId="3181" priority="3155" stopIfTrue="1"/>
  </conditionalFormatting>
  <conditionalFormatting sqref="S159">
    <cfRule type="duplicateValues" dxfId="3180" priority="3154" stopIfTrue="1"/>
  </conditionalFormatting>
  <conditionalFormatting sqref="S159">
    <cfRule type="duplicateValues" dxfId="3179" priority="3153" stopIfTrue="1"/>
  </conditionalFormatting>
  <conditionalFormatting sqref="S159">
    <cfRule type="duplicateValues" dxfId="3178" priority="3152" stopIfTrue="1"/>
  </conditionalFormatting>
  <conditionalFormatting sqref="S159">
    <cfRule type="duplicateValues" dxfId="3177" priority="3151" stopIfTrue="1"/>
  </conditionalFormatting>
  <conditionalFormatting sqref="S159">
    <cfRule type="duplicateValues" dxfId="3176" priority="3150" stopIfTrue="1"/>
  </conditionalFormatting>
  <conditionalFormatting sqref="S159">
    <cfRule type="duplicateValues" dxfId="3175" priority="3149" stopIfTrue="1"/>
  </conditionalFormatting>
  <conditionalFormatting sqref="S159">
    <cfRule type="duplicateValues" dxfId="3174" priority="3148" stopIfTrue="1"/>
  </conditionalFormatting>
  <conditionalFormatting sqref="W157">
    <cfRule type="duplicateValues" dxfId="3173" priority="3147" stopIfTrue="1"/>
  </conditionalFormatting>
  <conditionalFormatting sqref="W157">
    <cfRule type="duplicateValues" dxfId="3172" priority="3146" stopIfTrue="1"/>
  </conditionalFormatting>
  <conditionalFormatting sqref="W157">
    <cfRule type="duplicateValues" dxfId="3171" priority="3145" stopIfTrue="1"/>
  </conditionalFormatting>
  <conditionalFormatting sqref="W157">
    <cfRule type="duplicateValues" dxfId="3170" priority="3144" stopIfTrue="1"/>
  </conditionalFormatting>
  <conditionalFormatting sqref="W157">
    <cfRule type="duplicateValues" dxfId="3169" priority="3143" stopIfTrue="1"/>
  </conditionalFormatting>
  <conditionalFormatting sqref="W157">
    <cfRule type="duplicateValues" dxfId="3168" priority="3142" stopIfTrue="1"/>
  </conditionalFormatting>
  <conditionalFormatting sqref="W157">
    <cfRule type="duplicateValues" dxfId="3167" priority="3141" stopIfTrue="1"/>
  </conditionalFormatting>
  <conditionalFormatting sqref="W157">
    <cfRule type="duplicateValues" dxfId="3166" priority="3140" stopIfTrue="1"/>
  </conditionalFormatting>
  <conditionalFormatting sqref="W155">
    <cfRule type="duplicateValues" dxfId="3165" priority="3139" stopIfTrue="1"/>
  </conditionalFormatting>
  <conditionalFormatting sqref="W155">
    <cfRule type="duplicateValues" dxfId="3164" priority="3138" stopIfTrue="1"/>
  </conditionalFormatting>
  <conditionalFormatting sqref="W155">
    <cfRule type="duplicateValues" dxfId="3163" priority="3137" stopIfTrue="1"/>
  </conditionalFormatting>
  <conditionalFormatting sqref="W155">
    <cfRule type="duplicateValues" dxfId="3162" priority="3136" stopIfTrue="1"/>
  </conditionalFormatting>
  <conditionalFormatting sqref="W155">
    <cfRule type="duplicateValues" dxfId="3161" priority="3135" stopIfTrue="1"/>
  </conditionalFormatting>
  <conditionalFormatting sqref="W155">
    <cfRule type="duplicateValues" dxfId="3160" priority="3134" stopIfTrue="1"/>
  </conditionalFormatting>
  <conditionalFormatting sqref="W155">
    <cfRule type="duplicateValues" dxfId="3159" priority="3133" stopIfTrue="1"/>
  </conditionalFormatting>
  <conditionalFormatting sqref="W155">
    <cfRule type="duplicateValues" dxfId="3158" priority="3132" stopIfTrue="1"/>
  </conditionalFormatting>
  <conditionalFormatting sqref="W153">
    <cfRule type="duplicateValues" dxfId="3157" priority="3131" stopIfTrue="1"/>
  </conditionalFormatting>
  <conditionalFormatting sqref="W153">
    <cfRule type="duplicateValues" dxfId="3156" priority="3130" stopIfTrue="1"/>
  </conditionalFormatting>
  <conditionalFormatting sqref="W153">
    <cfRule type="duplicateValues" dxfId="3155" priority="3129" stopIfTrue="1"/>
  </conditionalFormatting>
  <conditionalFormatting sqref="W153">
    <cfRule type="duplicateValues" dxfId="3154" priority="3128" stopIfTrue="1"/>
  </conditionalFormatting>
  <conditionalFormatting sqref="W153">
    <cfRule type="duplicateValues" dxfId="3153" priority="3127" stopIfTrue="1"/>
  </conditionalFormatting>
  <conditionalFormatting sqref="W153">
    <cfRule type="duplicateValues" dxfId="3152" priority="3126" stopIfTrue="1"/>
  </conditionalFormatting>
  <conditionalFormatting sqref="W153">
    <cfRule type="duplicateValues" dxfId="3151" priority="3125" stopIfTrue="1"/>
  </conditionalFormatting>
  <conditionalFormatting sqref="W153">
    <cfRule type="duplicateValues" dxfId="3150" priority="3124" stopIfTrue="1"/>
  </conditionalFormatting>
  <conditionalFormatting sqref="W153">
    <cfRule type="duplicateValues" dxfId="3149" priority="3123" stopIfTrue="1"/>
  </conditionalFormatting>
  <conditionalFormatting sqref="W153">
    <cfRule type="duplicateValues" dxfId="3148" priority="3122" stopIfTrue="1"/>
  </conditionalFormatting>
  <conditionalFormatting sqref="W153">
    <cfRule type="duplicateValues" dxfId="3147" priority="3121" stopIfTrue="1"/>
  </conditionalFormatting>
  <conditionalFormatting sqref="W153">
    <cfRule type="duplicateValues" dxfId="3146" priority="3120" stopIfTrue="1"/>
  </conditionalFormatting>
  <conditionalFormatting sqref="W153">
    <cfRule type="duplicateValues" dxfId="3145" priority="3119" stopIfTrue="1"/>
  </conditionalFormatting>
  <conditionalFormatting sqref="W153">
    <cfRule type="duplicateValues" dxfId="3144" priority="3118" stopIfTrue="1"/>
  </conditionalFormatting>
  <conditionalFormatting sqref="W153">
    <cfRule type="duplicateValues" dxfId="3143" priority="3117" stopIfTrue="1"/>
  </conditionalFormatting>
  <conditionalFormatting sqref="W153">
    <cfRule type="duplicateValues" dxfId="3142" priority="3116" stopIfTrue="1"/>
  </conditionalFormatting>
  <conditionalFormatting sqref="W159">
    <cfRule type="duplicateValues" dxfId="3141" priority="3115" stopIfTrue="1"/>
  </conditionalFormatting>
  <conditionalFormatting sqref="W159">
    <cfRule type="duplicateValues" dxfId="3140" priority="3114" stopIfTrue="1"/>
  </conditionalFormatting>
  <conditionalFormatting sqref="W159">
    <cfRule type="duplicateValues" dxfId="3139" priority="3113" stopIfTrue="1"/>
  </conditionalFormatting>
  <conditionalFormatting sqref="W159">
    <cfRule type="duplicateValues" dxfId="3138" priority="3112" stopIfTrue="1"/>
  </conditionalFormatting>
  <conditionalFormatting sqref="W159">
    <cfRule type="duplicateValues" dxfId="3137" priority="3111" stopIfTrue="1"/>
  </conditionalFormatting>
  <conditionalFormatting sqref="W159">
    <cfRule type="duplicateValues" dxfId="3136" priority="3110" stopIfTrue="1"/>
  </conditionalFormatting>
  <conditionalFormatting sqref="W159">
    <cfRule type="duplicateValues" dxfId="3135" priority="3109" stopIfTrue="1"/>
  </conditionalFormatting>
  <conditionalFormatting sqref="W159">
    <cfRule type="duplicateValues" dxfId="3134" priority="3108" stopIfTrue="1"/>
  </conditionalFormatting>
  <conditionalFormatting sqref="W159">
    <cfRule type="duplicateValues" dxfId="3133" priority="3107" stopIfTrue="1"/>
  </conditionalFormatting>
  <conditionalFormatting sqref="W159">
    <cfRule type="duplicateValues" dxfId="3132" priority="3106" stopIfTrue="1"/>
  </conditionalFormatting>
  <conditionalFormatting sqref="W159">
    <cfRule type="duplicateValues" dxfId="3131" priority="3105" stopIfTrue="1"/>
  </conditionalFormatting>
  <conditionalFormatting sqref="W159">
    <cfRule type="duplicateValues" dxfId="3130" priority="3104" stopIfTrue="1"/>
  </conditionalFormatting>
  <conditionalFormatting sqref="W159">
    <cfRule type="duplicateValues" dxfId="3129" priority="3103" stopIfTrue="1"/>
  </conditionalFormatting>
  <conditionalFormatting sqref="W159">
    <cfRule type="duplicateValues" dxfId="3128" priority="3102" stopIfTrue="1"/>
  </conditionalFormatting>
  <conditionalFormatting sqref="W159">
    <cfRule type="duplicateValues" dxfId="3127" priority="3101" stopIfTrue="1"/>
  </conditionalFormatting>
  <conditionalFormatting sqref="W159">
    <cfRule type="duplicateValues" dxfId="3126" priority="3100" stopIfTrue="1"/>
  </conditionalFormatting>
  <conditionalFormatting sqref="K173">
    <cfRule type="duplicateValues" dxfId="3125" priority="3099" stopIfTrue="1"/>
  </conditionalFormatting>
  <conditionalFormatting sqref="K173">
    <cfRule type="duplicateValues" dxfId="3124" priority="3098" stopIfTrue="1"/>
  </conditionalFormatting>
  <conditionalFormatting sqref="K173">
    <cfRule type="duplicateValues" dxfId="3123" priority="3097" stopIfTrue="1"/>
  </conditionalFormatting>
  <conditionalFormatting sqref="K173">
    <cfRule type="duplicateValues" dxfId="3122" priority="3096" stopIfTrue="1"/>
  </conditionalFormatting>
  <conditionalFormatting sqref="K173">
    <cfRule type="duplicateValues" dxfId="3121" priority="3095" stopIfTrue="1"/>
  </conditionalFormatting>
  <conditionalFormatting sqref="K173">
    <cfRule type="duplicateValues" dxfId="3120" priority="3094" stopIfTrue="1"/>
  </conditionalFormatting>
  <conditionalFormatting sqref="K173">
    <cfRule type="duplicateValues" dxfId="3119" priority="3093" stopIfTrue="1"/>
  </conditionalFormatting>
  <conditionalFormatting sqref="K173">
    <cfRule type="duplicateValues" dxfId="3118" priority="3092" stopIfTrue="1"/>
  </conditionalFormatting>
  <conditionalFormatting sqref="K173">
    <cfRule type="duplicateValues" dxfId="3117" priority="3091" stopIfTrue="1"/>
  </conditionalFormatting>
  <conditionalFormatting sqref="K173">
    <cfRule type="duplicateValues" dxfId="3116" priority="3090" stopIfTrue="1"/>
  </conditionalFormatting>
  <conditionalFormatting sqref="K173">
    <cfRule type="duplicateValues" dxfId="3115" priority="3089" stopIfTrue="1"/>
  </conditionalFormatting>
  <conditionalFormatting sqref="K173">
    <cfRule type="duplicateValues" dxfId="3114" priority="3088" stopIfTrue="1"/>
  </conditionalFormatting>
  <conditionalFormatting sqref="K173">
    <cfRule type="duplicateValues" dxfId="3113" priority="3087" stopIfTrue="1"/>
  </conditionalFormatting>
  <conditionalFormatting sqref="K173">
    <cfRule type="duplicateValues" dxfId="3112" priority="3086" stopIfTrue="1"/>
  </conditionalFormatting>
  <conditionalFormatting sqref="K173">
    <cfRule type="duplicateValues" dxfId="3111" priority="3085" stopIfTrue="1"/>
  </conditionalFormatting>
  <conditionalFormatting sqref="K173">
    <cfRule type="duplicateValues" dxfId="3110" priority="3084" stopIfTrue="1"/>
  </conditionalFormatting>
  <conditionalFormatting sqref="K173">
    <cfRule type="duplicateValues" dxfId="3109" priority="3083" stopIfTrue="1"/>
  </conditionalFormatting>
  <conditionalFormatting sqref="K173">
    <cfRule type="duplicateValues" dxfId="3108" priority="3082" stopIfTrue="1"/>
  </conditionalFormatting>
  <conditionalFormatting sqref="K173">
    <cfRule type="duplicateValues" dxfId="3107" priority="3081" stopIfTrue="1"/>
  </conditionalFormatting>
  <conditionalFormatting sqref="K173">
    <cfRule type="duplicateValues" dxfId="3106" priority="3080" stopIfTrue="1"/>
  </conditionalFormatting>
  <conditionalFormatting sqref="K173">
    <cfRule type="duplicateValues" dxfId="3105" priority="3079" stopIfTrue="1"/>
  </conditionalFormatting>
  <conditionalFormatting sqref="K173">
    <cfRule type="duplicateValues" dxfId="3104" priority="3078" stopIfTrue="1"/>
  </conditionalFormatting>
  <conditionalFormatting sqref="K173">
    <cfRule type="duplicateValues" dxfId="3103" priority="3077" stopIfTrue="1"/>
  </conditionalFormatting>
  <conditionalFormatting sqref="K173">
    <cfRule type="duplicateValues" dxfId="3102" priority="3076" stopIfTrue="1"/>
  </conditionalFormatting>
  <conditionalFormatting sqref="K173">
    <cfRule type="duplicateValues" dxfId="3101" priority="3075" stopIfTrue="1"/>
  </conditionalFormatting>
  <conditionalFormatting sqref="K173">
    <cfRule type="duplicateValues" dxfId="3100" priority="3074" stopIfTrue="1"/>
  </conditionalFormatting>
  <conditionalFormatting sqref="K173">
    <cfRule type="duplicateValues" dxfId="3099" priority="3073" stopIfTrue="1"/>
  </conditionalFormatting>
  <conditionalFormatting sqref="K173">
    <cfRule type="duplicateValues" dxfId="3098" priority="3072" stopIfTrue="1"/>
  </conditionalFormatting>
  <conditionalFormatting sqref="K173">
    <cfRule type="duplicateValues" dxfId="3097" priority="3071" stopIfTrue="1"/>
  </conditionalFormatting>
  <conditionalFormatting sqref="K173">
    <cfRule type="duplicateValues" dxfId="3096" priority="3070" stopIfTrue="1"/>
  </conditionalFormatting>
  <conditionalFormatting sqref="K173">
    <cfRule type="duplicateValues" dxfId="3095" priority="3069" stopIfTrue="1"/>
  </conditionalFormatting>
  <conditionalFormatting sqref="K173">
    <cfRule type="duplicateValues" dxfId="3094" priority="3068" stopIfTrue="1"/>
  </conditionalFormatting>
  <conditionalFormatting sqref="K173">
    <cfRule type="duplicateValues" dxfId="3093" priority="3067" stopIfTrue="1"/>
  </conditionalFormatting>
  <conditionalFormatting sqref="K173">
    <cfRule type="duplicateValues" dxfId="3092" priority="3066" stopIfTrue="1"/>
  </conditionalFormatting>
  <conditionalFormatting sqref="K173">
    <cfRule type="duplicateValues" dxfId="3091" priority="3065" stopIfTrue="1"/>
  </conditionalFormatting>
  <conditionalFormatting sqref="K173">
    <cfRule type="duplicateValues" dxfId="3090" priority="3064" stopIfTrue="1"/>
  </conditionalFormatting>
  <conditionalFormatting sqref="K173">
    <cfRule type="duplicateValues" dxfId="3089" priority="3063" stopIfTrue="1"/>
  </conditionalFormatting>
  <conditionalFormatting sqref="K173">
    <cfRule type="duplicateValues" dxfId="3088" priority="3062" stopIfTrue="1"/>
  </conditionalFormatting>
  <conditionalFormatting sqref="K173">
    <cfRule type="duplicateValues" dxfId="3087" priority="3061" stopIfTrue="1"/>
  </conditionalFormatting>
  <conditionalFormatting sqref="K173">
    <cfRule type="duplicateValues" dxfId="3086" priority="3060" stopIfTrue="1"/>
  </conditionalFormatting>
  <conditionalFormatting sqref="K175">
    <cfRule type="duplicateValues" dxfId="3085" priority="3059" stopIfTrue="1"/>
  </conditionalFormatting>
  <conditionalFormatting sqref="K175">
    <cfRule type="duplicateValues" dxfId="3084" priority="3058" stopIfTrue="1"/>
  </conditionalFormatting>
  <conditionalFormatting sqref="K175">
    <cfRule type="duplicateValues" dxfId="3083" priority="3057" stopIfTrue="1"/>
  </conditionalFormatting>
  <conditionalFormatting sqref="K175">
    <cfRule type="duplicateValues" dxfId="3082" priority="3056" stopIfTrue="1"/>
  </conditionalFormatting>
  <conditionalFormatting sqref="K175">
    <cfRule type="duplicateValues" dxfId="3081" priority="3055" stopIfTrue="1"/>
  </conditionalFormatting>
  <conditionalFormatting sqref="K175">
    <cfRule type="duplicateValues" dxfId="3080" priority="3054" stopIfTrue="1"/>
  </conditionalFormatting>
  <conditionalFormatting sqref="K175">
    <cfRule type="duplicateValues" dxfId="3079" priority="3053" stopIfTrue="1"/>
  </conditionalFormatting>
  <conditionalFormatting sqref="K175">
    <cfRule type="duplicateValues" dxfId="3078" priority="3052" stopIfTrue="1"/>
  </conditionalFormatting>
  <conditionalFormatting sqref="K175">
    <cfRule type="duplicateValues" dxfId="3077" priority="3051" stopIfTrue="1"/>
  </conditionalFormatting>
  <conditionalFormatting sqref="K175">
    <cfRule type="duplicateValues" dxfId="3076" priority="3050" stopIfTrue="1"/>
  </conditionalFormatting>
  <conditionalFormatting sqref="K175">
    <cfRule type="duplicateValues" dxfId="3075" priority="3049" stopIfTrue="1"/>
  </conditionalFormatting>
  <conditionalFormatting sqref="K175">
    <cfRule type="duplicateValues" dxfId="3074" priority="3048" stopIfTrue="1"/>
  </conditionalFormatting>
  <conditionalFormatting sqref="K175">
    <cfRule type="duplicateValues" dxfId="3073" priority="3047" stopIfTrue="1"/>
  </conditionalFormatting>
  <conditionalFormatting sqref="K175">
    <cfRule type="duplicateValues" dxfId="3072" priority="3046" stopIfTrue="1"/>
  </conditionalFormatting>
  <conditionalFormatting sqref="K175">
    <cfRule type="duplicateValues" dxfId="3071" priority="3045" stopIfTrue="1"/>
  </conditionalFormatting>
  <conditionalFormatting sqref="K175">
    <cfRule type="duplicateValues" dxfId="3070" priority="3044" stopIfTrue="1"/>
  </conditionalFormatting>
  <conditionalFormatting sqref="K175">
    <cfRule type="duplicateValues" dxfId="3069" priority="3043" stopIfTrue="1"/>
  </conditionalFormatting>
  <conditionalFormatting sqref="K175">
    <cfRule type="duplicateValues" dxfId="3068" priority="3042" stopIfTrue="1"/>
  </conditionalFormatting>
  <conditionalFormatting sqref="K175">
    <cfRule type="duplicateValues" dxfId="3067" priority="3041" stopIfTrue="1"/>
  </conditionalFormatting>
  <conditionalFormatting sqref="K175">
    <cfRule type="duplicateValues" dxfId="3066" priority="3040" stopIfTrue="1"/>
  </conditionalFormatting>
  <conditionalFormatting sqref="K175">
    <cfRule type="duplicateValues" dxfId="3065" priority="3039" stopIfTrue="1"/>
  </conditionalFormatting>
  <conditionalFormatting sqref="K175">
    <cfRule type="duplicateValues" dxfId="3064" priority="3038" stopIfTrue="1"/>
  </conditionalFormatting>
  <conditionalFormatting sqref="K175">
    <cfRule type="duplicateValues" dxfId="3063" priority="3037" stopIfTrue="1"/>
  </conditionalFormatting>
  <conditionalFormatting sqref="K175">
    <cfRule type="duplicateValues" dxfId="3062" priority="3036" stopIfTrue="1"/>
  </conditionalFormatting>
  <conditionalFormatting sqref="K175">
    <cfRule type="duplicateValues" dxfId="3061" priority="3035" stopIfTrue="1"/>
  </conditionalFormatting>
  <conditionalFormatting sqref="K175">
    <cfRule type="duplicateValues" dxfId="3060" priority="3034" stopIfTrue="1"/>
  </conditionalFormatting>
  <conditionalFormatting sqref="K175">
    <cfRule type="duplicateValues" dxfId="3059" priority="3033" stopIfTrue="1"/>
  </conditionalFormatting>
  <conditionalFormatting sqref="K175">
    <cfRule type="duplicateValues" dxfId="3058" priority="3032" stopIfTrue="1"/>
  </conditionalFormatting>
  <conditionalFormatting sqref="K175">
    <cfRule type="duplicateValues" dxfId="3057" priority="3031" stopIfTrue="1"/>
  </conditionalFormatting>
  <conditionalFormatting sqref="K175">
    <cfRule type="duplicateValues" dxfId="3056" priority="3030" stopIfTrue="1"/>
  </conditionalFormatting>
  <conditionalFormatting sqref="K175">
    <cfRule type="duplicateValues" dxfId="3055" priority="3029" stopIfTrue="1"/>
  </conditionalFormatting>
  <conditionalFormatting sqref="K175">
    <cfRule type="duplicateValues" dxfId="3054" priority="3028" stopIfTrue="1"/>
  </conditionalFormatting>
  <conditionalFormatting sqref="K175">
    <cfRule type="duplicateValues" dxfId="3053" priority="3027" stopIfTrue="1"/>
  </conditionalFormatting>
  <conditionalFormatting sqref="K175">
    <cfRule type="duplicateValues" dxfId="3052" priority="3026" stopIfTrue="1"/>
  </conditionalFormatting>
  <conditionalFormatting sqref="K175">
    <cfRule type="duplicateValues" dxfId="3051" priority="3025" stopIfTrue="1"/>
  </conditionalFormatting>
  <conditionalFormatting sqref="K175">
    <cfRule type="duplicateValues" dxfId="3050" priority="3024" stopIfTrue="1"/>
  </conditionalFormatting>
  <conditionalFormatting sqref="K175">
    <cfRule type="duplicateValues" dxfId="3049" priority="3023" stopIfTrue="1"/>
  </conditionalFormatting>
  <conditionalFormatting sqref="K175">
    <cfRule type="duplicateValues" dxfId="3048" priority="3022" stopIfTrue="1"/>
  </conditionalFormatting>
  <conditionalFormatting sqref="K175">
    <cfRule type="duplicateValues" dxfId="3047" priority="3021" stopIfTrue="1"/>
  </conditionalFormatting>
  <conditionalFormatting sqref="K175">
    <cfRule type="duplicateValues" dxfId="3046" priority="3020" stopIfTrue="1"/>
  </conditionalFormatting>
  <conditionalFormatting sqref="K177">
    <cfRule type="duplicateValues" dxfId="3045" priority="3019" stopIfTrue="1"/>
  </conditionalFormatting>
  <conditionalFormatting sqref="K177">
    <cfRule type="duplicateValues" dxfId="3044" priority="3018" stopIfTrue="1"/>
  </conditionalFormatting>
  <conditionalFormatting sqref="K177">
    <cfRule type="duplicateValues" dxfId="3043" priority="3017" stopIfTrue="1"/>
  </conditionalFormatting>
  <conditionalFormatting sqref="K177">
    <cfRule type="duplicateValues" dxfId="3042" priority="3016" stopIfTrue="1"/>
  </conditionalFormatting>
  <conditionalFormatting sqref="K177">
    <cfRule type="duplicateValues" dxfId="3041" priority="3015" stopIfTrue="1"/>
  </conditionalFormatting>
  <conditionalFormatting sqref="K177">
    <cfRule type="duplicateValues" dxfId="3040" priority="3014" stopIfTrue="1"/>
  </conditionalFormatting>
  <conditionalFormatting sqref="K177">
    <cfRule type="duplicateValues" dxfId="3039" priority="3013" stopIfTrue="1"/>
  </conditionalFormatting>
  <conditionalFormatting sqref="K177">
    <cfRule type="duplicateValues" dxfId="3038" priority="3012" stopIfTrue="1"/>
  </conditionalFormatting>
  <conditionalFormatting sqref="K177">
    <cfRule type="duplicateValues" dxfId="3037" priority="3011" stopIfTrue="1"/>
  </conditionalFormatting>
  <conditionalFormatting sqref="K177">
    <cfRule type="duplicateValues" dxfId="3036" priority="3010" stopIfTrue="1"/>
  </conditionalFormatting>
  <conditionalFormatting sqref="K177">
    <cfRule type="duplicateValues" dxfId="3035" priority="3009" stopIfTrue="1"/>
  </conditionalFormatting>
  <conditionalFormatting sqref="K177">
    <cfRule type="duplicateValues" dxfId="3034" priority="3008" stopIfTrue="1"/>
  </conditionalFormatting>
  <conditionalFormatting sqref="K177">
    <cfRule type="duplicateValues" dxfId="3033" priority="3007" stopIfTrue="1"/>
  </conditionalFormatting>
  <conditionalFormatting sqref="K177">
    <cfRule type="duplicateValues" dxfId="3032" priority="3006" stopIfTrue="1"/>
  </conditionalFormatting>
  <conditionalFormatting sqref="K177">
    <cfRule type="duplicateValues" dxfId="3031" priority="3005" stopIfTrue="1"/>
  </conditionalFormatting>
  <conditionalFormatting sqref="K177">
    <cfRule type="duplicateValues" dxfId="3030" priority="3004" stopIfTrue="1"/>
  </conditionalFormatting>
  <conditionalFormatting sqref="K177">
    <cfRule type="duplicateValues" dxfId="3029" priority="3003" stopIfTrue="1"/>
  </conditionalFormatting>
  <conditionalFormatting sqref="K177">
    <cfRule type="duplicateValues" dxfId="3028" priority="3002" stopIfTrue="1"/>
  </conditionalFormatting>
  <conditionalFormatting sqref="K177">
    <cfRule type="duplicateValues" dxfId="3027" priority="3001" stopIfTrue="1"/>
  </conditionalFormatting>
  <conditionalFormatting sqref="K177">
    <cfRule type="duplicateValues" dxfId="3026" priority="3000" stopIfTrue="1"/>
  </conditionalFormatting>
  <conditionalFormatting sqref="K177">
    <cfRule type="duplicateValues" dxfId="3025" priority="2999" stopIfTrue="1"/>
  </conditionalFormatting>
  <conditionalFormatting sqref="K177">
    <cfRule type="duplicateValues" dxfId="3024" priority="2998" stopIfTrue="1"/>
  </conditionalFormatting>
  <conditionalFormatting sqref="K177">
    <cfRule type="duplicateValues" dxfId="3023" priority="2997" stopIfTrue="1"/>
  </conditionalFormatting>
  <conditionalFormatting sqref="K177">
    <cfRule type="duplicateValues" dxfId="3022" priority="2996" stopIfTrue="1"/>
  </conditionalFormatting>
  <conditionalFormatting sqref="K177">
    <cfRule type="duplicateValues" dxfId="3021" priority="2995" stopIfTrue="1"/>
  </conditionalFormatting>
  <conditionalFormatting sqref="K177">
    <cfRule type="duplicateValues" dxfId="3020" priority="2994" stopIfTrue="1"/>
  </conditionalFormatting>
  <conditionalFormatting sqref="K177">
    <cfRule type="duplicateValues" dxfId="3019" priority="2993" stopIfTrue="1"/>
  </conditionalFormatting>
  <conditionalFormatting sqref="K177">
    <cfRule type="duplicateValues" dxfId="3018" priority="2992" stopIfTrue="1"/>
  </conditionalFormatting>
  <conditionalFormatting sqref="K177">
    <cfRule type="duplicateValues" dxfId="3017" priority="2991" stopIfTrue="1"/>
  </conditionalFormatting>
  <conditionalFormatting sqref="K177">
    <cfRule type="duplicateValues" dxfId="3016" priority="2990" stopIfTrue="1"/>
  </conditionalFormatting>
  <conditionalFormatting sqref="K177">
    <cfRule type="duplicateValues" dxfId="3015" priority="2989" stopIfTrue="1"/>
  </conditionalFormatting>
  <conditionalFormatting sqref="K177">
    <cfRule type="duplicateValues" dxfId="3014" priority="2988" stopIfTrue="1"/>
  </conditionalFormatting>
  <conditionalFormatting sqref="K177">
    <cfRule type="duplicateValues" dxfId="3013" priority="2987" stopIfTrue="1"/>
  </conditionalFormatting>
  <conditionalFormatting sqref="K177">
    <cfRule type="duplicateValues" dxfId="3012" priority="2986" stopIfTrue="1"/>
  </conditionalFormatting>
  <conditionalFormatting sqref="K177">
    <cfRule type="duplicateValues" dxfId="3011" priority="2985" stopIfTrue="1"/>
  </conditionalFormatting>
  <conditionalFormatting sqref="K177">
    <cfRule type="duplicateValues" dxfId="3010" priority="2984" stopIfTrue="1"/>
  </conditionalFormatting>
  <conditionalFormatting sqref="K177">
    <cfRule type="duplicateValues" dxfId="3009" priority="2983" stopIfTrue="1"/>
  </conditionalFormatting>
  <conditionalFormatting sqref="K177">
    <cfRule type="duplicateValues" dxfId="3008" priority="2982" stopIfTrue="1"/>
  </conditionalFormatting>
  <conditionalFormatting sqref="K177">
    <cfRule type="duplicateValues" dxfId="3007" priority="2981" stopIfTrue="1"/>
  </conditionalFormatting>
  <conditionalFormatting sqref="K177">
    <cfRule type="duplicateValues" dxfId="3006" priority="2980" stopIfTrue="1"/>
  </conditionalFormatting>
  <conditionalFormatting sqref="K179">
    <cfRule type="duplicateValues" dxfId="3005" priority="2979" stopIfTrue="1"/>
  </conditionalFormatting>
  <conditionalFormatting sqref="K179">
    <cfRule type="duplicateValues" dxfId="3004" priority="2978" stopIfTrue="1"/>
  </conditionalFormatting>
  <conditionalFormatting sqref="K179">
    <cfRule type="duplicateValues" dxfId="3003" priority="2977" stopIfTrue="1"/>
  </conditionalFormatting>
  <conditionalFormatting sqref="K179">
    <cfRule type="duplicateValues" dxfId="3002" priority="2976" stopIfTrue="1"/>
  </conditionalFormatting>
  <conditionalFormatting sqref="K179">
    <cfRule type="duplicateValues" dxfId="3001" priority="2975" stopIfTrue="1"/>
  </conditionalFormatting>
  <conditionalFormatting sqref="K179">
    <cfRule type="duplicateValues" dxfId="3000" priority="2974" stopIfTrue="1"/>
  </conditionalFormatting>
  <conditionalFormatting sqref="K179">
    <cfRule type="duplicateValues" dxfId="2999" priority="2973" stopIfTrue="1"/>
  </conditionalFormatting>
  <conditionalFormatting sqref="K179">
    <cfRule type="duplicateValues" dxfId="2998" priority="2972" stopIfTrue="1"/>
  </conditionalFormatting>
  <conditionalFormatting sqref="K179">
    <cfRule type="duplicateValues" dxfId="2997" priority="2971" stopIfTrue="1"/>
  </conditionalFormatting>
  <conditionalFormatting sqref="K179">
    <cfRule type="duplicateValues" dxfId="2996" priority="2970" stopIfTrue="1"/>
  </conditionalFormatting>
  <conditionalFormatting sqref="K179">
    <cfRule type="duplicateValues" dxfId="2995" priority="2969" stopIfTrue="1"/>
  </conditionalFormatting>
  <conditionalFormatting sqref="K179">
    <cfRule type="duplicateValues" dxfId="2994" priority="2968" stopIfTrue="1"/>
  </conditionalFormatting>
  <conditionalFormatting sqref="K179">
    <cfRule type="duplicateValues" dxfId="2993" priority="2967" stopIfTrue="1"/>
  </conditionalFormatting>
  <conditionalFormatting sqref="K179">
    <cfRule type="duplicateValues" dxfId="2992" priority="2966" stopIfTrue="1"/>
  </conditionalFormatting>
  <conditionalFormatting sqref="K179">
    <cfRule type="duplicateValues" dxfId="2991" priority="2965" stopIfTrue="1"/>
  </conditionalFormatting>
  <conditionalFormatting sqref="K179">
    <cfRule type="duplicateValues" dxfId="2990" priority="2964" stopIfTrue="1"/>
  </conditionalFormatting>
  <conditionalFormatting sqref="K179">
    <cfRule type="duplicateValues" dxfId="2989" priority="2963" stopIfTrue="1"/>
  </conditionalFormatting>
  <conditionalFormatting sqref="K179">
    <cfRule type="duplicateValues" dxfId="2988" priority="2962" stopIfTrue="1"/>
  </conditionalFormatting>
  <conditionalFormatting sqref="K179">
    <cfRule type="duplicateValues" dxfId="2987" priority="2961" stopIfTrue="1"/>
  </conditionalFormatting>
  <conditionalFormatting sqref="K179">
    <cfRule type="duplicateValues" dxfId="2986" priority="2960" stopIfTrue="1"/>
  </conditionalFormatting>
  <conditionalFormatting sqref="K179">
    <cfRule type="duplicateValues" dxfId="2985" priority="2959" stopIfTrue="1"/>
  </conditionalFormatting>
  <conditionalFormatting sqref="K179">
    <cfRule type="duplicateValues" dxfId="2984" priority="2958" stopIfTrue="1"/>
  </conditionalFormatting>
  <conditionalFormatting sqref="K179">
    <cfRule type="duplicateValues" dxfId="2983" priority="2957" stopIfTrue="1"/>
  </conditionalFormatting>
  <conditionalFormatting sqref="K179">
    <cfRule type="duplicateValues" dxfId="2982" priority="2956" stopIfTrue="1"/>
  </conditionalFormatting>
  <conditionalFormatting sqref="K179">
    <cfRule type="duplicateValues" dxfId="2981" priority="2955" stopIfTrue="1"/>
  </conditionalFormatting>
  <conditionalFormatting sqref="K179">
    <cfRule type="duplicateValues" dxfId="2980" priority="2954" stopIfTrue="1"/>
  </conditionalFormatting>
  <conditionalFormatting sqref="K179">
    <cfRule type="duplicateValues" dxfId="2979" priority="2953" stopIfTrue="1"/>
  </conditionalFormatting>
  <conditionalFormatting sqref="K179">
    <cfRule type="duplicateValues" dxfId="2978" priority="2952" stopIfTrue="1"/>
  </conditionalFormatting>
  <conditionalFormatting sqref="K179">
    <cfRule type="duplicateValues" dxfId="2977" priority="2951" stopIfTrue="1"/>
  </conditionalFormatting>
  <conditionalFormatting sqref="K179">
    <cfRule type="duplicateValues" dxfId="2976" priority="2950" stopIfTrue="1"/>
  </conditionalFormatting>
  <conditionalFormatting sqref="K179">
    <cfRule type="duplicateValues" dxfId="2975" priority="2949" stopIfTrue="1"/>
  </conditionalFormatting>
  <conditionalFormatting sqref="K179">
    <cfRule type="duplicateValues" dxfId="2974" priority="2948" stopIfTrue="1"/>
  </conditionalFormatting>
  <conditionalFormatting sqref="K179">
    <cfRule type="duplicateValues" dxfId="2973" priority="2947" stopIfTrue="1"/>
  </conditionalFormatting>
  <conditionalFormatting sqref="K179">
    <cfRule type="duplicateValues" dxfId="2972" priority="2946" stopIfTrue="1"/>
  </conditionalFormatting>
  <conditionalFormatting sqref="K179">
    <cfRule type="duplicateValues" dxfId="2971" priority="2945" stopIfTrue="1"/>
  </conditionalFormatting>
  <conditionalFormatting sqref="K179">
    <cfRule type="duplicateValues" dxfId="2970" priority="2944" stopIfTrue="1"/>
  </conditionalFormatting>
  <conditionalFormatting sqref="K179">
    <cfRule type="duplicateValues" dxfId="2969" priority="2943" stopIfTrue="1"/>
  </conditionalFormatting>
  <conditionalFormatting sqref="K179">
    <cfRule type="duplicateValues" dxfId="2968" priority="2942" stopIfTrue="1"/>
  </conditionalFormatting>
  <conditionalFormatting sqref="K179">
    <cfRule type="duplicateValues" dxfId="2967" priority="2941" stopIfTrue="1"/>
  </conditionalFormatting>
  <conditionalFormatting sqref="K179">
    <cfRule type="duplicateValues" dxfId="2966" priority="2940" stopIfTrue="1"/>
  </conditionalFormatting>
  <conditionalFormatting sqref="O173">
    <cfRule type="duplicateValues" dxfId="2965" priority="2939" stopIfTrue="1"/>
  </conditionalFormatting>
  <conditionalFormatting sqref="O173">
    <cfRule type="duplicateValues" dxfId="2964" priority="2938" stopIfTrue="1"/>
  </conditionalFormatting>
  <conditionalFormatting sqref="O173">
    <cfRule type="duplicateValues" dxfId="2963" priority="2937" stopIfTrue="1"/>
  </conditionalFormatting>
  <conditionalFormatting sqref="O173">
    <cfRule type="duplicateValues" dxfId="2962" priority="2936" stopIfTrue="1"/>
  </conditionalFormatting>
  <conditionalFormatting sqref="O173">
    <cfRule type="duplicateValues" dxfId="2961" priority="2935" stopIfTrue="1"/>
  </conditionalFormatting>
  <conditionalFormatting sqref="O173">
    <cfRule type="duplicateValues" dxfId="2960" priority="2934" stopIfTrue="1"/>
  </conditionalFormatting>
  <conditionalFormatting sqref="O173">
    <cfRule type="duplicateValues" dxfId="2959" priority="2933" stopIfTrue="1"/>
  </conditionalFormatting>
  <conditionalFormatting sqref="O173">
    <cfRule type="duplicateValues" dxfId="2958" priority="2932" stopIfTrue="1"/>
  </conditionalFormatting>
  <conditionalFormatting sqref="O173">
    <cfRule type="duplicateValues" dxfId="2957" priority="2931" stopIfTrue="1"/>
  </conditionalFormatting>
  <conditionalFormatting sqref="O173">
    <cfRule type="duplicateValues" dxfId="2956" priority="2930" stopIfTrue="1"/>
  </conditionalFormatting>
  <conditionalFormatting sqref="O173">
    <cfRule type="duplicateValues" dxfId="2955" priority="2929" stopIfTrue="1"/>
  </conditionalFormatting>
  <conditionalFormatting sqref="O173">
    <cfRule type="duplicateValues" dxfId="2954" priority="2928" stopIfTrue="1"/>
  </conditionalFormatting>
  <conditionalFormatting sqref="O173">
    <cfRule type="duplicateValues" dxfId="2953" priority="2927" stopIfTrue="1"/>
  </conditionalFormatting>
  <conditionalFormatting sqref="O173">
    <cfRule type="duplicateValues" dxfId="2952" priority="2926" stopIfTrue="1"/>
  </conditionalFormatting>
  <conditionalFormatting sqref="O173">
    <cfRule type="duplicateValues" dxfId="2951" priority="2925" stopIfTrue="1"/>
  </conditionalFormatting>
  <conditionalFormatting sqref="O173">
    <cfRule type="duplicateValues" dxfId="2950" priority="2924" stopIfTrue="1"/>
  </conditionalFormatting>
  <conditionalFormatting sqref="O173">
    <cfRule type="duplicateValues" dxfId="2949" priority="2923" stopIfTrue="1"/>
  </conditionalFormatting>
  <conditionalFormatting sqref="O173">
    <cfRule type="duplicateValues" dxfId="2948" priority="2922" stopIfTrue="1"/>
  </conditionalFormatting>
  <conditionalFormatting sqref="O173">
    <cfRule type="duplicateValues" dxfId="2947" priority="2921" stopIfTrue="1"/>
  </conditionalFormatting>
  <conditionalFormatting sqref="O173">
    <cfRule type="duplicateValues" dxfId="2946" priority="2920" stopIfTrue="1"/>
  </conditionalFormatting>
  <conditionalFormatting sqref="O173">
    <cfRule type="duplicateValues" dxfId="2945" priority="2919" stopIfTrue="1"/>
  </conditionalFormatting>
  <conditionalFormatting sqref="O173">
    <cfRule type="duplicateValues" dxfId="2944" priority="2918" stopIfTrue="1"/>
  </conditionalFormatting>
  <conditionalFormatting sqref="O173">
    <cfRule type="duplicateValues" dxfId="2943" priority="2917" stopIfTrue="1"/>
  </conditionalFormatting>
  <conditionalFormatting sqref="O173">
    <cfRule type="duplicateValues" dxfId="2942" priority="2916" stopIfTrue="1"/>
  </conditionalFormatting>
  <conditionalFormatting sqref="O173">
    <cfRule type="duplicateValues" dxfId="2941" priority="2915" stopIfTrue="1"/>
  </conditionalFormatting>
  <conditionalFormatting sqref="O173">
    <cfRule type="duplicateValues" dxfId="2940" priority="2914" stopIfTrue="1"/>
  </conditionalFormatting>
  <conditionalFormatting sqref="O173">
    <cfRule type="duplicateValues" dxfId="2939" priority="2913" stopIfTrue="1"/>
  </conditionalFormatting>
  <conditionalFormatting sqref="O173">
    <cfRule type="duplicateValues" dxfId="2938" priority="2912" stopIfTrue="1"/>
  </conditionalFormatting>
  <conditionalFormatting sqref="O173">
    <cfRule type="duplicateValues" dxfId="2937" priority="2911" stopIfTrue="1"/>
  </conditionalFormatting>
  <conditionalFormatting sqref="O173">
    <cfRule type="duplicateValues" dxfId="2936" priority="2910" stopIfTrue="1"/>
  </conditionalFormatting>
  <conditionalFormatting sqref="O173">
    <cfRule type="duplicateValues" dxfId="2935" priority="2909" stopIfTrue="1"/>
  </conditionalFormatting>
  <conditionalFormatting sqref="O173">
    <cfRule type="duplicateValues" dxfId="2934" priority="2908" stopIfTrue="1"/>
  </conditionalFormatting>
  <conditionalFormatting sqref="O173">
    <cfRule type="duplicateValues" dxfId="2933" priority="2907" stopIfTrue="1"/>
  </conditionalFormatting>
  <conditionalFormatting sqref="O173">
    <cfRule type="duplicateValues" dxfId="2932" priority="2906" stopIfTrue="1"/>
  </conditionalFormatting>
  <conditionalFormatting sqref="O173">
    <cfRule type="duplicateValues" dxfId="2931" priority="2905" stopIfTrue="1"/>
  </conditionalFormatting>
  <conditionalFormatting sqref="O173">
    <cfRule type="duplicateValues" dxfId="2930" priority="2904" stopIfTrue="1"/>
  </conditionalFormatting>
  <conditionalFormatting sqref="O173">
    <cfRule type="duplicateValues" dxfId="2929" priority="2903" stopIfTrue="1"/>
  </conditionalFormatting>
  <conditionalFormatting sqref="O173">
    <cfRule type="duplicateValues" dxfId="2928" priority="2902" stopIfTrue="1"/>
  </conditionalFormatting>
  <conditionalFormatting sqref="O173">
    <cfRule type="duplicateValues" dxfId="2927" priority="2901" stopIfTrue="1"/>
  </conditionalFormatting>
  <conditionalFormatting sqref="O173">
    <cfRule type="duplicateValues" dxfId="2926" priority="2900" stopIfTrue="1"/>
  </conditionalFormatting>
  <conditionalFormatting sqref="O175">
    <cfRule type="duplicateValues" dxfId="2925" priority="2899" stopIfTrue="1"/>
  </conditionalFormatting>
  <conditionalFormatting sqref="O175">
    <cfRule type="duplicateValues" dxfId="2924" priority="2898" stopIfTrue="1"/>
  </conditionalFormatting>
  <conditionalFormatting sqref="O175">
    <cfRule type="duplicateValues" dxfId="2923" priority="2897" stopIfTrue="1"/>
  </conditionalFormatting>
  <conditionalFormatting sqref="O175">
    <cfRule type="duplicateValues" dxfId="2922" priority="2896" stopIfTrue="1"/>
  </conditionalFormatting>
  <conditionalFormatting sqref="O175">
    <cfRule type="duplicateValues" dxfId="2921" priority="2895" stopIfTrue="1"/>
  </conditionalFormatting>
  <conditionalFormatting sqref="O175">
    <cfRule type="duplicateValues" dxfId="2920" priority="2894" stopIfTrue="1"/>
  </conditionalFormatting>
  <conditionalFormatting sqref="O175">
    <cfRule type="duplicateValues" dxfId="2919" priority="2893" stopIfTrue="1"/>
  </conditionalFormatting>
  <conditionalFormatting sqref="O175">
    <cfRule type="duplicateValues" dxfId="2918" priority="2892" stopIfTrue="1"/>
  </conditionalFormatting>
  <conditionalFormatting sqref="O175">
    <cfRule type="duplicateValues" dxfId="2917" priority="2891" stopIfTrue="1"/>
  </conditionalFormatting>
  <conditionalFormatting sqref="O175">
    <cfRule type="duplicateValues" dxfId="2916" priority="2890" stopIfTrue="1"/>
  </conditionalFormatting>
  <conditionalFormatting sqref="O175">
    <cfRule type="duplicateValues" dxfId="2915" priority="2889" stopIfTrue="1"/>
  </conditionalFormatting>
  <conditionalFormatting sqref="O175">
    <cfRule type="duplicateValues" dxfId="2914" priority="2888" stopIfTrue="1"/>
  </conditionalFormatting>
  <conditionalFormatting sqref="O175">
    <cfRule type="duplicateValues" dxfId="2913" priority="2887" stopIfTrue="1"/>
  </conditionalFormatting>
  <conditionalFormatting sqref="O175">
    <cfRule type="duplicateValues" dxfId="2912" priority="2886" stopIfTrue="1"/>
  </conditionalFormatting>
  <conditionalFormatting sqref="O175">
    <cfRule type="duplicateValues" dxfId="2911" priority="2885" stopIfTrue="1"/>
  </conditionalFormatting>
  <conditionalFormatting sqref="O175">
    <cfRule type="duplicateValues" dxfId="2910" priority="2884" stopIfTrue="1"/>
  </conditionalFormatting>
  <conditionalFormatting sqref="O175">
    <cfRule type="duplicateValues" dxfId="2909" priority="2883" stopIfTrue="1"/>
  </conditionalFormatting>
  <conditionalFormatting sqref="O175">
    <cfRule type="duplicateValues" dxfId="2908" priority="2882" stopIfTrue="1"/>
  </conditionalFormatting>
  <conditionalFormatting sqref="O175">
    <cfRule type="duplicateValues" dxfId="2907" priority="2881" stopIfTrue="1"/>
  </conditionalFormatting>
  <conditionalFormatting sqref="O175">
    <cfRule type="duplicateValues" dxfId="2906" priority="2880" stopIfTrue="1"/>
  </conditionalFormatting>
  <conditionalFormatting sqref="O175">
    <cfRule type="duplicateValues" dxfId="2905" priority="2879" stopIfTrue="1"/>
  </conditionalFormatting>
  <conditionalFormatting sqref="O175">
    <cfRule type="duplicateValues" dxfId="2904" priority="2878" stopIfTrue="1"/>
  </conditionalFormatting>
  <conditionalFormatting sqref="O175">
    <cfRule type="duplicateValues" dxfId="2903" priority="2877" stopIfTrue="1"/>
  </conditionalFormatting>
  <conditionalFormatting sqref="O175">
    <cfRule type="duplicateValues" dxfId="2902" priority="2876" stopIfTrue="1"/>
  </conditionalFormatting>
  <conditionalFormatting sqref="O175">
    <cfRule type="duplicateValues" dxfId="2901" priority="2875" stopIfTrue="1"/>
  </conditionalFormatting>
  <conditionalFormatting sqref="O175">
    <cfRule type="duplicateValues" dxfId="2900" priority="2874" stopIfTrue="1"/>
  </conditionalFormatting>
  <conditionalFormatting sqref="O175">
    <cfRule type="duplicateValues" dxfId="2899" priority="2873" stopIfTrue="1"/>
  </conditionalFormatting>
  <conditionalFormatting sqref="O175">
    <cfRule type="duplicateValues" dxfId="2898" priority="2872" stopIfTrue="1"/>
  </conditionalFormatting>
  <conditionalFormatting sqref="O175">
    <cfRule type="duplicateValues" dxfId="2897" priority="2871" stopIfTrue="1"/>
  </conditionalFormatting>
  <conditionalFormatting sqref="O175">
    <cfRule type="duplicateValues" dxfId="2896" priority="2870" stopIfTrue="1"/>
  </conditionalFormatting>
  <conditionalFormatting sqref="O175">
    <cfRule type="duplicateValues" dxfId="2895" priority="2869" stopIfTrue="1"/>
  </conditionalFormatting>
  <conditionalFormatting sqref="O175">
    <cfRule type="duplicateValues" dxfId="2894" priority="2868" stopIfTrue="1"/>
  </conditionalFormatting>
  <conditionalFormatting sqref="O175">
    <cfRule type="duplicateValues" dxfId="2893" priority="2867" stopIfTrue="1"/>
  </conditionalFormatting>
  <conditionalFormatting sqref="O175">
    <cfRule type="duplicateValues" dxfId="2892" priority="2866" stopIfTrue="1"/>
  </conditionalFormatting>
  <conditionalFormatting sqref="O175">
    <cfRule type="duplicateValues" dxfId="2891" priority="2865" stopIfTrue="1"/>
  </conditionalFormatting>
  <conditionalFormatting sqref="O175">
    <cfRule type="duplicateValues" dxfId="2890" priority="2864" stopIfTrue="1"/>
  </conditionalFormatting>
  <conditionalFormatting sqref="O175">
    <cfRule type="duplicateValues" dxfId="2889" priority="2863" stopIfTrue="1"/>
  </conditionalFormatting>
  <conditionalFormatting sqref="O175">
    <cfRule type="duplicateValues" dxfId="2888" priority="2862" stopIfTrue="1"/>
  </conditionalFormatting>
  <conditionalFormatting sqref="O175">
    <cfRule type="duplicateValues" dxfId="2887" priority="2861" stopIfTrue="1"/>
  </conditionalFormatting>
  <conditionalFormatting sqref="O175">
    <cfRule type="duplicateValues" dxfId="2886" priority="2860" stopIfTrue="1"/>
  </conditionalFormatting>
  <conditionalFormatting sqref="O177">
    <cfRule type="duplicateValues" dxfId="2885" priority="2859" stopIfTrue="1"/>
  </conditionalFormatting>
  <conditionalFormatting sqref="O177">
    <cfRule type="duplicateValues" dxfId="2884" priority="2858" stopIfTrue="1"/>
  </conditionalFormatting>
  <conditionalFormatting sqref="O177">
    <cfRule type="duplicateValues" dxfId="2883" priority="2857" stopIfTrue="1"/>
  </conditionalFormatting>
  <conditionalFormatting sqref="O177">
    <cfRule type="duplicateValues" dxfId="2882" priority="2856" stopIfTrue="1"/>
  </conditionalFormatting>
  <conditionalFormatting sqref="O177">
    <cfRule type="duplicateValues" dxfId="2881" priority="2855" stopIfTrue="1"/>
  </conditionalFormatting>
  <conditionalFormatting sqref="O177">
    <cfRule type="duplicateValues" dxfId="2880" priority="2854" stopIfTrue="1"/>
  </conditionalFormatting>
  <conditionalFormatting sqref="O177">
    <cfRule type="duplicateValues" dxfId="2879" priority="2853" stopIfTrue="1"/>
  </conditionalFormatting>
  <conditionalFormatting sqref="O177">
    <cfRule type="duplicateValues" dxfId="2878" priority="2852" stopIfTrue="1"/>
  </conditionalFormatting>
  <conditionalFormatting sqref="O177">
    <cfRule type="duplicateValues" dxfId="2877" priority="2851" stopIfTrue="1"/>
  </conditionalFormatting>
  <conditionalFormatting sqref="O177">
    <cfRule type="duplicateValues" dxfId="2876" priority="2850" stopIfTrue="1"/>
  </conditionalFormatting>
  <conditionalFormatting sqref="O177">
    <cfRule type="duplicateValues" dxfId="2875" priority="2849" stopIfTrue="1"/>
  </conditionalFormatting>
  <conditionalFormatting sqref="O177">
    <cfRule type="duplicateValues" dxfId="2874" priority="2848" stopIfTrue="1"/>
  </conditionalFormatting>
  <conditionalFormatting sqref="O177">
    <cfRule type="duplicateValues" dxfId="2873" priority="2847" stopIfTrue="1"/>
  </conditionalFormatting>
  <conditionalFormatting sqref="O177">
    <cfRule type="duplicateValues" dxfId="2872" priority="2846" stopIfTrue="1"/>
  </conditionalFormatting>
  <conditionalFormatting sqref="O177">
    <cfRule type="duplicateValues" dxfId="2871" priority="2845" stopIfTrue="1"/>
  </conditionalFormatting>
  <conditionalFormatting sqref="O177">
    <cfRule type="duplicateValues" dxfId="2870" priority="2844" stopIfTrue="1"/>
  </conditionalFormatting>
  <conditionalFormatting sqref="O177">
    <cfRule type="duplicateValues" dxfId="2869" priority="2843" stopIfTrue="1"/>
  </conditionalFormatting>
  <conditionalFormatting sqref="O177">
    <cfRule type="duplicateValues" dxfId="2868" priority="2842" stopIfTrue="1"/>
  </conditionalFormatting>
  <conditionalFormatting sqref="O177">
    <cfRule type="duplicateValues" dxfId="2867" priority="2841" stopIfTrue="1"/>
  </conditionalFormatting>
  <conditionalFormatting sqref="O177">
    <cfRule type="duplicateValues" dxfId="2866" priority="2840" stopIfTrue="1"/>
  </conditionalFormatting>
  <conditionalFormatting sqref="O177">
    <cfRule type="duplicateValues" dxfId="2865" priority="2839" stopIfTrue="1"/>
  </conditionalFormatting>
  <conditionalFormatting sqref="O177">
    <cfRule type="duplicateValues" dxfId="2864" priority="2838" stopIfTrue="1"/>
  </conditionalFormatting>
  <conditionalFormatting sqref="O177">
    <cfRule type="duplicateValues" dxfId="2863" priority="2837" stopIfTrue="1"/>
  </conditionalFormatting>
  <conditionalFormatting sqref="O177">
    <cfRule type="duplicateValues" dxfId="2862" priority="2836" stopIfTrue="1"/>
  </conditionalFormatting>
  <conditionalFormatting sqref="O177">
    <cfRule type="duplicateValues" dxfId="2861" priority="2835" stopIfTrue="1"/>
  </conditionalFormatting>
  <conditionalFormatting sqref="O177">
    <cfRule type="duplicateValues" dxfId="2860" priority="2834" stopIfTrue="1"/>
  </conditionalFormatting>
  <conditionalFormatting sqref="O177">
    <cfRule type="duplicateValues" dxfId="2859" priority="2833" stopIfTrue="1"/>
  </conditionalFormatting>
  <conditionalFormatting sqref="O177">
    <cfRule type="duplicateValues" dxfId="2858" priority="2832" stopIfTrue="1"/>
  </conditionalFormatting>
  <conditionalFormatting sqref="O177">
    <cfRule type="duplicateValues" dxfId="2857" priority="2831" stopIfTrue="1"/>
  </conditionalFormatting>
  <conditionalFormatting sqref="O177">
    <cfRule type="duplicateValues" dxfId="2856" priority="2830" stopIfTrue="1"/>
  </conditionalFormatting>
  <conditionalFormatting sqref="O177">
    <cfRule type="duplicateValues" dxfId="2855" priority="2829" stopIfTrue="1"/>
  </conditionalFormatting>
  <conditionalFormatting sqref="O177">
    <cfRule type="duplicateValues" dxfId="2854" priority="2828" stopIfTrue="1"/>
  </conditionalFormatting>
  <conditionalFormatting sqref="O177">
    <cfRule type="duplicateValues" dxfId="2853" priority="2827" stopIfTrue="1"/>
  </conditionalFormatting>
  <conditionalFormatting sqref="O177">
    <cfRule type="duplicateValues" dxfId="2852" priority="2826" stopIfTrue="1"/>
  </conditionalFormatting>
  <conditionalFormatting sqref="O177">
    <cfRule type="duplicateValues" dxfId="2851" priority="2825" stopIfTrue="1"/>
  </conditionalFormatting>
  <conditionalFormatting sqref="O177">
    <cfRule type="duplicateValues" dxfId="2850" priority="2824" stopIfTrue="1"/>
  </conditionalFormatting>
  <conditionalFormatting sqref="O177">
    <cfRule type="duplicateValues" dxfId="2849" priority="2823" stopIfTrue="1"/>
  </conditionalFormatting>
  <conditionalFormatting sqref="O177">
    <cfRule type="duplicateValues" dxfId="2848" priority="2822" stopIfTrue="1"/>
  </conditionalFormatting>
  <conditionalFormatting sqref="O177">
    <cfRule type="duplicateValues" dxfId="2847" priority="2821" stopIfTrue="1"/>
  </conditionalFormatting>
  <conditionalFormatting sqref="O177">
    <cfRule type="duplicateValues" dxfId="2846" priority="2820" stopIfTrue="1"/>
  </conditionalFormatting>
  <conditionalFormatting sqref="O179">
    <cfRule type="duplicateValues" dxfId="2845" priority="2819" stopIfTrue="1"/>
  </conditionalFormatting>
  <conditionalFormatting sqref="O179">
    <cfRule type="duplicateValues" dxfId="2844" priority="2818" stopIfTrue="1"/>
  </conditionalFormatting>
  <conditionalFormatting sqref="O179">
    <cfRule type="duplicateValues" dxfId="2843" priority="2817" stopIfTrue="1"/>
  </conditionalFormatting>
  <conditionalFormatting sqref="O179">
    <cfRule type="duplicateValues" dxfId="2842" priority="2816" stopIfTrue="1"/>
  </conditionalFormatting>
  <conditionalFormatting sqref="O179">
    <cfRule type="duplicateValues" dxfId="2841" priority="2815" stopIfTrue="1"/>
  </conditionalFormatting>
  <conditionalFormatting sqref="O179">
    <cfRule type="duplicateValues" dxfId="2840" priority="2814" stopIfTrue="1"/>
  </conditionalFormatting>
  <conditionalFormatting sqref="O179">
    <cfRule type="duplicateValues" dxfId="2839" priority="2813" stopIfTrue="1"/>
  </conditionalFormatting>
  <conditionalFormatting sqref="O179">
    <cfRule type="duplicateValues" dxfId="2838" priority="2812" stopIfTrue="1"/>
  </conditionalFormatting>
  <conditionalFormatting sqref="O179">
    <cfRule type="duplicateValues" dxfId="2837" priority="2811" stopIfTrue="1"/>
  </conditionalFormatting>
  <conditionalFormatting sqref="O179">
    <cfRule type="duplicateValues" dxfId="2836" priority="2810" stopIfTrue="1"/>
  </conditionalFormatting>
  <conditionalFormatting sqref="O179">
    <cfRule type="duplicateValues" dxfId="2835" priority="2809" stopIfTrue="1"/>
  </conditionalFormatting>
  <conditionalFormatting sqref="O179">
    <cfRule type="duplicateValues" dxfId="2834" priority="2808" stopIfTrue="1"/>
  </conditionalFormatting>
  <conditionalFormatting sqref="O179">
    <cfRule type="duplicateValues" dxfId="2833" priority="2807" stopIfTrue="1"/>
  </conditionalFormatting>
  <conditionalFormatting sqref="O179">
    <cfRule type="duplicateValues" dxfId="2832" priority="2806" stopIfTrue="1"/>
  </conditionalFormatting>
  <conditionalFormatting sqref="O179">
    <cfRule type="duplicateValues" dxfId="2831" priority="2805" stopIfTrue="1"/>
  </conditionalFormatting>
  <conditionalFormatting sqref="O179">
    <cfRule type="duplicateValues" dxfId="2830" priority="2804" stopIfTrue="1"/>
  </conditionalFormatting>
  <conditionalFormatting sqref="O179">
    <cfRule type="duplicateValues" dxfId="2829" priority="2803" stopIfTrue="1"/>
  </conditionalFormatting>
  <conditionalFormatting sqref="O179">
    <cfRule type="duplicateValues" dxfId="2828" priority="2802" stopIfTrue="1"/>
  </conditionalFormatting>
  <conditionalFormatting sqref="O179">
    <cfRule type="duplicateValues" dxfId="2827" priority="2801" stopIfTrue="1"/>
  </conditionalFormatting>
  <conditionalFormatting sqref="O179">
    <cfRule type="duplicateValues" dxfId="2826" priority="2800" stopIfTrue="1"/>
  </conditionalFormatting>
  <conditionalFormatting sqref="O179">
    <cfRule type="duplicateValues" dxfId="2825" priority="2799" stopIfTrue="1"/>
  </conditionalFormatting>
  <conditionalFormatting sqref="O179">
    <cfRule type="duplicateValues" dxfId="2824" priority="2798" stopIfTrue="1"/>
  </conditionalFormatting>
  <conditionalFormatting sqref="O179">
    <cfRule type="duplicateValues" dxfId="2823" priority="2797" stopIfTrue="1"/>
  </conditionalFormatting>
  <conditionalFormatting sqref="O179">
    <cfRule type="duplicateValues" dxfId="2822" priority="2796" stopIfTrue="1"/>
  </conditionalFormatting>
  <conditionalFormatting sqref="O179">
    <cfRule type="duplicateValues" dxfId="2821" priority="2795" stopIfTrue="1"/>
  </conditionalFormatting>
  <conditionalFormatting sqref="O179">
    <cfRule type="duplicateValues" dxfId="2820" priority="2794" stopIfTrue="1"/>
  </conditionalFormatting>
  <conditionalFormatting sqref="O179">
    <cfRule type="duplicateValues" dxfId="2819" priority="2793" stopIfTrue="1"/>
  </conditionalFormatting>
  <conditionalFormatting sqref="O179">
    <cfRule type="duplicateValues" dxfId="2818" priority="2792" stopIfTrue="1"/>
  </conditionalFormatting>
  <conditionalFormatting sqref="O179">
    <cfRule type="duplicateValues" dxfId="2817" priority="2791" stopIfTrue="1"/>
  </conditionalFormatting>
  <conditionalFormatting sqref="O179">
    <cfRule type="duplicateValues" dxfId="2816" priority="2790" stopIfTrue="1"/>
  </conditionalFormatting>
  <conditionalFormatting sqref="O179">
    <cfRule type="duplicateValues" dxfId="2815" priority="2789" stopIfTrue="1"/>
  </conditionalFormatting>
  <conditionalFormatting sqref="O179">
    <cfRule type="duplicateValues" dxfId="2814" priority="2788" stopIfTrue="1"/>
  </conditionalFormatting>
  <conditionalFormatting sqref="O179">
    <cfRule type="duplicateValues" dxfId="2813" priority="2787" stopIfTrue="1"/>
  </conditionalFormatting>
  <conditionalFormatting sqref="O179">
    <cfRule type="duplicateValues" dxfId="2812" priority="2786" stopIfTrue="1"/>
  </conditionalFormatting>
  <conditionalFormatting sqref="O179">
    <cfRule type="duplicateValues" dxfId="2811" priority="2785" stopIfTrue="1"/>
  </conditionalFormatting>
  <conditionalFormatting sqref="O179">
    <cfRule type="duplicateValues" dxfId="2810" priority="2784" stopIfTrue="1"/>
  </conditionalFormatting>
  <conditionalFormatting sqref="O179">
    <cfRule type="duplicateValues" dxfId="2809" priority="2783" stopIfTrue="1"/>
  </conditionalFormatting>
  <conditionalFormatting sqref="O179">
    <cfRule type="duplicateValues" dxfId="2808" priority="2782" stopIfTrue="1"/>
  </conditionalFormatting>
  <conditionalFormatting sqref="O179">
    <cfRule type="duplicateValues" dxfId="2807" priority="2781" stopIfTrue="1"/>
  </conditionalFormatting>
  <conditionalFormatting sqref="O179">
    <cfRule type="duplicateValues" dxfId="2806" priority="2780" stopIfTrue="1"/>
  </conditionalFormatting>
  <conditionalFormatting sqref="S173">
    <cfRule type="duplicateValues" dxfId="2805" priority="2779" stopIfTrue="1"/>
  </conditionalFormatting>
  <conditionalFormatting sqref="S173">
    <cfRule type="duplicateValues" dxfId="2804" priority="2778" stopIfTrue="1"/>
  </conditionalFormatting>
  <conditionalFormatting sqref="S173">
    <cfRule type="duplicateValues" dxfId="2803" priority="2777" stopIfTrue="1"/>
  </conditionalFormatting>
  <conditionalFormatting sqref="S173">
    <cfRule type="duplicateValues" dxfId="2802" priority="2776" stopIfTrue="1"/>
  </conditionalFormatting>
  <conditionalFormatting sqref="S173">
    <cfRule type="duplicateValues" dxfId="2801" priority="2775" stopIfTrue="1"/>
  </conditionalFormatting>
  <conditionalFormatting sqref="S173">
    <cfRule type="duplicateValues" dxfId="2800" priority="2774" stopIfTrue="1"/>
  </conditionalFormatting>
  <conditionalFormatting sqref="S173">
    <cfRule type="duplicateValues" dxfId="2799" priority="2773" stopIfTrue="1"/>
  </conditionalFormatting>
  <conditionalFormatting sqref="S173">
    <cfRule type="duplicateValues" dxfId="2798" priority="2772" stopIfTrue="1"/>
  </conditionalFormatting>
  <conditionalFormatting sqref="S173">
    <cfRule type="duplicateValues" dxfId="2797" priority="2771" stopIfTrue="1"/>
  </conditionalFormatting>
  <conditionalFormatting sqref="S173">
    <cfRule type="duplicateValues" dxfId="2796" priority="2770" stopIfTrue="1"/>
  </conditionalFormatting>
  <conditionalFormatting sqref="S173">
    <cfRule type="duplicateValues" dxfId="2795" priority="2769" stopIfTrue="1"/>
  </conditionalFormatting>
  <conditionalFormatting sqref="S173">
    <cfRule type="duplicateValues" dxfId="2794" priority="2768" stopIfTrue="1"/>
  </conditionalFormatting>
  <conditionalFormatting sqref="S173">
    <cfRule type="duplicateValues" dxfId="2793" priority="2767" stopIfTrue="1"/>
  </conditionalFormatting>
  <conditionalFormatting sqref="S173">
    <cfRule type="duplicateValues" dxfId="2792" priority="2766" stopIfTrue="1"/>
  </conditionalFormatting>
  <conditionalFormatting sqref="S173">
    <cfRule type="duplicateValues" dxfId="2791" priority="2765" stopIfTrue="1"/>
  </conditionalFormatting>
  <conditionalFormatting sqref="S173">
    <cfRule type="duplicateValues" dxfId="2790" priority="2764" stopIfTrue="1"/>
  </conditionalFormatting>
  <conditionalFormatting sqref="S173">
    <cfRule type="duplicateValues" dxfId="2789" priority="2763" stopIfTrue="1"/>
  </conditionalFormatting>
  <conditionalFormatting sqref="S173">
    <cfRule type="duplicateValues" dxfId="2788" priority="2762" stopIfTrue="1"/>
  </conditionalFormatting>
  <conditionalFormatting sqref="S173">
    <cfRule type="duplicateValues" dxfId="2787" priority="2761" stopIfTrue="1"/>
  </conditionalFormatting>
  <conditionalFormatting sqref="S173">
    <cfRule type="duplicateValues" dxfId="2786" priority="2760" stopIfTrue="1"/>
  </conditionalFormatting>
  <conditionalFormatting sqref="S173">
    <cfRule type="duplicateValues" dxfId="2785" priority="2759" stopIfTrue="1"/>
  </conditionalFormatting>
  <conditionalFormatting sqref="S173">
    <cfRule type="duplicateValues" dxfId="2784" priority="2758" stopIfTrue="1"/>
  </conditionalFormatting>
  <conditionalFormatting sqref="S173">
    <cfRule type="duplicateValues" dxfId="2783" priority="2757" stopIfTrue="1"/>
  </conditionalFormatting>
  <conditionalFormatting sqref="S173">
    <cfRule type="duplicateValues" dxfId="2782" priority="2756" stopIfTrue="1"/>
  </conditionalFormatting>
  <conditionalFormatting sqref="S173">
    <cfRule type="duplicateValues" dxfId="2781" priority="2755" stopIfTrue="1"/>
  </conditionalFormatting>
  <conditionalFormatting sqref="S173">
    <cfRule type="duplicateValues" dxfId="2780" priority="2754" stopIfTrue="1"/>
  </conditionalFormatting>
  <conditionalFormatting sqref="S173">
    <cfRule type="duplicateValues" dxfId="2779" priority="2753" stopIfTrue="1"/>
  </conditionalFormatting>
  <conditionalFormatting sqref="S173">
    <cfRule type="duplicateValues" dxfId="2778" priority="2752" stopIfTrue="1"/>
  </conditionalFormatting>
  <conditionalFormatting sqref="S173">
    <cfRule type="duplicateValues" dxfId="2777" priority="2751" stopIfTrue="1"/>
  </conditionalFormatting>
  <conditionalFormatting sqref="S173">
    <cfRule type="duplicateValues" dxfId="2776" priority="2750" stopIfTrue="1"/>
  </conditionalFormatting>
  <conditionalFormatting sqref="S173">
    <cfRule type="duplicateValues" dxfId="2775" priority="2749" stopIfTrue="1"/>
  </conditionalFormatting>
  <conditionalFormatting sqref="S173">
    <cfRule type="duplicateValues" dxfId="2774" priority="2748" stopIfTrue="1"/>
  </conditionalFormatting>
  <conditionalFormatting sqref="S173">
    <cfRule type="duplicateValues" dxfId="2773" priority="2747" stopIfTrue="1"/>
  </conditionalFormatting>
  <conditionalFormatting sqref="S173">
    <cfRule type="duplicateValues" dxfId="2772" priority="2746" stopIfTrue="1"/>
  </conditionalFormatting>
  <conditionalFormatting sqref="S173">
    <cfRule type="duplicateValues" dxfId="2771" priority="2745" stopIfTrue="1"/>
  </conditionalFormatting>
  <conditionalFormatting sqref="S173">
    <cfRule type="duplicateValues" dxfId="2770" priority="2744" stopIfTrue="1"/>
  </conditionalFormatting>
  <conditionalFormatting sqref="S173">
    <cfRule type="duplicateValues" dxfId="2769" priority="2743" stopIfTrue="1"/>
  </conditionalFormatting>
  <conditionalFormatting sqref="S173">
    <cfRule type="duplicateValues" dxfId="2768" priority="2742" stopIfTrue="1"/>
  </conditionalFormatting>
  <conditionalFormatting sqref="S173">
    <cfRule type="duplicateValues" dxfId="2767" priority="2741" stopIfTrue="1"/>
  </conditionalFormatting>
  <conditionalFormatting sqref="S173">
    <cfRule type="duplicateValues" dxfId="2766" priority="2740" stopIfTrue="1"/>
  </conditionalFormatting>
  <conditionalFormatting sqref="S175">
    <cfRule type="duplicateValues" dxfId="2765" priority="2739" stopIfTrue="1"/>
  </conditionalFormatting>
  <conditionalFormatting sqref="S175">
    <cfRule type="duplicateValues" dxfId="2764" priority="2738" stopIfTrue="1"/>
  </conditionalFormatting>
  <conditionalFormatting sqref="S175">
    <cfRule type="duplicateValues" dxfId="2763" priority="2737" stopIfTrue="1"/>
  </conditionalFormatting>
  <conditionalFormatting sqref="S175">
    <cfRule type="duplicateValues" dxfId="2762" priority="2736" stopIfTrue="1"/>
  </conditionalFormatting>
  <conditionalFormatting sqref="S175">
    <cfRule type="duplicateValues" dxfId="2761" priority="2735" stopIfTrue="1"/>
  </conditionalFormatting>
  <conditionalFormatting sqref="S175">
    <cfRule type="duplicateValues" dxfId="2760" priority="2734" stopIfTrue="1"/>
  </conditionalFormatting>
  <conditionalFormatting sqref="S175">
    <cfRule type="duplicateValues" dxfId="2759" priority="2733" stopIfTrue="1"/>
  </conditionalFormatting>
  <conditionalFormatting sqref="S175">
    <cfRule type="duplicateValues" dxfId="2758" priority="2732" stopIfTrue="1"/>
  </conditionalFormatting>
  <conditionalFormatting sqref="S175">
    <cfRule type="duplicateValues" dxfId="2757" priority="2731" stopIfTrue="1"/>
  </conditionalFormatting>
  <conditionalFormatting sqref="S175">
    <cfRule type="duplicateValues" dxfId="2756" priority="2730" stopIfTrue="1"/>
  </conditionalFormatting>
  <conditionalFormatting sqref="S175">
    <cfRule type="duplicateValues" dxfId="2755" priority="2729" stopIfTrue="1"/>
  </conditionalFormatting>
  <conditionalFormatting sqref="S175">
    <cfRule type="duplicateValues" dxfId="2754" priority="2728" stopIfTrue="1"/>
  </conditionalFormatting>
  <conditionalFormatting sqref="S175">
    <cfRule type="duplicateValues" dxfId="2753" priority="2727" stopIfTrue="1"/>
  </conditionalFormatting>
  <conditionalFormatting sqref="S175">
    <cfRule type="duplicateValues" dxfId="2752" priority="2726" stopIfTrue="1"/>
  </conditionalFormatting>
  <conditionalFormatting sqref="S175">
    <cfRule type="duplicateValues" dxfId="2751" priority="2725" stopIfTrue="1"/>
  </conditionalFormatting>
  <conditionalFormatting sqref="S175">
    <cfRule type="duplicateValues" dxfId="2750" priority="2724" stopIfTrue="1"/>
  </conditionalFormatting>
  <conditionalFormatting sqref="S177">
    <cfRule type="duplicateValues" dxfId="2749" priority="2699" stopIfTrue="1"/>
  </conditionalFormatting>
  <conditionalFormatting sqref="S177">
    <cfRule type="duplicateValues" dxfId="2748" priority="2698" stopIfTrue="1"/>
  </conditionalFormatting>
  <conditionalFormatting sqref="S177">
    <cfRule type="duplicateValues" dxfId="2747" priority="2697" stopIfTrue="1"/>
  </conditionalFormatting>
  <conditionalFormatting sqref="S177">
    <cfRule type="duplicateValues" dxfId="2746" priority="2696" stopIfTrue="1"/>
  </conditionalFormatting>
  <conditionalFormatting sqref="S177">
    <cfRule type="duplicateValues" dxfId="2745" priority="2695" stopIfTrue="1"/>
  </conditionalFormatting>
  <conditionalFormatting sqref="S177">
    <cfRule type="duplicateValues" dxfId="2744" priority="2694" stopIfTrue="1"/>
  </conditionalFormatting>
  <conditionalFormatting sqref="S177">
    <cfRule type="duplicateValues" dxfId="2743" priority="2693" stopIfTrue="1"/>
  </conditionalFormatting>
  <conditionalFormatting sqref="S177">
    <cfRule type="duplicateValues" dxfId="2742" priority="2692" stopIfTrue="1"/>
  </conditionalFormatting>
  <conditionalFormatting sqref="S177">
    <cfRule type="duplicateValues" dxfId="2741" priority="2691" stopIfTrue="1"/>
  </conditionalFormatting>
  <conditionalFormatting sqref="S177">
    <cfRule type="duplicateValues" dxfId="2740" priority="2690" stopIfTrue="1"/>
  </conditionalFormatting>
  <conditionalFormatting sqref="S177">
    <cfRule type="duplicateValues" dxfId="2739" priority="2689" stopIfTrue="1"/>
  </conditionalFormatting>
  <conditionalFormatting sqref="S177">
    <cfRule type="duplicateValues" dxfId="2738" priority="2688" stopIfTrue="1"/>
  </conditionalFormatting>
  <conditionalFormatting sqref="S177">
    <cfRule type="duplicateValues" dxfId="2737" priority="2687" stopIfTrue="1"/>
  </conditionalFormatting>
  <conditionalFormatting sqref="S177">
    <cfRule type="duplicateValues" dxfId="2736" priority="2686" stopIfTrue="1"/>
  </conditionalFormatting>
  <conditionalFormatting sqref="S177">
    <cfRule type="duplicateValues" dxfId="2735" priority="2685" stopIfTrue="1"/>
  </conditionalFormatting>
  <conditionalFormatting sqref="S177">
    <cfRule type="duplicateValues" dxfId="2734" priority="2684" stopIfTrue="1"/>
  </conditionalFormatting>
  <conditionalFormatting sqref="S177">
    <cfRule type="duplicateValues" dxfId="2733" priority="2683" stopIfTrue="1"/>
  </conditionalFormatting>
  <conditionalFormatting sqref="S177">
    <cfRule type="duplicateValues" dxfId="2732" priority="2682" stopIfTrue="1"/>
  </conditionalFormatting>
  <conditionalFormatting sqref="S177">
    <cfRule type="duplicateValues" dxfId="2731" priority="2681" stopIfTrue="1"/>
  </conditionalFormatting>
  <conditionalFormatting sqref="S177">
    <cfRule type="duplicateValues" dxfId="2730" priority="2680" stopIfTrue="1"/>
  </conditionalFormatting>
  <conditionalFormatting sqref="S177">
    <cfRule type="duplicateValues" dxfId="2729" priority="2679" stopIfTrue="1"/>
  </conditionalFormatting>
  <conditionalFormatting sqref="S177">
    <cfRule type="duplicateValues" dxfId="2728" priority="2678" stopIfTrue="1"/>
  </conditionalFormatting>
  <conditionalFormatting sqref="S177">
    <cfRule type="duplicateValues" dxfId="2727" priority="2677" stopIfTrue="1"/>
  </conditionalFormatting>
  <conditionalFormatting sqref="S177">
    <cfRule type="duplicateValues" dxfId="2726" priority="2676" stopIfTrue="1"/>
  </conditionalFormatting>
  <conditionalFormatting sqref="S177">
    <cfRule type="duplicateValues" dxfId="2725" priority="2675" stopIfTrue="1"/>
  </conditionalFormatting>
  <conditionalFormatting sqref="S177">
    <cfRule type="duplicateValues" dxfId="2724" priority="2674" stopIfTrue="1"/>
  </conditionalFormatting>
  <conditionalFormatting sqref="S177">
    <cfRule type="duplicateValues" dxfId="2723" priority="2673" stopIfTrue="1"/>
  </conditionalFormatting>
  <conditionalFormatting sqref="S177">
    <cfRule type="duplicateValues" dxfId="2722" priority="2672" stopIfTrue="1"/>
  </conditionalFormatting>
  <conditionalFormatting sqref="S177">
    <cfRule type="duplicateValues" dxfId="2721" priority="2671" stopIfTrue="1"/>
  </conditionalFormatting>
  <conditionalFormatting sqref="S177">
    <cfRule type="duplicateValues" dxfId="2720" priority="2670" stopIfTrue="1"/>
  </conditionalFormatting>
  <conditionalFormatting sqref="S177">
    <cfRule type="duplicateValues" dxfId="2719" priority="2669" stopIfTrue="1"/>
  </conditionalFormatting>
  <conditionalFormatting sqref="S177">
    <cfRule type="duplicateValues" dxfId="2718" priority="2668" stopIfTrue="1"/>
  </conditionalFormatting>
  <conditionalFormatting sqref="S177">
    <cfRule type="duplicateValues" dxfId="2717" priority="2667" stopIfTrue="1"/>
  </conditionalFormatting>
  <conditionalFormatting sqref="S177">
    <cfRule type="duplicateValues" dxfId="2716" priority="2666" stopIfTrue="1"/>
  </conditionalFormatting>
  <conditionalFormatting sqref="S177">
    <cfRule type="duplicateValues" dxfId="2715" priority="2665" stopIfTrue="1"/>
  </conditionalFormatting>
  <conditionalFormatting sqref="S177">
    <cfRule type="duplicateValues" dxfId="2714" priority="2664" stopIfTrue="1"/>
  </conditionalFormatting>
  <conditionalFormatting sqref="S177">
    <cfRule type="duplicateValues" dxfId="2713" priority="2663" stopIfTrue="1"/>
  </conditionalFormatting>
  <conditionalFormatting sqref="S177">
    <cfRule type="duplicateValues" dxfId="2712" priority="2662" stopIfTrue="1"/>
  </conditionalFormatting>
  <conditionalFormatting sqref="S177">
    <cfRule type="duplicateValues" dxfId="2711" priority="2661" stopIfTrue="1"/>
  </conditionalFormatting>
  <conditionalFormatting sqref="S177">
    <cfRule type="duplicateValues" dxfId="2710" priority="2660" stopIfTrue="1"/>
  </conditionalFormatting>
  <conditionalFormatting sqref="S179">
    <cfRule type="duplicateValues" dxfId="2709" priority="2659" stopIfTrue="1"/>
  </conditionalFormatting>
  <conditionalFormatting sqref="S179">
    <cfRule type="duplicateValues" dxfId="2708" priority="2658" stopIfTrue="1"/>
  </conditionalFormatting>
  <conditionalFormatting sqref="S179">
    <cfRule type="duplicateValues" dxfId="2707" priority="2657" stopIfTrue="1"/>
  </conditionalFormatting>
  <conditionalFormatting sqref="S179">
    <cfRule type="duplicateValues" dxfId="2706" priority="2656" stopIfTrue="1"/>
  </conditionalFormatting>
  <conditionalFormatting sqref="S179">
    <cfRule type="duplicateValues" dxfId="2705" priority="2655" stopIfTrue="1"/>
  </conditionalFormatting>
  <conditionalFormatting sqref="S179">
    <cfRule type="duplicateValues" dxfId="2704" priority="2654" stopIfTrue="1"/>
  </conditionalFormatting>
  <conditionalFormatting sqref="S179">
    <cfRule type="duplicateValues" dxfId="2703" priority="2653" stopIfTrue="1"/>
  </conditionalFormatting>
  <conditionalFormatting sqref="S179">
    <cfRule type="duplicateValues" dxfId="2702" priority="2652" stopIfTrue="1"/>
  </conditionalFormatting>
  <conditionalFormatting sqref="S179">
    <cfRule type="duplicateValues" dxfId="2701" priority="2651" stopIfTrue="1"/>
  </conditionalFormatting>
  <conditionalFormatting sqref="S179">
    <cfRule type="duplicateValues" dxfId="2700" priority="2650" stopIfTrue="1"/>
  </conditionalFormatting>
  <conditionalFormatting sqref="S179">
    <cfRule type="duplicateValues" dxfId="2699" priority="2649" stopIfTrue="1"/>
  </conditionalFormatting>
  <conditionalFormatting sqref="S179">
    <cfRule type="duplicateValues" dxfId="2698" priority="2648" stopIfTrue="1"/>
  </conditionalFormatting>
  <conditionalFormatting sqref="S179">
    <cfRule type="duplicateValues" dxfId="2697" priority="2647" stopIfTrue="1"/>
  </conditionalFormatting>
  <conditionalFormatting sqref="S179">
    <cfRule type="duplicateValues" dxfId="2696" priority="2646" stopIfTrue="1"/>
  </conditionalFormatting>
  <conditionalFormatting sqref="S179">
    <cfRule type="duplicateValues" dxfId="2695" priority="2645" stopIfTrue="1"/>
  </conditionalFormatting>
  <conditionalFormatting sqref="S179">
    <cfRule type="duplicateValues" dxfId="2694" priority="2644" stopIfTrue="1"/>
  </conditionalFormatting>
  <conditionalFormatting sqref="S179">
    <cfRule type="duplicateValues" dxfId="2693" priority="2643" stopIfTrue="1"/>
  </conditionalFormatting>
  <conditionalFormatting sqref="S179">
    <cfRule type="duplicateValues" dxfId="2692" priority="2642" stopIfTrue="1"/>
  </conditionalFormatting>
  <conditionalFormatting sqref="S179">
    <cfRule type="duplicateValues" dxfId="2691" priority="2641" stopIfTrue="1"/>
  </conditionalFormatting>
  <conditionalFormatting sqref="S179">
    <cfRule type="duplicateValues" dxfId="2690" priority="2640" stopIfTrue="1"/>
  </conditionalFormatting>
  <conditionalFormatting sqref="S179">
    <cfRule type="duplicateValues" dxfId="2689" priority="2639" stopIfTrue="1"/>
  </conditionalFormatting>
  <conditionalFormatting sqref="S179">
    <cfRule type="duplicateValues" dxfId="2688" priority="2638" stopIfTrue="1"/>
  </conditionalFormatting>
  <conditionalFormatting sqref="S179">
    <cfRule type="duplicateValues" dxfId="2687" priority="2637" stopIfTrue="1"/>
  </conditionalFormatting>
  <conditionalFormatting sqref="S179">
    <cfRule type="duplicateValues" dxfId="2686" priority="2636" stopIfTrue="1"/>
  </conditionalFormatting>
  <conditionalFormatting sqref="S179">
    <cfRule type="duplicateValues" dxfId="2685" priority="2635" stopIfTrue="1"/>
  </conditionalFormatting>
  <conditionalFormatting sqref="S179">
    <cfRule type="duplicateValues" dxfId="2684" priority="2634" stopIfTrue="1"/>
  </conditionalFormatting>
  <conditionalFormatting sqref="S179">
    <cfRule type="duplicateValues" dxfId="2683" priority="2633" stopIfTrue="1"/>
  </conditionalFormatting>
  <conditionalFormatting sqref="S179">
    <cfRule type="duplicateValues" dxfId="2682" priority="2632" stopIfTrue="1"/>
  </conditionalFormatting>
  <conditionalFormatting sqref="S179">
    <cfRule type="duplicateValues" dxfId="2681" priority="2631" stopIfTrue="1"/>
  </conditionalFormatting>
  <conditionalFormatting sqref="S179">
    <cfRule type="duplicateValues" dxfId="2680" priority="2630" stopIfTrue="1"/>
  </conditionalFormatting>
  <conditionalFormatting sqref="S179">
    <cfRule type="duplicateValues" dxfId="2679" priority="2629" stopIfTrue="1"/>
  </conditionalFormatting>
  <conditionalFormatting sqref="S179">
    <cfRule type="duplicateValues" dxfId="2678" priority="2628" stopIfTrue="1"/>
  </conditionalFormatting>
  <conditionalFormatting sqref="S179">
    <cfRule type="duplicateValues" dxfId="2677" priority="2627" stopIfTrue="1"/>
  </conditionalFormatting>
  <conditionalFormatting sqref="S179">
    <cfRule type="duplicateValues" dxfId="2676" priority="2626" stopIfTrue="1"/>
  </conditionalFormatting>
  <conditionalFormatting sqref="S179">
    <cfRule type="duplicateValues" dxfId="2675" priority="2625" stopIfTrue="1"/>
  </conditionalFormatting>
  <conditionalFormatting sqref="S179">
    <cfRule type="duplicateValues" dxfId="2674" priority="2624" stopIfTrue="1"/>
  </conditionalFormatting>
  <conditionalFormatting sqref="S179">
    <cfRule type="duplicateValues" dxfId="2673" priority="2623" stopIfTrue="1"/>
  </conditionalFormatting>
  <conditionalFormatting sqref="S179">
    <cfRule type="duplicateValues" dxfId="2672" priority="2622" stopIfTrue="1"/>
  </conditionalFormatting>
  <conditionalFormatting sqref="S179">
    <cfRule type="duplicateValues" dxfId="2671" priority="2621" stopIfTrue="1"/>
  </conditionalFormatting>
  <conditionalFormatting sqref="S179">
    <cfRule type="duplicateValues" dxfId="2670" priority="2620" stopIfTrue="1"/>
  </conditionalFormatting>
  <conditionalFormatting sqref="W173">
    <cfRule type="duplicateValues" dxfId="2669" priority="2619" stopIfTrue="1"/>
  </conditionalFormatting>
  <conditionalFormatting sqref="W173">
    <cfRule type="duplicateValues" dxfId="2668" priority="2618" stopIfTrue="1"/>
  </conditionalFormatting>
  <conditionalFormatting sqref="W173">
    <cfRule type="duplicateValues" dxfId="2667" priority="2617" stopIfTrue="1"/>
  </conditionalFormatting>
  <conditionalFormatting sqref="W173">
    <cfRule type="duplicateValues" dxfId="2666" priority="2616" stopIfTrue="1"/>
  </conditionalFormatting>
  <conditionalFormatting sqref="W173">
    <cfRule type="duplicateValues" dxfId="2665" priority="2615" stopIfTrue="1"/>
  </conditionalFormatting>
  <conditionalFormatting sqref="W173">
    <cfRule type="duplicateValues" dxfId="2664" priority="2614" stopIfTrue="1"/>
  </conditionalFormatting>
  <conditionalFormatting sqref="W173">
    <cfRule type="duplicateValues" dxfId="2663" priority="2613" stopIfTrue="1"/>
  </conditionalFormatting>
  <conditionalFormatting sqref="W173">
    <cfRule type="duplicateValues" dxfId="2662" priority="2612" stopIfTrue="1"/>
  </conditionalFormatting>
  <conditionalFormatting sqref="W173">
    <cfRule type="duplicateValues" dxfId="2661" priority="2611" stopIfTrue="1"/>
  </conditionalFormatting>
  <conditionalFormatting sqref="W173">
    <cfRule type="duplicateValues" dxfId="2660" priority="2610" stopIfTrue="1"/>
  </conditionalFormatting>
  <conditionalFormatting sqref="W173">
    <cfRule type="duplicateValues" dxfId="2659" priority="2609" stopIfTrue="1"/>
  </conditionalFormatting>
  <conditionalFormatting sqref="W173">
    <cfRule type="duplicateValues" dxfId="2658" priority="2608" stopIfTrue="1"/>
  </conditionalFormatting>
  <conditionalFormatting sqref="W173">
    <cfRule type="duplicateValues" dxfId="2657" priority="2607" stopIfTrue="1"/>
  </conditionalFormatting>
  <conditionalFormatting sqref="W173">
    <cfRule type="duplicateValues" dxfId="2656" priority="2606" stopIfTrue="1"/>
  </conditionalFormatting>
  <conditionalFormatting sqref="W173">
    <cfRule type="duplicateValues" dxfId="2655" priority="2605" stopIfTrue="1"/>
  </conditionalFormatting>
  <conditionalFormatting sqref="W173">
    <cfRule type="duplicateValues" dxfId="2654" priority="2604" stopIfTrue="1"/>
  </conditionalFormatting>
  <conditionalFormatting sqref="W173">
    <cfRule type="duplicateValues" dxfId="2653" priority="2603" stopIfTrue="1"/>
  </conditionalFormatting>
  <conditionalFormatting sqref="W173">
    <cfRule type="duplicateValues" dxfId="2652" priority="2602" stopIfTrue="1"/>
  </conditionalFormatting>
  <conditionalFormatting sqref="W173">
    <cfRule type="duplicateValues" dxfId="2651" priority="2601" stopIfTrue="1"/>
  </conditionalFormatting>
  <conditionalFormatting sqref="W173">
    <cfRule type="duplicateValues" dxfId="2650" priority="2600" stopIfTrue="1"/>
  </conditionalFormatting>
  <conditionalFormatting sqref="W173">
    <cfRule type="duplicateValues" dxfId="2649" priority="2599" stopIfTrue="1"/>
  </conditionalFormatting>
  <conditionalFormatting sqref="W173">
    <cfRule type="duplicateValues" dxfId="2648" priority="2598" stopIfTrue="1"/>
  </conditionalFormatting>
  <conditionalFormatting sqref="W173">
    <cfRule type="duplicateValues" dxfId="2647" priority="2597" stopIfTrue="1"/>
  </conditionalFormatting>
  <conditionalFormatting sqref="W173">
    <cfRule type="duplicateValues" dxfId="2646" priority="2596" stopIfTrue="1"/>
  </conditionalFormatting>
  <conditionalFormatting sqref="W173">
    <cfRule type="duplicateValues" dxfId="2645" priority="2595" stopIfTrue="1"/>
  </conditionalFormatting>
  <conditionalFormatting sqref="W173">
    <cfRule type="duplicateValues" dxfId="2644" priority="2594" stopIfTrue="1"/>
  </conditionalFormatting>
  <conditionalFormatting sqref="W173">
    <cfRule type="duplicateValues" dxfId="2643" priority="2593" stopIfTrue="1"/>
  </conditionalFormatting>
  <conditionalFormatting sqref="W173">
    <cfRule type="duplicateValues" dxfId="2642" priority="2592" stopIfTrue="1"/>
  </conditionalFormatting>
  <conditionalFormatting sqref="W173">
    <cfRule type="duplicateValues" dxfId="2641" priority="2591" stopIfTrue="1"/>
  </conditionalFormatting>
  <conditionalFormatting sqref="W173">
    <cfRule type="duplicateValues" dxfId="2640" priority="2590" stopIfTrue="1"/>
  </conditionalFormatting>
  <conditionalFormatting sqref="W173">
    <cfRule type="duplicateValues" dxfId="2639" priority="2589" stopIfTrue="1"/>
  </conditionalFormatting>
  <conditionalFormatting sqref="W173">
    <cfRule type="duplicateValues" dxfId="2638" priority="2588" stopIfTrue="1"/>
  </conditionalFormatting>
  <conditionalFormatting sqref="W173">
    <cfRule type="duplicateValues" dxfId="2637" priority="2587" stopIfTrue="1"/>
  </conditionalFormatting>
  <conditionalFormatting sqref="W173">
    <cfRule type="duplicateValues" dxfId="2636" priority="2586" stopIfTrue="1"/>
  </conditionalFormatting>
  <conditionalFormatting sqref="W173">
    <cfRule type="duplicateValues" dxfId="2635" priority="2585" stopIfTrue="1"/>
  </conditionalFormatting>
  <conditionalFormatting sqref="W173">
    <cfRule type="duplicateValues" dxfId="2634" priority="2584" stopIfTrue="1"/>
  </conditionalFormatting>
  <conditionalFormatting sqref="W173">
    <cfRule type="duplicateValues" dxfId="2633" priority="2583" stopIfTrue="1"/>
  </conditionalFormatting>
  <conditionalFormatting sqref="W173">
    <cfRule type="duplicateValues" dxfId="2632" priority="2582" stopIfTrue="1"/>
  </conditionalFormatting>
  <conditionalFormatting sqref="W173">
    <cfRule type="duplicateValues" dxfId="2631" priority="2581" stopIfTrue="1"/>
  </conditionalFormatting>
  <conditionalFormatting sqref="W173">
    <cfRule type="duplicateValues" dxfId="2630" priority="2580" stopIfTrue="1"/>
  </conditionalFormatting>
  <conditionalFormatting sqref="W175">
    <cfRule type="duplicateValues" dxfId="2629" priority="2579" stopIfTrue="1"/>
  </conditionalFormatting>
  <conditionalFormatting sqref="W175">
    <cfRule type="duplicateValues" dxfId="2628" priority="2578" stopIfTrue="1"/>
  </conditionalFormatting>
  <conditionalFormatting sqref="W175">
    <cfRule type="duplicateValues" dxfId="2627" priority="2577" stopIfTrue="1"/>
  </conditionalFormatting>
  <conditionalFormatting sqref="W175">
    <cfRule type="duplicateValues" dxfId="2626" priority="2576" stopIfTrue="1"/>
  </conditionalFormatting>
  <conditionalFormatting sqref="W175">
    <cfRule type="duplicateValues" dxfId="2625" priority="2575" stopIfTrue="1"/>
  </conditionalFormatting>
  <conditionalFormatting sqref="W175">
    <cfRule type="duplicateValues" dxfId="2624" priority="2574" stopIfTrue="1"/>
  </conditionalFormatting>
  <conditionalFormatting sqref="W175">
    <cfRule type="duplicateValues" dxfId="2623" priority="2573" stopIfTrue="1"/>
  </conditionalFormatting>
  <conditionalFormatting sqref="W175">
    <cfRule type="duplicateValues" dxfId="2622" priority="2572" stopIfTrue="1"/>
  </conditionalFormatting>
  <conditionalFormatting sqref="W175">
    <cfRule type="duplicateValues" dxfId="2621" priority="2571" stopIfTrue="1"/>
  </conditionalFormatting>
  <conditionalFormatting sqref="W175">
    <cfRule type="duplicateValues" dxfId="2620" priority="2570" stopIfTrue="1"/>
  </conditionalFormatting>
  <conditionalFormatting sqref="W175">
    <cfRule type="duplicateValues" dxfId="2619" priority="2569" stopIfTrue="1"/>
  </conditionalFormatting>
  <conditionalFormatting sqref="W175">
    <cfRule type="duplicateValues" dxfId="2618" priority="2568" stopIfTrue="1"/>
  </conditionalFormatting>
  <conditionalFormatting sqref="W175">
    <cfRule type="duplicateValues" dxfId="2617" priority="2567" stopIfTrue="1"/>
  </conditionalFormatting>
  <conditionalFormatting sqref="W175">
    <cfRule type="duplicateValues" dxfId="2616" priority="2566" stopIfTrue="1"/>
  </conditionalFormatting>
  <conditionalFormatting sqref="W175">
    <cfRule type="duplicateValues" dxfId="2615" priority="2565" stopIfTrue="1"/>
  </conditionalFormatting>
  <conditionalFormatting sqref="W175">
    <cfRule type="duplicateValues" dxfId="2614" priority="2564" stopIfTrue="1"/>
  </conditionalFormatting>
  <conditionalFormatting sqref="W175">
    <cfRule type="duplicateValues" dxfId="2613" priority="2563" stopIfTrue="1"/>
  </conditionalFormatting>
  <conditionalFormatting sqref="W175">
    <cfRule type="duplicateValues" dxfId="2612" priority="2562" stopIfTrue="1"/>
  </conditionalFormatting>
  <conditionalFormatting sqref="W175">
    <cfRule type="duplicateValues" dxfId="2611" priority="2561" stopIfTrue="1"/>
  </conditionalFormatting>
  <conditionalFormatting sqref="W175">
    <cfRule type="duplicateValues" dxfId="2610" priority="2560" stopIfTrue="1"/>
  </conditionalFormatting>
  <conditionalFormatting sqref="W175">
    <cfRule type="duplicateValues" dxfId="2609" priority="2559" stopIfTrue="1"/>
  </conditionalFormatting>
  <conditionalFormatting sqref="W175">
    <cfRule type="duplicateValues" dxfId="2608" priority="2558" stopIfTrue="1"/>
  </conditionalFormatting>
  <conditionalFormatting sqref="W175">
    <cfRule type="duplicateValues" dxfId="2607" priority="2557" stopIfTrue="1"/>
  </conditionalFormatting>
  <conditionalFormatting sqref="W175">
    <cfRule type="duplicateValues" dxfId="2606" priority="2556" stopIfTrue="1"/>
  </conditionalFormatting>
  <conditionalFormatting sqref="W175">
    <cfRule type="duplicateValues" dxfId="2605" priority="2555" stopIfTrue="1"/>
  </conditionalFormatting>
  <conditionalFormatting sqref="W175">
    <cfRule type="duplicateValues" dxfId="2604" priority="2554" stopIfTrue="1"/>
  </conditionalFormatting>
  <conditionalFormatting sqref="W175">
    <cfRule type="duplicateValues" dxfId="2603" priority="2553" stopIfTrue="1"/>
  </conditionalFormatting>
  <conditionalFormatting sqref="W175">
    <cfRule type="duplicateValues" dxfId="2602" priority="2552" stopIfTrue="1"/>
  </conditionalFormatting>
  <conditionalFormatting sqref="W175">
    <cfRule type="duplicateValues" dxfId="2601" priority="2551" stopIfTrue="1"/>
  </conditionalFormatting>
  <conditionalFormatting sqref="W175">
    <cfRule type="duplicateValues" dxfId="2600" priority="2550" stopIfTrue="1"/>
  </conditionalFormatting>
  <conditionalFormatting sqref="W175">
    <cfRule type="duplicateValues" dxfId="2599" priority="2549" stopIfTrue="1"/>
  </conditionalFormatting>
  <conditionalFormatting sqref="W175">
    <cfRule type="duplicateValues" dxfId="2598" priority="2548" stopIfTrue="1"/>
  </conditionalFormatting>
  <conditionalFormatting sqref="W175">
    <cfRule type="duplicateValues" dxfId="2597" priority="2547" stopIfTrue="1"/>
  </conditionalFormatting>
  <conditionalFormatting sqref="W175">
    <cfRule type="duplicateValues" dxfId="2596" priority="2546" stopIfTrue="1"/>
  </conditionalFormatting>
  <conditionalFormatting sqref="W175">
    <cfRule type="duplicateValues" dxfId="2595" priority="2545" stopIfTrue="1"/>
  </conditionalFormatting>
  <conditionalFormatting sqref="W175">
    <cfRule type="duplicateValues" dxfId="2594" priority="2544" stopIfTrue="1"/>
  </conditionalFormatting>
  <conditionalFormatting sqref="W175">
    <cfRule type="duplicateValues" dxfId="2593" priority="2543" stopIfTrue="1"/>
  </conditionalFormatting>
  <conditionalFormatting sqref="W175">
    <cfRule type="duplicateValues" dxfId="2592" priority="2542" stopIfTrue="1"/>
  </conditionalFormatting>
  <conditionalFormatting sqref="W175">
    <cfRule type="duplicateValues" dxfId="2591" priority="2541" stopIfTrue="1"/>
  </conditionalFormatting>
  <conditionalFormatting sqref="W175">
    <cfRule type="duplicateValues" dxfId="2590" priority="2540" stopIfTrue="1"/>
  </conditionalFormatting>
  <conditionalFormatting sqref="W177">
    <cfRule type="duplicateValues" dxfId="2589" priority="2539" stopIfTrue="1"/>
  </conditionalFormatting>
  <conditionalFormatting sqref="W177">
    <cfRule type="duplicateValues" dxfId="2588" priority="2538" stopIfTrue="1"/>
  </conditionalFormatting>
  <conditionalFormatting sqref="W177">
    <cfRule type="duplicateValues" dxfId="2587" priority="2537" stopIfTrue="1"/>
  </conditionalFormatting>
  <conditionalFormatting sqref="W177">
    <cfRule type="duplicateValues" dxfId="2586" priority="2536" stopIfTrue="1"/>
  </conditionalFormatting>
  <conditionalFormatting sqref="W177">
    <cfRule type="duplicateValues" dxfId="2585" priority="2535" stopIfTrue="1"/>
  </conditionalFormatting>
  <conditionalFormatting sqref="W177">
    <cfRule type="duplicateValues" dxfId="2584" priority="2534" stopIfTrue="1"/>
  </conditionalFormatting>
  <conditionalFormatting sqref="W177">
    <cfRule type="duplicateValues" dxfId="2583" priority="2533" stopIfTrue="1"/>
  </conditionalFormatting>
  <conditionalFormatting sqref="W177">
    <cfRule type="duplicateValues" dxfId="2582" priority="2532" stopIfTrue="1"/>
  </conditionalFormatting>
  <conditionalFormatting sqref="W177">
    <cfRule type="duplicateValues" dxfId="2581" priority="2531" stopIfTrue="1"/>
  </conditionalFormatting>
  <conditionalFormatting sqref="W177">
    <cfRule type="duplicateValues" dxfId="2580" priority="2530" stopIfTrue="1"/>
  </conditionalFormatting>
  <conditionalFormatting sqref="W177">
    <cfRule type="duplicateValues" dxfId="2579" priority="2529" stopIfTrue="1"/>
  </conditionalFormatting>
  <conditionalFormatting sqref="W177">
    <cfRule type="duplicateValues" dxfId="2578" priority="2528" stopIfTrue="1"/>
  </conditionalFormatting>
  <conditionalFormatting sqref="W177">
    <cfRule type="duplicateValues" dxfId="2577" priority="2527" stopIfTrue="1"/>
  </conditionalFormatting>
  <conditionalFormatting sqref="W177">
    <cfRule type="duplicateValues" dxfId="2576" priority="2526" stopIfTrue="1"/>
  </conditionalFormatting>
  <conditionalFormatting sqref="W177">
    <cfRule type="duplicateValues" dxfId="2575" priority="2525" stopIfTrue="1"/>
  </conditionalFormatting>
  <conditionalFormatting sqref="W177">
    <cfRule type="duplicateValues" dxfId="2574" priority="2524" stopIfTrue="1"/>
  </conditionalFormatting>
  <conditionalFormatting sqref="W177">
    <cfRule type="duplicateValues" dxfId="2573" priority="2523" stopIfTrue="1"/>
  </conditionalFormatting>
  <conditionalFormatting sqref="W177">
    <cfRule type="duplicateValues" dxfId="2572" priority="2522" stopIfTrue="1"/>
  </conditionalFormatting>
  <conditionalFormatting sqref="W177">
    <cfRule type="duplicateValues" dxfId="2571" priority="2521" stopIfTrue="1"/>
  </conditionalFormatting>
  <conditionalFormatting sqref="W177">
    <cfRule type="duplicateValues" dxfId="2570" priority="2520" stopIfTrue="1"/>
  </conditionalFormatting>
  <conditionalFormatting sqref="W177">
    <cfRule type="duplicateValues" dxfId="2569" priority="2519" stopIfTrue="1"/>
  </conditionalFormatting>
  <conditionalFormatting sqref="W177">
    <cfRule type="duplicateValues" dxfId="2568" priority="2518" stopIfTrue="1"/>
  </conditionalFormatting>
  <conditionalFormatting sqref="W177">
    <cfRule type="duplicateValues" dxfId="2567" priority="2517" stopIfTrue="1"/>
  </conditionalFormatting>
  <conditionalFormatting sqref="W177">
    <cfRule type="duplicateValues" dxfId="2566" priority="2516" stopIfTrue="1"/>
  </conditionalFormatting>
  <conditionalFormatting sqref="W177">
    <cfRule type="duplicateValues" dxfId="2565" priority="2515" stopIfTrue="1"/>
  </conditionalFormatting>
  <conditionalFormatting sqref="W177">
    <cfRule type="duplicateValues" dxfId="2564" priority="2514" stopIfTrue="1"/>
  </conditionalFormatting>
  <conditionalFormatting sqref="W177">
    <cfRule type="duplicateValues" dxfId="2563" priority="2513" stopIfTrue="1"/>
  </conditionalFormatting>
  <conditionalFormatting sqref="W177">
    <cfRule type="duplicateValues" dxfId="2562" priority="2512" stopIfTrue="1"/>
  </conditionalFormatting>
  <conditionalFormatting sqref="W177">
    <cfRule type="duplicateValues" dxfId="2561" priority="2511" stopIfTrue="1"/>
  </conditionalFormatting>
  <conditionalFormatting sqref="W177">
    <cfRule type="duplicateValues" dxfId="2560" priority="2510" stopIfTrue="1"/>
  </conditionalFormatting>
  <conditionalFormatting sqref="W177">
    <cfRule type="duplicateValues" dxfId="2559" priority="2509" stopIfTrue="1"/>
  </conditionalFormatting>
  <conditionalFormatting sqref="W177">
    <cfRule type="duplicateValues" dxfId="2558" priority="2508" stopIfTrue="1"/>
  </conditionalFormatting>
  <conditionalFormatting sqref="W177">
    <cfRule type="duplicateValues" dxfId="2557" priority="2507" stopIfTrue="1"/>
  </conditionalFormatting>
  <conditionalFormatting sqref="W177">
    <cfRule type="duplicateValues" dxfId="2556" priority="2506" stopIfTrue="1"/>
  </conditionalFormatting>
  <conditionalFormatting sqref="W177">
    <cfRule type="duplicateValues" dxfId="2555" priority="2505" stopIfTrue="1"/>
  </conditionalFormatting>
  <conditionalFormatting sqref="W177">
    <cfRule type="duplicateValues" dxfId="2554" priority="2504" stopIfTrue="1"/>
  </conditionalFormatting>
  <conditionalFormatting sqref="W177">
    <cfRule type="duplicateValues" dxfId="2553" priority="2503" stopIfTrue="1"/>
  </conditionalFormatting>
  <conditionalFormatting sqref="W177">
    <cfRule type="duplicateValues" dxfId="2552" priority="2502" stopIfTrue="1"/>
  </conditionalFormatting>
  <conditionalFormatting sqref="W177">
    <cfRule type="duplicateValues" dxfId="2551" priority="2501" stopIfTrue="1"/>
  </conditionalFormatting>
  <conditionalFormatting sqref="W177">
    <cfRule type="duplicateValues" dxfId="2550" priority="2500" stopIfTrue="1"/>
  </conditionalFormatting>
  <conditionalFormatting sqref="W179">
    <cfRule type="duplicateValues" dxfId="2549" priority="2499" stopIfTrue="1"/>
  </conditionalFormatting>
  <conditionalFormatting sqref="W179">
    <cfRule type="duplicateValues" dxfId="2548" priority="2498" stopIfTrue="1"/>
  </conditionalFormatting>
  <conditionalFormatting sqref="W179">
    <cfRule type="duplicateValues" dxfId="2547" priority="2497" stopIfTrue="1"/>
  </conditionalFormatting>
  <conditionalFormatting sqref="W179">
    <cfRule type="duplicateValues" dxfId="2546" priority="2496" stopIfTrue="1"/>
  </conditionalFormatting>
  <conditionalFormatting sqref="W179">
    <cfRule type="duplicateValues" dxfId="2545" priority="2495" stopIfTrue="1"/>
  </conditionalFormatting>
  <conditionalFormatting sqref="W179">
    <cfRule type="duplicateValues" dxfId="2544" priority="2494" stopIfTrue="1"/>
  </conditionalFormatting>
  <conditionalFormatting sqref="W179">
    <cfRule type="duplicateValues" dxfId="2543" priority="2493" stopIfTrue="1"/>
  </conditionalFormatting>
  <conditionalFormatting sqref="W179">
    <cfRule type="duplicateValues" dxfId="2542" priority="2492" stopIfTrue="1"/>
  </conditionalFormatting>
  <conditionalFormatting sqref="W179">
    <cfRule type="duplicateValues" dxfId="2541" priority="2491" stopIfTrue="1"/>
  </conditionalFormatting>
  <conditionalFormatting sqref="W179">
    <cfRule type="duplicateValues" dxfId="2540" priority="2490" stopIfTrue="1"/>
  </conditionalFormatting>
  <conditionalFormatting sqref="W179">
    <cfRule type="duplicateValues" dxfId="2539" priority="2489" stopIfTrue="1"/>
  </conditionalFormatting>
  <conditionalFormatting sqref="W179">
    <cfRule type="duplicateValues" dxfId="2538" priority="2488" stopIfTrue="1"/>
  </conditionalFormatting>
  <conditionalFormatting sqref="W179">
    <cfRule type="duplicateValues" dxfId="2537" priority="2487" stopIfTrue="1"/>
  </conditionalFormatting>
  <conditionalFormatting sqref="W179">
    <cfRule type="duplicateValues" dxfId="2536" priority="2486" stopIfTrue="1"/>
  </conditionalFormatting>
  <conditionalFormatting sqref="W179">
    <cfRule type="duplicateValues" dxfId="2535" priority="2485" stopIfTrue="1"/>
  </conditionalFormatting>
  <conditionalFormatting sqref="W179">
    <cfRule type="duplicateValues" dxfId="2534" priority="2484" stopIfTrue="1"/>
  </conditionalFormatting>
  <conditionalFormatting sqref="W179">
    <cfRule type="duplicateValues" dxfId="2533" priority="2483" stopIfTrue="1"/>
  </conditionalFormatting>
  <conditionalFormatting sqref="W179">
    <cfRule type="duplicateValues" dxfId="2532" priority="2482" stopIfTrue="1"/>
  </conditionalFormatting>
  <conditionalFormatting sqref="W179">
    <cfRule type="duplicateValues" dxfId="2531" priority="2481" stopIfTrue="1"/>
  </conditionalFormatting>
  <conditionalFormatting sqref="W179">
    <cfRule type="duplicateValues" dxfId="2530" priority="2480" stopIfTrue="1"/>
  </conditionalFormatting>
  <conditionalFormatting sqref="W179">
    <cfRule type="duplicateValues" dxfId="2529" priority="2479" stopIfTrue="1"/>
  </conditionalFormatting>
  <conditionalFormatting sqref="W179">
    <cfRule type="duplicateValues" dxfId="2528" priority="2478" stopIfTrue="1"/>
  </conditionalFormatting>
  <conditionalFormatting sqref="W179">
    <cfRule type="duplicateValues" dxfId="2527" priority="2477" stopIfTrue="1"/>
  </conditionalFormatting>
  <conditionalFormatting sqref="W179">
    <cfRule type="duplicateValues" dxfId="2526" priority="2476" stopIfTrue="1"/>
  </conditionalFormatting>
  <conditionalFormatting sqref="W179">
    <cfRule type="duplicateValues" dxfId="2525" priority="2475" stopIfTrue="1"/>
  </conditionalFormatting>
  <conditionalFormatting sqref="W179">
    <cfRule type="duplicateValues" dxfId="2524" priority="2474" stopIfTrue="1"/>
  </conditionalFormatting>
  <conditionalFormatting sqref="W179">
    <cfRule type="duplicateValues" dxfId="2523" priority="2473" stopIfTrue="1"/>
  </conditionalFormatting>
  <conditionalFormatting sqref="W179">
    <cfRule type="duplicateValues" dxfId="2522" priority="2472" stopIfTrue="1"/>
  </conditionalFormatting>
  <conditionalFormatting sqref="W179">
    <cfRule type="duplicateValues" dxfId="2521" priority="2471" stopIfTrue="1"/>
  </conditionalFormatting>
  <conditionalFormatting sqref="W179">
    <cfRule type="duplicateValues" dxfId="2520" priority="2470" stopIfTrue="1"/>
  </conditionalFormatting>
  <conditionalFormatting sqref="W179">
    <cfRule type="duplicateValues" dxfId="2519" priority="2469" stopIfTrue="1"/>
  </conditionalFormatting>
  <conditionalFormatting sqref="W179">
    <cfRule type="duplicateValues" dxfId="2518" priority="2468" stopIfTrue="1"/>
  </conditionalFormatting>
  <conditionalFormatting sqref="W179">
    <cfRule type="duplicateValues" dxfId="2517" priority="2467" stopIfTrue="1"/>
  </conditionalFormatting>
  <conditionalFormatting sqref="W179">
    <cfRule type="duplicateValues" dxfId="2516" priority="2466" stopIfTrue="1"/>
  </conditionalFormatting>
  <conditionalFormatting sqref="W179">
    <cfRule type="duplicateValues" dxfId="2515" priority="2465" stopIfTrue="1"/>
  </conditionalFormatting>
  <conditionalFormatting sqref="W179">
    <cfRule type="duplicateValues" dxfId="2514" priority="2464" stopIfTrue="1"/>
  </conditionalFormatting>
  <conditionalFormatting sqref="W179">
    <cfRule type="duplicateValues" dxfId="2513" priority="2463" stopIfTrue="1"/>
  </conditionalFormatting>
  <conditionalFormatting sqref="W179">
    <cfRule type="duplicateValues" dxfId="2512" priority="2462" stopIfTrue="1"/>
  </conditionalFormatting>
  <conditionalFormatting sqref="W179">
    <cfRule type="duplicateValues" dxfId="2511" priority="2461" stopIfTrue="1"/>
  </conditionalFormatting>
  <conditionalFormatting sqref="W179">
    <cfRule type="duplicateValues" dxfId="2510" priority="2460" stopIfTrue="1"/>
  </conditionalFormatting>
  <conditionalFormatting sqref="G181">
    <cfRule type="duplicateValues" dxfId="2509" priority="2459" stopIfTrue="1"/>
  </conditionalFormatting>
  <conditionalFormatting sqref="G181">
    <cfRule type="duplicateValues" dxfId="2508" priority="2458" stopIfTrue="1"/>
  </conditionalFormatting>
  <conditionalFormatting sqref="G181">
    <cfRule type="duplicateValues" dxfId="2507" priority="2457" stopIfTrue="1"/>
  </conditionalFormatting>
  <conditionalFormatting sqref="G181">
    <cfRule type="duplicateValues" dxfId="2506" priority="2456" stopIfTrue="1"/>
  </conditionalFormatting>
  <conditionalFormatting sqref="G181">
    <cfRule type="duplicateValues" dxfId="2505" priority="2455" stopIfTrue="1"/>
  </conditionalFormatting>
  <conditionalFormatting sqref="G181">
    <cfRule type="duplicateValues" dxfId="2504" priority="2454" stopIfTrue="1"/>
  </conditionalFormatting>
  <conditionalFormatting sqref="G181">
    <cfRule type="duplicateValues" dxfId="2503" priority="2453" stopIfTrue="1"/>
  </conditionalFormatting>
  <conditionalFormatting sqref="G181">
    <cfRule type="duplicateValues" dxfId="2502" priority="2452" stopIfTrue="1"/>
  </conditionalFormatting>
  <conditionalFormatting sqref="G181">
    <cfRule type="duplicateValues" dxfId="2501" priority="2451" stopIfTrue="1"/>
  </conditionalFormatting>
  <conditionalFormatting sqref="G181">
    <cfRule type="duplicateValues" dxfId="2500" priority="2450" stopIfTrue="1"/>
  </conditionalFormatting>
  <conditionalFormatting sqref="G181">
    <cfRule type="duplicateValues" dxfId="2499" priority="2449" stopIfTrue="1"/>
  </conditionalFormatting>
  <conditionalFormatting sqref="G181">
    <cfRule type="duplicateValues" dxfId="2498" priority="2448" stopIfTrue="1"/>
  </conditionalFormatting>
  <conditionalFormatting sqref="G181">
    <cfRule type="duplicateValues" dxfId="2497" priority="2447" stopIfTrue="1"/>
  </conditionalFormatting>
  <conditionalFormatting sqref="G181">
    <cfRule type="duplicateValues" dxfId="2496" priority="2446" stopIfTrue="1"/>
  </conditionalFormatting>
  <conditionalFormatting sqref="G181">
    <cfRule type="duplicateValues" dxfId="2495" priority="2445" stopIfTrue="1"/>
  </conditionalFormatting>
  <conditionalFormatting sqref="G181">
    <cfRule type="duplicateValues" dxfId="2494" priority="2444" stopIfTrue="1"/>
  </conditionalFormatting>
  <conditionalFormatting sqref="G181">
    <cfRule type="duplicateValues" dxfId="2493" priority="2443" stopIfTrue="1"/>
  </conditionalFormatting>
  <conditionalFormatting sqref="G181">
    <cfRule type="duplicateValues" dxfId="2492" priority="2442" stopIfTrue="1"/>
  </conditionalFormatting>
  <conditionalFormatting sqref="G181">
    <cfRule type="duplicateValues" dxfId="2491" priority="2441" stopIfTrue="1"/>
  </conditionalFormatting>
  <conditionalFormatting sqref="G181">
    <cfRule type="duplicateValues" dxfId="2490" priority="2440" stopIfTrue="1"/>
  </conditionalFormatting>
  <conditionalFormatting sqref="G181">
    <cfRule type="duplicateValues" dxfId="2489" priority="2439" stopIfTrue="1"/>
  </conditionalFormatting>
  <conditionalFormatting sqref="G181">
    <cfRule type="duplicateValues" dxfId="2488" priority="2438" stopIfTrue="1"/>
  </conditionalFormatting>
  <conditionalFormatting sqref="G181">
    <cfRule type="duplicateValues" dxfId="2487" priority="2437" stopIfTrue="1"/>
  </conditionalFormatting>
  <conditionalFormatting sqref="G181">
    <cfRule type="duplicateValues" dxfId="2486" priority="2436" stopIfTrue="1"/>
  </conditionalFormatting>
  <conditionalFormatting sqref="G181">
    <cfRule type="duplicateValues" dxfId="2485" priority="2435" stopIfTrue="1"/>
  </conditionalFormatting>
  <conditionalFormatting sqref="G181">
    <cfRule type="duplicateValues" dxfId="2484" priority="2434" stopIfTrue="1"/>
  </conditionalFormatting>
  <conditionalFormatting sqref="G181">
    <cfRule type="duplicateValues" dxfId="2483" priority="2433" stopIfTrue="1"/>
  </conditionalFormatting>
  <conditionalFormatting sqref="G181">
    <cfRule type="duplicateValues" dxfId="2482" priority="2432" stopIfTrue="1"/>
  </conditionalFormatting>
  <conditionalFormatting sqref="G181">
    <cfRule type="duplicateValues" dxfId="2481" priority="2431" stopIfTrue="1"/>
  </conditionalFormatting>
  <conditionalFormatting sqref="G181">
    <cfRule type="duplicateValues" dxfId="2480" priority="2430" stopIfTrue="1"/>
  </conditionalFormatting>
  <conditionalFormatting sqref="G181">
    <cfRule type="duplicateValues" dxfId="2479" priority="2429" stopIfTrue="1"/>
  </conditionalFormatting>
  <conditionalFormatting sqref="G181">
    <cfRule type="duplicateValues" dxfId="2478" priority="2428" stopIfTrue="1"/>
  </conditionalFormatting>
  <conditionalFormatting sqref="G181">
    <cfRule type="duplicateValues" dxfId="2477" priority="2427" stopIfTrue="1"/>
  </conditionalFormatting>
  <conditionalFormatting sqref="G181">
    <cfRule type="duplicateValues" dxfId="2476" priority="2426" stopIfTrue="1"/>
  </conditionalFormatting>
  <conditionalFormatting sqref="G181">
    <cfRule type="duplicateValues" dxfId="2475" priority="2425" stopIfTrue="1"/>
  </conditionalFormatting>
  <conditionalFormatting sqref="G181">
    <cfRule type="duplicateValues" dxfId="2474" priority="2424" stopIfTrue="1"/>
  </conditionalFormatting>
  <conditionalFormatting sqref="G181">
    <cfRule type="duplicateValues" dxfId="2473" priority="2423" stopIfTrue="1"/>
  </conditionalFormatting>
  <conditionalFormatting sqref="G181">
    <cfRule type="duplicateValues" dxfId="2472" priority="2422" stopIfTrue="1"/>
  </conditionalFormatting>
  <conditionalFormatting sqref="G181">
    <cfRule type="duplicateValues" dxfId="2471" priority="2421" stopIfTrue="1"/>
  </conditionalFormatting>
  <conditionalFormatting sqref="G181">
    <cfRule type="duplicateValues" dxfId="2470" priority="2420" stopIfTrue="1"/>
  </conditionalFormatting>
  <conditionalFormatting sqref="G183">
    <cfRule type="duplicateValues" dxfId="2469" priority="2419" stopIfTrue="1"/>
  </conditionalFormatting>
  <conditionalFormatting sqref="G183">
    <cfRule type="duplicateValues" dxfId="2468" priority="2418" stopIfTrue="1"/>
  </conditionalFormatting>
  <conditionalFormatting sqref="G183">
    <cfRule type="duplicateValues" dxfId="2467" priority="2417" stopIfTrue="1"/>
  </conditionalFormatting>
  <conditionalFormatting sqref="G183">
    <cfRule type="duplicateValues" dxfId="2466" priority="2416" stopIfTrue="1"/>
  </conditionalFormatting>
  <conditionalFormatting sqref="G183">
    <cfRule type="duplicateValues" dxfId="2465" priority="2415" stopIfTrue="1"/>
  </conditionalFormatting>
  <conditionalFormatting sqref="G183">
    <cfRule type="duplicateValues" dxfId="2464" priority="2414" stopIfTrue="1"/>
  </conditionalFormatting>
  <conditionalFormatting sqref="G183">
    <cfRule type="duplicateValues" dxfId="2463" priority="2413" stopIfTrue="1"/>
  </conditionalFormatting>
  <conditionalFormatting sqref="G183">
    <cfRule type="duplicateValues" dxfId="2462" priority="2412" stopIfTrue="1"/>
  </conditionalFormatting>
  <conditionalFormatting sqref="G183">
    <cfRule type="duplicateValues" dxfId="2461" priority="2411" stopIfTrue="1"/>
  </conditionalFormatting>
  <conditionalFormatting sqref="G183">
    <cfRule type="duplicateValues" dxfId="2460" priority="2410" stopIfTrue="1"/>
  </conditionalFormatting>
  <conditionalFormatting sqref="G183">
    <cfRule type="duplicateValues" dxfId="2459" priority="2409" stopIfTrue="1"/>
  </conditionalFormatting>
  <conditionalFormatting sqref="G183">
    <cfRule type="duplicateValues" dxfId="2458" priority="2408" stopIfTrue="1"/>
  </conditionalFormatting>
  <conditionalFormatting sqref="G183">
    <cfRule type="duplicateValues" dxfId="2457" priority="2407" stopIfTrue="1"/>
  </conditionalFormatting>
  <conditionalFormatting sqref="G183">
    <cfRule type="duplicateValues" dxfId="2456" priority="2406" stopIfTrue="1"/>
  </conditionalFormatting>
  <conditionalFormatting sqref="G183">
    <cfRule type="duplicateValues" dxfId="2455" priority="2405" stopIfTrue="1"/>
  </conditionalFormatting>
  <conditionalFormatting sqref="G183">
    <cfRule type="duplicateValues" dxfId="2454" priority="2404" stopIfTrue="1"/>
  </conditionalFormatting>
  <conditionalFormatting sqref="G183">
    <cfRule type="duplicateValues" dxfId="2453" priority="2403" stopIfTrue="1"/>
  </conditionalFormatting>
  <conditionalFormatting sqref="G183">
    <cfRule type="duplicateValues" dxfId="2452" priority="2402" stopIfTrue="1"/>
  </conditionalFormatting>
  <conditionalFormatting sqref="G183">
    <cfRule type="duplicateValues" dxfId="2451" priority="2401" stopIfTrue="1"/>
  </conditionalFormatting>
  <conditionalFormatting sqref="G183">
    <cfRule type="duplicateValues" dxfId="2450" priority="2400" stopIfTrue="1"/>
  </conditionalFormatting>
  <conditionalFormatting sqref="G183">
    <cfRule type="duplicateValues" dxfId="2449" priority="2399" stopIfTrue="1"/>
  </conditionalFormatting>
  <conditionalFormatting sqref="G183">
    <cfRule type="duplicateValues" dxfId="2448" priority="2398" stopIfTrue="1"/>
  </conditionalFormatting>
  <conditionalFormatting sqref="G183">
    <cfRule type="duplicateValues" dxfId="2447" priority="2397" stopIfTrue="1"/>
  </conditionalFormatting>
  <conditionalFormatting sqref="G183">
    <cfRule type="duplicateValues" dxfId="2446" priority="2396" stopIfTrue="1"/>
  </conditionalFormatting>
  <conditionalFormatting sqref="G183">
    <cfRule type="duplicateValues" dxfId="2445" priority="2395" stopIfTrue="1"/>
  </conditionalFormatting>
  <conditionalFormatting sqref="G183">
    <cfRule type="duplicateValues" dxfId="2444" priority="2394" stopIfTrue="1"/>
  </conditionalFormatting>
  <conditionalFormatting sqref="G183">
    <cfRule type="duplicateValues" dxfId="2443" priority="2393" stopIfTrue="1"/>
  </conditionalFormatting>
  <conditionalFormatting sqref="G183">
    <cfRule type="duplicateValues" dxfId="2442" priority="2392" stopIfTrue="1"/>
  </conditionalFormatting>
  <conditionalFormatting sqref="G183">
    <cfRule type="duplicateValues" dxfId="2441" priority="2391" stopIfTrue="1"/>
  </conditionalFormatting>
  <conditionalFormatting sqref="G183">
    <cfRule type="duplicateValues" dxfId="2440" priority="2390" stopIfTrue="1"/>
  </conditionalFormatting>
  <conditionalFormatting sqref="G183">
    <cfRule type="duplicateValues" dxfId="2439" priority="2389" stopIfTrue="1"/>
  </conditionalFormatting>
  <conditionalFormatting sqref="G183">
    <cfRule type="duplicateValues" dxfId="2438" priority="2388" stopIfTrue="1"/>
  </conditionalFormatting>
  <conditionalFormatting sqref="G183">
    <cfRule type="duplicateValues" dxfId="2437" priority="2387" stopIfTrue="1"/>
  </conditionalFormatting>
  <conditionalFormatting sqref="G183">
    <cfRule type="duplicateValues" dxfId="2436" priority="2386" stopIfTrue="1"/>
  </conditionalFormatting>
  <conditionalFormatting sqref="G183">
    <cfRule type="duplicateValues" dxfId="2435" priority="2385" stopIfTrue="1"/>
  </conditionalFormatting>
  <conditionalFormatting sqref="G183">
    <cfRule type="duplicateValues" dxfId="2434" priority="2384" stopIfTrue="1"/>
  </conditionalFormatting>
  <conditionalFormatting sqref="G183">
    <cfRule type="duplicateValues" dxfId="2433" priority="2383" stopIfTrue="1"/>
  </conditionalFormatting>
  <conditionalFormatting sqref="G183">
    <cfRule type="duplicateValues" dxfId="2432" priority="2382" stopIfTrue="1"/>
  </conditionalFormatting>
  <conditionalFormatting sqref="G183">
    <cfRule type="duplicateValues" dxfId="2431" priority="2381" stopIfTrue="1"/>
  </conditionalFormatting>
  <conditionalFormatting sqref="G183">
    <cfRule type="duplicateValues" dxfId="2430" priority="2380" stopIfTrue="1"/>
  </conditionalFormatting>
  <conditionalFormatting sqref="K185">
    <cfRule type="duplicateValues" dxfId="2429" priority="2379" stopIfTrue="1"/>
  </conditionalFormatting>
  <conditionalFormatting sqref="K185">
    <cfRule type="duplicateValues" dxfId="2428" priority="2378" stopIfTrue="1"/>
  </conditionalFormatting>
  <conditionalFormatting sqref="K185">
    <cfRule type="duplicateValues" dxfId="2427" priority="2377" stopIfTrue="1"/>
  </conditionalFormatting>
  <conditionalFormatting sqref="K185">
    <cfRule type="duplicateValues" dxfId="2426" priority="2376" stopIfTrue="1"/>
  </conditionalFormatting>
  <conditionalFormatting sqref="K185">
    <cfRule type="duplicateValues" dxfId="2425" priority="2375" stopIfTrue="1"/>
  </conditionalFormatting>
  <conditionalFormatting sqref="K185">
    <cfRule type="duplicateValues" dxfId="2424" priority="2374" stopIfTrue="1"/>
  </conditionalFormatting>
  <conditionalFormatting sqref="K185">
    <cfRule type="duplicateValues" dxfId="2423" priority="2373" stopIfTrue="1"/>
  </conditionalFormatting>
  <conditionalFormatting sqref="K185">
    <cfRule type="duplicateValues" dxfId="2422" priority="2372" stopIfTrue="1"/>
  </conditionalFormatting>
  <conditionalFormatting sqref="K185">
    <cfRule type="duplicateValues" dxfId="2421" priority="2371" stopIfTrue="1"/>
  </conditionalFormatting>
  <conditionalFormatting sqref="K185">
    <cfRule type="duplicateValues" dxfId="2420" priority="2370" stopIfTrue="1"/>
  </conditionalFormatting>
  <conditionalFormatting sqref="K185">
    <cfRule type="duplicateValues" dxfId="2419" priority="2369" stopIfTrue="1"/>
  </conditionalFormatting>
  <conditionalFormatting sqref="K185">
    <cfRule type="duplicateValues" dxfId="2418" priority="2368" stopIfTrue="1"/>
  </conditionalFormatting>
  <conditionalFormatting sqref="K185">
    <cfRule type="duplicateValues" dxfId="2417" priority="2367" stopIfTrue="1"/>
  </conditionalFormatting>
  <conditionalFormatting sqref="K185">
    <cfRule type="duplicateValues" dxfId="2416" priority="2366" stopIfTrue="1"/>
  </conditionalFormatting>
  <conditionalFormatting sqref="K185">
    <cfRule type="duplicateValues" dxfId="2415" priority="2365" stopIfTrue="1"/>
  </conditionalFormatting>
  <conditionalFormatting sqref="K185">
    <cfRule type="duplicateValues" dxfId="2414" priority="2364" stopIfTrue="1"/>
  </conditionalFormatting>
  <conditionalFormatting sqref="K185">
    <cfRule type="duplicateValues" dxfId="2413" priority="2363" stopIfTrue="1"/>
  </conditionalFormatting>
  <conditionalFormatting sqref="K185">
    <cfRule type="duplicateValues" dxfId="2412" priority="2362" stopIfTrue="1"/>
  </conditionalFormatting>
  <conditionalFormatting sqref="K185">
    <cfRule type="duplicateValues" dxfId="2411" priority="2361" stopIfTrue="1"/>
  </conditionalFormatting>
  <conditionalFormatting sqref="K185">
    <cfRule type="duplicateValues" dxfId="2410" priority="2360" stopIfTrue="1"/>
  </conditionalFormatting>
  <conditionalFormatting sqref="K185">
    <cfRule type="duplicateValues" dxfId="2409" priority="2359" stopIfTrue="1"/>
  </conditionalFormatting>
  <conditionalFormatting sqref="K185">
    <cfRule type="duplicateValues" dxfId="2408" priority="2358" stopIfTrue="1"/>
  </conditionalFormatting>
  <conditionalFormatting sqref="K185">
    <cfRule type="duplicateValues" dxfId="2407" priority="2357" stopIfTrue="1"/>
  </conditionalFormatting>
  <conditionalFormatting sqref="K185">
    <cfRule type="duplicateValues" dxfId="2406" priority="2356" stopIfTrue="1"/>
  </conditionalFormatting>
  <conditionalFormatting sqref="K185">
    <cfRule type="duplicateValues" dxfId="2405" priority="2355" stopIfTrue="1"/>
  </conditionalFormatting>
  <conditionalFormatting sqref="K185">
    <cfRule type="duplicateValues" dxfId="2404" priority="2354" stopIfTrue="1"/>
  </conditionalFormatting>
  <conditionalFormatting sqref="K185">
    <cfRule type="duplicateValues" dxfId="2403" priority="2353" stopIfTrue="1"/>
  </conditionalFormatting>
  <conditionalFormatting sqref="K185">
    <cfRule type="duplicateValues" dxfId="2402" priority="2352" stopIfTrue="1"/>
  </conditionalFormatting>
  <conditionalFormatting sqref="K185">
    <cfRule type="duplicateValues" dxfId="2401" priority="2351" stopIfTrue="1"/>
  </conditionalFormatting>
  <conditionalFormatting sqref="K185">
    <cfRule type="duplicateValues" dxfId="2400" priority="2350" stopIfTrue="1"/>
  </conditionalFormatting>
  <conditionalFormatting sqref="K185">
    <cfRule type="duplicateValues" dxfId="2399" priority="2349" stopIfTrue="1"/>
  </conditionalFormatting>
  <conditionalFormatting sqref="K185">
    <cfRule type="duplicateValues" dxfId="2398" priority="2348" stopIfTrue="1"/>
  </conditionalFormatting>
  <conditionalFormatting sqref="K185">
    <cfRule type="duplicateValues" dxfId="2397" priority="2347" stopIfTrue="1"/>
  </conditionalFormatting>
  <conditionalFormatting sqref="K185">
    <cfRule type="duplicateValues" dxfId="2396" priority="2346" stopIfTrue="1"/>
  </conditionalFormatting>
  <conditionalFormatting sqref="K185">
    <cfRule type="duplicateValues" dxfId="2395" priority="2345" stopIfTrue="1"/>
  </conditionalFormatting>
  <conditionalFormatting sqref="K185">
    <cfRule type="duplicateValues" dxfId="2394" priority="2344" stopIfTrue="1"/>
  </conditionalFormatting>
  <conditionalFormatting sqref="K185">
    <cfRule type="duplicateValues" dxfId="2393" priority="2343" stopIfTrue="1"/>
  </conditionalFormatting>
  <conditionalFormatting sqref="K185">
    <cfRule type="duplicateValues" dxfId="2392" priority="2342" stopIfTrue="1"/>
  </conditionalFormatting>
  <conditionalFormatting sqref="K185">
    <cfRule type="duplicateValues" dxfId="2391" priority="2341" stopIfTrue="1"/>
  </conditionalFormatting>
  <conditionalFormatting sqref="K185">
    <cfRule type="duplicateValues" dxfId="2390" priority="2340" stopIfTrue="1"/>
  </conditionalFormatting>
  <conditionalFormatting sqref="K187">
    <cfRule type="duplicateValues" dxfId="2389" priority="2339" stopIfTrue="1"/>
  </conditionalFormatting>
  <conditionalFormatting sqref="K187">
    <cfRule type="duplicateValues" dxfId="2388" priority="2338" stopIfTrue="1"/>
  </conditionalFormatting>
  <conditionalFormatting sqref="K187">
    <cfRule type="duplicateValues" dxfId="2387" priority="2337" stopIfTrue="1"/>
  </conditionalFormatting>
  <conditionalFormatting sqref="K187">
    <cfRule type="duplicateValues" dxfId="2386" priority="2336" stopIfTrue="1"/>
  </conditionalFormatting>
  <conditionalFormatting sqref="K187">
    <cfRule type="duplicateValues" dxfId="2385" priority="2335" stopIfTrue="1"/>
  </conditionalFormatting>
  <conditionalFormatting sqref="K187">
    <cfRule type="duplicateValues" dxfId="2384" priority="2334" stopIfTrue="1"/>
  </conditionalFormatting>
  <conditionalFormatting sqref="K187">
    <cfRule type="duplicateValues" dxfId="2383" priority="2333" stopIfTrue="1"/>
  </conditionalFormatting>
  <conditionalFormatting sqref="K187">
    <cfRule type="duplicateValues" dxfId="2382" priority="2332" stopIfTrue="1"/>
  </conditionalFormatting>
  <conditionalFormatting sqref="K187">
    <cfRule type="duplicateValues" dxfId="2381" priority="2331" stopIfTrue="1"/>
  </conditionalFormatting>
  <conditionalFormatting sqref="K187">
    <cfRule type="duplicateValues" dxfId="2380" priority="2330" stopIfTrue="1"/>
  </conditionalFormatting>
  <conditionalFormatting sqref="K187">
    <cfRule type="duplicateValues" dxfId="2379" priority="2329" stopIfTrue="1"/>
  </conditionalFormatting>
  <conditionalFormatting sqref="K187">
    <cfRule type="duplicateValues" dxfId="2378" priority="2328" stopIfTrue="1"/>
  </conditionalFormatting>
  <conditionalFormatting sqref="K187">
    <cfRule type="duplicateValues" dxfId="2377" priority="2327" stopIfTrue="1"/>
  </conditionalFormatting>
  <conditionalFormatting sqref="K187">
    <cfRule type="duplicateValues" dxfId="2376" priority="2326" stopIfTrue="1"/>
  </conditionalFormatting>
  <conditionalFormatting sqref="K187">
    <cfRule type="duplicateValues" dxfId="2375" priority="2325" stopIfTrue="1"/>
  </conditionalFormatting>
  <conditionalFormatting sqref="K187">
    <cfRule type="duplicateValues" dxfId="2374" priority="2324" stopIfTrue="1"/>
  </conditionalFormatting>
  <conditionalFormatting sqref="K187">
    <cfRule type="duplicateValues" dxfId="2373" priority="2323" stopIfTrue="1"/>
  </conditionalFormatting>
  <conditionalFormatting sqref="K187">
    <cfRule type="duplicateValues" dxfId="2372" priority="2322" stopIfTrue="1"/>
  </conditionalFormatting>
  <conditionalFormatting sqref="K187">
    <cfRule type="duplicateValues" dxfId="2371" priority="2321" stopIfTrue="1"/>
  </conditionalFormatting>
  <conditionalFormatting sqref="K187">
    <cfRule type="duplicateValues" dxfId="2370" priority="2320" stopIfTrue="1"/>
  </conditionalFormatting>
  <conditionalFormatting sqref="K187">
    <cfRule type="duplicateValues" dxfId="2369" priority="2319" stopIfTrue="1"/>
  </conditionalFormatting>
  <conditionalFormatting sqref="K187">
    <cfRule type="duplicateValues" dxfId="2368" priority="2318" stopIfTrue="1"/>
  </conditionalFormatting>
  <conditionalFormatting sqref="K187">
    <cfRule type="duplicateValues" dxfId="2367" priority="2317" stopIfTrue="1"/>
  </conditionalFormatting>
  <conditionalFormatting sqref="K187">
    <cfRule type="duplicateValues" dxfId="2366" priority="2316" stopIfTrue="1"/>
  </conditionalFormatting>
  <conditionalFormatting sqref="K187">
    <cfRule type="duplicateValues" dxfId="2365" priority="2315" stopIfTrue="1"/>
  </conditionalFormatting>
  <conditionalFormatting sqref="K187">
    <cfRule type="duplicateValues" dxfId="2364" priority="2314" stopIfTrue="1"/>
  </conditionalFormatting>
  <conditionalFormatting sqref="K187">
    <cfRule type="duplicateValues" dxfId="2363" priority="2313" stopIfTrue="1"/>
  </conditionalFormatting>
  <conditionalFormatting sqref="K187">
    <cfRule type="duplicateValues" dxfId="2362" priority="2312" stopIfTrue="1"/>
  </conditionalFormatting>
  <conditionalFormatting sqref="K187">
    <cfRule type="duplicateValues" dxfId="2361" priority="2311" stopIfTrue="1"/>
  </conditionalFormatting>
  <conditionalFormatting sqref="K187">
    <cfRule type="duplicateValues" dxfId="2360" priority="2310" stopIfTrue="1"/>
  </conditionalFormatting>
  <conditionalFormatting sqref="K187">
    <cfRule type="duplicateValues" dxfId="2359" priority="2309" stopIfTrue="1"/>
  </conditionalFormatting>
  <conditionalFormatting sqref="K187">
    <cfRule type="duplicateValues" dxfId="2358" priority="2308" stopIfTrue="1"/>
  </conditionalFormatting>
  <conditionalFormatting sqref="K187">
    <cfRule type="duplicateValues" dxfId="2357" priority="2307" stopIfTrue="1"/>
  </conditionalFormatting>
  <conditionalFormatting sqref="K187">
    <cfRule type="duplicateValues" dxfId="2356" priority="2306" stopIfTrue="1"/>
  </conditionalFormatting>
  <conditionalFormatting sqref="K187">
    <cfRule type="duplicateValues" dxfId="2355" priority="2305" stopIfTrue="1"/>
  </conditionalFormatting>
  <conditionalFormatting sqref="K187">
    <cfRule type="duplicateValues" dxfId="2354" priority="2304" stopIfTrue="1"/>
  </conditionalFormatting>
  <conditionalFormatting sqref="K187">
    <cfRule type="duplicateValues" dxfId="2353" priority="2303" stopIfTrue="1"/>
  </conditionalFormatting>
  <conditionalFormatting sqref="K187">
    <cfRule type="duplicateValues" dxfId="2352" priority="2302" stopIfTrue="1"/>
  </conditionalFormatting>
  <conditionalFormatting sqref="K187">
    <cfRule type="duplicateValues" dxfId="2351" priority="2301" stopIfTrue="1"/>
  </conditionalFormatting>
  <conditionalFormatting sqref="K187">
    <cfRule type="duplicateValues" dxfId="2350" priority="2300" stopIfTrue="1"/>
  </conditionalFormatting>
  <conditionalFormatting sqref="K181">
    <cfRule type="duplicateValues" dxfId="2349" priority="2299" stopIfTrue="1"/>
  </conditionalFormatting>
  <conditionalFormatting sqref="K181">
    <cfRule type="duplicateValues" dxfId="2348" priority="2298" stopIfTrue="1"/>
  </conditionalFormatting>
  <conditionalFormatting sqref="K181">
    <cfRule type="duplicateValues" dxfId="2347" priority="2297" stopIfTrue="1"/>
  </conditionalFormatting>
  <conditionalFormatting sqref="K181">
    <cfRule type="duplicateValues" dxfId="2346" priority="2296" stopIfTrue="1"/>
  </conditionalFormatting>
  <conditionalFormatting sqref="K181">
    <cfRule type="duplicateValues" dxfId="2345" priority="2295" stopIfTrue="1"/>
  </conditionalFormatting>
  <conditionalFormatting sqref="K181">
    <cfRule type="duplicateValues" dxfId="2344" priority="2294" stopIfTrue="1"/>
  </conditionalFormatting>
  <conditionalFormatting sqref="K181">
    <cfRule type="duplicateValues" dxfId="2343" priority="2293" stopIfTrue="1"/>
  </conditionalFormatting>
  <conditionalFormatting sqref="K181">
    <cfRule type="duplicateValues" dxfId="2342" priority="2292" stopIfTrue="1"/>
  </conditionalFormatting>
  <conditionalFormatting sqref="K181">
    <cfRule type="duplicateValues" dxfId="2341" priority="2291" stopIfTrue="1"/>
  </conditionalFormatting>
  <conditionalFormatting sqref="K181">
    <cfRule type="duplicateValues" dxfId="2340" priority="2290" stopIfTrue="1"/>
  </conditionalFormatting>
  <conditionalFormatting sqref="K181">
    <cfRule type="duplicateValues" dxfId="2339" priority="2289" stopIfTrue="1"/>
  </conditionalFormatting>
  <conditionalFormatting sqref="K181">
    <cfRule type="duplicateValues" dxfId="2338" priority="2288" stopIfTrue="1"/>
  </conditionalFormatting>
  <conditionalFormatting sqref="K181">
    <cfRule type="duplicateValues" dxfId="2337" priority="2287" stopIfTrue="1"/>
  </conditionalFormatting>
  <conditionalFormatting sqref="K181">
    <cfRule type="duplicateValues" dxfId="2336" priority="2286" stopIfTrue="1"/>
  </conditionalFormatting>
  <conditionalFormatting sqref="K181">
    <cfRule type="duplicateValues" dxfId="2335" priority="2285" stopIfTrue="1"/>
  </conditionalFormatting>
  <conditionalFormatting sqref="K181">
    <cfRule type="duplicateValues" dxfId="2334" priority="2284" stopIfTrue="1"/>
  </conditionalFormatting>
  <conditionalFormatting sqref="K181">
    <cfRule type="duplicateValues" dxfId="2333" priority="2283" stopIfTrue="1"/>
  </conditionalFormatting>
  <conditionalFormatting sqref="K181">
    <cfRule type="duplicateValues" dxfId="2332" priority="2282" stopIfTrue="1"/>
  </conditionalFormatting>
  <conditionalFormatting sqref="K181">
    <cfRule type="duplicateValues" dxfId="2331" priority="2281" stopIfTrue="1"/>
  </conditionalFormatting>
  <conditionalFormatting sqref="K181">
    <cfRule type="duplicateValues" dxfId="2330" priority="2280" stopIfTrue="1"/>
  </conditionalFormatting>
  <conditionalFormatting sqref="K181">
    <cfRule type="duplicateValues" dxfId="2329" priority="2279" stopIfTrue="1"/>
  </conditionalFormatting>
  <conditionalFormatting sqref="K181">
    <cfRule type="duplicateValues" dxfId="2328" priority="2278" stopIfTrue="1"/>
  </conditionalFormatting>
  <conditionalFormatting sqref="K181">
    <cfRule type="duplicateValues" dxfId="2327" priority="2277" stopIfTrue="1"/>
  </conditionalFormatting>
  <conditionalFormatting sqref="K181">
    <cfRule type="duplicateValues" dxfId="2326" priority="2276" stopIfTrue="1"/>
  </conditionalFormatting>
  <conditionalFormatting sqref="K181">
    <cfRule type="duplicateValues" dxfId="2325" priority="2275" stopIfTrue="1"/>
  </conditionalFormatting>
  <conditionalFormatting sqref="K181">
    <cfRule type="duplicateValues" dxfId="2324" priority="2274" stopIfTrue="1"/>
  </conditionalFormatting>
  <conditionalFormatting sqref="K181">
    <cfRule type="duplicateValues" dxfId="2323" priority="2273" stopIfTrue="1"/>
  </conditionalFormatting>
  <conditionalFormatting sqref="K181">
    <cfRule type="duplicateValues" dxfId="2322" priority="2272" stopIfTrue="1"/>
  </conditionalFormatting>
  <conditionalFormatting sqref="K181">
    <cfRule type="duplicateValues" dxfId="2321" priority="2271" stopIfTrue="1"/>
  </conditionalFormatting>
  <conditionalFormatting sqref="K181">
    <cfRule type="duplicateValues" dxfId="2320" priority="2270" stopIfTrue="1"/>
  </conditionalFormatting>
  <conditionalFormatting sqref="K181">
    <cfRule type="duplicateValues" dxfId="2319" priority="2269" stopIfTrue="1"/>
  </conditionalFormatting>
  <conditionalFormatting sqref="K181">
    <cfRule type="duplicateValues" dxfId="2318" priority="2268" stopIfTrue="1"/>
  </conditionalFormatting>
  <conditionalFormatting sqref="K181">
    <cfRule type="duplicateValues" dxfId="2317" priority="2267" stopIfTrue="1"/>
  </conditionalFormatting>
  <conditionalFormatting sqref="K181">
    <cfRule type="duplicateValues" dxfId="2316" priority="2266" stopIfTrue="1"/>
  </conditionalFormatting>
  <conditionalFormatting sqref="K181">
    <cfRule type="duplicateValues" dxfId="2315" priority="2265" stopIfTrue="1"/>
  </conditionalFormatting>
  <conditionalFormatting sqref="K181">
    <cfRule type="duplicateValues" dxfId="2314" priority="2264" stopIfTrue="1"/>
  </conditionalFormatting>
  <conditionalFormatting sqref="K181">
    <cfRule type="duplicateValues" dxfId="2313" priority="2263" stopIfTrue="1"/>
  </conditionalFormatting>
  <conditionalFormatting sqref="K181">
    <cfRule type="duplicateValues" dxfId="2312" priority="2262" stopIfTrue="1"/>
  </conditionalFormatting>
  <conditionalFormatting sqref="K181">
    <cfRule type="duplicateValues" dxfId="2311" priority="2261" stopIfTrue="1"/>
  </conditionalFormatting>
  <conditionalFormatting sqref="K181">
    <cfRule type="duplicateValues" dxfId="2310" priority="2260" stopIfTrue="1"/>
  </conditionalFormatting>
  <conditionalFormatting sqref="K183">
    <cfRule type="duplicateValues" dxfId="2309" priority="2259" stopIfTrue="1"/>
  </conditionalFormatting>
  <conditionalFormatting sqref="K183">
    <cfRule type="duplicateValues" dxfId="2308" priority="2258" stopIfTrue="1"/>
  </conditionalFormatting>
  <conditionalFormatting sqref="K183">
    <cfRule type="duplicateValues" dxfId="2307" priority="2257" stopIfTrue="1"/>
  </conditionalFormatting>
  <conditionalFormatting sqref="K183">
    <cfRule type="duplicateValues" dxfId="2306" priority="2256" stopIfTrue="1"/>
  </conditionalFormatting>
  <conditionalFormatting sqref="K183">
    <cfRule type="duplicateValues" dxfId="2305" priority="2255" stopIfTrue="1"/>
  </conditionalFormatting>
  <conditionalFormatting sqref="K183">
    <cfRule type="duplicateValues" dxfId="2304" priority="2254" stopIfTrue="1"/>
  </conditionalFormatting>
  <conditionalFormatting sqref="K183">
    <cfRule type="duplicateValues" dxfId="2303" priority="2253" stopIfTrue="1"/>
  </conditionalFormatting>
  <conditionalFormatting sqref="K183">
    <cfRule type="duplicateValues" dxfId="2302" priority="2252" stopIfTrue="1"/>
  </conditionalFormatting>
  <conditionalFormatting sqref="K183">
    <cfRule type="duplicateValues" dxfId="2301" priority="2251" stopIfTrue="1"/>
  </conditionalFormatting>
  <conditionalFormatting sqref="K183">
    <cfRule type="duplicateValues" dxfId="2300" priority="2250" stopIfTrue="1"/>
  </conditionalFormatting>
  <conditionalFormatting sqref="K183">
    <cfRule type="duplicateValues" dxfId="2299" priority="2249" stopIfTrue="1"/>
  </conditionalFormatting>
  <conditionalFormatting sqref="K183">
    <cfRule type="duplicateValues" dxfId="2298" priority="2248" stopIfTrue="1"/>
  </conditionalFormatting>
  <conditionalFormatting sqref="K183">
    <cfRule type="duplicateValues" dxfId="2297" priority="2247" stopIfTrue="1"/>
  </conditionalFormatting>
  <conditionalFormatting sqref="K183">
    <cfRule type="duplicateValues" dxfId="2296" priority="2246" stopIfTrue="1"/>
  </conditionalFormatting>
  <conditionalFormatting sqref="K183">
    <cfRule type="duplicateValues" dxfId="2295" priority="2245" stopIfTrue="1"/>
  </conditionalFormatting>
  <conditionalFormatting sqref="K183">
    <cfRule type="duplicateValues" dxfId="2294" priority="2244" stopIfTrue="1"/>
  </conditionalFormatting>
  <conditionalFormatting sqref="K183">
    <cfRule type="duplicateValues" dxfId="2293" priority="2243" stopIfTrue="1"/>
  </conditionalFormatting>
  <conditionalFormatting sqref="K183">
    <cfRule type="duplicateValues" dxfId="2292" priority="2242" stopIfTrue="1"/>
  </conditionalFormatting>
  <conditionalFormatting sqref="K183">
    <cfRule type="duplicateValues" dxfId="2291" priority="2241" stopIfTrue="1"/>
  </conditionalFormatting>
  <conditionalFormatting sqref="K183">
    <cfRule type="duplicateValues" dxfId="2290" priority="2240" stopIfTrue="1"/>
  </conditionalFormatting>
  <conditionalFormatting sqref="K183">
    <cfRule type="duplicateValues" dxfId="2289" priority="2239" stopIfTrue="1"/>
  </conditionalFormatting>
  <conditionalFormatting sqref="K183">
    <cfRule type="duplicateValues" dxfId="2288" priority="2238" stopIfTrue="1"/>
  </conditionalFormatting>
  <conditionalFormatting sqref="K183">
    <cfRule type="duplicateValues" dxfId="2287" priority="2237" stopIfTrue="1"/>
  </conditionalFormatting>
  <conditionalFormatting sqref="K183">
    <cfRule type="duplicateValues" dxfId="2286" priority="2236" stopIfTrue="1"/>
  </conditionalFormatting>
  <conditionalFormatting sqref="K183">
    <cfRule type="duplicateValues" dxfId="2285" priority="2235" stopIfTrue="1"/>
  </conditionalFormatting>
  <conditionalFormatting sqref="K183">
    <cfRule type="duplicateValues" dxfId="2284" priority="2234" stopIfTrue="1"/>
  </conditionalFormatting>
  <conditionalFormatting sqref="K183">
    <cfRule type="duplicateValues" dxfId="2283" priority="2233" stopIfTrue="1"/>
  </conditionalFormatting>
  <conditionalFormatting sqref="K183">
    <cfRule type="duplicateValues" dxfId="2282" priority="2232" stopIfTrue="1"/>
  </conditionalFormatting>
  <conditionalFormatting sqref="K183">
    <cfRule type="duplicateValues" dxfId="2281" priority="2231" stopIfTrue="1"/>
  </conditionalFormatting>
  <conditionalFormatting sqref="K183">
    <cfRule type="duplicateValues" dxfId="2280" priority="2230" stopIfTrue="1"/>
  </conditionalFormatting>
  <conditionalFormatting sqref="K183">
    <cfRule type="duplicateValues" dxfId="2279" priority="2229" stopIfTrue="1"/>
  </conditionalFormatting>
  <conditionalFormatting sqref="K183">
    <cfRule type="duplicateValues" dxfId="2278" priority="2228" stopIfTrue="1"/>
  </conditionalFormatting>
  <conditionalFormatting sqref="K183">
    <cfRule type="duplicateValues" dxfId="2277" priority="2227" stopIfTrue="1"/>
  </conditionalFormatting>
  <conditionalFormatting sqref="K183">
    <cfRule type="duplicateValues" dxfId="2276" priority="2226" stopIfTrue="1"/>
  </conditionalFormatting>
  <conditionalFormatting sqref="K183">
    <cfRule type="duplicateValues" dxfId="2275" priority="2225" stopIfTrue="1"/>
  </conditionalFormatting>
  <conditionalFormatting sqref="K183">
    <cfRule type="duplicateValues" dxfId="2274" priority="2224" stopIfTrue="1"/>
  </conditionalFormatting>
  <conditionalFormatting sqref="K183">
    <cfRule type="duplicateValues" dxfId="2273" priority="2223" stopIfTrue="1"/>
  </conditionalFormatting>
  <conditionalFormatting sqref="K183">
    <cfRule type="duplicateValues" dxfId="2272" priority="2222" stopIfTrue="1"/>
  </conditionalFormatting>
  <conditionalFormatting sqref="K183">
    <cfRule type="duplicateValues" dxfId="2271" priority="2221" stopIfTrue="1"/>
  </conditionalFormatting>
  <conditionalFormatting sqref="K183">
    <cfRule type="duplicateValues" dxfId="2270" priority="2220" stopIfTrue="1"/>
  </conditionalFormatting>
  <conditionalFormatting sqref="O185">
    <cfRule type="duplicateValues" dxfId="2269" priority="2219" stopIfTrue="1"/>
  </conditionalFormatting>
  <conditionalFormatting sqref="O185">
    <cfRule type="duplicateValues" dxfId="2268" priority="2218" stopIfTrue="1"/>
  </conditionalFormatting>
  <conditionalFormatting sqref="O185">
    <cfRule type="duplicateValues" dxfId="2267" priority="2217" stopIfTrue="1"/>
  </conditionalFormatting>
  <conditionalFormatting sqref="O185">
    <cfRule type="duplicateValues" dxfId="2266" priority="2216" stopIfTrue="1"/>
  </conditionalFormatting>
  <conditionalFormatting sqref="O185">
    <cfRule type="duplicateValues" dxfId="2265" priority="2215" stopIfTrue="1"/>
  </conditionalFormatting>
  <conditionalFormatting sqref="O185">
    <cfRule type="duplicateValues" dxfId="2264" priority="2214" stopIfTrue="1"/>
  </conditionalFormatting>
  <conditionalFormatting sqref="O185">
    <cfRule type="duplicateValues" dxfId="2263" priority="2213" stopIfTrue="1"/>
  </conditionalFormatting>
  <conditionalFormatting sqref="O185">
    <cfRule type="duplicateValues" dxfId="2262" priority="2212" stopIfTrue="1"/>
  </conditionalFormatting>
  <conditionalFormatting sqref="O185">
    <cfRule type="duplicateValues" dxfId="2261" priority="2211" stopIfTrue="1"/>
  </conditionalFormatting>
  <conditionalFormatting sqref="O185">
    <cfRule type="duplicateValues" dxfId="2260" priority="2210" stopIfTrue="1"/>
  </conditionalFormatting>
  <conditionalFormatting sqref="O185">
    <cfRule type="duplicateValues" dxfId="2259" priority="2209" stopIfTrue="1"/>
  </conditionalFormatting>
  <conditionalFormatting sqref="O185">
    <cfRule type="duplicateValues" dxfId="2258" priority="2208" stopIfTrue="1"/>
  </conditionalFormatting>
  <conditionalFormatting sqref="O185">
    <cfRule type="duplicateValues" dxfId="2257" priority="2207" stopIfTrue="1"/>
  </conditionalFormatting>
  <conditionalFormatting sqref="O185">
    <cfRule type="duplicateValues" dxfId="2256" priority="2206" stopIfTrue="1"/>
  </conditionalFormatting>
  <conditionalFormatting sqref="O185">
    <cfRule type="duplicateValues" dxfId="2255" priority="2205" stopIfTrue="1"/>
  </conditionalFormatting>
  <conditionalFormatting sqref="O185">
    <cfRule type="duplicateValues" dxfId="2254" priority="2204" stopIfTrue="1"/>
  </conditionalFormatting>
  <conditionalFormatting sqref="O185">
    <cfRule type="duplicateValues" dxfId="2253" priority="2203" stopIfTrue="1"/>
  </conditionalFormatting>
  <conditionalFormatting sqref="O185">
    <cfRule type="duplicateValues" dxfId="2252" priority="2202" stopIfTrue="1"/>
  </conditionalFormatting>
  <conditionalFormatting sqref="O185">
    <cfRule type="duplicateValues" dxfId="2251" priority="2201" stopIfTrue="1"/>
  </conditionalFormatting>
  <conditionalFormatting sqref="O185">
    <cfRule type="duplicateValues" dxfId="2250" priority="2200" stopIfTrue="1"/>
  </conditionalFormatting>
  <conditionalFormatting sqref="O185">
    <cfRule type="duplicateValues" dxfId="2249" priority="2199" stopIfTrue="1"/>
  </conditionalFormatting>
  <conditionalFormatting sqref="O185">
    <cfRule type="duplicateValues" dxfId="2248" priority="2198" stopIfTrue="1"/>
  </conditionalFormatting>
  <conditionalFormatting sqref="O185">
    <cfRule type="duplicateValues" dxfId="2247" priority="2197" stopIfTrue="1"/>
  </conditionalFormatting>
  <conditionalFormatting sqref="O185">
    <cfRule type="duplicateValues" dxfId="2246" priority="2196" stopIfTrue="1"/>
  </conditionalFormatting>
  <conditionalFormatting sqref="O185">
    <cfRule type="duplicateValues" dxfId="2245" priority="2195" stopIfTrue="1"/>
  </conditionalFormatting>
  <conditionalFormatting sqref="O185">
    <cfRule type="duplicateValues" dxfId="2244" priority="2194" stopIfTrue="1"/>
  </conditionalFormatting>
  <conditionalFormatting sqref="O185">
    <cfRule type="duplicateValues" dxfId="2243" priority="2193" stopIfTrue="1"/>
  </conditionalFormatting>
  <conditionalFormatting sqref="O185">
    <cfRule type="duplicateValues" dxfId="2242" priority="2192" stopIfTrue="1"/>
  </conditionalFormatting>
  <conditionalFormatting sqref="O185">
    <cfRule type="duplicateValues" dxfId="2241" priority="2191" stopIfTrue="1"/>
  </conditionalFormatting>
  <conditionalFormatting sqref="O185">
    <cfRule type="duplicateValues" dxfId="2240" priority="2190" stopIfTrue="1"/>
  </conditionalFormatting>
  <conditionalFormatting sqref="O185">
    <cfRule type="duplicateValues" dxfId="2239" priority="2189" stopIfTrue="1"/>
  </conditionalFormatting>
  <conditionalFormatting sqref="O185">
    <cfRule type="duplicateValues" dxfId="2238" priority="2188" stopIfTrue="1"/>
  </conditionalFormatting>
  <conditionalFormatting sqref="O185">
    <cfRule type="duplicateValues" dxfId="2237" priority="2187" stopIfTrue="1"/>
  </conditionalFormatting>
  <conditionalFormatting sqref="O185">
    <cfRule type="duplicateValues" dxfId="2236" priority="2186" stopIfTrue="1"/>
  </conditionalFormatting>
  <conditionalFormatting sqref="O185">
    <cfRule type="duplicateValues" dxfId="2235" priority="2185" stopIfTrue="1"/>
  </conditionalFormatting>
  <conditionalFormatting sqref="O185">
    <cfRule type="duplicateValues" dxfId="2234" priority="2184" stopIfTrue="1"/>
  </conditionalFormatting>
  <conditionalFormatting sqref="O185">
    <cfRule type="duplicateValues" dxfId="2233" priority="2183" stopIfTrue="1"/>
  </conditionalFormatting>
  <conditionalFormatting sqref="O185">
    <cfRule type="duplicateValues" dxfId="2232" priority="2182" stopIfTrue="1"/>
  </conditionalFormatting>
  <conditionalFormatting sqref="O185">
    <cfRule type="duplicateValues" dxfId="2231" priority="2181" stopIfTrue="1"/>
  </conditionalFormatting>
  <conditionalFormatting sqref="O185">
    <cfRule type="duplicateValues" dxfId="2230" priority="2180" stopIfTrue="1"/>
  </conditionalFormatting>
  <conditionalFormatting sqref="O187">
    <cfRule type="duplicateValues" dxfId="2229" priority="2179" stopIfTrue="1"/>
  </conditionalFormatting>
  <conditionalFormatting sqref="O187">
    <cfRule type="duplicateValues" dxfId="2228" priority="2178" stopIfTrue="1"/>
  </conditionalFormatting>
  <conditionalFormatting sqref="O187">
    <cfRule type="duplicateValues" dxfId="2227" priority="2177" stopIfTrue="1"/>
  </conditionalFormatting>
  <conditionalFormatting sqref="O187">
    <cfRule type="duplicateValues" dxfId="2226" priority="2176" stopIfTrue="1"/>
  </conditionalFormatting>
  <conditionalFormatting sqref="O187">
    <cfRule type="duplicateValues" dxfId="2225" priority="2175" stopIfTrue="1"/>
  </conditionalFormatting>
  <conditionalFormatting sqref="O187">
    <cfRule type="duplicateValues" dxfId="2224" priority="2174" stopIfTrue="1"/>
  </conditionalFormatting>
  <conditionalFormatting sqref="O187">
    <cfRule type="duplicateValues" dxfId="2223" priority="2173" stopIfTrue="1"/>
  </conditionalFormatting>
  <conditionalFormatting sqref="O187">
    <cfRule type="duplicateValues" dxfId="2222" priority="2172" stopIfTrue="1"/>
  </conditionalFormatting>
  <conditionalFormatting sqref="O187">
    <cfRule type="duplicateValues" dxfId="2221" priority="2171" stopIfTrue="1"/>
  </conditionalFormatting>
  <conditionalFormatting sqref="O187">
    <cfRule type="duplicateValues" dxfId="2220" priority="2170" stopIfTrue="1"/>
  </conditionalFormatting>
  <conditionalFormatting sqref="O187">
    <cfRule type="duplicateValues" dxfId="2219" priority="2169" stopIfTrue="1"/>
  </conditionalFormatting>
  <conditionalFormatting sqref="O187">
    <cfRule type="duplicateValues" dxfId="2218" priority="2168" stopIfTrue="1"/>
  </conditionalFormatting>
  <conditionalFormatting sqref="O187">
    <cfRule type="duplicateValues" dxfId="2217" priority="2167" stopIfTrue="1"/>
  </conditionalFormatting>
  <conditionalFormatting sqref="O187">
    <cfRule type="duplicateValues" dxfId="2216" priority="2166" stopIfTrue="1"/>
  </conditionalFormatting>
  <conditionalFormatting sqref="O187">
    <cfRule type="duplicateValues" dxfId="2215" priority="2165" stopIfTrue="1"/>
  </conditionalFormatting>
  <conditionalFormatting sqref="O187">
    <cfRule type="duplicateValues" dxfId="2214" priority="2164" stopIfTrue="1"/>
  </conditionalFormatting>
  <conditionalFormatting sqref="O187">
    <cfRule type="duplicateValues" dxfId="2213" priority="2163" stopIfTrue="1"/>
  </conditionalFormatting>
  <conditionalFormatting sqref="O187">
    <cfRule type="duplicateValues" dxfId="2212" priority="2162" stopIfTrue="1"/>
  </conditionalFormatting>
  <conditionalFormatting sqref="O187">
    <cfRule type="duplicateValues" dxfId="2211" priority="2161" stopIfTrue="1"/>
  </conditionalFormatting>
  <conditionalFormatting sqref="O187">
    <cfRule type="duplicateValues" dxfId="2210" priority="2160" stopIfTrue="1"/>
  </conditionalFormatting>
  <conditionalFormatting sqref="O187">
    <cfRule type="duplicateValues" dxfId="2209" priority="2159" stopIfTrue="1"/>
  </conditionalFormatting>
  <conditionalFormatting sqref="O187">
    <cfRule type="duplicateValues" dxfId="2208" priority="2158" stopIfTrue="1"/>
  </conditionalFormatting>
  <conditionalFormatting sqref="O187">
    <cfRule type="duplicateValues" dxfId="2207" priority="2157" stopIfTrue="1"/>
  </conditionalFormatting>
  <conditionalFormatting sqref="O187">
    <cfRule type="duplicateValues" dxfId="2206" priority="2156" stopIfTrue="1"/>
  </conditionalFormatting>
  <conditionalFormatting sqref="O187">
    <cfRule type="duplicateValues" dxfId="2205" priority="2155" stopIfTrue="1"/>
  </conditionalFormatting>
  <conditionalFormatting sqref="O187">
    <cfRule type="duplicateValues" dxfId="2204" priority="2154" stopIfTrue="1"/>
  </conditionalFormatting>
  <conditionalFormatting sqref="O187">
    <cfRule type="duplicateValues" dxfId="2203" priority="2153" stopIfTrue="1"/>
  </conditionalFormatting>
  <conditionalFormatting sqref="O187">
    <cfRule type="duplicateValues" dxfId="2202" priority="2152" stopIfTrue="1"/>
  </conditionalFormatting>
  <conditionalFormatting sqref="O187">
    <cfRule type="duplicateValues" dxfId="2201" priority="2151" stopIfTrue="1"/>
  </conditionalFormatting>
  <conditionalFormatting sqref="O187">
    <cfRule type="duplicateValues" dxfId="2200" priority="2150" stopIfTrue="1"/>
  </conditionalFormatting>
  <conditionalFormatting sqref="O187">
    <cfRule type="duplicateValues" dxfId="2199" priority="2149" stopIfTrue="1"/>
  </conditionalFormatting>
  <conditionalFormatting sqref="O187">
    <cfRule type="duplicateValues" dxfId="2198" priority="2148" stopIfTrue="1"/>
  </conditionalFormatting>
  <conditionalFormatting sqref="O187">
    <cfRule type="duplicateValues" dxfId="2197" priority="2147" stopIfTrue="1"/>
  </conditionalFormatting>
  <conditionalFormatting sqref="O187">
    <cfRule type="duplicateValues" dxfId="2196" priority="2146" stopIfTrue="1"/>
  </conditionalFormatting>
  <conditionalFormatting sqref="O187">
    <cfRule type="duplicateValues" dxfId="2195" priority="2145" stopIfTrue="1"/>
  </conditionalFormatting>
  <conditionalFormatting sqref="O187">
    <cfRule type="duplicateValues" dxfId="2194" priority="2144" stopIfTrue="1"/>
  </conditionalFormatting>
  <conditionalFormatting sqref="O187">
    <cfRule type="duplicateValues" dxfId="2193" priority="2143" stopIfTrue="1"/>
  </conditionalFormatting>
  <conditionalFormatting sqref="O187">
    <cfRule type="duplicateValues" dxfId="2192" priority="2142" stopIfTrue="1"/>
  </conditionalFormatting>
  <conditionalFormatting sqref="O187">
    <cfRule type="duplicateValues" dxfId="2191" priority="2141" stopIfTrue="1"/>
  </conditionalFormatting>
  <conditionalFormatting sqref="O187">
    <cfRule type="duplicateValues" dxfId="2190" priority="2140" stopIfTrue="1"/>
  </conditionalFormatting>
  <conditionalFormatting sqref="O181">
    <cfRule type="duplicateValues" dxfId="2189" priority="2139" stopIfTrue="1"/>
  </conditionalFormatting>
  <conditionalFormatting sqref="O181">
    <cfRule type="duplicateValues" dxfId="2188" priority="2138" stopIfTrue="1"/>
  </conditionalFormatting>
  <conditionalFormatting sqref="O181">
    <cfRule type="duplicateValues" dxfId="2187" priority="2137" stopIfTrue="1"/>
  </conditionalFormatting>
  <conditionalFormatting sqref="O181">
    <cfRule type="duplicateValues" dxfId="2186" priority="2136" stopIfTrue="1"/>
  </conditionalFormatting>
  <conditionalFormatting sqref="O181">
    <cfRule type="duplicateValues" dxfId="2185" priority="2135" stopIfTrue="1"/>
  </conditionalFormatting>
  <conditionalFormatting sqref="O181">
    <cfRule type="duplicateValues" dxfId="2184" priority="2134" stopIfTrue="1"/>
  </conditionalFormatting>
  <conditionalFormatting sqref="O181">
    <cfRule type="duplicateValues" dxfId="2183" priority="2133" stopIfTrue="1"/>
  </conditionalFormatting>
  <conditionalFormatting sqref="O181">
    <cfRule type="duplicateValues" dxfId="2182" priority="2132" stopIfTrue="1"/>
  </conditionalFormatting>
  <conditionalFormatting sqref="O181">
    <cfRule type="duplicateValues" dxfId="2181" priority="2131" stopIfTrue="1"/>
  </conditionalFormatting>
  <conditionalFormatting sqref="O181">
    <cfRule type="duplicateValues" dxfId="2180" priority="2130" stopIfTrue="1"/>
  </conditionalFormatting>
  <conditionalFormatting sqref="O181">
    <cfRule type="duplicateValues" dxfId="2179" priority="2129" stopIfTrue="1"/>
  </conditionalFormatting>
  <conditionalFormatting sqref="O181">
    <cfRule type="duplicateValues" dxfId="2178" priority="2128" stopIfTrue="1"/>
  </conditionalFormatting>
  <conditionalFormatting sqref="O181">
    <cfRule type="duplicateValues" dxfId="2177" priority="2127" stopIfTrue="1"/>
  </conditionalFormatting>
  <conditionalFormatting sqref="O181">
    <cfRule type="duplicateValues" dxfId="2176" priority="2126" stopIfTrue="1"/>
  </conditionalFormatting>
  <conditionalFormatting sqref="O181">
    <cfRule type="duplicateValues" dxfId="2175" priority="2125" stopIfTrue="1"/>
  </conditionalFormatting>
  <conditionalFormatting sqref="O181">
    <cfRule type="duplicateValues" dxfId="2174" priority="2124" stopIfTrue="1"/>
  </conditionalFormatting>
  <conditionalFormatting sqref="O181">
    <cfRule type="duplicateValues" dxfId="2173" priority="2123" stopIfTrue="1"/>
  </conditionalFormatting>
  <conditionalFormatting sqref="O181">
    <cfRule type="duplicateValues" dxfId="2172" priority="2122" stopIfTrue="1"/>
  </conditionalFormatting>
  <conditionalFormatting sqref="O181">
    <cfRule type="duplicateValues" dxfId="2171" priority="2121" stopIfTrue="1"/>
  </conditionalFormatting>
  <conditionalFormatting sqref="O181">
    <cfRule type="duplicateValues" dxfId="2170" priority="2120" stopIfTrue="1"/>
  </conditionalFormatting>
  <conditionalFormatting sqref="O181">
    <cfRule type="duplicateValues" dxfId="2169" priority="2119" stopIfTrue="1"/>
  </conditionalFormatting>
  <conditionalFormatting sqref="O181">
    <cfRule type="duplicateValues" dxfId="2168" priority="2118" stopIfTrue="1"/>
  </conditionalFormatting>
  <conditionalFormatting sqref="O181">
    <cfRule type="duplicateValues" dxfId="2167" priority="2117" stopIfTrue="1"/>
  </conditionalFormatting>
  <conditionalFormatting sqref="O181">
    <cfRule type="duplicateValues" dxfId="2166" priority="2116" stopIfTrue="1"/>
  </conditionalFormatting>
  <conditionalFormatting sqref="O181">
    <cfRule type="duplicateValues" dxfId="2165" priority="2115" stopIfTrue="1"/>
  </conditionalFormatting>
  <conditionalFormatting sqref="O181">
    <cfRule type="duplicateValues" dxfId="2164" priority="2114" stopIfTrue="1"/>
  </conditionalFormatting>
  <conditionalFormatting sqref="O181">
    <cfRule type="duplicateValues" dxfId="2163" priority="2113" stopIfTrue="1"/>
  </conditionalFormatting>
  <conditionalFormatting sqref="O181">
    <cfRule type="duplicateValues" dxfId="2162" priority="2112" stopIfTrue="1"/>
  </conditionalFormatting>
  <conditionalFormatting sqref="O181">
    <cfRule type="duplicateValues" dxfId="2161" priority="2111" stopIfTrue="1"/>
  </conditionalFormatting>
  <conditionalFormatting sqref="O181">
    <cfRule type="duplicateValues" dxfId="2160" priority="2110" stopIfTrue="1"/>
  </conditionalFormatting>
  <conditionalFormatting sqref="O181">
    <cfRule type="duplicateValues" dxfId="2159" priority="2109" stopIfTrue="1"/>
  </conditionalFormatting>
  <conditionalFormatting sqref="O181">
    <cfRule type="duplicateValues" dxfId="2158" priority="2108" stopIfTrue="1"/>
  </conditionalFormatting>
  <conditionalFormatting sqref="O181">
    <cfRule type="duplicateValues" dxfId="2157" priority="2107" stopIfTrue="1"/>
  </conditionalFormatting>
  <conditionalFormatting sqref="O181">
    <cfRule type="duplicateValues" dxfId="2156" priority="2106" stopIfTrue="1"/>
  </conditionalFormatting>
  <conditionalFormatting sqref="O181">
    <cfRule type="duplicateValues" dxfId="2155" priority="2105" stopIfTrue="1"/>
  </conditionalFormatting>
  <conditionalFormatting sqref="O181">
    <cfRule type="duplicateValues" dxfId="2154" priority="2104" stopIfTrue="1"/>
  </conditionalFormatting>
  <conditionalFormatting sqref="O181">
    <cfRule type="duplicateValues" dxfId="2153" priority="2103" stopIfTrue="1"/>
  </conditionalFormatting>
  <conditionalFormatting sqref="O181">
    <cfRule type="duplicateValues" dxfId="2152" priority="2102" stopIfTrue="1"/>
  </conditionalFormatting>
  <conditionalFormatting sqref="O181">
    <cfRule type="duplicateValues" dxfId="2151" priority="2101" stopIfTrue="1"/>
  </conditionalFormatting>
  <conditionalFormatting sqref="O181">
    <cfRule type="duplicateValues" dxfId="2150" priority="2100" stopIfTrue="1"/>
  </conditionalFormatting>
  <conditionalFormatting sqref="O183">
    <cfRule type="duplicateValues" dxfId="2149" priority="2099" stopIfTrue="1"/>
  </conditionalFormatting>
  <conditionalFormatting sqref="O183">
    <cfRule type="duplicateValues" dxfId="2148" priority="2098" stopIfTrue="1"/>
  </conditionalFormatting>
  <conditionalFormatting sqref="O183">
    <cfRule type="duplicateValues" dxfId="2147" priority="2097" stopIfTrue="1"/>
  </conditionalFormatting>
  <conditionalFormatting sqref="O183">
    <cfRule type="duplicateValues" dxfId="2146" priority="2096" stopIfTrue="1"/>
  </conditionalFormatting>
  <conditionalFormatting sqref="O183">
    <cfRule type="duplicateValues" dxfId="2145" priority="2095" stopIfTrue="1"/>
  </conditionalFormatting>
  <conditionalFormatting sqref="O183">
    <cfRule type="duplicateValues" dxfId="2144" priority="2094" stopIfTrue="1"/>
  </conditionalFormatting>
  <conditionalFormatting sqref="O183">
    <cfRule type="duplicateValues" dxfId="2143" priority="2093" stopIfTrue="1"/>
  </conditionalFormatting>
  <conditionalFormatting sqref="O183">
    <cfRule type="duplicateValues" dxfId="2142" priority="2092" stopIfTrue="1"/>
  </conditionalFormatting>
  <conditionalFormatting sqref="O183">
    <cfRule type="duplicateValues" dxfId="2141" priority="2091" stopIfTrue="1"/>
  </conditionalFormatting>
  <conditionalFormatting sqref="O183">
    <cfRule type="duplicateValues" dxfId="2140" priority="2090" stopIfTrue="1"/>
  </conditionalFormatting>
  <conditionalFormatting sqref="O183">
    <cfRule type="duplicateValues" dxfId="2139" priority="2089" stopIfTrue="1"/>
  </conditionalFormatting>
  <conditionalFormatting sqref="O183">
    <cfRule type="duplicateValues" dxfId="2138" priority="2088" stopIfTrue="1"/>
  </conditionalFormatting>
  <conditionalFormatting sqref="O183">
    <cfRule type="duplicateValues" dxfId="2137" priority="2087" stopIfTrue="1"/>
  </conditionalFormatting>
  <conditionalFormatting sqref="O183">
    <cfRule type="duplicateValues" dxfId="2136" priority="2086" stopIfTrue="1"/>
  </conditionalFormatting>
  <conditionalFormatting sqref="O183">
    <cfRule type="duplicateValues" dxfId="2135" priority="2085" stopIfTrue="1"/>
  </conditionalFormatting>
  <conditionalFormatting sqref="O183">
    <cfRule type="duplicateValues" dxfId="2134" priority="2084" stopIfTrue="1"/>
  </conditionalFormatting>
  <conditionalFormatting sqref="O183">
    <cfRule type="duplicateValues" dxfId="2133" priority="2083" stopIfTrue="1"/>
  </conditionalFormatting>
  <conditionalFormatting sqref="O183">
    <cfRule type="duplicateValues" dxfId="2132" priority="2082" stopIfTrue="1"/>
  </conditionalFormatting>
  <conditionalFormatting sqref="O183">
    <cfRule type="duplicateValues" dxfId="2131" priority="2081" stopIfTrue="1"/>
  </conditionalFormatting>
  <conditionalFormatting sqref="O183">
    <cfRule type="duplicateValues" dxfId="2130" priority="2080" stopIfTrue="1"/>
  </conditionalFormatting>
  <conditionalFormatting sqref="O183">
    <cfRule type="duplicateValues" dxfId="2129" priority="2079" stopIfTrue="1"/>
  </conditionalFormatting>
  <conditionalFormatting sqref="O183">
    <cfRule type="duplicateValues" dxfId="2128" priority="2078" stopIfTrue="1"/>
  </conditionalFormatting>
  <conditionalFormatting sqref="O183">
    <cfRule type="duplicateValues" dxfId="2127" priority="2077" stopIfTrue="1"/>
  </conditionalFormatting>
  <conditionalFormatting sqref="O183">
    <cfRule type="duplicateValues" dxfId="2126" priority="2076" stopIfTrue="1"/>
  </conditionalFormatting>
  <conditionalFormatting sqref="O183">
    <cfRule type="duplicateValues" dxfId="2125" priority="2075" stopIfTrue="1"/>
  </conditionalFormatting>
  <conditionalFormatting sqref="O183">
    <cfRule type="duplicateValues" dxfId="2124" priority="2074" stopIfTrue="1"/>
  </conditionalFormatting>
  <conditionalFormatting sqref="O183">
    <cfRule type="duplicateValues" dxfId="2123" priority="2073" stopIfTrue="1"/>
  </conditionalFormatting>
  <conditionalFormatting sqref="O183">
    <cfRule type="duplicateValues" dxfId="2122" priority="2072" stopIfTrue="1"/>
  </conditionalFormatting>
  <conditionalFormatting sqref="O183">
    <cfRule type="duplicateValues" dxfId="2121" priority="2071" stopIfTrue="1"/>
  </conditionalFormatting>
  <conditionalFormatting sqref="O183">
    <cfRule type="duplicateValues" dxfId="2120" priority="2070" stopIfTrue="1"/>
  </conditionalFormatting>
  <conditionalFormatting sqref="O183">
    <cfRule type="duplicateValues" dxfId="2119" priority="2069" stopIfTrue="1"/>
  </conditionalFormatting>
  <conditionalFormatting sqref="O183">
    <cfRule type="duplicateValues" dxfId="2118" priority="2068" stopIfTrue="1"/>
  </conditionalFormatting>
  <conditionalFormatting sqref="O183">
    <cfRule type="duplicateValues" dxfId="2117" priority="2067" stopIfTrue="1"/>
  </conditionalFormatting>
  <conditionalFormatting sqref="O183">
    <cfRule type="duplicateValues" dxfId="2116" priority="2066" stopIfTrue="1"/>
  </conditionalFormatting>
  <conditionalFormatting sqref="O183">
    <cfRule type="duplicateValues" dxfId="2115" priority="2065" stopIfTrue="1"/>
  </conditionalFormatting>
  <conditionalFormatting sqref="O183">
    <cfRule type="duplicateValues" dxfId="2114" priority="2064" stopIfTrue="1"/>
  </conditionalFormatting>
  <conditionalFormatting sqref="O183">
    <cfRule type="duplicateValues" dxfId="2113" priority="2063" stopIfTrue="1"/>
  </conditionalFormatting>
  <conditionalFormatting sqref="O183">
    <cfRule type="duplicateValues" dxfId="2112" priority="2062" stopIfTrue="1"/>
  </conditionalFormatting>
  <conditionalFormatting sqref="O183">
    <cfRule type="duplicateValues" dxfId="2111" priority="2061" stopIfTrue="1"/>
  </conditionalFormatting>
  <conditionalFormatting sqref="O183">
    <cfRule type="duplicateValues" dxfId="2110" priority="2060" stopIfTrue="1"/>
  </conditionalFormatting>
  <conditionalFormatting sqref="S185">
    <cfRule type="duplicateValues" dxfId="2109" priority="2059" stopIfTrue="1"/>
  </conditionalFormatting>
  <conditionalFormatting sqref="S185">
    <cfRule type="duplicateValues" dxfId="2108" priority="2058" stopIfTrue="1"/>
  </conditionalFormatting>
  <conditionalFormatting sqref="S185">
    <cfRule type="duplicateValues" dxfId="2107" priority="2057" stopIfTrue="1"/>
  </conditionalFormatting>
  <conditionalFormatting sqref="S185">
    <cfRule type="duplicateValues" dxfId="2106" priority="2056" stopIfTrue="1"/>
  </conditionalFormatting>
  <conditionalFormatting sqref="S185">
    <cfRule type="duplicateValues" dxfId="2105" priority="2055" stopIfTrue="1"/>
  </conditionalFormatting>
  <conditionalFormatting sqref="S185">
    <cfRule type="duplicateValues" dxfId="2104" priority="2054" stopIfTrue="1"/>
  </conditionalFormatting>
  <conditionalFormatting sqref="S185">
    <cfRule type="duplicateValues" dxfId="2103" priority="2053" stopIfTrue="1"/>
  </conditionalFormatting>
  <conditionalFormatting sqref="S185">
    <cfRule type="duplicateValues" dxfId="2102" priority="2052" stopIfTrue="1"/>
  </conditionalFormatting>
  <conditionalFormatting sqref="S185">
    <cfRule type="duplicateValues" dxfId="2101" priority="2051" stopIfTrue="1"/>
  </conditionalFormatting>
  <conditionalFormatting sqref="S185">
    <cfRule type="duplicateValues" dxfId="2100" priority="2050" stopIfTrue="1"/>
  </conditionalFormatting>
  <conditionalFormatting sqref="S185">
    <cfRule type="duplicateValues" dxfId="2099" priority="2049" stopIfTrue="1"/>
  </conditionalFormatting>
  <conditionalFormatting sqref="S185">
    <cfRule type="duplicateValues" dxfId="2098" priority="2048" stopIfTrue="1"/>
  </conditionalFormatting>
  <conditionalFormatting sqref="S185">
    <cfRule type="duplicateValues" dxfId="2097" priority="2047" stopIfTrue="1"/>
  </conditionalFormatting>
  <conditionalFormatting sqref="S185">
    <cfRule type="duplicateValues" dxfId="2096" priority="2046" stopIfTrue="1"/>
  </conditionalFormatting>
  <conditionalFormatting sqref="S185">
    <cfRule type="duplicateValues" dxfId="2095" priority="2045" stopIfTrue="1"/>
  </conditionalFormatting>
  <conditionalFormatting sqref="S185">
    <cfRule type="duplicateValues" dxfId="2094" priority="2044" stopIfTrue="1"/>
  </conditionalFormatting>
  <conditionalFormatting sqref="S185">
    <cfRule type="duplicateValues" dxfId="2093" priority="2043" stopIfTrue="1"/>
  </conditionalFormatting>
  <conditionalFormatting sqref="S185">
    <cfRule type="duplicateValues" dxfId="2092" priority="2042" stopIfTrue="1"/>
  </conditionalFormatting>
  <conditionalFormatting sqref="S185">
    <cfRule type="duplicateValues" dxfId="2091" priority="2041" stopIfTrue="1"/>
  </conditionalFormatting>
  <conditionalFormatting sqref="S185">
    <cfRule type="duplicateValues" dxfId="2090" priority="2040" stopIfTrue="1"/>
  </conditionalFormatting>
  <conditionalFormatting sqref="S185">
    <cfRule type="duplicateValues" dxfId="2089" priority="2039" stopIfTrue="1"/>
  </conditionalFormatting>
  <conditionalFormatting sqref="S185">
    <cfRule type="duplicateValues" dxfId="2088" priority="2038" stopIfTrue="1"/>
  </conditionalFormatting>
  <conditionalFormatting sqref="S185">
    <cfRule type="duplicateValues" dxfId="2087" priority="2037" stopIfTrue="1"/>
  </conditionalFormatting>
  <conditionalFormatting sqref="S185">
    <cfRule type="duplicateValues" dxfId="2086" priority="2036" stopIfTrue="1"/>
  </conditionalFormatting>
  <conditionalFormatting sqref="S185">
    <cfRule type="duplicateValues" dxfId="2085" priority="2035" stopIfTrue="1"/>
  </conditionalFormatting>
  <conditionalFormatting sqref="S185">
    <cfRule type="duplicateValues" dxfId="2084" priority="2034" stopIfTrue="1"/>
  </conditionalFormatting>
  <conditionalFormatting sqref="S185">
    <cfRule type="duplicateValues" dxfId="2083" priority="2033" stopIfTrue="1"/>
  </conditionalFormatting>
  <conditionalFormatting sqref="S185">
    <cfRule type="duplicateValues" dxfId="2082" priority="2032" stopIfTrue="1"/>
  </conditionalFormatting>
  <conditionalFormatting sqref="S185">
    <cfRule type="duplicateValues" dxfId="2081" priority="2031" stopIfTrue="1"/>
  </conditionalFormatting>
  <conditionalFormatting sqref="S185">
    <cfRule type="duplicateValues" dxfId="2080" priority="2030" stopIfTrue="1"/>
  </conditionalFormatting>
  <conditionalFormatting sqref="S185">
    <cfRule type="duplicateValues" dxfId="2079" priority="2029" stopIfTrue="1"/>
  </conditionalFormatting>
  <conditionalFormatting sqref="S185">
    <cfRule type="duplicateValues" dxfId="2078" priority="2028" stopIfTrue="1"/>
  </conditionalFormatting>
  <conditionalFormatting sqref="S185">
    <cfRule type="duplicateValues" dxfId="2077" priority="2027" stopIfTrue="1"/>
  </conditionalFormatting>
  <conditionalFormatting sqref="S185">
    <cfRule type="duplicateValues" dxfId="2076" priority="2026" stopIfTrue="1"/>
  </conditionalFormatting>
  <conditionalFormatting sqref="S185">
    <cfRule type="duplicateValues" dxfId="2075" priority="2025" stopIfTrue="1"/>
  </conditionalFormatting>
  <conditionalFormatting sqref="S185">
    <cfRule type="duplicateValues" dxfId="2074" priority="2024" stopIfTrue="1"/>
  </conditionalFormatting>
  <conditionalFormatting sqref="S185">
    <cfRule type="duplicateValues" dxfId="2073" priority="2023" stopIfTrue="1"/>
  </conditionalFormatting>
  <conditionalFormatting sqref="S185">
    <cfRule type="duplicateValues" dxfId="2072" priority="2022" stopIfTrue="1"/>
  </conditionalFormatting>
  <conditionalFormatting sqref="S185">
    <cfRule type="duplicateValues" dxfId="2071" priority="2021" stopIfTrue="1"/>
  </conditionalFormatting>
  <conditionalFormatting sqref="S185">
    <cfRule type="duplicateValues" dxfId="2070" priority="2020" stopIfTrue="1"/>
  </conditionalFormatting>
  <conditionalFormatting sqref="S187">
    <cfRule type="duplicateValues" dxfId="2069" priority="2019" stopIfTrue="1"/>
  </conditionalFormatting>
  <conditionalFormatting sqref="S187">
    <cfRule type="duplicateValues" dxfId="2068" priority="2018" stopIfTrue="1"/>
  </conditionalFormatting>
  <conditionalFormatting sqref="S187">
    <cfRule type="duplicateValues" dxfId="2067" priority="2017" stopIfTrue="1"/>
  </conditionalFormatting>
  <conditionalFormatting sqref="S187">
    <cfRule type="duplicateValues" dxfId="2066" priority="2016" stopIfTrue="1"/>
  </conditionalFormatting>
  <conditionalFormatting sqref="S187">
    <cfRule type="duplicateValues" dxfId="2065" priority="2015" stopIfTrue="1"/>
  </conditionalFormatting>
  <conditionalFormatting sqref="S187">
    <cfRule type="duplicateValues" dxfId="2064" priority="2014" stopIfTrue="1"/>
  </conditionalFormatting>
  <conditionalFormatting sqref="S187">
    <cfRule type="duplicateValues" dxfId="2063" priority="2013" stopIfTrue="1"/>
  </conditionalFormatting>
  <conditionalFormatting sqref="S187">
    <cfRule type="duplicateValues" dxfId="2062" priority="2012" stopIfTrue="1"/>
  </conditionalFormatting>
  <conditionalFormatting sqref="S187">
    <cfRule type="duplicateValues" dxfId="2061" priority="2011" stopIfTrue="1"/>
  </conditionalFormatting>
  <conditionalFormatting sqref="S187">
    <cfRule type="duplicateValues" dxfId="2060" priority="2010" stopIfTrue="1"/>
  </conditionalFormatting>
  <conditionalFormatting sqref="S187">
    <cfRule type="duplicateValues" dxfId="2059" priority="2009" stopIfTrue="1"/>
  </conditionalFormatting>
  <conditionalFormatting sqref="S187">
    <cfRule type="duplicateValues" dxfId="2058" priority="2008" stopIfTrue="1"/>
  </conditionalFormatting>
  <conditionalFormatting sqref="S187">
    <cfRule type="duplicateValues" dxfId="2057" priority="2007" stopIfTrue="1"/>
  </conditionalFormatting>
  <conditionalFormatting sqref="S187">
    <cfRule type="duplicateValues" dxfId="2056" priority="2006" stopIfTrue="1"/>
  </conditionalFormatting>
  <conditionalFormatting sqref="S187">
    <cfRule type="duplicateValues" dxfId="2055" priority="2005" stopIfTrue="1"/>
  </conditionalFormatting>
  <conditionalFormatting sqref="S187">
    <cfRule type="duplicateValues" dxfId="2054" priority="2004" stopIfTrue="1"/>
  </conditionalFormatting>
  <conditionalFormatting sqref="S187">
    <cfRule type="duplicateValues" dxfId="2053" priority="2003" stopIfTrue="1"/>
  </conditionalFormatting>
  <conditionalFormatting sqref="S187">
    <cfRule type="duplicateValues" dxfId="2052" priority="2002" stopIfTrue="1"/>
  </conditionalFormatting>
  <conditionalFormatting sqref="S187">
    <cfRule type="duplicateValues" dxfId="2051" priority="2001" stopIfTrue="1"/>
  </conditionalFormatting>
  <conditionalFormatting sqref="S187">
    <cfRule type="duplicateValues" dxfId="2050" priority="2000" stopIfTrue="1"/>
  </conditionalFormatting>
  <conditionalFormatting sqref="S187">
    <cfRule type="duplicateValues" dxfId="2049" priority="1999" stopIfTrue="1"/>
  </conditionalFormatting>
  <conditionalFormatting sqref="S187">
    <cfRule type="duplicateValues" dxfId="2048" priority="1998" stopIfTrue="1"/>
  </conditionalFormatting>
  <conditionalFormatting sqref="S187">
    <cfRule type="duplicateValues" dxfId="2047" priority="1997" stopIfTrue="1"/>
  </conditionalFormatting>
  <conditionalFormatting sqref="S187">
    <cfRule type="duplicateValues" dxfId="2046" priority="1996" stopIfTrue="1"/>
  </conditionalFormatting>
  <conditionalFormatting sqref="S187">
    <cfRule type="duplicateValues" dxfId="2045" priority="1995" stopIfTrue="1"/>
  </conditionalFormatting>
  <conditionalFormatting sqref="S187">
    <cfRule type="duplicateValues" dxfId="2044" priority="1994" stopIfTrue="1"/>
  </conditionalFormatting>
  <conditionalFormatting sqref="S187">
    <cfRule type="duplicateValues" dxfId="2043" priority="1993" stopIfTrue="1"/>
  </conditionalFormatting>
  <conditionalFormatting sqref="S187">
    <cfRule type="duplicateValues" dxfId="2042" priority="1992" stopIfTrue="1"/>
  </conditionalFormatting>
  <conditionalFormatting sqref="S187">
    <cfRule type="duplicateValues" dxfId="2041" priority="1991" stopIfTrue="1"/>
  </conditionalFormatting>
  <conditionalFormatting sqref="S187">
    <cfRule type="duplicateValues" dxfId="2040" priority="1990" stopIfTrue="1"/>
  </conditionalFormatting>
  <conditionalFormatting sqref="S187">
    <cfRule type="duplicateValues" dxfId="2039" priority="1989" stopIfTrue="1"/>
  </conditionalFormatting>
  <conditionalFormatting sqref="S187">
    <cfRule type="duplicateValues" dxfId="2038" priority="1988" stopIfTrue="1"/>
  </conditionalFormatting>
  <conditionalFormatting sqref="S187">
    <cfRule type="duplicateValues" dxfId="2037" priority="1987" stopIfTrue="1"/>
  </conditionalFormatting>
  <conditionalFormatting sqref="S187">
    <cfRule type="duplicateValues" dxfId="2036" priority="1986" stopIfTrue="1"/>
  </conditionalFormatting>
  <conditionalFormatting sqref="S187">
    <cfRule type="duplicateValues" dxfId="2035" priority="1985" stopIfTrue="1"/>
  </conditionalFormatting>
  <conditionalFormatting sqref="S187">
    <cfRule type="duplicateValues" dxfId="2034" priority="1984" stopIfTrue="1"/>
  </conditionalFormatting>
  <conditionalFormatting sqref="S187">
    <cfRule type="duplicateValues" dxfId="2033" priority="1983" stopIfTrue="1"/>
  </conditionalFormatting>
  <conditionalFormatting sqref="S187">
    <cfRule type="duplicateValues" dxfId="2032" priority="1982" stopIfTrue="1"/>
  </conditionalFormatting>
  <conditionalFormatting sqref="S187">
    <cfRule type="duplicateValues" dxfId="2031" priority="1981" stopIfTrue="1"/>
  </conditionalFormatting>
  <conditionalFormatting sqref="S187">
    <cfRule type="duplicateValues" dxfId="2030" priority="1980" stopIfTrue="1"/>
  </conditionalFormatting>
  <conditionalFormatting sqref="S181">
    <cfRule type="duplicateValues" dxfId="2029" priority="1979" stopIfTrue="1"/>
  </conditionalFormatting>
  <conditionalFormatting sqref="S181">
    <cfRule type="duplicateValues" dxfId="2028" priority="1978" stopIfTrue="1"/>
  </conditionalFormatting>
  <conditionalFormatting sqref="S181">
    <cfRule type="duplicateValues" dxfId="2027" priority="1977" stopIfTrue="1"/>
  </conditionalFormatting>
  <conditionalFormatting sqref="S181">
    <cfRule type="duplicateValues" dxfId="2026" priority="1976" stopIfTrue="1"/>
  </conditionalFormatting>
  <conditionalFormatting sqref="S181">
    <cfRule type="duplicateValues" dxfId="2025" priority="1975" stopIfTrue="1"/>
  </conditionalFormatting>
  <conditionalFormatting sqref="S181">
    <cfRule type="duplicateValues" dxfId="2024" priority="1974" stopIfTrue="1"/>
  </conditionalFormatting>
  <conditionalFormatting sqref="S181">
    <cfRule type="duplicateValues" dxfId="2023" priority="1973" stopIfTrue="1"/>
  </conditionalFormatting>
  <conditionalFormatting sqref="S181">
    <cfRule type="duplicateValues" dxfId="2022" priority="1972" stopIfTrue="1"/>
  </conditionalFormatting>
  <conditionalFormatting sqref="S181">
    <cfRule type="duplicateValues" dxfId="2021" priority="1971" stopIfTrue="1"/>
  </conditionalFormatting>
  <conditionalFormatting sqref="S181">
    <cfRule type="duplicateValues" dxfId="2020" priority="1970" stopIfTrue="1"/>
  </conditionalFormatting>
  <conditionalFormatting sqref="S181">
    <cfRule type="duplicateValues" dxfId="2019" priority="1969" stopIfTrue="1"/>
  </conditionalFormatting>
  <conditionalFormatting sqref="S181">
    <cfRule type="duplicateValues" dxfId="2018" priority="1968" stopIfTrue="1"/>
  </conditionalFormatting>
  <conditionalFormatting sqref="S181">
    <cfRule type="duplicateValues" dxfId="2017" priority="1967" stopIfTrue="1"/>
  </conditionalFormatting>
  <conditionalFormatting sqref="S181">
    <cfRule type="duplicateValues" dxfId="2016" priority="1966" stopIfTrue="1"/>
  </conditionalFormatting>
  <conditionalFormatting sqref="S181">
    <cfRule type="duplicateValues" dxfId="2015" priority="1965" stopIfTrue="1"/>
  </conditionalFormatting>
  <conditionalFormatting sqref="S181">
    <cfRule type="duplicateValues" dxfId="2014" priority="1964" stopIfTrue="1"/>
  </conditionalFormatting>
  <conditionalFormatting sqref="S181">
    <cfRule type="duplicateValues" dxfId="2013" priority="1963" stopIfTrue="1"/>
  </conditionalFormatting>
  <conditionalFormatting sqref="S181">
    <cfRule type="duplicateValues" dxfId="2012" priority="1962" stopIfTrue="1"/>
  </conditionalFormatting>
  <conditionalFormatting sqref="S181">
    <cfRule type="duplicateValues" dxfId="2011" priority="1961" stopIfTrue="1"/>
  </conditionalFormatting>
  <conditionalFormatting sqref="S181">
    <cfRule type="duplicateValues" dxfId="2010" priority="1960" stopIfTrue="1"/>
  </conditionalFormatting>
  <conditionalFormatting sqref="S181">
    <cfRule type="duplicateValues" dxfId="2009" priority="1959" stopIfTrue="1"/>
  </conditionalFormatting>
  <conditionalFormatting sqref="S181">
    <cfRule type="duplicateValues" dxfId="2008" priority="1958" stopIfTrue="1"/>
  </conditionalFormatting>
  <conditionalFormatting sqref="S181">
    <cfRule type="duplicateValues" dxfId="2007" priority="1957" stopIfTrue="1"/>
  </conditionalFormatting>
  <conditionalFormatting sqref="S181">
    <cfRule type="duplicateValues" dxfId="2006" priority="1956" stopIfTrue="1"/>
  </conditionalFormatting>
  <conditionalFormatting sqref="S181">
    <cfRule type="duplicateValues" dxfId="2005" priority="1955" stopIfTrue="1"/>
  </conditionalFormatting>
  <conditionalFormatting sqref="S181">
    <cfRule type="duplicateValues" dxfId="2004" priority="1954" stopIfTrue="1"/>
  </conditionalFormatting>
  <conditionalFormatting sqref="S181">
    <cfRule type="duplicateValues" dxfId="2003" priority="1953" stopIfTrue="1"/>
  </conditionalFormatting>
  <conditionalFormatting sqref="S181">
    <cfRule type="duplicateValues" dxfId="2002" priority="1952" stopIfTrue="1"/>
  </conditionalFormatting>
  <conditionalFormatting sqref="S181">
    <cfRule type="duplicateValues" dxfId="2001" priority="1951" stopIfTrue="1"/>
  </conditionalFormatting>
  <conditionalFormatting sqref="S181">
    <cfRule type="duplicateValues" dxfId="2000" priority="1950" stopIfTrue="1"/>
  </conditionalFormatting>
  <conditionalFormatting sqref="S181">
    <cfRule type="duplicateValues" dxfId="1999" priority="1949" stopIfTrue="1"/>
  </conditionalFormatting>
  <conditionalFormatting sqref="S181">
    <cfRule type="duplicateValues" dxfId="1998" priority="1948" stopIfTrue="1"/>
  </conditionalFormatting>
  <conditionalFormatting sqref="S181">
    <cfRule type="duplicateValues" dxfId="1997" priority="1947" stopIfTrue="1"/>
  </conditionalFormatting>
  <conditionalFormatting sqref="S181">
    <cfRule type="duplicateValues" dxfId="1996" priority="1946" stopIfTrue="1"/>
  </conditionalFormatting>
  <conditionalFormatting sqref="S181">
    <cfRule type="duplicateValues" dxfId="1995" priority="1945" stopIfTrue="1"/>
  </conditionalFormatting>
  <conditionalFormatting sqref="S181">
    <cfRule type="duplicateValues" dxfId="1994" priority="1944" stopIfTrue="1"/>
  </conditionalFormatting>
  <conditionalFormatting sqref="S181">
    <cfRule type="duplicateValues" dxfId="1993" priority="1943" stopIfTrue="1"/>
  </conditionalFormatting>
  <conditionalFormatting sqref="S181">
    <cfRule type="duplicateValues" dxfId="1992" priority="1942" stopIfTrue="1"/>
  </conditionalFormatting>
  <conditionalFormatting sqref="S181">
    <cfRule type="duplicateValues" dxfId="1991" priority="1941" stopIfTrue="1"/>
  </conditionalFormatting>
  <conditionalFormatting sqref="S181">
    <cfRule type="duplicateValues" dxfId="1990" priority="1940" stopIfTrue="1"/>
  </conditionalFormatting>
  <conditionalFormatting sqref="S183">
    <cfRule type="duplicateValues" dxfId="1989" priority="1939" stopIfTrue="1"/>
  </conditionalFormatting>
  <conditionalFormatting sqref="S183">
    <cfRule type="duplicateValues" dxfId="1988" priority="1938" stopIfTrue="1"/>
  </conditionalFormatting>
  <conditionalFormatting sqref="S183">
    <cfRule type="duplicateValues" dxfId="1987" priority="1937" stopIfTrue="1"/>
  </conditionalFormatting>
  <conditionalFormatting sqref="S183">
    <cfRule type="duplicateValues" dxfId="1986" priority="1936" stopIfTrue="1"/>
  </conditionalFormatting>
  <conditionalFormatting sqref="S183">
    <cfRule type="duplicateValues" dxfId="1985" priority="1935" stopIfTrue="1"/>
  </conditionalFormatting>
  <conditionalFormatting sqref="S183">
    <cfRule type="duplicateValues" dxfId="1984" priority="1934" stopIfTrue="1"/>
  </conditionalFormatting>
  <conditionalFormatting sqref="S183">
    <cfRule type="duplicateValues" dxfId="1983" priority="1933" stopIfTrue="1"/>
  </conditionalFormatting>
  <conditionalFormatting sqref="S183">
    <cfRule type="duplicateValues" dxfId="1982" priority="1932" stopIfTrue="1"/>
  </conditionalFormatting>
  <conditionalFormatting sqref="S183">
    <cfRule type="duplicateValues" dxfId="1981" priority="1931" stopIfTrue="1"/>
  </conditionalFormatting>
  <conditionalFormatting sqref="S183">
    <cfRule type="duplicateValues" dxfId="1980" priority="1930" stopIfTrue="1"/>
  </conditionalFormatting>
  <conditionalFormatting sqref="S183">
    <cfRule type="duplicateValues" dxfId="1979" priority="1929" stopIfTrue="1"/>
  </conditionalFormatting>
  <conditionalFormatting sqref="S183">
    <cfRule type="duplicateValues" dxfId="1978" priority="1928" stopIfTrue="1"/>
  </conditionalFormatting>
  <conditionalFormatting sqref="S183">
    <cfRule type="duplicateValues" dxfId="1977" priority="1927" stopIfTrue="1"/>
  </conditionalFormatting>
  <conditionalFormatting sqref="S183">
    <cfRule type="duplicateValues" dxfId="1976" priority="1926" stopIfTrue="1"/>
  </conditionalFormatting>
  <conditionalFormatting sqref="S183">
    <cfRule type="duplicateValues" dxfId="1975" priority="1925" stopIfTrue="1"/>
  </conditionalFormatting>
  <conditionalFormatting sqref="S183">
    <cfRule type="duplicateValues" dxfId="1974" priority="1924" stopIfTrue="1"/>
  </conditionalFormatting>
  <conditionalFormatting sqref="S183">
    <cfRule type="duplicateValues" dxfId="1973" priority="1923" stopIfTrue="1"/>
  </conditionalFormatting>
  <conditionalFormatting sqref="S183">
    <cfRule type="duplicateValues" dxfId="1972" priority="1922" stopIfTrue="1"/>
  </conditionalFormatting>
  <conditionalFormatting sqref="S183">
    <cfRule type="duplicateValues" dxfId="1971" priority="1921" stopIfTrue="1"/>
  </conditionalFormatting>
  <conditionalFormatting sqref="S183">
    <cfRule type="duplicateValues" dxfId="1970" priority="1920" stopIfTrue="1"/>
  </conditionalFormatting>
  <conditionalFormatting sqref="S183">
    <cfRule type="duplicateValues" dxfId="1969" priority="1919" stopIfTrue="1"/>
  </conditionalFormatting>
  <conditionalFormatting sqref="S183">
    <cfRule type="duplicateValues" dxfId="1968" priority="1918" stopIfTrue="1"/>
  </conditionalFormatting>
  <conditionalFormatting sqref="S183">
    <cfRule type="duplicateValues" dxfId="1967" priority="1917" stopIfTrue="1"/>
  </conditionalFormatting>
  <conditionalFormatting sqref="S183">
    <cfRule type="duplicateValues" dxfId="1966" priority="1916" stopIfTrue="1"/>
  </conditionalFormatting>
  <conditionalFormatting sqref="S183">
    <cfRule type="duplicateValues" dxfId="1965" priority="1915" stopIfTrue="1"/>
  </conditionalFormatting>
  <conditionalFormatting sqref="S183">
    <cfRule type="duplicateValues" dxfId="1964" priority="1914" stopIfTrue="1"/>
  </conditionalFormatting>
  <conditionalFormatting sqref="S183">
    <cfRule type="duplicateValues" dxfId="1963" priority="1913" stopIfTrue="1"/>
  </conditionalFormatting>
  <conditionalFormatting sqref="S183">
    <cfRule type="duplicateValues" dxfId="1962" priority="1912" stopIfTrue="1"/>
  </conditionalFormatting>
  <conditionalFormatting sqref="S183">
    <cfRule type="duplicateValues" dxfId="1961" priority="1911" stopIfTrue="1"/>
  </conditionalFormatting>
  <conditionalFormatting sqref="S183">
    <cfRule type="duplicateValues" dxfId="1960" priority="1910" stopIfTrue="1"/>
  </conditionalFormatting>
  <conditionalFormatting sqref="S183">
    <cfRule type="duplicateValues" dxfId="1959" priority="1909" stopIfTrue="1"/>
  </conditionalFormatting>
  <conditionalFormatting sqref="S183">
    <cfRule type="duplicateValues" dxfId="1958" priority="1908" stopIfTrue="1"/>
  </conditionalFormatting>
  <conditionalFormatting sqref="S183">
    <cfRule type="duplicateValues" dxfId="1957" priority="1907" stopIfTrue="1"/>
  </conditionalFormatting>
  <conditionalFormatting sqref="S183">
    <cfRule type="duplicateValues" dxfId="1956" priority="1906" stopIfTrue="1"/>
  </conditionalFormatting>
  <conditionalFormatting sqref="S183">
    <cfRule type="duplicateValues" dxfId="1955" priority="1905" stopIfTrue="1"/>
  </conditionalFormatting>
  <conditionalFormatting sqref="S183">
    <cfRule type="duplicateValues" dxfId="1954" priority="1904" stopIfTrue="1"/>
  </conditionalFormatting>
  <conditionalFormatting sqref="S183">
    <cfRule type="duplicateValues" dxfId="1953" priority="1903" stopIfTrue="1"/>
  </conditionalFormatting>
  <conditionalFormatting sqref="S183">
    <cfRule type="duplicateValues" dxfId="1952" priority="1902" stopIfTrue="1"/>
  </conditionalFormatting>
  <conditionalFormatting sqref="S183">
    <cfRule type="duplicateValues" dxfId="1951" priority="1901" stopIfTrue="1"/>
  </conditionalFormatting>
  <conditionalFormatting sqref="S183">
    <cfRule type="duplicateValues" dxfId="1950" priority="1900" stopIfTrue="1"/>
  </conditionalFormatting>
  <conditionalFormatting sqref="W185">
    <cfRule type="duplicateValues" dxfId="1949" priority="1899" stopIfTrue="1"/>
  </conditionalFormatting>
  <conditionalFormatting sqref="W185">
    <cfRule type="duplicateValues" dxfId="1948" priority="1898" stopIfTrue="1"/>
  </conditionalFormatting>
  <conditionalFormatting sqref="W185">
    <cfRule type="duplicateValues" dxfId="1947" priority="1897" stopIfTrue="1"/>
  </conditionalFormatting>
  <conditionalFormatting sqref="W185">
    <cfRule type="duplicateValues" dxfId="1946" priority="1896" stopIfTrue="1"/>
  </conditionalFormatting>
  <conditionalFormatting sqref="W185">
    <cfRule type="duplicateValues" dxfId="1945" priority="1895" stopIfTrue="1"/>
  </conditionalFormatting>
  <conditionalFormatting sqref="W185">
    <cfRule type="duplicateValues" dxfId="1944" priority="1894" stopIfTrue="1"/>
  </conditionalFormatting>
  <conditionalFormatting sqref="W185">
    <cfRule type="duplicateValues" dxfId="1943" priority="1893" stopIfTrue="1"/>
  </conditionalFormatting>
  <conditionalFormatting sqref="W185">
    <cfRule type="duplicateValues" dxfId="1942" priority="1892" stopIfTrue="1"/>
  </conditionalFormatting>
  <conditionalFormatting sqref="W185">
    <cfRule type="duplicateValues" dxfId="1941" priority="1891" stopIfTrue="1"/>
  </conditionalFormatting>
  <conditionalFormatting sqref="W185">
    <cfRule type="duplicateValues" dxfId="1940" priority="1890" stopIfTrue="1"/>
  </conditionalFormatting>
  <conditionalFormatting sqref="W185">
    <cfRule type="duplicateValues" dxfId="1939" priority="1889" stopIfTrue="1"/>
  </conditionalFormatting>
  <conditionalFormatting sqref="W185">
    <cfRule type="duplicateValues" dxfId="1938" priority="1888" stopIfTrue="1"/>
  </conditionalFormatting>
  <conditionalFormatting sqref="W185">
    <cfRule type="duplicateValues" dxfId="1937" priority="1887" stopIfTrue="1"/>
  </conditionalFormatting>
  <conditionalFormatting sqref="W185">
    <cfRule type="duplicateValues" dxfId="1936" priority="1886" stopIfTrue="1"/>
  </conditionalFormatting>
  <conditionalFormatting sqref="W185">
    <cfRule type="duplicateValues" dxfId="1935" priority="1885" stopIfTrue="1"/>
  </conditionalFormatting>
  <conditionalFormatting sqref="W185">
    <cfRule type="duplicateValues" dxfId="1934" priority="1884" stopIfTrue="1"/>
  </conditionalFormatting>
  <conditionalFormatting sqref="W185">
    <cfRule type="duplicateValues" dxfId="1933" priority="1883" stopIfTrue="1"/>
  </conditionalFormatting>
  <conditionalFormatting sqref="W185">
    <cfRule type="duplicateValues" dxfId="1932" priority="1882" stopIfTrue="1"/>
  </conditionalFormatting>
  <conditionalFormatting sqref="W185">
    <cfRule type="duplicateValues" dxfId="1931" priority="1881" stopIfTrue="1"/>
  </conditionalFormatting>
  <conditionalFormatting sqref="W185">
    <cfRule type="duplicateValues" dxfId="1930" priority="1880" stopIfTrue="1"/>
  </conditionalFormatting>
  <conditionalFormatting sqref="W185">
    <cfRule type="duplicateValues" dxfId="1929" priority="1879" stopIfTrue="1"/>
  </conditionalFormatting>
  <conditionalFormatting sqref="W185">
    <cfRule type="duplicateValues" dxfId="1928" priority="1878" stopIfTrue="1"/>
  </conditionalFormatting>
  <conditionalFormatting sqref="W185">
    <cfRule type="duplicateValues" dxfId="1927" priority="1877" stopIfTrue="1"/>
  </conditionalFormatting>
  <conditionalFormatting sqref="W185">
    <cfRule type="duplicateValues" dxfId="1926" priority="1876" stopIfTrue="1"/>
  </conditionalFormatting>
  <conditionalFormatting sqref="W185">
    <cfRule type="duplicateValues" dxfId="1925" priority="1875" stopIfTrue="1"/>
  </conditionalFormatting>
  <conditionalFormatting sqref="W185">
    <cfRule type="duplicateValues" dxfId="1924" priority="1874" stopIfTrue="1"/>
  </conditionalFormatting>
  <conditionalFormatting sqref="W185">
    <cfRule type="duplicateValues" dxfId="1923" priority="1873" stopIfTrue="1"/>
  </conditionalFormatting>
  <conditionalFormatting sqref="W185">
    <cfRule type="duplicateValues" dxfId="1922" priority="1872" stopIfTrue="1"/>
  </conditionalFormatting>
  <conditionalFormatting sqref="W185">
    <cfRule type="duplicateValues" dxfId="1921" priority="1871" stopIfTrue="1"/>
  </conditionalFormatting>
  <conditionalFormatting sqref="W185">
    <cfRule type="duplicateValues" dxfId="1920" priority="1870" stopIfTrue="1"/>
  </conditionalFormatting>
  <conditionalFormatting sqref="W185">
    <cfRule type="duplicateValues" dxfId="1919" priority="1869" stopIfTrue="1"/>
  </conditionalFormatting>
  <conditionalFormatting sqref="W185">
    <cfRule type="duplicateValues" dxfId="1918" priority="1868" stopIfTrue="1"/>
  </conditionalFormatting>
  <conditionalFormatting sqref="W185">
    <cfRule type="duplicateValues" dxfId="1917" priority="1867" stopIfTrue="1"/>
  </conditionalFormatting>
  <conditionalFormatting sqref="W185">
    <cfRule type="duplicateValues" dxfId="1916" priority="1866" stopIfTrue="1"/>
  </conditionalFormatting>
  <conditionalFormatting sqref="W185">
    <cfRule type="duplicateValues" dxfId="1915" priority="1865" stopIfTrue="1"/>
  </conditionalFormatting>
  <conditionalFormatting sqref="W185">
    <cfRule type="duplicateValues" dxfId="1914" priority="1864" stopIfTrue="1"/>
  </conditionalFormatting>
  <conditionalFormatting sqref="W185">
    <cfRule type="duplicateValues" dxfId="1913" priority="1863" stopIfTrue="1"/>
  </conditionalFormatting>
  <conditionalFormatting sqref="W185">
    <cfRule type="duplicateValues" dxfId="1912" priority="1862" stopIfTrue="1"/>
  </conditionalFormatting>
  <conditionalFormatting sqref="W185">
    <cfRule type="duplicateValues" dxfId="1911" priority="1861" stopIfTrue="1"/>
  </conditionalFormatting>
  <conditionalFormatting sqref="W185">
    <cfRule type="duplicateValues" dxfId="1910" priority="1860" stopIfTrue="1"/>
  </conditionalFormatting>
  <conditionalFormatting sqref="W187">
    <cfRule type="duplicateValues" dxfId="1909" priority="1859" stopIfTrue="1"/>
  </conditionalFormatting>
  <conditionalFormatting sqref="W187">
    <cfRule type="duplicateValues" dxfId="1908" priority="1858" stopIfTrue="1"/>
  </conditionalFormatting>
  <conditionalFormatting sqref="W187">
    <cfRule type="duplicateValues" dxfId="1907" priority="1857" stopIfTrue="1"/>
  </conditionalFormatting>
  <conditionalFormatting sqref="W187">
    <cfRule type="duplicateValues" dxfId="1906" priority="1856" stopIfTrue="1"/>
  </conditionalFormatting>
  <conditionalFormatting sqref="W187">
    <cfRule type="duplicateValues" dxfId="1905" priority="1855" stopIfTrue="1"/>
  </conditionalFormatting>
  <conditionalFormatting sqref="W187">
    <cfRule type="duplicateValues" dxfId="1904" priority="1854" stopIfTrue="1"/>
  </conditionalFormatting>
  <conditionalFormatting sqref="W187">
    <cfRule type="duplicateValues" dxfId="1903" priority="1853" stopIfTrue="1"/>
  </conditionalFormatting>
  <conditionalFormatting sqref="W187">
    <cfRule type="duplicateValues" dxfId="1902" priority="1852" stopIfTrue="1"/>
  </conditionalFormatting>
  <conditionalFormatting sqref="W187">
    <cfRule type="duplicateValues" dxfId="1901" priority="1851" stopIfTrue="1"/>
  </conditionalFormatting>
  <conditionalFormatting sqref="W187">
    <cfRule type="duplicateValues" dxfId="1900" priority="1850" stopIfTrue="1"/>
  </conditionalFormatting>
  <conditionalFormatting sqref="W187">
    <cfRule type="duplicateValues" dxfId="1899" priority="1849" stopIfTrue="1"/>
  </conditionalFormatting>
  <conditionalFormatting sqref="W187">
    <cfRule type="duplicateValues" dxfId="1898" priority="1848" stopIfTrue="1"/>
  </conditionalFormatting>
  <conditionalFormatting sqref="W187">
    <cfRule type="duplicateValues" dxfId="1897" priority="1847" stopIfTrue="1"/>
  </conditionalFormatting>
  <conditionalFormatting sqref="W187">
    <cfRule type="duplicateValues" dxfId="1896" priority="1846" stopIfTrue="1"/>
  </conditionalFormatting>
  <conditionalFormatting sqref="W187">
    <cfRule type="duplicateValues" dxfId="1895" priority="1845" stopIfTrue="1"/>
  </conditionalFormatting>
  <conditionalFormatting sqref="W187">
    <cfRule type="duplicateValues" dxfId="1894" priority="1844" stopIfTrue="1"/>
  </conditionalFormatting>
  <conditionalFormatting sqref="W187">
    <cfRule type="duplicateValues" dxfId="1893" priority="1843" stopIfTrue="1"/>
  </conditionalFormatting>
  <conditionalFormatting sqref="W187">
    <cfRule type="duplicateValues" dxfId="1892" priority="1842" stopIfTrue="1"/>
  </conditionalFormatting>
  <conditionalFormatting sqref="W187">
    <cfRule type="duplicateValues" dxfId="1891" priority="1841" stopIfTrue="1"/>
  </conditionalFormatting>
  <conditionalFormatting sqref="W187">
    <cfRule type="duplicateValues" dxfId="1890" priority="1840" stopIfTrue="1"/>
  </conditionalFormatting>
  <conditionalFormatting sqref="W187">
    <cfRule type="duplicateValues" dxfId="1889" priority="1839" stopIfTrue="1"/>
  </conditionalFormatting>
  <conditionalFormatting sqref="W187">
    <cfRule type="duplicateValues" dxfId="1888" priority="1838" stopIfTrue="1"/>
  </conditionalFormatting>
  <conditionalFormatting sqref="W187">
    <cfRule type="duplicateValues" dxfId="1887" priority="1837" stopIfTrue="1"/>
  </conditionalFormatting>
  <conditionalFormatting sqref="W187">
    <cfRule type="duplicateValues" dxfId="1886" priority="1836" stopIfTrue="1"/>
  </conditionalFormatting>
  <conditionalFormatting sqref="W187">
    <cfRule type="duplicateValues" dxfId="1885" priority="1835" stopIfTrue="1"/>
  </conditionalFormatting>
  <conditionalFormatting sqref="W187">
    <cfRule type="duplicateValues" dxfId="1884" priority="1834" stopIfTrue="1"/>
  </conditionalFormatting>
  <conditionalFormatting sqref="W187">
    <cfRule type="duplicateValues" dxfId="1883" priority="1833" stopIfTrue="1"/>
  </conditionalFormatting>
  <conditionalFormatting sqref="W187">
    <cfRule type="duplicateValues" dxfId="1882" priority="1832" stopIfTrue="1"/>
  </conditionalFormatting>
  <conditionalFormatting sqref="W187">
    <cfRule type="duplicateValues" dxfId="1881" priority="1831" stopIfTrue="1"/>
  </conditionalFormatting>
  <conditionalFormatting sqref="W187">
    <cfRule type="duplicateValues" dxfId="1880" priority="1830" stopIfTrue="1"/>
  </conditionalFormatting>
  <conditionalFormatting sqref="W187">
    <cfRule type="duplicateValues" dxfId="1879" priority="1829" stopIfTrue="1"/>
  </conditionalFormatting>
  <conditionalFormatting sqref="W187">
    <cfRule type="duplicateValues" dxfId="1878" priority="1828" stopIfTrue="1"/>
  </conditionalFormatting>
  <conditionalFormatting sqref="W187">
    <cfRule type="duplicateValues" dxfId="1877" priority="1827" stopIfTrue="1"/>
  </conditionalFormatting>
  <conditionalFormatting sqref="W187">
    <cfRule type="duplicateValues" dxfId="1876" priority="1826" stopIfTrue="1"/>
  </conditionalFormatting>
  <conditionalFormatting sqref="W187">
    <cfRule type="duplicateValues" dxfId="1875" priority="1825" stopIfTrue="1"/>
  </conditionalFormatting>
  <conditionalFormatting sqref="W187">
    <cfRule type="duplicateValues" dxfId="1874" priority="1824" stopIfTrue="1"/>
  </conditionalFormatting>
  <conditionalFormatting sqref="W187">
    <cfRule type="duplicateValues" dxfId="1873" priority="1823" stopIfTrue="1"/>
  </conditionalFormatting>
  <conditionalFormatting sqref="W187">
    <cfRule type="duplicateValues" dxfId="1872" priority="1822" stopIfTrue="1"/>
  </conditionalFormatting>
  <conditionalFormatting sqref="W187">
    <cfRule type="duplicateValues" dxfId="1871" priority="1821" stopIfTrue="1"/>
  </conditionalFormatting>
  <conditionalFormatting sqref="W187">
    <cfRule type="duplicateValues" dxfId="1870" priority="1820" stopIfTrue="1"/>
  </conditionalFormatting>
  <conditionalFormatting sqref="W181">
    <cfRule type="duplicateValues" dxfId="1869" priority="1819" stopIfTrue="1"/>
  </conditionalFormatting>
  <conditionalFormatting sqref="W181">
    <cfRule type="duplicateValues" dxfId="1868" priority="1818" stopIfTrue="1"/>
  </conditionalFormatting>
  <conditionalFormatting sqref="W181">
    <cfRule type="duplicateValues" dxfId="1867" priority="1817" stopIfTrue="1"/>
  </conditionalFormatting>
  <conditionalFormatting sqref="W181">
    <cfRule type="duplicateValues" dxfId="1866" priority="1816" stopIfTrue="1"/>
  </conditionalFormatting>
  <conditionalFormatting sqref="W181">
    <cfRule type="duplicateValues" dxfId="1865" priority="1815" stopIfTrue="1"/>
  </conditionalFormatting>
  <conditionalFormatting sqref="W181">
    <cfRule type="duplicateValues" dxfId="1864" priority="1814" stopIfTrue="1"/>
  </conditionalFormatting>
  <conditionalFormatting sqref="W181">
    <cfRule type="duplicateValues" dxfId="1863" priority="1813" stopIfTrue="1"/>
  </conditionalFormatting>
  <conditionalFormatting sqref="W181">
    <cfRule type="duplicateValues" dxfId="1862" priority="1812" stopIfTrue="1"/>
  </conditionalFormatting>
  <conditionalFormatting sqref="W181">
    <cfRule type="duplicateValues" dxfId="1861" priority="1811" stopIfTrue="1"/>
  </conditionalFormatting>
  <conditionalFormatting sqref="W181">
    <cfRule type="duplicateValues" dxfId="1860" priority="1810" stopIfTrue="1"/>
  </conditionalFormatting>
  <conditionalFormatting sqref="W181">
    <cfRule type="duplicateValues" dxfId="1859" priority="1809" stopIfTrue="1"/>
  </conditionalFormatting>
  <conditionalFormatting sqref="W181">
    <cfRule type="duplicateValues" dxfId="1858" priority="1808" stopIfTrue="1"/>
  </conditionalFormatting>
  <conditionalFormatting sqref="W181">
    <cfRule type="duplicateValues" dxfId="1857" priority="1807" stopIfTrue="1"/>
  </conditionalFormatting>
  <conditionalFormatting sqref="W181">
    <cfRule type="duplicateValues" dxfId="1856" priority="1806" stopIfTrue="1"/>
  </conditionalFormatting>
  <conditionalFormatting sqref="W181">
    <cfRule type="duplicateValues" dxfId="1855" priority="1805" stopIfTrue="1"/>
  </conditionalFormatting>
  <conditionalFormatting sqref="W181">
    <cfRule type="duplicateValues" dxfId="1854" priority="1804" stopIfTrue="1"/>
  </conditionalFormatting>
  <conditionalFormatting sqref="W181">
    <cfRule type="duplicateValues" dxfId="1853" priority="1803" stopIfTrue="1"/>
  </conditionalFormatting>
  <conditionalFormatting sqref="W181">
    <cfRule type="duplicateValues" dxfId="1852" priority="1802" stopIfTrue="1"/>
  </conditionalFormatting>
  <conditionalFormatting sqref="W181">
    <cfRule type="duplicateValues" dxfId="1851" priority="1801" stopIfTrue="1"/>
  </conditionalFormatting>
  <conditionalFormatting sqref="W181">
    <cfRule type="duplicateValues" dxfId="1850" priority="1800" stopIfTrue="1"/>
  </conditionalFormatting>
  <conditionalFormatting sqref="W181">
    <cfRule type="duplicateValues" dxfId="1849" priority="1799" stopIfTrue="1"/>
  </conditionalFormatting>
  <conditionalFormatting sqref="W181">
    <cfRule type="duplicateValues" dxfId="1848" priority="1798" stopIfTrue="1"/>
  </conditionalFormatting>
  <conditionalFormatting sqref="W181">
    <cfRule type="duplicateValues" dxfId="1847" priority="1797" stopIfTrue="1"/>
  </conditionalFormatting>
  <conditionalFormatting sqref="W181">
    <cfRule type="duplicateValues" dxfId="1846" priority="1796" stopIfTrue="1"/>
  </conditionalFormatting>
  <conditionalFormatting sqref="W181">
    <cfRule type="duplicateValues" dxfId="1845" priority="1795" stopIfTrue="1"/>
  </conditionalFormatting>
  <conditionalFormatting sqref="W181">
    <cfRule type="duplicateValues" dxfId="1844" priority="1794" stopIfTrue="1"/>
  </conditionalFormatting>
  <conditionalFormatting sqref="W181">
    <cfRule type="duplicateValues" dxfId="1843" priority="1793" stopIfTrue="1"/>
  </conditionalFormatting>
  <conditionalFormatting sqref="W181">
    <cfRule type="duplicateValues" dxfId="1842" priority="1792" stopIfTrue="1"/>
  </conditionalFormatting>
  <conditionalFormatting sqref="W181">
    <cfRule type="duplicateValues" dxfId="1841" priority="1791" stopIfTrue="1"/>
  </conditionalFormatting>
  <conditionalFormatting sqref="W181">
    <cfRule type="duplicateValues" dxfId="1840" priority="1790" stopIfTrue="1"/>
  </conditionalFormatting>
  <conditionalFormatting sqref="W181">
    <cfRule type="duplicateValues" dxfId="1839" priority="1789" stopIfTrue="1"/>
  </conditionalFormatting>
  <conditionalFormatting sqref="W181">
    <cfRule type="duplicateValues" dxfId="1838" priority="1788" stopIfTrue="1"/>
  </conditionalFormatting>
  <conditionalFormatting sqref="W181">
    <cfRule type="duplicateValues" dxfId="1837" priority="1787" stopIfTrue="1"/>
  </conditionalFormatting>
  <conditionalFormatting sqref="W181">
    <cfRule type="duplicateValues" dxfId="1836" priority="1786" stopIfTrue="1"/>
  </conditionalFormatting>
  <conditionalFormatting sqref="W181">
    <cfRule type="duplicateValues" dxfId="1835" priority="1785" stopIfTrue="1"/>
  </conditionalFormatting>
  <conditionalFormatting sqref="W181">
    <cfRule type="duplicateValues" dxfId="1834" priority="1784" stopIfTrue="1"/>
  </conditionalFormatting>
  <conditionalFormatting sqref="W181">
    <cfRule type="duplicateValues" dxfId="1833" priority="1783" stopIfTrue="1"/>
  </conditionalFormatting>
  <conditionalFormatting sqref="W181">
    <cfRule type="duplicateValues" dxfId="1832" priority="1782" stopIfTrue="1"/>
  </conditionalFormatting>
  <conditionalFormatting sqref="W181">
    <cfRule type="duplicateValues" dxfId="1831" priority="1781" stopIfTrue="1"/>
  </conditionalFormatting>
  <conditionalFormatting sqref="W181">
    <cfRule type="duplicateValues" dxfId="1830" priority="1780" stopIfTrue="1"/>
  </conditionalFormatting>
  <conditionalFormatting sqref="W183">
    <cfRule type="duplicateValues" dxfId="1829" priority="1779" stopIfTrue="1"/>
  </conditionalFormatting>
  <conditionalFormatting sqref="W183">
    <cfRule type="duplicateValues" dxfId="1828" priority="1778" stopIfTrue="1"/>
  </conditionalFormatting>
  <conditionalFormatting sqref="W183">
    <cfRule type="duplicateValues" dxfId="1827" priority="1777" stopIfTrue="1"/>
  </conditionalFormatting>
  <conditionalFormatting sqref="W183">
    <cfRule type="duplicateValues" dxfId="1826" priority="1776" stopIfTrue="1"/>
  </conditionalFormatting>
  <conditionalFormatting sqref="W183">
    <cfRule type="duplicateValues" dxfId="1825" priority="1775" stopIfTrue="1"/>
  </conditionalFormatting>
  <conditionalFormatting sqref="W183">
    <cfRule type="duplicateValues" dxfId="1824" priority="1774" stopIfTrue="1"/>
  </conditionalFormatting>
  <conditionalFormatting sqref="W183">
    <cfRule type="duplicateValues" dxfId="1823" priority="1773" stopIfTrue="1"/>
  </conditionalFormatting>
  <conditionalFormatting sqref="W183">
    <cfRule type="duplicateValues" dxfId="1822" priority="1772" stopIfTrue="1"/>
  </conditionalFormatting>
  <conditionalFormatting sqref="W183">
    <cfRule type="duplicateValues" dxfId="1821" priority="1771" stopIfTrue="1"/>
  </conditionalFormatting>
  <conditionalFormatting sqref="W183">
    <cfRule type="duplicateValues" dxfId="1820" priority="1770" stopIfTrue="1"/>
  </conditionalFormatting>
  <conditionalFormatting sqref="W183">
    <cfRule type="duplicateValues" dxfId="1819" priority="1769" stopIfTrue="1"/>
  </conditionalFormatting>
  <conditionalFormatting sqref="W183">
    <cfRule type="duplicateValues" dxfId="1818" priority="1768" stopIfTrue="1"/>
  </conditionalFormatting>
  <conditionalFormatting sqref="W183">
    <cfRule type="duplicateValues" dxfId="1817" priority="1767" stopIfTrue="1"/>
  </conditionalFormatting>
  <conditionalFormatting sqref="W183">
    <cfRule type="duplicateValues" dxfId="1816" priority="1766" stopIfTrue="1"/>
  </conditionalFormatting>
  <conditionalFormatting sqref="W183">
    <cfRule type="duplicateValues" dxfId="1815" priority="1765" stopIfTrue="1"/>
  </conditionalFormatting>
  <conditionalFormatting sqref="W183">
    <cfRule type="duplicateValues" dxfId="1814" priority="1764" stopIfTrue="1"/>
  </conditionalFormatting>
  <conditionalFormatting sqref="W183">
    <cfRule type="duplicateValues" dxfId="1813" priority="1763" stopIfTrue="1"/>
  </conditionalFormatting>
  <conditionalFormatting sqref="W183">
    <cfRule type="duplicateValues" dxfId="1812" priority="1762" stopIfTrue="1"/>
  </conditionalFormatting>
  <conditionalFormatting sqref="W183">
    <cfRule type="duplicateValues" dxfId="1811" priority="1761" stopIfTrue="1"/>
  </conditionalFormatting>
  <conditionalFormatting sqref="W183">
    <cfRule type="duplicateValues" dxfId="1810" priority="1760" stopIfTrue="1"/>
  </conditionalFormatting>
  <conditionalFormatting sqref="W183">
    <cfRule type="duplicateValues" dxfId="1809" priority="1759" stopIfTrue="1"/>
  </conditionalFormatting>
  <conditionalFormatting sqref="W183">
    <cfRule type="duplicateValues" dxfId="1808" priority="1758" stopIfTrue="1"/>
  </conditionalFormatting>
  <conditionalFormatting sqref="W183">
    <cfRule type="duplicateValues" dxfId="1807" priority="1757" stopIfTrue="1"/>
  </conditionalFormatting>
  <conditionalFormatting sqref="W183">
    <cfRule type="duplicateValues" dxfId="1806" priority="1756" stopIfTrue="1"/>
  </conditionalFormatting>
  <conditionalFormatting sqref="W183">
    <cfRule type="duplicateValues" dxfId="1805" priority="1755" stopIfTrue="1"/>
  </conditionalFormatting>
  <conditionalFormatting sqref="W183">
    <cfRule type="duplicateValues" dxfId="1804" priority="1754" stopIfTrue="1"/>
  </conditionalFormatting>
  <conditionalFormatting sqref="W183">
    <cfRule type="duplicateValues" dxfId="1803" priority="1753" stopIfTrue="1"/>
  </conditionalFormatting>
  <conditionalFormatting sqref="W183">
    <cfRule type="duplicateValues" dxfId="1802" priority="1752" stopIfTrue="1"/>
  </conditionalFormatting>
  <conditionalFormatting sqref="W183">
    <cfRule type="duplicateValues" dxfId="1801" priority="1751" stopIfTrue="1"/>
  </conditionalFormatting>
  <conditionalFormatting sqref="W183">
    <cfRule type="duplicateValues" dxfId="1800" priority="1750" stopIfTrue="1"/>
  </conditionalFormatting>
  <conditionalFormatting sqref="W183">
    <cfRule type="duplicateValues" dxfId="1799" priority="1749" stopIfTrue="1"/>
  </conditionalFormatting>
  <conditionalFormatting sqref="W183">
    <cfRule type="duplicateValues" dxfId="1798" priority="1748" stopIfTrue="1"/>
  </conditionalFormatting>
  <conditionalFormatting sqref="W183">
    <cfRule type="duplicateValues" dxfId="1797" priority="1747" stopIfTrue="1"/>
  </conditionalFormatting>
  <conditionalFormatting sqref="W183">
    <cfRule type="duplicateValues" dxfId="1796" priority="1746" stopIfTrue="1"/>
  </conditionalFormatting>
  <conditionalFormatting sqref="W183">
    <cfRule type="duplicateValues" dxfId="1795" priority="1745" stopIfTrue="1"/>
  </conditionalFormatting>
  <conditionalFormatting sqref="W183">
    <cfRule type="duplicateValues" dxfId="1794" priority="1744" stopIfTrue="1"/>
  </conditionalFormatting>
  <conditionalFormatting sqref="W183">
    <cfRule type="duplicateValues" dxfId="1793" priority="1743" stopIfTrue="1"/>
  </conditionalFormatting>
  <conditionalFormatting sqref="W183">
    <cfRule type="duplicateValues" dxfId="1792" priority="1742" stopIfTrue="1"/>
  </conditionalFormatting>
  <conditionalFormatting sqref="W183">
    <cfRule type="duplicateValues" dxfId="1791" priority="1741" stopIfTrue="1"/>
  </conditionalFormatting>
  <conditionalFormatting sqref="W183">
    <cfRule type="duplicateValues" dxfId="1790" priority="1740" stopIfTrue="1"/>
  </conditionalFormatting>
  <conditionalFormatting sqref="AA181">
    <cfRule type="duplicateValues" dxfId="1789" priority="1739" stopIfTrue="1"/>
  </conditionalFormatting>
  <conditionalFormatting sqref="AA181">
    <cfRule type="duplicateValues" dxfId="1788" priority="1738" stopIfTrue="1"/>
  </conditionalFormatting>
  <conditionalFormatting sqref="AA181">
    <cfRule type="duplicateValues" dxfId="1787" priority="1737" stopIfTrue="1"/>
  </conditionalFormatting>
  <conditionalFormatting sqref="AA181">
    <cfRule type="duplicateValues" dxfId="1786" priority="1736" stopIfTrue="1"/>
  </conditionalFormatting>
  <conditionalFormatting sqref="AA181">
    <cfRule type="duplicateValues" dxfId="1785" priority="1735" stopIfTrue="1"/>
  </conditionalFormatting>
  <conditionalFormatting sqref="AA181">
    <cfRule type="duplicateValues" dxfId="1784" priority="1734" stopIfTrue="1"/>
  </conditionalFormatting>
  <conditionalFormatting sqref="AA181">
    <cfRule type="duplicateValues" dxfId="1783" priority="1733" stopIfTrue="1"/>
  </conditionalFormatting>
  <conditionalFormatting sqref="AA181">
    <cfRule type="duplicateValues" dxfId="1782" priority="1732" stopIfTrue="1"/>
  </conditionalFormatting>
  <conditionalFormatting sqref="AA181">
    <cfRule type="duplicateValues" dxfId="1781" priority="1731" stopIfTrue="1"/>
  </conditionalFormatting>
  <conditionalFormatting sqref="AA181">
    <cfRule type="duplicateValues" dxfId="1780" priority="1730" stopIfTrue="1"/>
  </conditionalFormatting>
  <conditionalFormatting sqref="AA181">
    <cfRule type="duplicateValues" dxfId="1779" priority="1729" stopIfTrue="1"/>
  </conditionalFormatting>
  <conditionalFormatting sqref="AA181">
    <cfRule type="duplicateValues" dxfId="1778" priority="1728" stopIfTrue="1"/>
  </conditionalFormatting>
  <conditionalFormatting sqref="AA181">
    <cfRule type="duplicateValues" dxfId="1777" priority="1727" stopIfTrue="1"/>
  </conditionalFormatting>
  <conditionalFormatting sqref="AA181">
    <cfRule type="duplicateValues" dxfId="1776" priority="1726" stopIfTrue="1"/>
  </conditionalFormatting>
  <conditionalFormatting sqref="AA181">
    <cfRule type="duplicateValues" dxfId="1775" priority="1725" stopIfTrue="1"/>
  </conditionalFormatting>
  <conditionalFormatting sqref="AA181">
    <cfRule type="duplicateValues" dxfId="1774" priority="1724" stopIfTrue="1"/>
  </conditionalFormatting>
  <conditionalFormatting sqref="AA181">
    <cfRule type="duplicateValues" dxfId="1773" priority="1723" stopIfTrue="1"/>
  </conditionalFormatting>
  <conditionalFormatting sqref="AA181">
    <cfRule type="duplicateValues" dxfId="1772" priority="1722" stopIfTrue="1"/>
  </conditionalFormatting>
  <conditionalFormatting sqref="AA181">
    <cfRule type="duplicateValues" dxfId="1771" priority="1721" stopIfTrue="1"/>
  </conditionalFormatting>
  <conditionalFormatting sqref="AA181">
    <cfRule type="duplicateValues" dxfId="1770" priority="1720" stopIfTrue="1"/>
  </conditionalFormatting>
  <conditionalFormatting sqref="AA181">
    <cfRule type="duplicateValues" dxfId="1769" priority="1719" stopIfTrue="1"/>
  </conditionalFormatting>
  <conditionalFormatting sqref="AA181">
    <cfRule type="duplicateValues" dxfId="1768" priority="1718" stopIfTrue="1"/>
  </conditionalFormatting>
  <conditionalFormatting sqref="AA181">
    <cfRule type="duplicateValues" dxfId="1767" priority="1717" stopIfTrue="1"/>
  </conditionalFormatting>
  <conditionalFormatting sqref="AA181">
    <cfRule type="duplicateValues" dxfId="1766" priority="1716" stopIfTrue="1"/>
  </conditionalFormatting>
  <conditionalFormatting sqref="AA181">
    <cfRule type="duplicateValues" dxfId="1765" priority="1715" stopIfTrue="1"/>
  </conditionalFormatting>
  <conditionalFormatting sqref="AA181">
    <cfRule type="duplicateValues" dxfId="1764" priority="1714" stopIfTrue="1"/>
  </conditionalFormatting>
  <conditionalFormatting sqref="AA181">
    <cfRule type="duplicateValues" dxfId="1763" priority="1713" stopIfTrue="1"/>
  </conditionalFormatting>
  <conditionalFormatting sqref="AA181">
    <cfRule type="duplicateValues" dxfId="1762" priority="1712" stopIfTrue="1"/>
  </conditionalFormatting>
  <conditionalFormatting sqref="AA181">
    <cfRule type="duplicateValues" dxfId="1761" priority="1711" stopIfTrue="1"/>
  </conditionalFormatting>
  <conditionalFormatting sqref="AA181">
    <cfRule type="duplicateValues" dxfId="1760" priority="1710" stopIfTrue="1"/>
  </conditionalFormatting>
  <conditionalFormatting sqref="AA181">
    <cfRule type="duplicateValues" dxfId="1759" priority="1709" stopIfTrue="1"/>
  </conditionalFormatting>
  <conditionalFormatting sqref="AA181">
    <cfRule type="duplicateValues" dxfId="1758" priority="1708" stopIfTrue="1"/>
  </conditionalFormatting>
  <conditionalFormatting sqref="AA181">
    <cfRule type="duplicateValues" dxfId="1757" priority="1707" stopIfTrue="1"/>
  </conditionalFormatting>
  <conditionalFormatting sqref="AA181">
    <cfRule type="duplicateValues" dxfId="1756" priority="1706" stopIfTrue="1"/>
  </conditionalFormatting>
  <conditionalFormatting sqref="AA181">
    <cfRule type="duplicateValues" dxfId="1755" priority="1705" stopIfTrue="1"/>
  </conditionalFormatting>
  <conditionalFormatting sqref="AA181">
    <cfRule type="duplicateValues" dxfId="1754" priority="1704" stopIfTrue="1"/>
  </conditionalFormatting>
  <conditionalFormatting sqref="AA181">
    <cfRule type="duplicateValues" dxfId="1753" priority="1703" stopIfTrue="1"/>
  </conditionalFormatting>
  <conditionalFormatting sqref="AA181">
    <cfRule type="duplicateValues" dxfId="1752" priority="1702" stopIfTrue="1"/>
  </conditionalFormatting>
  <conditionalFormatting sqref="AA181">
    <cfRule type="duplicateValues" dxfId="1751" priority="1701" stopIfTrue="1"/>
  </conditionalFormatting>
  <conditionalFormatting sqref="AA181">
    <cfRule type="duplicateValues" dxfId="1750" priority="1700" stopIfTrue="1"/>
  </conditionalFormatting>
  <conditionalFormatting sqref="AA149">
    <cfRule type="duplicateValues" dxfId="1749" priority="1699" stopIfTrue="1"/>
  </conditionalFormatting>
  <conditionalFormatting sqref="AA149">
    <cfRule type="duplicateValues" dxfId="1748" priority="1698" stopIfTrue="1"/>
  </conditionalFormatting>
  <conditionalFormatting sqref="AA149">
    <cfRule type="duplicateValues" dxfId="1747" priority="1697" stopIfTrue="1"/>
  </conditionalFormatting>
  <conditionalFormatting sqref="AA149">
    <cfRule type="duplicateValues" dxfId="1746" priority="1696" stopIfTrue="1"/>
  </conditionalFormatting>
  <conditionalFormatting sqref="AA149">
    <cfRule type="duplicateValues" dxfId="1745" priority="1695" stopIfTrue="1"/>
  </conditionalFormatting>
  <conditionalFormatting sqref="AA149">
    <cfRule type="duplicateValues" dxfId="1744" priority="1694" stopIfTrue="1"/>
  </conditionalFormatting>
  <conditionalFormatting sqref="AA149">
    <cfRule type="duplicateValues" dxfId="1743" priority="1693" stopIfTrue="1"/>
  </conditionalFormatting>
  <conditionalFormatting sqref="AA149">
    <cfRule type="duplicateValues" dxfId="1742" priority="1692" stopIfTrue="1"/>
  </conditionalFormatting>
  <conditionalFormatting sqref="AA159">
    <cfRule type="duplicateValues" dxfId="1741" priority="1691" stopIfTrue="1"/>
  </conditionalFormatting>
  <conditionalFormatting sqref="AA159">
    <cfRule type="duplicateValues" dxfId="1740" priority="1690" stopIfTrue="1"/>
  </conditionalFormatting>
  <conditionalFormatting sqref="AA159">
    <cfRule type="duplicateValues" dxfId="1739" priority="1689" stopIfTrue="1"/>
  </conditionalFormatting>
  <conditionalFormatting sqref="AA159">
    <cfRule type="duplicateValues" dxfId="1738" priority="1688" stopIfTrue="1"/>
  </conditionalFormatting>
  <conditionalFormatting sqref="AA159">
    <cfRule type="duplicateValues" dxfId="1737" priority="1687" stopIfTrue="1"/>
  </conditionalFormatting>
  <conditionalFormatting sqref="AA159">
    <cfRule type="duplicateValues" dxfId="1736" priority="1686" stopIfTrue="1"/>
  </conditionalFormatting>
  <conditionalFormatting sqref="AA159">
    <cfRule type="duplicateValues" dxfId="1735" priority="1685" stopIfTrue="1"/>
  </conditionalFormatting>
  <conditionalFormatting sqref="AA159">
    <cfRule type="duplicateValues" dxfId="1734" priority="1684" stopIfTrue="1"/>
  </conditionalFormatting>
  <conditionalFormatting sqref="AA157">
    <cfRule type="duplicateValues" dxfId="1733" priority="1683" stopIfTrue="1"/>
  </conditionalFormatting>
  <conditionalFormatting sqref="AA157">
    <cfRule type="duplicateValues" dxfId="1732" priority="1682" stopIfTrue="1"/>
  </conditionalFormatting>
  <conditionalFormatting sqref="AA157">
    <cfRule type="duplicateValues" dxfId="1731" priority="1681" stopIfTrue="1"/>
  </conditionalFormatting>
  <conditionalFormatting sqref="AA157">
    <cfRule type="duplicateValues" dxfId="1730" priority="1680" stopIfTrue="1"/>
  </conditionalFormatting>
  <conditionalFormatting sqref="AA157">
    <cfRule type="duplicateValues" dxfId="1729" priority="1679" stopIfTrue="1"/>
  </conditionalFormatting>
  <conditionalFormatting sqref="AA157">
    <cfRule type="duplicateValues" dxfId="1728" priority="1678" stopIfTrue="1"/>
  </conditionalFormatting>
  <conditionalFormatting sqref="AA157">
    <cfRule type="duplicateValues" dxfId="1727" priority="1677" stopIfTrue="1"/>
  </conditionalFormatting>
  <conditionalFormatting sqref="AA157">
    <cfRule type="duplicateValues" dxfId="1726" priority="1676" stopIfTrue="1"/>
  </conditionalFormatting>
  <conditionalFormatting sqref="AA157">
    <cfRule type="duplicateValues" dxfId="1725" priority="1675" stopIfTrue="1"/>
  </conditionalFormatting>
  <conditionalFormatting sqref="AA157">
    <cfRule type="duplicateValues" dxfId="1724" priority="1674" stopIfTrue="1"/>
  </conditionalFormatting>
  <conditionalFormatting sqref="AA157">
    <cfRule type="duplicateValues" dxfId="1723" priority="1673" stopIfTrue="1"/>
  </conditionalFormatting>
  <conditionalFormatting sqref="AA157">
    <cfRule type="duplicateValues" dxfId="1722" priority="1672" stopIfTrue="1"/>
  </conditionalFormatting>
  <conditionalFormatting sqref="AA157">
    <cfRule type="duplicateValues" dxfId="1721" priority="1671" stopIfTrue="1"/>
  </conditionalFormatting>
  <conditionalFormatting sqref="AA157">
    <cfRule type="duplicateValues" dxfId="1720" priority="1670" stopIfTrue="1"/>
  </conditionalFormatting>
  <conditionalFormatting sqref="AA157">
    <cfRule type="duplicateValues" dxfId="1719" priority="1669" stopIfTrue="1"/>
  </conditionalFormatting>
  <conditionalFormatting sqref="AA157">
    <cfRule type="duplicateValues" dxfId="1718" priority="1668" stopIfTrue="1"/>
  </conditionalFormatting>
  <conditionalFormatting sqref="AE159">
    <cfRule type="duplicateValues" dxfId="1717" priority="1667" stopIfTrue="1"/>
  </conditionalFormatting>
  <conditionalFormatting sqref="AE159">
    <cfRule type="duplicateValues" dxfId="1716" priority="1666" stopIfTrue="1"/>
  </conditionalFormatting>
  <conditionalFormatting sqref="AE159">
    <cfRule type="duplicateValues" dxfId="1715" priority="1665" stopIfTrue="1"/>
  </conditionalFormatting>
  <conditionalFormatting sqref="AE159">
    <cfRule type="duplicateValues" dxfId="1714" priority="1664" stopIfTrue="1"/>
  </conditionalFormatting>
  <conditionalFormatting sqref="AE159">
    <cfRule type="duplicateValues" dxfId="1713" priority="1663" stopIfTrue="1"/>
  </conditionalFormatting>
  <conditionalFormatting sqref="AE159">
    <cfRule type="duplicateValues" dxfId="1712" priority="1662" stopIfTrue="1"/>
  </conditionalFormatting>
  <conditionalFormatting sqref="AE159">
    <cfRule type="duplicateValues" dxfId="1711" priority="1661" stopIfTrue="1"/>
  </conditionalFormatting>
  <conditionalFormatting sqref="AE159">
    <cfRule type="duplicateValues" dxfId="1710" priority="1660" stopIfTrue="1"/>
  </conditionalFormatting>
  <conditionalFormatting sqref="AE157">
    <cfRule type="duplicateValues" dxfId="1709" priority="1659" stopIfTrue="1"/>
  </conditionalFormatting>
  <conditionalFormatting sqref="AE157">
    <cfRule type="duplicateValues" dxfId="1708" priority="1658" stopIfTrue="1"/>
  </conditionalFormatting>
  <conditionalFormatting sqref="AE157">
    <cfRule type="duplicateValues" dxfId="1707" priority="1657" stopIfTrue="1"/>
  </conditionalFormatting>
  <conditionalFormatting sqref="AE157">
    <cfRule type="duplicateValues" dxfId="1706" priority="1656" stopIfTrue="1"/>
  </conditionalFormatting>
  <conditionalFormatting sqref="AE157">
    <cfRule type="duplicateValues" dxfId="1705" priority="1655" stopIfTrue="1"/>
  </conditionalFormatting>
  <conditionalFormatting sqref="AE157">
    <cfRule type="duplicateValues" dxfId="1704" priority="1654" stopIfTrue="1"/>
  </conditionalFormatting>
  <conditionalFormatting sqref="AE157">
    <cfRule type="duplicateValues" dxfId="1703" priority="1653" stopIfTrue="1"/>
  </conditionalFormatting>
  <conditionalFormatting sqref="AE157">
    <cfRule type="duplicateValues" dxfId="1702" priority="1652" stopIfTrue="1"/>
  </conditionalFormatting>
  <conditionalFormatting sqref="AE157">
    <cfRule type="duplicateValues" dxfId="1701" priority="1651" stopIfTrue="1"/>
  </conditionalFormatting>
  <conditionalFormatting sqref="AE157">
    <cfRule type="duplicateValues" dxfId="1700" priority="1650" stopIfTrue="1"/>
  </conditionalFormatting>
  <conditionalFormatting sqref="AE157">
    <cfRule type="duplicateValues" dxfId="1699" priority="1649" stopIfTrue="1"/>
  </conditionalFormatting>
  <conditionalFormatting sqref="AE157">
    <cfRule type="duplicateValues" dxfId="1698" priority="1648" stopIfTrue="1"/>
  </conditionalFormatting>
  <conditionalFormatting sqref="AE157">
    <cfRule type="duplicateValues" dxfId="1697" priority="1647" stopIfTrue="1"/>
  </conditionalFormatting>
  <conditionalFormatting sqref="AE157">
    <cfRule type="duplicateValues" dxfId="1696" priority="1646" stopIfTrue="1"/>
  </conditionalFormatting>
  <conditionalFormatting sqref="AE157">
    <cfRule type="duplicateValues" dxfId="1695" priority="1645" stopIfTrue="1"/>
  </conditionalFormatting>
  <conditionalFormatting sqref="AE157">
    <cfRule type="duplicateValues" dxfId="1694" priority="1644" stopIfTrue="1"/>
  </conditionalFormatting>
  <conditionalFormatting sqref="AE165">
    <cfRule type="duplicateValues" dxfId="1693" priority="1643" stopIfTrue="1"/>
  </conditionalFormatting>
  <conditionalFormatting sqref="AE165">
    <cfRule type="duplicateValues" dxfId="1692" priority="1642" stopIfTrue="1"/>
  </conditionalFormatting>
  <conditionalFormatting sqref="AE165">
    <cfRule type="duplicateValues" dxfId="1691" priority="1641" stopIfTrue="1"/>
  </conditionalFormatting>
  <conditionalFormatting sqref="AE165">
    <cfRule type="duplicateValues" dxfId="1690" priority="1640" stopIfTrue="1"/>
  </conditionalFormatting>
  <conditionalFormatting sqref="AE165">
    <cfRule type="duplicateValues" dxfId="1689" priority="1639" stopIfTrue="1"/>
  </conditionalFormatting>
  <conditionalFormatting sqref="AE167">
    <cfRule type="duplicateValues" dxfId="1688" priority="1638" stopIfTrue="1"/>
  </conditionalFormatting>
  <conditionalFormatting sqref="AE165">
    <cfRule type="duplicateValues" dxfId="1687" priority="1637" stopIfTrue="1"/>
  </conditionalFormatting>
  <conditionalFormatting sqref="AE165">
    <cfRule type="duplicateValues" dxfId="1686" priority="1636" stopIfTrue="1"/>
  </conditionalFormatting>
  <conditionalFormatting sqref="AE165">
    <cfRule type="duplicateValues" dxfId="1685" priority="1635" stopIfTrue="1"/>
  </conditionalFormatting>
  <conditionalFormatting sqref="AE165">
    <cfRule type="duplicateValues" dxfId="1684" priority="1634" stopIfTrue="1"/>
  </conditionalFormatting>
  <conditionalFormatting sqref="AE165">
    <cfRule type="duplicateValues" dxfId="1683" priority="1633" stopIfTrue="1"/>
  </conditionalFormatting>
  <conditionalFormatting sqref="AE165">
    <cfRule type="duplicateValues" dxfId="1682" priority="1632" stopIfTrue="1"/>
  </conditionalFormatting>
  <conditionalFormatting sqref="AE165">
    <cfRule type="duplicateValues" dxfId="1681" priority="1631" stopIfTrue="1"/>
  </conditionalFormatting>
  <conditionalFormatting sqref="AE165">
    <cfRule type="duplicateValues" dxfId="1680" priority="1630" stopIfTrue="1"/>
  </conditionalFormatting>
  <conditionalFormatting sqref="AE165">
    <cfRule type="duplicateValues" dxfId="1679" priority="1629" stopIfTrue="1"/>
  </conditionalFormatting>
  <conditionalFormatting sqref="AE165">
    <cfRule type="duplicateValues" dxfId="1678" priority="1628" stopIfTrue="1"/>
  </conditionalFormatting>
  <conditionalFormatting sqref="AE167">
    <cfRule type="duplicateValues" dxfId="1677" priority="1627" stopIfTrue="1"/>
  </conditionalFormatting>
  <conditionalFormatting sqref="AE165">
    <cfRule type="duplicateValues" dxfId="1676" priority="1626" stopIfTrue="1"/>
  </conditionalFormatting>
  <conditionalFormatting sqref="AE165">
    <cfRule type="duplicateValues" dxfId="1675" priority="1625" stopIfTrue="1"/>
  </conditionalFormatting>
  <conditionalFormatting sqref="AE165">
    <cfRule type="duplicateValues" dxfId="1674" priority="1624" stopIfTrue="1"/>
  </conditionalFormatting>
  <conditionalFormatting sqref="AE165">
    <cfRule type="duplicateValues" dxfId="1673" priority="1623" stopIfTrue="1"/>
  </conditionalFormatting>
  <conditionalFormatting sqref="AE165">
    <cfRule type="duplicateValues" dxfId="1672" priority="1622" stopIfTrue="1"/>
  </conditionalFormatting>
  <conditionalFormatting sqref="AA167">
    <cfRule type="duplicateValues" dxfId="1671" priority="1621" stopIfTrue="1"/>
  </conditionalFormatting>
  <conditionalFormatting sqref="AA167">
    <cfRule type="duplicateValues" dxfId="1670" priority="1620" stopIfTrue="1"/>
  </conditionalFormatting>
  <conditionalFormatting sqref="AA167">
    <cfRule type="duplicateValues" dxfId="1669" priority="1619" stopIfTrue="1"/>
  </conditionalFormatting>
  <conditionalFormatting sqref="AA167">
    <cfRule type="duplicateValues" dxfId="1668" priority="1618" stopIfTrue="1"/>
  </conditionalFormatting>
  <conditionalFormatting sqref="AA167">
    <cfRule type="duplicateValues" dxfId="1667" priority="1617" stopIfTrue="1"/>
  </conditionalFormatting>
  <conditionalFormatting sqref="AA167">
    <cfRule type="duplicateValues" dxfId="1666" priority="1616" stopIfTrue="1"/>
  </conditionalFormatting>
  <conditionalFormatting sqref="AA167">
    <cfRule type="duplicateValues" dxfId="1665" priority="1615" stopIfTrue="1"/>
  </conditionalFormatting>
  <conditionalFormatting sqref="AA167">
    <cfRule type="duplicateValues" dxfId="1664" priority="1614" stopIfTrue="1"/>
  </conditionalFormatting>
  <conditionalFormatting sqref="AA165">
    <cfRule type="duplicateValues" dxfId="1663" priority="1613" stopIfTrue="1"/>
  </conditionalFormatting>
  <conditionalFormatting sqref="AA165">
    <cfRule type="duplicateValues" dxfId="1662" priority="1612" stopIfTrue="1"/>
  </conditionalFormatting>
  <conditionalFormatting sqref="AA165">
    <cfRule type="duplicateValues" dxfId="1661" priority="1611" stopIfTrue="1"/>
  </conditionalFormatting>
  <conditionalFormatting sqref="AA165">
    <cfRule type="duplicateValues" dxfId="1660" priority="1610" stopIfTrue="1"/>
  </conditionalFormatting>
  <conditionalFormatting sqref="AA165">
    <cfRule type="duplicateValues" dxfId="1659" priority="1609" stopIfTrue="1"/>
  </conditionalFormatting>
  <conditionalFormatting sqref="AA165">
    <cfRule type="duplicateValues" dxfId="1658" priority="1608" stopIfTrue="1"/>
  </conditionalFormatting>
  <conditionalFormatting sqref="AA165">
    <cfRule type="duplicateValues" dxfId="1657" priority="1607" stopIfTrue="1"/>
  </conditionalFormatting>
  <conditionalFormatting sqref="AA165">
    <cfRule type="duplicateValues" dxfId="1656" priority="1606" stopIfTrue="1"/>
  </conditionalFormatting>
  <conditionalFormatting sqref="AA165">
    <cfRule type="duplicateValues" dxfId="1655" priority="1605" stopIfTrue="1"/>
  </conditionalFormatting>
  <conditionalFormatting sqref="AA165">
    <cfRule type="duplicateValues" dxfId="1654" priority="1604" stopIfTrue="1"/>
  </conditionalFormatting>
  <conditionalFormatting sqref="AA165">
    <cfRule type="duplicateValues" dxfId="1653" priority="1603" stopIfTrue="1"/>
  </conditionalFormatting>
  <conditionalFormatting sqref="AA165">
    <cfRule type="duplicateValues" dxfId="1652" priority="1602" stopIfTrue="1"/>
  </conditionalFormatting>
  <conditionalFormatting sqref="AA165">
    <cfRule type="duplicateValues" dxfId="1651" priority="1601" stopIfTrue="1"/>
  </conditionalFormatting>
  <conditionalFormatting sqref="AA165">
    <cfRule type="duplicateValues" dxfId="1650" priority="1600" stopIfTrue="1"/>
  </conditionalFormatting>
  <conditionalFormatting sqref="AA165">
    <cfRule type="duplicateValues" dxfId="1649" priority="1599" stopIfTrue="1"/>
  </conditionalFormatting>
  <conditionalFormatting sqref="AA165">
    <cfRule type="duplicateValues" dxfId="1648" priority="1598" stopIfTrue="1"/>
  </conditionalFormatting>
  <conditionalFormatting sqref="AA185">
    <cfRule type="duplicateValues" dxfId="1647" priority="1597" stopIfTrue="1"/>
  </conditionalFormatting>
  <conditionalFormatting sqref="AA185">
    <cfRule type="duplicateValues" dxfId="1646" priority="1596" stopIfTrue="1"/>
  </conditionalFormatting>
  <conditionalFormatting sqref="AA185">
    <cfRule type="duplicateValues" dxfId="1645" priority="1595" stopIfTrue="1"/>
  </conditionalFormatting>
  <conditionalFormatting sqref="AA185">
    <cfRule type="duplicateValues" dxfId="1644" priority="1594" stopIfTrue="1"/>
  </conditionalFormatting>
  <conditionalFormatting sqref="AA185">
    <cfRule type="duplicateValues" dxfId="1643" priority="1593" stopIfTrue="1"/>
  </conditionalFormatting>
  <conditionalFormatting sqref="AA185">
    <cfRule type="duplicateValues" dxfId="1642" priority="1592" stopIfTrue="1"/>
  </conditionalFormatting>
  <conditionalFormatting sqref="AA185">
    <cfRule type="duplicateValues" dxfId="1641" priority="1591" stopIfTrue="1"/>
  </conditionalFormatting>
  <conditionalFormatting sqref="AA185">
    <cfRule type="duplicateValues" dxfId="1640" priority="1590" stopIfTrue="1"/>
  </conditionalFormatting>
  <conditionalFormatting sqref="AA185">
    <cfRule type="duplicateValues" dxfId="1639" priority="1589" stopIfTrue="1"/>
  </conditionalFormatting>
  <conditionalFormatting sqref="AA185">
    <cfRule type="duplicateValues" dxfId="1638" priority="1588" stopIfTrue="1"/>
  </conditionalFormatting>
  <conditionalFormatting sqref="AA185">
    <cfRule type="duplicateValues" dxfId="1637" priority="1587" stopIfTrue="1"/>
  </conditionalFormatting>
  <conditionalFormatting sqref="AA185">
    <cfRule type="duplicateValues" dxfId="1636" priority="1586" stopIfTrue="1"/>
  </conditionalFormatting>
  <conditionalFormatting sqref="AA185">
    <cfRule type="duplicateValues" dxfId="1635" priority="1585" stopIfTrue="1"/>
  </conditionalFormatting>
  <conditionalFormatting sqref="AA185">
    <cfRule type="duplicateValues" dxfId="1634" priority="1584" stopIfTrue="1"/>
  </conditionalFormatting>
  <conditionalFormatting sqref="AA185">
    <cfRule type="duplicateValues" dxfId="1633" priority="1583" stopIfTrue="1"/>
  </conditionalFormatting>
  <conditionalFormatting sqref="AA185">
    <cfRule type="duplicateValues" dxfId="1632" priority="1582" stopIfTrue="1"/>
  </conditionalFormatting>
  <conditionalFormatting sqref="AA185">
    <cfRule type="duplicateValues" dxfId="1631" priority="1581" stopIfTrue="1"/>
  </conditionalFormatting>
  <conditionalFormatting sqref="AA185">
    <cfRule type="duplicateValues" dxfId="1630" priority="1580" stopIfTrue="1"/>
  </conditionalFormatting>
  <conditionalFormatting sqref="AA185">
    <cfRule type="duplicateValues" dxfId="1629" priority="1579" stopIfTrue="1"/>
  </conditionalFormatting>
  <conditionalFormatting sqref="AA185">
    <cfRule type="duplicateValues" dxfId="1628" priority="1578" stopIfTrue="1"/>
  </conditionalFormatting>
  <conditionalFormatting sqref="AA185">
    <cfRule type="duplicateValues" dxfId="1627" priority="1577" stopIfTrue="1"/>
  </conditionalFormatting>
  <conditionalFormatting sqref="AA185">
    <cfRule type="duplicateValues" dxfId="1626" priority="1576" stopIfTrue="1"/>
  </conditionalFormatting>
  <conditionalFormatting sqref="AA185">
    <cfRule type="duplicateValues" dxfId="1625" priority="1575" stopIfTrue="1"/>
  </conditionalFormatting>
  <conditionalFormatting sqref="AA185">
    <cfRule type="duplicateValues" dxfId="1624" priority="1574" stopIfTrue="1"/>
  </conditionalFormatting>
  <conditionalFormatting sqref="AA185">
    <cfRule type="duplicateValues" dxfId="1623" priority="1573" stopIfTrue="1"/>
  </conditionalFormatting>
  <conditionalFormatting sqref="AA185">
    <cfRule type="duplicateValues" dxfId="1622" priority="1572" stopIfTrue="1"/>
  </conditionalFormatting>
  <conditionalFormatting sqref="AA185">
    <cfRule type="duplicateValues" dxfId="1621" priority="1571" stopIfTrue="1"/>
  </conditionalFormatting>
  <conditionalFormatting sqref="AA185">
    <cfRule type="duplicateValues" dxfId="1620" priority="1570" stopIfTrue="1"/>
  </conditionalFormatting>
  <conditionalFormatting sqref="AA185">
    <cfRule type="duplicateValues" dxfId="1619" priority="1569" stopIfTrue="1"/>
  </conditionalFormatting>
  <conditionalFormatting sqref="AA185">
    <cfRule type="duplicateValues" dxfId="1618" priority="1568" stopIfTrue="1"/>
  </conditionalFormatting>
  <conditionalFormatting sqref="AA185">
    <cfRule type="duplicateValues" dxfId="1617" priority="1567" stopIfTrue="1"/>
  </conditionalFormatting>
  <conditionalFormatting sqref="AA185">
    <cfRule type="duplicateValues" dxfId="1616" priority="1566" stopIfTrue="1"/>
  </conditionalFormatting>
  <conditionalFormatting sqref="AA185">
    <cfRule type="duplicateValues" dxfId="1615" priority="1565" stopIfTrue="1"/>
  </conditionalFormatting>
  <conditionalFormatting sqref="AA185">
    <cfRule type="duplicateValues" dxfId="1614" priority="1564" stopIfTrue="1"/>
  </conditionalFormatting>
  <conditionalFormatting sqref="AA185">
    <cfRule type="duplicateValues" dxfId="1613" priority="1563" stopIfTrue="1"/>
  </conditionalFormatting>
  <conditionalFormatting sqref="AA185">
    <cfRule type="duplicateValues" dxfId="1612" priority="1562" stopIfTrue="1"/>
  </conditionalFormatting>
  <conditionalFormatting sqref="AA185">
    <cfRule type="duplicateValues" dxfId="1611" priority="1561" stopIfTrue="1"/>
  </conditionalFormatting>
  <conditionalFormatting sqref="AA185">
    <cfRule type="duplicateValues" dxfId="1610" priority="1560" stopIfTrue="1"/>
  </conditionalFormatting>
  <conditionalFormatting sqref="AA185">
    <cfRule type="duplicateValues" dxfId="1609" priority="1559" stopIfTrue="1"/>
  </conditionalFormatting>
  <conditionalFormatting sqref="AA185">
    <cfRule type="duplicateValues" dxfId="1608" priority="1558" stopIfTrue="1"/>
  </conditionalFormatting>
  <conditionalFormatting sqref="G189">
    <cfRule type="duplicateValues" dxfId="1607" priority="1557" stopIfTrue="1"/>
  </conditionalFormatting>
  <conditionalFormatting sqref="G189">
    <cfRule type="duplicateValues" dxfId="1606" priority="1556" stopIfTrue="1"/>
  </conditionalFormatting>
  <conditionalFormatting sqref="G189">
    <cfRule type="duplicateValues" dxfId="1605" priority="1555" stopIfTrue="1"/>
  </conditionalFormatting>
  <conditionalFormatting sqref="G189">
    <cfRule type="duplicateValues" dxfId="1604" priority="1554" stopIfTrue="1"/>
  </conditionalFormatting>
  <conditionalFormatting sqref="G189">
    <cfRule type="duplicateValues" dxfId="1603" priority="1553" stopIfTrue="1"/>
  </conditionalFormatting>
  <conditionalFormatting sqref="G189">
    <cfRule type="duplicateValues" dxfId="1602" priority="1552" stopIfTrue="1"/>
  </conditionalFormatting>
  <conditionalFormatting sqref="G189">
    <cfRule type="duplicateValues" dxfId="1601" priority="1551" stopIfTrue="1"/>
  </conditionalFormatting>
  <conditionalFormatting sqref="G189">
    <cfRule type="duplicateValues" dxfId="1600" priority="1550" stopIfTrue="1"/>
  </conditionalFormatting>
  <conditionalFormatting sqref="G189">
    <cfRule type="duplicateValues" dxfId="1599" priority="1549" stopIfTrue="1"/>
  </conditionalFormatting>
  <conditionalFormatting sqref="G189">
    <cfRule type="duplicateValues" dxfId="1598" priority="1548" stopIfTrue="1"/>
  </conditionalFormatting>
  <conditionalFormatting sqref="G189">
    <cfRule type="duplicateValues" dxfId="1597" priority="1547" stopIfTrue="1"/>
  </conditionalFormatting>
  <conditionalFormatting sqref="G189">
    <cfRule type="duplicateValues" dxfId="1596" priority="1546" stopIfTrue="1"/>
  </conditionalFormatting>
  <conditionalFormatting sqref="G189">
    <cfRule type="duplicateValues" dxfId="1595" priority="1545" stopIfTrue="1"/>
  </conditionalFormatting>
  <conditionalFormatting sqref="G189">
    <cfRule type="duplicateValues" dxfId="1594" priority="1544" stopIfTrue="1"/>
  </conditionalFormatting>
  <conditionalFormatting sqref="G189">
    <cfRule type="duplicateValues" dxfId="1593" priority="1543" stopIfTrue="1"/>
  </conditionalFormatting>
  <conditionalFormatting sqref="G189">
    <cfRule type="duplicateValues" dxfId="1592" priority="1542" stopIfTrue="1"/>
  </conditionalFormatting>
  <conditionalFormatting sqref="G189">
    <cfRule type="duplicateValues" dxfId="1591" priority="1541" stopIfTrue="1"/>
  </conditionalFormatting>
  <conditionalFormatting sqref="G189">
    <cfRule type="duplicateValues" dxfId="1590" priority="1540" stopIfTrue="1"/>
  </conditionalFormatting>
  <conditionalFormatting sqref="G189">
    <cfRule type="duplicateValues" dxfId="1589" priority="1539" stopIfTrue="1"/>
  </conditionalFormatting>
  <conditionalFormatting sqref="G189">
    <cfRule type="duplicateValues" dxfId="1588" priority="1538" stopIfTrue="1"/>
  </conditionalFormatting>
  <conditionalFormatting sqref="G189">
    <cfRule type="duplicateValues" dxfId="1587" priority="1537" stopIfTrue="1"/>
  </conditionalFormatting>
  <conditionalFormatting sqref="G189">
    <cfRule type="duplicateValues" dxfId="1586" priority="1536" stopIfTrue="1"/>
  </conditionalFormatting>
  <conditionalFormatting sqref="G189">
    <cfRule type="duplicateValues" dxfId="1585" priority="1535" stopIfTrue="1"/>
  </conditionalFormatting>
  <conditionalFormatting sqref="G189">
    <cfRule type="duplicateValues" dxfId="1584" priority="1534" stopIfTrue="1"/>
  </conditionalFormatting>
  <conditionalFormatting sqref="G189">
    <cfRule type="duplicateValues" dxfId="1583" priority="1533" stopIfTrue="1"/>
  </conditionalFormatting>
  <conditionalFormatting sqref="G189">
    <cfRule type="duplicateValues" dxfId="1582" priority="1532" stopIfTrue="1"/>
  </conditionalFormatting>
  <conditionalFormatting sqref="G189">
    <cfRule type="duplicateValues" dxfId="1581" priority="1531" stopIfTrue="1"/>
  </conditionalFormatting>
  <conditionalFormatting sqref="G189">
    <cfRule type="duplicateValues" dxfId="1580" priority="1530" stopIfTrue="1"/>
  </conditionalFormatting>
  <conditionalFormatting sqref="G189">
    <cfRule type="duplicateValues" dxfId="1579" priority="1529" stopIfTrue="1"/>
  </conditionalFormatting>
  <conditionalFormatting sqref="G189">
    <cfRule type="duplicateValues" dxfId="1578" priority="1528" stopIfTrue="1"/>
  </conditionalFormatting>
  <conditionalFormatting sqref="G189">
    <cfRule type="duplicateValues" dxfId="1577" priority="1527" stopIfTrue="1"/>
  </conditionalFormatting>
  <conditionalFormatting sqref="G189">
    <cfRule type="duplicateValues" dxfId="1576" priority="1526" stopIfTrue="1"/>
  </conditionalFormatting>
  <conditionalFormatting sqref="G189">
    <cfRule type="duplicateValues" dxfId="1575" priority="1525" stopIfTrue="1"/>
  </conditionalFormatting>
  <conditionalFormatting sqref="G189">
    <cfRule type="duplicateValues" dxfId="1574" priority="1524" stopIfTrue="1"/>
  </conditionalFormatting>
  <conditionalFormatting sqref="G189">
    <cfRule type="duplicateValues" dxfId="1573" priority="1523" stopIfTrue="1"/>
  </conditionalFormatting>
  <conditionalFormatting sqref="G189">
    <cfRule type="duplicateValues" dxfId="1572" priority="1522" stopIfTrue="1"/>
  </conditionalFormatting>
  <conditionalFormatting sqref="G189">
    <cfRule type="duplicateValues" dxfId="1571" priority="1521" stopIfTrue="1"/>
  </conditionalFormatting>
  <conditionalFormatting sqref="G189">
    <cfRule type="duplicateValues" dxfId="1570" priority="1520" stopIfTrue="1"/>
  </conditionalFormatting>
  <conditionalFormatting sqref="G189">
    <cfRule type="duplicateValues" dxfId="1569" priority="1519" stopIfTrue="1"/>
  </conditionalFormatting>
  <conditionalFormatting sqref="G189">
    <cfRule type="duplicateValues" dxfId="1568" priority="1518" stopIfTrue="1"/>
  </conditionalFormatting>
  <conditionalFormatting sqref="G191">
    <cfRule type="duplicateValues" dxfId="1567" priority="1517" stopIfTrue="1"/>
  </conditionalFormatting>
  <conditionalFormatting sqref="G191">
    <cfRule type="duplicateValues" dxfId="1566" priority="1516" stopIfTrue="1"/>
  </conditionalFormatting>
  <conditionalFormatting sqref="G191">
    <cfRule type="duplicateValues" dxfId="1565" priority="1515" stopIfTrue="1"/>
  </conditionalFormatting>
  <conditionalFormatting sqref="G191">
    <cfRule type="duplicateValues" dxfId="1564" priority="1514" stopIfTrue="1"/>
  </conditionalFormatting>
  <conditionalFormatting sqref="G191">
    <cfRule type="duplicateValues" dxfId="1563" priority="1513" stopIfTrue="1"/>
  </conditionalFormatting>
  <conditionalFormatting sqref="G191">
    <cfRule type="duplicateValues" dxfId="1562" priority="1512" stopIfTrue="1"/>
  </conditionalFormatting>
  <conditionalFormatting sqref="G191">
    <cfRule type="duplicateValues" dxfId="1561" priority="1511" stopIfTrue="1"/>
  </conditionalFormatting>
  <conditionalFormatting sqref="G191">
    <cfRule type="duplicateValues" dxfId="1560" priority="1510" stopIfTrue="1"/>
  </conditionalFormatting>
  <conditionalFormatting sqref="G191">
    <cfRule type="duplicateValues" dxfId="1559" priority="1509" stopIfTrue="1"/>
  </conditionalFormatting>
  <conditionalFormatting sqref="G191">
    <cfRule type="duplicateValues" dxfId="1558" priority="1508" stopIfTrue="1"/>
  </conditionalFormatting>
  <conditionalFormatting sqref="G191">
    <cfRule type="duplicateValues" dxfId="1557" priority="1507" stopIfTrue="1"/>
  </conditionalFormatting>
  <conditionalFormatting sqref="G191">
    <cfRule type="duplicateValues" dxfId="1556" priority="1506" stopIfTrue="1"/>
  </conditionalFormatting>
  <conditionalFormatting sqref="G191">
    <cfRule type="duplicateValues" dxfId="1555" priority="1505" stopIfTrue="1"/>
  </conditionalFormatting>
  <conditionalFormatting sqref="G191">
    <cfRule type="duplicateValues" dxfId="1554" priority="1504" stopIfTrue="1"/>
  </conditionalFormatting>
  <conditionalFormatting sqref="G191">
    <cfRule type="duplicateValues" dxfId="1553" priority="1503" stopIfTrue="1"/>
  </conditionalFormatting>
  <conditionalFormatting sqref="G191">
    <cfRule type="duplicateValues" dxfId="1552" priority="1502" stopIfTrue="1"/>
  </conditionalFormatting>
  <conditionalFormatting sqref="G191">
    <cfRule type="duplicateValues" dxfId="1551" priority="1501" stopIfTrue="1"/>
  </conditionalFormatting>
  <conditionalFormatting sqref="G191">
    <cfRule type="duplicateValues" dxfId="1550" priority="1500" stopIfTrue="1"/>
  </conditionalFormatting>
  <conditionalFormatting sqref="G191">
    <cfRule type="duplicateValues" dxfId="1549" priority="1499" stopIfTrue="1"/>
  </conditionalFormatting>
  <conditionalFormatting sqref="G191">
    <cfRule type="duplicateValues" dxfId="1548" priority="1498" stopIfTrue="1"/>
  </conditionalFormatting>
  <conditionalFormatting sqref="G191">
    <cfRule type="duplicateValues" dxfId="1547" priority="1497" stopIfTrue="1"/>
  </conditionalFormatting>
  <conditionalFormatting sqref="G191">
    <cfRule type="duplicateValues" dxfId="1546" priority="1496" stopIfTrue="1"/>
  </conditionalFormatting>
  <conditionalFormatting sqref="G191">
    <cfRule type="duplicateValues" dxfId="1545" priority="1495" stopIfTrue="1"/>
  </conditionalFormatting>
  <conditionalFormatting sqref="G191">
    <cfRule type="duplicateValues" dxfId="1544" priority="1494" stopIfTrue="1"/>
  </conditionalFormatting>
  <conditionalFormatting sqref="G191">
    <cfRule type="duplicateValues" dxfId="1543" priority="1493" stopIfTrue="1"/>
  </conditionalFormatting>
  <conditionalFormatting sqref="G191">
    <cfRule type="duplicateValues" dxfId="1542" priority="1492" stopIfTrue="1"/>
  </conditionalFormatting>
  <conditionalFormatting sqref="G191">
    <cfRule type="duplicateValues" dxfId="1541" priority="1491" stopIfTrue="1"/>
  </conditionalFormatting>
  <conditionalFormatting sqref="G191">
    <cfRule type="duplicateValues" dxfId="1540" priority="1490" stopIfTrue="1"/>
  </conditionalFormatting>
  <conditionalFormatting sqref="G191">
    <cfRule type="duplicateValues" dxfId="1539" priority="1489" stopIfTrue="1"/>
  </conditionalFormatting>
  <conditionalFormatting sqref="G191">
    <cfRule type="duplicateValues" dxfId="1538" priority="1488" stopIfTrue="1"/>
  </conditionalFormatting>
  <conditionalFormatting sqref="G191">
    <cfRule type="duplicateValues" dxfId="1537" priority="1487" stopIfTrue="1"/>
  </conditionalFormatting>
  <conditionalFormatting sqref="G191">
    <cfRule type="duplicateValues" dxfId="1536" priority="1486" stopIfTrue="1"/>
  </conditionalFormatting>
  <conditionalFormatting sqref="G191">
    <cfRule type="duplicateValues" dxfId="1535" priority="1485" stopIfTrue="1"/>
  </conditionalFormatting>
  <conditionalFormatting sqref="G191">
    <cfRule type="duplicateValues" dxfId="1534" priority="1484" stopIfTrue="1"/>
  </conditionalFormatting>
  <conditionalFormatting sqref="G191">
    <cfRule type="duplicateValues" dxfId="1533" priority="1483" stopIfTrue="1"/>
  </conditionalFormatting>
  <conditionalFormatting sqref="G191">
    <cfRule type="duplicateValues" dxfId="1532" priority="1482" stopIfTrue="1"/>
  </conditionalFormatting>
  <conditionalFormatting sqref="G191">
    <cfRule type="duplicateValues" dxfId="1531" priority="1481" stopIfTrue="1"/>
  </conditionalFormatting>
  <conditionalFormatting sqref="G191">
    <cfRule type="duplicateValues" dxfId="1530" priority="1480" stopIfTrue="1"/>
  </conditionalFormatting>
  <conditionalFormatting sqref="G191">
    <cfRule type="duplicateValues" dxfId="1529" priority="1479" stopIfTrue="1"/>
  </conditionalFormatting>
  <conditionalFormatting sqref="G191">
    <cfRule type="duplicateValues" dxfId="1528" priority="1478" stopIfTrue="1"/>
  </conditionalFormatting>
  <conditionalFormatting sqref="K191">
    <cfRule type="duplicateValues" dxfId="1527" priority="1477" stopIfTrue="1"/>
  </conditionalFormatting>
  <conditionalFormatting sqref="K191">
    <cfRule type="duplicateValues" dxfId="1526" priority="1476" stopIfTrue="1"/>
  </conditionalFormatting>
  <conditionalFormatting sqref="K191">
    <cfRule type="duplicateValues" dxfId="1525" priority="1475" stopIfTrue="1"/>
  </conditionalFormatting>
  <conditionalFormatting sqref="K191">
    <cfRule type="duplicateValues" dxfId="1524" priority="1474" stopIfTrue="1"/>
  </conditionalFormatting>
  <conditionalFormatting sqref="K191">
    <cfRule type="duplicateValues" dxfId="1523" priority="1473" stopIfTrue="1"/>
  </conditionalFormatting>
  <conditionalFormatting sqref="K191">
    <cfRule type="duplicateValues" dxfId="1522" priority="1472" stopIfTrue="1"/>
  </conditionalFormatting>
  <conditionalFormatting sqref="K191">
    <cfRule type="duplicateValues" dxfId="1521" priority="1471" stopIfTrue="1"/>
  </conditionalFormatting>
  <conditionalFormatting sqref="K191">
    <cfRule type="duplicateValues" dxfId="1520" priority="1470" stopIfTrue="1"/>
  </conditionalFormatting>
  <conditionalFormatting sqref="K191">
    <cfRule type="duplicateValues" dxfId="1519" priority="1469" stopIfTrue="1"/>
  </conditionalFormatting>
  <conditionalFormatting sqref="K191">
    <cfRule type="duplicateValues" dxfId="1518" priority="1468" stopIfTrue="1"/>
  </conditionalFormatting>
  <conditionalFormatting sqref="K191">
    <cfRule type="duplicateValues" dxfId="1517" priority="1467" stopIfTrue="1"/>
  </conditionalFormatting>
  <conditionalFormatting sqref="K191">
    <cfRule type="duplicateValues" dxfId="1516" priority="1466" stopIfTrue="1"/>
  </conditionalFormatting>
  <conditionalFormatting sqref="K191">
    <cfRule type="duplicateValues" dxfId="1515" priority="1465" stopIfTrue="1"/>
  </conditionalFormatting>
  <conditionalFormatting sqref="K191">
    <cfRule type="duplicateValues" dxfId="1514" priority="1464" stopIfTrue="1"/>
  </conditionalFormatting>
  <conditionalFormatting sqref="K191">
    <cfRule type="duplicateValues" dxfId="1513" priority="1463" stopIfTrue="1"/>
  </conditionalFormatting>
  <conditionalFormatting sqref="K191">
    <cfRule type="duplicateValues" dxfId="1512" priority="1462" stopIfTrue="1"/>
  </conditionalFormatting>
  <conditionalFormatting sqref="K191">
    <cfRule type="duplicateValues" dxfId="1511" priority="1461" stopIfTrue="1"/>
  </conditionalFormatting>
  <conditionalFormatting sqref="K191">
    <cfRule type="duplicateValues" dxfId="1510" priority="1460" stopIfTrue="1"/>
  </conditionalFormatting>
  <conditionalFormatting sqref="K191">
    <cfRule type="duplicateValues" dxfId="1509" priority="1459" stopIfTrue="1"/>
  </conditionalFormatting>
  <conditionalFormatting sqref="K191">
    <cfRule type="duplicateValues" dxfId="1508" priority="1458" stopIfTrue="1"/>
  </conditionalFormatting>
  <conditionalFormatting sqref="K191">
    <cfRule type="duplicateValues" dxfId="1507" priority="1457" stopIfTrue="1"/>
  </conditionalFormatting>
  <conditionalFormatting sqref="K191">
    <cfRule type="duplicateValues" dxfId="1506" priority="1456" stopIfTrue="1"/>
  </conditionalFormatting>
  <conditionalFormatting sqref="K191">
    <cfRule type="duplicateValues" dxfId="1505" priority="1455" stopIfTrue="1"/>
  </conditionalFormatting>
  <conditionalFormatting sqref="K191">
    <cfRule type="duplicateValues" dxfId="1504" priority="1454" stopIfTrue="1"/>
  </conditionalFormatting>
  <conditionalFormatting sqref="K191">
    <cfRule type="duplicateValues" dxfId="1503" priority="1453" stopIfTrue="1"/>
  </conditionalFormatting>
  <conditionalFormatting sqref="K191">
    <cfRule type="duplicateValues" dxfId="1502" priority="1452" stopIfTrue="1"/>
  </conditionalFormatting>
  <conditionalFormatting sqref="K191">
    <cfRule type="duplicateValues" dxfId="1501" priority="1451" stopIfTrue="1"/>
  </conditionalFormatting>
  <conditionalFormatting sqref="K191">
    <cfRule type="duplicateValues" dxfId="1500" priority="1450" stopIfTrue="1"/>
  </conditionalFormatting>
  <conditionalFormatting sqref="K191">
    <cfRule type="duplicateValues" dxfId="1499" priority="1449" stopIfTrue="1"/>
  </conditionalFormatting>
  <conditionalFormatting sqref="K191">
    <cfRule type="duplicateValues" dxfId="1498" priority="1448" stopIfTrue="1"/>
  </conditionalFormatting>
  <conditionalFormatting sqref="K191">
    <cfRule type="duplicateValues" dxfId="1497" priority="1447" stopIfTrue="1"/>
  </conditionalFormatting>
  <conditionalFormatting sqref="K191">
    <cfRule type="duplicateValues" dxfId="1496" priority="1446" stopIfTrue="1"/>
  </conditionalFormatting>
  <conditionalFormatting sqref="K191">
    <cfRule type="duplicateValues" dxfId="1495" priority="1445" stopIfTrue="1"/>
  </conditionalFormatting>
  <conditionalFormatting sqref="K191">
    <cfRule type="duplicateValues" dxfId="1494" priority="1444" stopIfTrue="1"/>
  </conditionalFormatting>
  <conditionalFormatting sqref="K191">
    <cfRule type="duplicateValues" dxfId="1493" priority="1443" stopIfTrue="1"/>
  </conditionalFormatting>
  <conditionalFormatting sqref="K191">
    <cfRule type="duplicateValues" dxfId="1492" priority="1442" stopIfTrue="1"/>
  </conditionalFormatting>
  <conditionalFormatting sqref="K191">
    <cfRule type="duplicateValues" dxfId="1491" priority="1441" stopIfTrue="1"/>
  </conditionalFormatting>
  <conditionalFormatting sqref="K191">
    <cfRule type="duplicateValues" dxfId="1490" priority="1440" stopIfTrue="1"/>
  </conditionalFormatting>
  <conditionalFormatting sqref="K191">
    <cfRule type="duplicateValues" dxfId="1489" priority="1439" stopIfTrue="1"/>
  </conditionalFormatting>
  <conditionalFormatting sqref="K191">
    <cfRule type="duplicateValues" dxfId="1488" priority="1438" stopIfTrue="1"/>
  </conditionalFormatting>
  <conditionalFormatting sqref="O191">
    <cfRule type="duplicateValues" dxfId="1487" priority="1437" stopIfTrue="1"/>
  </conditionalFormatting>
  <conditionalFormatting sqref="O191">
    <cfRule type="duplicateValues" dxfId="1486" priority="1436" stopIfTrue="1"/>
  </conditionalFormatting>
  <conditionalFormatting sqref="O191">
    <cfRule type="duplicateValues" dxfId="1485" priority="1435" stopIfTrue="1"/>
  </conditionalFormatting>
  <conditionalFormatting sqref="O191">
    <cfRule type="duplicateValues" dxfId="1484" priority="1434" stopIfTrue="1"/>
  </conditionalFormatting>
  <conditionalFormatting sqref="O191">
    <cfRule type="duplicateValues" dxfId="1483" priority="1433" stopIfTrue="1"/>
  </conditionalFormatting>
  <conditionalFormatting sqref="O191">
    <cfRule type="duplicateValues" dxfId="1482" priority="1432" stopIfTrue="1"/>
  </conditionalFormatting>
  <conditionalFormatting sqref="O191">
    <cfRule type="duplicateValues" dxfId="1481" priority="1431" stopIfTrue="1"/>
  </conditionalFormatting>
  <conditionalFormatting sqref="O191">
    <cfRule type="duplicateValues" dxfId="1480" priority="1430" stopIfTrue="1"/>
  </conditionalFormatting>
  <conditionalFormatting sqref="O191">
    <cfRule type="duplicateValues" dxfId="1479" priority="1429" stopIfTrue="1"/>
  </conditionalFormatting>
  <conditionalFormatting sqref="O191">
    <cfRule type="duplicateValues" dxfId="1478" priority="1428" stopIfTrue="1"/>
  </conditionalFormatting>
  <conditionalFormatting sqref="O191">
    <cfRule type="duplicateValues" dxfId="1477" priority="1427" stopIfTrue="1"/>
  </conditionalFormatting>
  <conditionalFormatting sqref="O191">
    <cfRule type="duplicateValues" dxfId="1476" priority="1426" stopIfTrue="1"/>
  </conditionalFormatting>
  <conditionalFormatting sqref="O191">
    <cfRule type="duplicateValues" dxfId="1475" priority="1425" stopIfTrue="1"/>
  </conditionalFormatting>
  <conditionalFormatting sqref="O191">
    <cfRule type="duplicateValues" dxfId="1474" priority="1424" stopIfTrue="1"/>
  </conditionalFormatting>
  <conditionalFormatting sqref="O191">
    <cfRule type="duplicateValues" dxfId="1473" priority="1423" stopIfTrue="1"/>
  </conditionalFormatting>
  <conditionalFormatting sqref="O191">
    <cfRule type="duplicateValues" dxfId="1472" priority="1422" stopIfTrue="1"/>
  </conditionalFormatting>
  <conditionalFormatting sqref="O191">
    <cfRule type="duplicateValues" dxfId="1471" priority="1421" stopIfTrue="1"/>
  </conditionalFormatting>
  <conditionalFormatting sqref="O191">
    <cfRule type="duplicateValues" dxfId="1470" priority="1420" stopIfTrue="1"/>
  </conditionalFormatting>
  <conditionalFormatting sqref="O191">
    <cfRule type="duplicateValues" dxfId="1469" priority="1419" stopIfTrue="1"/>
  </conditionalFormatting>
  <conditionalFormatting sqref="O191">
    <cfRule type="duplicateValues" dxfId="1468" priority="1418" stopIfTrue="1"/>
  </conditionalFormatting>
  <conditionalFormatting sqref="O191">
    <cfRule type="duplicateValues" dxfId="1467" priority="1417" stopIfTrue="1"/>
  </conditionalFormatting>
  <conditionalFormatting sqref="O191">
    <cfRule type="duplicateValues" dxfId="1466" priority="1416" stopIfTrue="1"/>
  </conditionalFormatting>
  <conditionalFormatting sqref="O191">
    <cfRule type="duplicateValues" dxfId="1465" priority="1415" stopIfTrue="1"/>
  </conditionalFormatting>
  <conditionalFormatting sqref="O191">
    <cfRule type="duplicateValues" dxfId="1464" priority="1414" stopIfTrue="1"/>
  </conditionalFormatting>
  <conditionalFormatting sqref="O191">
    <cfRule type="duplicateValues" dxfId="1463" priority="1413" stopIfTrue="1"/>
  </conditionalFormatting>
  <conditionalFormatting sqref="O191">
    <cfRule type="duplicateValues" dxfId="1462" priority="1412" stopIfTrue="1"/>
  </conditionalFormatting>
  <conditionalFormatting sqref="O191">
    <cfRule type="duplicateValues" dxfId="1461" priority="1411" stopIfTrue="1"/>
  </conditionalFormatting>
  <conditionalFormatting sqref="O191">
    <cfRule type="duplicateValues" dxfId="1460" priority="1410" stopIfTrue="1"/>
  </conditionalFormatting>
  <conditionalFormatting sqref="O191">
    <cfRule type="duplicateValues" dxfId="1459" priority="1409" stopIfTrue="1"/>
  </conditionalFormatting>
  <conditionalFormatting sqref="O191">
    <cfRule type="duplicateValues" dxfId="1458" priority="1408" stopIfTrue="1"/>
  </conditionalFormatting>
  <conditionalFormatting sqref="O191">
    <cfRule type="duplicateValues" dxfId="1457" priority="1407" stopIfTrue="1"/>
  </conditionalFormatting>
  <conditionalFormatting sqref="O191">
    <cfRule type="duplicateValues" dxfId="1456" priority="1406" stopIfTrue="1"/>
  </conditionalFormatting>
  <conditionalFormatting sqref="O191">
    <cfRule type="duplicateValues" dxfId="1455" priority="1405" stopIfTrue="1"/>
  </conditionalFormatting>
  <conditionalFormatting sqref="O191">
    <cfRule type="duplicateValues" dxfId="1454" priority="1404" stopIfTrue="1"/>
  </conditionalFormatting>
  <conditionalFormatting sqref="O191">
    <cfRule type="duplicateValues" dxfId="1453" priority="1403" stopIfTrue="1"/>
  </conditionalFormatting>
  <conditionalFormatting sqref="O191">
    <cfRule type="duplicateValues" dxfId="1452" priority="1402" stopIfTrue="1"/>
  </conditionalFormatting>
  <conditionalFormatting sqref="O191">
    <cfRule type="duplicateValues" dxfId="1451" priority="1401" stopIfTrue="1"/>
  </conditionalFormatting>
  <conditionalFormatting sqref="O191">
    <cfRule type="duplicateValues" dxfId="1450" priority="1400" stopIfTrue="1"/>
  </conditionalFormatting>
  <conditionalFormatting sqref="O191">
    <cfRule type="duplicateValues" dxfId="1449" priority="1399" stopIfTrue="1"/>
  </conditionalFormatting>
  <conditionalFormatting sqref="O191">
    <cfRule type="duplicateValues" dxfId="1448" priority="1398" stopIfTrue="1"/>
  </conditionalFormatting>
  <conditionalFormatting sqref="S191">
    <cfRule type="duplicateValues" dxfId="1447" priority="1397" stopIfTrue="1"/>
  </conditionalFormatting>
  <conditionalFormatting sqref="S191">
    <cfRule type="duplicateValues" dxfId="1446" priority="1396" stopIfTrue="1"/>
  </conditionalFormatting>
  <conditionalFormatting sqref="S191">
    <cfRule type="duplicateValues" dxfId="1445" priority="1395" stopIfTrue="1"/>
  </conditionalFormatting>
  <conditionalFormatting sqref="S191">
    <cfRule type="duplicateValues" dxfId="1444" priority="1394" stopIfTrue="1"/>
  </conditionalFormatting>
  <conditionalFormatting sqref="S191">
    <cfRule type="duplicateValues" dxfId="1443" priority="1393" stopIfTrue="1"/>
  </conditionalFormatting>
  <conditionalFormatting sqref="S191">
    <cfRule type="duplicateValues" dxfId="1442" priority="1392" stopIfTrue="1"/>
  </conditionalFormatting>
  <conditionalFormatting sqref="S191">
    <cfRule type="duplicateValues" dxfId="1441" priority="1391" stopIfTrue="1"/>
  </conditionalFormatting>
  <conditionalFormatting sqref="S191">
    <cfRule type="duplicateValues" dxfId="1440" priority="1390" stopIfTrue="1"/>
  </conditionalFormatting>
  <conditionalFormatting sqref="S191">
    <cfRule type="duplicateValues" dxfId="1439" priority="1389" stopIfTrue="1"/>
  </conditionalFormatting>
  <conditionalFormatting sqref="S191">
    <cfRule type="duplicateValues" dxfId="1438" priority="1388" stopIfTrue="1"/>
  </conditionalFormatting>
  <conditionalFormatting sqref="S191">
    <cfRule type="duplicateValues" dxfId="1437" priority="1387" stopIfTrue="1"/>
  </conditionalFormatting>
  <conditionalFormatting sqref="S191">
    <cfRule type="duplicateValues" dxfId="1436" priority="1386" stopIfTrue="1"/>
  </conditionalFormatting>
  <conditionalFormatting sqref="S191">
    <cfRule type="duplicateValues" dxfId="1435" priority="1385" stopIfTrue="1"/>
  </conditionalFormatting>
  <conditionalFormatting sqref="S191">
    <cfRule type="duplicateValues" dxfId="1434" priority="1384" stopIfTrue="1"/>
  </conditionalFormatting>
  <conditionalFormatting sqref="S191">
    <cfRule type="duplicateValues" dxfId="1433" priority="1383" stopIfTrue="1"/>
  </conditionalFormatting>
  <conditionalFormatting sqref="S191">
    <cfRule type="duplicateValues" dxfId="1432" priority="1382" stopIfTrue="1"/>
  </conditionalFormatting>
  <conditionalFormatting sqref="S191">
    <cfRule type="duplicateValues" dxfId="1431" priority="1381" stopIfTrue="1"/>
  </conditionalFormatting>
  <conditionalFormatting sqref="S191">
    <cfRule type="duplicateValues" dxfId="1430" priority="1380" stopIfTrue="1"/>
  </conditionalFormatting>
  <conditionalFormatting sqref="S191">
    <cfRule type="duplicateValues" dxfId="1429" priority="1379" stopIfTrue="1"/>
  </conditionalFormatting>
  <conditionalFormatting sqref="S191">
    <cfRule type="duplicateValues" dxfId="1428" priority="1378" stopIfTrue="1"/>
  </conditionalFormatting>
  <conditionalFormatting sqref="S191">
    <cfRule type="duplicateValues" dxfId="1427" priority="1377" stopIfTrue="1"/>
  </conditionalFormatting>
  <conditionalFormatting sqref="S191">
    <cfRule type="duplicateValues" dxfId="1426" priority="1376" stopIfTrue="1"/>
  </conditionalFormatting>
  <conditionalFormatting sqref="S191">
    <cfRule type="duplicateValues" dxfId="1425" priority="1375" stopIfTrue="1"/>
  </conditionalFormatting>
  <conditionalFormatting sqref="S191">
    <cfRule type="duplicateValues" dxfId="1424" priority="1374" stopIfTrue="1"/>
  </conditionalFormatting>
  <conditionalFormatting sqref="S191">
    <cfRule type="duplicateValues" dxfId="1423" priority="1373" stopIfTrue="1"/>
  </conditionalFormatting>
  <conditionalFormatting sqref="S191">
    <cfRule type="duplicateValues" dxfId="1422" priority="1372" stopIfTrue="1"/>
  </conditionalFormatting>
  <conditionalFormatting sqref="S191">
    <cfRule type="duplicateValues" dxfId="1421" priority="1371" stopIfTrue="1"/>
  </conditionalFormatting>
  <conditionalFormatting sqref="S191">
    <cfRule type="duplicateValues" dxfId="1420" priority="1370" stopIfTrue="1"/>
  </conditionalFormatting>
  <conditionalFormatting sqref="S191">
    <cfRule type="duplicateValues" dxfId="1419" priority="1369" stopIfTrue="1"/>
  </conditionalFormatting>
  <conditionalFormatting sqref="S191">
    <cfRule type="duplicateValues" dxfId="1418" priority="1368" stopIfTrue="1"/>
  </conditionalFormatting>
  <conditionalFormatting sqref="S191">
    <cfRule type="duplicateValues" dxfId="1417" priority="1367" stopIfTrue="1"/>
  </conditionalFormatting>
  <conditionalFormatting sqref="S191">
    <cfRule type="duplicateValues" dxfId="1416" priority="1366" stopIfTrue="1"/>
  </conditionalFormatting>
  <conditionalFormatting sqref="S191">
    <cfRule type="duplicateValues" dxfId="1415" priority="1365" stopIfTrue="1"/>
  </conditionalFormatting>
  <conditionalFormatting sqref="S191">
    <cfRule type="duplicateValues" dxfId="1414" priority="1364" stopIfTrue="1"/>
  </conditionalFormatting>
  <conditionalFormatting sqref="S191">
    <cfRule type="duplicateValues" dxfId="1413" priority="1363" stopIfTrue="1"/>
  </conditionalFormatting>
  <conditionalFormatting sqref="S191">
    <cfRule type="duplicateValues" dxfId="1412" priority="1362" stopIfTrue="1"/>
  </conditionalFormatting>
  <conditionalFormatting sqref="S191">
    <cfRule type="duplicateValues" dxfId="1411" priority="1361" stopIfTrue="1"/>
  </conditionalFormatting>
  <conditionalFormatting sqref="S191">
    <cfRule type="duplicateValues" dxfId="1410" priority="1360" stopIfTrue="1"/>
  </conditionalFormatting>
  <conditionalFormatting sqref="S191">
    <cfRule type="duplicateValues" dxfId="1409" priority="1359" stopIfTrue="1"/>
  </conditionalFormatting>
  <conditionalFormatting sqref="S191">
    <cfRule type="duplicateValues" dxfId="1408" priority="1358" stopIfTrue="1"/>
  </conditionalFormatting>
  <conditionalFormatting sqref="W191">
    <cfRule type="duplicateValues" dxfId="1407" priority="1357" stopIfTrue="1"/>
  </conditionalFormatting>
  <conditionalFormatting sqref="W191">
    <cfRule type="duplicateValues" dxfId="1406" priority="1356" stopIfTrue="1"/>
  </conditionalFormatting>
  <conditionalFormatting sqref="W191">
    <cfRule type="duplicateValues" dxfId="1405" priority="1355" stopIfTrue="1"/>
  </conditionalFormatting>
  <conditionalFormatting sqref="W191">
    <cfRule type="duplicateValues" dxfId="1404" priority="1354" stopIfTrue="1"/>
  </conditionalFormatting>
  <conditionalFormatting sqref="W191">
    <cfRule type="duplicateValues" dxfId="1403" priority="1353" stopIfTrue="1"/>
  </conditionalFormatting>
  <conditionalFormatting sqref="W191">
    <cfRule type="duplicateValues" dxfId="1402" priority="1352" stopIfTrue="1"/>
  </conditionalFormatting>
  <conditionalFormatting sqref="W191">
    <cfRule type="duplicateValues" dxfId="1401" priority="1351" stopIfTrue="1"/>
  </conditionalFormatting>
  <conditionalFormatting sqref="W191">
    <cfRule type="duplicateValues" dxfId="1400" priority="1350" stopIfTrue="1"/>
  </conditionalFormatting>
  <conditionalFormatting sqref="W191">
    <cfRule type="duplicateValues" dxfId="1399" priority="1349" stopIfTrue="1"/>
  </conditionalFormatting>
  <conditionalFormatting sqref="W191">
    <cfRule type="duplicateValues" dxfId="1398" priority="1348" stopIfTrue="1"/>
  </conditionalFormatting>
  <conditionalFormatting sqref="W191">
    <cfRule type="duplicateValues" dxfId="1397" priority="1347" stopIfTrue="1"/>
  </conditionalFormatting>
  <conditionalFormatting sqref="W191">
    <cfRule type="duplicateValues" dxfId="1396" priority="1346" stopIfTrue="1"/>
  </conditionalFormatting>
  <conditionalFormatting sqref="W191">
    <cfRule type="duplicateValues" dxfId="1395" priority="1345" stopIfTrue="1"/>
  </conditionalFormatting>
  <conditionalFormatting sqref="W191">
    <cfRule type="duplicateValues" dxfId="1394" priority="1344" stopIfTrue="1"/>
  </conditionalFormatting>
  <conditionalFormatting sqref="W191">
    <cfRule type="duplicateValues" dxfId="1393" priority="1343" stopIfTrue="1"/>
  </conditionalFormatting>
  <conditionalFormatting sqref="W191">
    <cfRule type="duplicateValues" dxfId="1392" priority="1342" stopIfTrue="1"/>
  </conditionalFormatting>
  <conditionalFormatting sqref="W191">
    <cfRule type="duplicateValues" dxfId="1391" priority="1341" stopIfTrue="1"/>
  </conditionalFormatting>
  <conditionalFormatting sqref="W191">
    <cfRule type="duplicateValues" dxfId="1390" priority="1340" stopIfTrue="1"/>
  </conditionalFormatting>
  <conditionalFormatting sqref="W191">
    <cfRule type="duplicateValues" dxfId="1389" priority="1339" stopIfTrue="1"/>
  </conditionalFormatting>
  <conditionalFormatting sqref="W191">
    <cfRule type="duplicateValues" dxfId="1388" priority="1338" stopIfTrue="1"/>
  </conditionalFormatting>
  <conditionalFormatting sqref="W191">
    <cfRule type="duplicateValues" dxfId="1387" priority="1337" stopIfTrue="1"/>
  </conditionalFormatting>
  <conditionalFormatting sqref="W191">
    <cfRule type="duplicateValues" dxfId="1386" priority="1336" stopIfTrue="1"/>
  </conditionalFormatting>
  <conditionalFormatting sqref="W191">
    <cfRule type="duplicateValues" dxfId="1385" priority="1335" stopIfTrue="1"/>
  </conditionalFormatting>
  <conditionalFormatting sqref="W191">
    <cfRule type="duplicateValues" dxfId="1384" priority="1334" stopIfTrue="1"/>
  </conditionalFormatting>
  <conditionalFormatting sqref="W191">
    <cfRule type="duplicateValues" dxfId="1383" priority="1333" stopIfTrue="1"/>
  </conditionalFormatting>
  <conditionalFormatting sqref="W191">
    <cfRule type="duplicateValues" dxfId="1382" priority="1332" stopIfTrue="1"/>
  </conditionalFormatting>
  <conditionalFormatting sqref="W191">
    <cfRule type="duplicateValues" dxfId="1381" priority="1331" stopIfTrue="1"/>
  </conditionalFormatting>
  <conditionalFormatting sqref="W191">
    <cfRule type="duplicateValues" dxfId="1380" priority="1330" stopIfTrue="1"/>
  </conditionalFormatting>
  <conditionalFormatting sqref="W191">
    <cfRule type="duplicateValues" dxfId="1379" priority="1329" stopIfTrue="1"/>
  </conditionalFormatting>
  <conditionalFormatting sqref="W191">
    <cfRule type="duplicateValues" dxfId="1378" priority="1328" stopIfTrue="1"/>
  </conditionalFormatting>
  <conditionalFormatting sqref="W191">
    <cfRule type="duplicateValues" dxfId="1377" priority="1327" stopIfTrue="1"/>
  </conditionalFormatting>
  <conditionalFormatting sqref="W191">
    <cfRule type="duplicateValues" dxfId="1376" priority="1326" stopIfTrue="1"/>
  </conditionalFormatting>
  <conditionalFormatting sqref="W191">
    <cfRule type="duplicateValues" dxfId="1375" priority="1325" stopIfTrue="1"/>
  </conditionalFormatting>
  <conditionalFormatting sqref="W191">
    <cfRule type="duplicateValues" dxfId="1374" priority="1324" stopIfTrue="1"/>
  </conditionalFormatting>
  <conditionalFormatting sqref="W191">
    <cfRule type="duplicateValues" dxfId="1373" priority="1323" stopIfTrue="1"/>
  </conditionalFormatting>
  <conditionalFormatting sqref="W191">
    <cfRule type="duplicateValues" dxfId="1372" priority="1322" stopIfTrue="1"/>
  </conditionalFormatting>
  <conditionalFormatting sqref="W191">
    <cfRule type="duplicateValues" dxfId="1371" priority="1321" stopIfTrue="1"/>
  </conditionalFormatting>
  <conditionalFormatting sqref="W191">
    <cfRule type="duplicateValues" dxfId="1370" priority="1320" stopIfTrue="1"/>
  </conditionalFormatting>
  <conditionalFormatting sqref="W191">
    <cfRule type="duplicateValues" dxfId="1369" priority="1319" stopIfTrue="1"/>
  </conditionalFormatting>
  <conditionalFormatting sqref="W191">
    <cfRule type="duplicateValues" dxfId="1368" priority="1318" stopIfTrue="1"/>
  </conditionalFormatting>
  <conditionalFormatting sqref="AA189">
    <cfRule type="duplicateValues" dxfId="1367" priority="1317" stopIfTrue="1"/>
  </conditionalFormatting>
  <conditionalFormatting sqref="AA189">
    <cfRule type="duplicateValues" dxfId="1366" priority="1316" stopIfTrue="1"/>
  </conditionalFormatting>
  <conditionalFormatting sqref="AA189">
    <cfRule type="duplicateValues" dxfId="1365" priority="1315" stopIfTrue="1"/>
  </conditionalFormatting>
  <conditionalFormatting sqref="AA189">
    <cfRule type="duplicateValues" dxfId="1364" priority="1314" stopIfTrue="1"/>
  </conditionalFormatting>
  <conditionalFormatting sqref="AA189">
    <cfRule type="duplicateValues" dxfId="1363" priority="1313" stopIfTrue="1"/>
  </conditionalFormatting>
  <conditionalFormatting sqref="AA189">
    <cfRule type="duplicateValues" dxfId="1362" priority="1312" stopIfTrue="1"/>
  </conditionalFormatting>
  <conditionalFormatting sqref="AA189">
    <cfRule type="duplicateValues" dxfId="1361" priority="1311" stopIfTrue="1"/>
  </conditionalFormatting>
  <conditionalFormatting sqref="AA189">
    <cfRule type="duplicateValues" dxfId="1360" priority="1310" stopIfTrue="1"/>
  </conditionalFormatting>
  <conditionalFormatting sqref="AA189">
    <cfRule type="duplicateValues" dxfId="1359" priority="1309" stopIfTrue="1"/>
  </conditionalFormatting>
  <conditionalFormatting sqref="AA189">
    <cfRule type="duplicateValues" dxfId="1358" priority="1308" stopIfTrue="1"/>
  </conditionalFormatting>
  <conditionalFormatting sqref="AA189">
    <cfRule type="duplicateValues" dxfId="1357" priority="1307" stopIfTrue="1"/>
  </conditionalFormatting>
  <conditionalFormatting sqref="AA189">
    <cfRule type="duplicateValues" dxfId="1356" priority="1306" stopIfTrue="1"/>
  </conditionalFormatting>
  <conditionalFormatting sqref="AA189">
    <cfRule type="duplicateValues" dxfId="1355" priority="1305" stopIfTrue="1"/>
  </conditionalFormatting>
  <conditionalFormatting sqref="AA189">
    <cfRule type="duplicateValues" dxfId="1354" priority="1304" stopIfTrue="1"/>
  </conditionalFormatting>
  <conditionalFormatting sqref="AA189">
    <cfRule type="duplicateValues" dxfId="1353" priority="1303" stopIfTrue="1"/>
  </conditionalFormatting>
  <conditionalFormatting sqref="AA189">
    <cfRule type="duplicateValues" dxfId="1352" priority="1302" stopIfTrue="1"/>
  </conditionalFormatting>
  <conditionalFormatting sqref="AA189">
    <cfRule type="duplicateValues" dxfId="1351" priority="1301" stopIfTrue="1"/>
  </conditionalFormatting>
  <conditionalFormatting sqref="AA189">
    <cfRule type="duplicateValues" dxfId="1350" priority="1300" stopIfTrue="1"/>
  </conditionalFormatting>
  <conditionalFormatting sqref="AA189">
    <cfRule type="duplicateValues" dxfId="1349" priority="1299" stopIfTrue="1"/>
  </conditionalFormatting>
  <conditionalFormatting sqref="AA189">
    <cfRule type="duplicateValues" dxfId="1348" priority="1298" stopIfTrue="1"/>
  </conditionalFormatting>
  <conditionalFormatting sqref="AA189">
    <cfRule type="duplicateValues" dxfId="1347" priority="1297" stopIfTrue="1"/>
  </conditionalFormatting>
  <conditionalFormatting sqref="AA189">
    <cfRule type="duplicateValues" dxfId="1346" priority="1296" stopIfTrue="1"/>
  </conditionalFormatting>
  <conditionalFormatting sqref="AA189">
    <cfRule type="duplicateValues" dxfId="1345" priority="1295" stopIfTrue="1"/>
  </conditionalFormatting>
  <conditionalFormatting sqref="AA189">
    <cfRule type="duplicateValues" dxfId="1344" priority="1294" stopIfTrue="1"/>
  </conditionalFormatting>
  <conditionalFormatting sqref="AA189">
    <cfRule type="duplicateValues" dxfId="1343" priority="1293" stopIfTrue="1"/>
  </conditionalFormatting>
  <conditionalFormatting sqref="AA189">
    <cfRule type="duplicateValues" dxfId="1342" priority="1292" stopIfTrue="1"/>
  </conditionalFormatting>
  <conditionalFormatting sqref="AA189">
    <cfRule type="duplicateValues" dxfId="1341" priority="1291" stopIfTrue="1"/>
  </conditionalFormatting>
  <conditionalFormatting sqref="AA189">
    <cfRule type="duplicateValues" dxfId="1340" priority="1290" stopIfTrue="1"/>
  </conditionalFormatting>
  <conditionalFormatting sqref="AA189">
    <cfRule type="duplicateValues" dxfId="1339" priority="1289" stopIfTrue="1"/>
  </conditionalFormatting>
  <conditionalFormatting sqref="AA189">
    <cfRule type="duplicateValues" dxfId="1338" priority="1288" stopIfTrue="1"/>
  </conditionalFormatting>
  <conditionalFormatting sqref="AA189">
    <cfRule type="duplicateValues" dxfId="1337" priority="1287" stopIfTrue="1"/>
  </conditionalFormatting>
  <conditionalFormatting sqref="AA189">
    <cfRule type="duplicateValues" dxfId="1336" priority="1286" stopIfTrue="1"/>
  </conditionalFormatting>
  <conditionalFormatting sqref="AA189">
    <cfRule type="duplicateValues" dxfId="1335" priority="1285" stopIfTrue="1"/>
  </conditionalFormatting>
  <conditionalFormatting sqref="AA189">
    <cfRule type="duplicateValues" dxfId="1334" priority="1284" stopIfTrue="1"/>
  </conditionalFormatting>
  <conditionalFormatting sqref="AA189">
    <cfRule type="duplicateValues" dxfId="1333" priority="1283" stopIfTrue="1"/>
  </conditionalFormatting>
  <conditionalFormatting sqref="AA189">
    <cfRule type="duplicateValues" dxfId="1332" priority="1282" stopIfTrue="1"/>
  </conditionalFormatting>
  <conditionalFormatting sqref="AA189">
    <cfRule type="duplicateValues" dxfId="1331" priority="1281" stopIfTrue="1"/>
  </conditionalFormatting>
  <conditionalFormatting sqref="AA189">
    <cfRule type="duplicateValues" dxfId="1330" priority="1280" stopIfTrue="1"/>
  </conditionalFormatting>
  <conditionalFormatting sqref="AA189">
    <cfRule type="duplicateValues" dxfId="1329" priority="1279" stopIfTrue="1"/>
  </conditionalFormatting>
  <conditionalFormatting sqref="AA189">
    <cfRule type="duplicateValues" dxfId="1328" priority="1278" stopIfTrue="1"/>
  </conditionalFormatting>
  <conditionalFormatting sqref="K189 O189 S189">
    <cfRule type="duplicateValues" dxfId="1327" priority="1277" stopIfTrue="1"/>
  </conditionalFormatting>
  <conditionalFormatting sqref="K189 O189 S189">
    <cfRule type="duplicateValues" dxfId="1326" priority="1276" stopIfTrue="1"/>
  </conditionalFormatting>
  <conditionalFormatting sqref="K189 O189 S189">
    <cfRule type="duplicateValues" dxfId="1325" priority="1275" stopIfTrue="1"/>
  </conditionalFormatting>
  <conditionalFormatting sqref="K189 O189 S189">
    <cfRule type="duplicateValues" dxfId="1324" priority="1274" stopIfTrue="1"/>
  </conditionalFormatting>
  <conditionalFormatting sqref="K189 O189 S189">
    <cfRule type="duplicateValues" dxfId="1323" priority="1273" stopIfTrue="1"/>
  </conditionalFormatting>
  <conditionalFormatting sqref="K189 O189 S189">
    <cfRule type="duplicateValues" dxfId="1322" priority="1272" stopIfTrue="1"/>
  </conditionalFormatting>
  <conditionalFormatting sqref="K189 O189 S189">
    <cfRule type="duplicateValues" dxfId="1321" priority="1271" stopIfTrue="1"/>
  </conditionalFormatting>
  <conditionalFormatting sqref="K189 O189 S189">
    <cfRule type="duplicateValues" dxfId="1320" priority="1270" stopIfTrue="1"/>
  </conditionalFormatting>
  <conditionalFormatting sqref="K189 O189 S189">
    <cfRule type="duplicateValues" dxfId="1319" priority="1269" stopIfTrue="1"/>
  </conditionalFormatting>
  <conditionalFormatting sqref="K189 O189 S189">
    <cfRule type="duplicateValues" dxfId="1318" priority="1268" stopIfTrue="1"/>
  </conditionalFormatting>
  <conditionalFormatting sqref="K189 O189 S189">
    <cfRule type="duplicateValues" dxfId="1317" priority="1267" stopIfTrue="1"/>
  </conditionalFormatting>
  <conditionalFormatting sqref="K189 O189 S189">
    <cfRule type="duplicateValues" dxfId="1316" priority="1266" stopIfTrue="1"/>
  </conditionalFormatting>
  <conditionalFormatting sqref="K189 O189 S189">
    <cfRule type="duplicateValues" dxfId="1315" priority="1265" stopIfTrue="1"/>
  </conditionalFormatting>
  <conditionalFormatting sqref="K189 O189 S189">
    <cfRule type="duplicateValues" dxfId="1314" priority="1264" stopIfTrue="1"/>
  </conditionalFormatting>
  <conditionalFormatting sqref="K189 O189 S189">
    <cfRule type="duplicateValues" dxfId="1313" priority="1263" stopIfTrue="1"/>
  </conditionalFormatting>
  <conditionalFormatting sqref="K189 O189 S189">
    <cfRule type="duplicateValues" dxfId="1312" priority="1262" stopIfTrue="1"/>
  </conditionalFormatting>
  <conditionalFormatting sqref="K189 O189 S189">
    <cfRule type="duplicateValues" dxfId="1311" priority="1261" stopIfTrue="1"/>
  </conditionalFormatting>
  <conditionalFormatting sqref="K189 O189 S189">
    <cfRule type="duplicateValues" dxfId="1310" priority="1260" stopIfTrue="1"/>
  </conditionalFormatting>
  <conditionalFormatting sqref="K189 O189 S189">
    <cfRule type="duplicateValues" dxfId="1309" priority="1259" stopIfTrue="1"/>
  </conditionalFormatting>
  <conditionalFormatting sqref="K189 O189 S189">
    <cfRule type="duplicateValues" dxfId="1308" priority="1258" stopIfTrue="1"/>
  </conditionalFormatting>
  <conditionalFormatting sqref="K189 O189 S189">
    <cfRule type="duplicateValues" dxfId="1307" priority="1257" stopIfTrue="1"/>
  </conditionalFormatting>
  <conditionalFormatting sqref="K189 O189 S189">
    <cfRule type="duplicateValues" dxfId="1306" priority="1256" stopIfTrue="1"/>
  </conditionalFormatting>
  <conditionalFormatting sqref="K189 O189 S189">
    <cfRule type="duplicateValues" dxfId="1305" priority="1255" stopIfTrue="1"/>
  </conditionalFormatting>
  <conditionalFormatting sqref="K189 O189 S189">
    <cfRule type="duplicateValues" dxfId="1304" priority="1254" stopIfTrue="1"/>
  </conditionalFormatting>
  <conditionalFormatting sqref="K189 O189 S189">
    <cfRule type="duplicateValues" dxfId="1303" priority="1253" stopIfTrue="1"/>
  </conditionalFormatting>
  <conditionalFormatting sqref="K189 O189 S189">
    <cfRule type="duplicateValues" dxfId="1302" priority="1252" stopIfTrue="1"/>
  </conditionalFormatting>
  <conditionalFormatting sqref="K189 O189 S189">
    <cfRule type="duplicateValues" dxfId="1301" priority="1251" stopIfTrue="1"/>
  </conditionalFormatting>
  <conditionalFormatting sqref="K189 O189 S189">
    <cfRule type="duplicateValues" dxfId="1300" priority="1250" stopIfTrue="1"/>
  </conditionalFormatting>
  <conditionalFormatting sqref="K189 O189 S189">
    <cfRule type="duplicateValues" dxfId="1299" priority="1249" stopIfTrue="1"/>
  </conditionalFormatting>
  <conditionalFormatting sqref="K189 O189 S189">
    <cfRule type="duplicateValues" dxfId="1298" priority="1248" stopIfTrue="1"/>
  </conditionalFormatting>
  <conditionalFormatting sqref="K189 O189 S189">
    <cfRule type="duplicateValues" dxfId="1297" priority="1247" stopIfTrue="1"/>
  </conditionalFormatting>
  <conditionalFormatting sqref="K189 O189 S189">
    <cfRule type="duplicateValues" dxfId="1296" priority="1246" stopIfTrue="1"/>
  </conditionalFormatting>
  <conditionalFormatting sqref="K189 O189 S189">
    <cfRule type="duplicateValues" dxfId="1295" priority="1245" stopIfTrue="1"/>
  </conditionalFormatting>
  <conditionalFormatting sqref="K189 O189 S189">
    <cfRule type="duplicateValues" dxfId="1294" priority="1244" stopIfTrue="1"/>
  </conditionalFormatting>
  <conditionalFormatting sqref="K189 O189 S189">
    <cfRule type="duplicateValues" dxfId="1293" priority="1243" stopIfTrue="1"/>
  </conditionalFormatting>
  <conditionalFormatting sqref="K189 O189 S189">
    <cfRule type="duplicateValues" dxfId="1292" priority="1242" stopIfTrue="1"/>
  </conditionalFormatting>
  <conditionalFormatting sqref="K189 O189 S189">
    <cfRule type="duplicateValues" dxfId="1291" priority="1241" stopIfTrue="1"/>
  </conditionalFormatting>
  <conditionalFormatting sqref="K189 O189 S189">
    <cfRule type="duplicateValues" dxfId="1290" priority="1240" stopIfTrue="1"/>
  </conditionalFormatting>
  <conditionalFormatting sqref="K189 O189 S189">
    <cfRule type="duplicateValues" dxfId="1289" priority="1239" stopIfTrue="1"/>
  </conditionalFormatting>
  <conditionalFormatting sqref="K189 O189 S189">
    <cfRule type="duplicateValues" dxfId="1288" priority="1238" stopIfTrue="1"/>
  </conditionalFormatting>
  <conditionalFormatting sqref="W189">
    <cfRule type="duplicateValues" dxfId="1287" priority="1237" stopIfTrue="1"/>
  </conditionalFormatting>
  <conditionalFormatting sqref="W189">
    <cfRule type="duplicateValues" dxfId="1286" priority="1236" stopIfTrue="1"/>
  </conditionalFormatting>
  <conditionalFormatting sqref="W189">
    <cfRule type="duplicateValues" dxfId="1285" priority="1235" stopIfTrue="1"/>
  </conditionalFormatting>
  <conditionalFormatting sqref="W189">
    <cfRule type="duplicateValues" dxfId="1284" priority="1234" stopIfTrue="1"/>
  </conditionalFormatting>
  <conditionalFormatting sqref="W189">
    <cfRule type="duplicateValues" dxfId="1283" priority="1233" stopIfTrue="1"/>
  </conditionalFormatting>
  <conditionalFormatting sqref="W189">
    <cfRule type="duplicateValues" dxfId="1282" priority="1232" stopIfTrue="1"/>
  </conditionalFormatting>
  <conditionalFormatting sqref="W189">
    <cfRule type="duplicateValues" dxfId="1281" priority="1231" stopIfTrue="1"/>
  </conditionalFormatting>
  <conditionalFormatting sqref="W189">
    <cfRule type="duplicateValues" dxfId="1280" priority="1230" stopIfTrue="1"/>
  </conditionalFormatting>
  <conditionalFormatting sqref="W189">
    <cfRule type="duplicateValues" dxfId="1279" priority="1229" stopIfTrue="1"/>
  </conditionalFormatting>
  <conditionalFormatting sqref="W189">
    <cfRule type="duplicateValues" dxfId="1278" priority="1228" stopIfTrue="1"/>
  </conditionalFormatting>
  <conditionalFormatting sqref="W189">
    <cfRule type="duplicateValues" dxfId="1277" priority="1227" stopIfTrue="1"/>
  </conditionalFormatting>
  <conditionalFormatting sqref="W189">
    <cfRule type="duplicateValues" dxfId="1276" priority="1226" stopIfTrue="1"/>
  </conditionalFormatting>
  <conditionalFormatting sqref="W189">
    <cfRule type="duplicateValues" dxfId="1275" priority="1225" stopIfTrue="1"/>
  </conditionalFormatting>
  <conditionalFormatting sqref="W189">
    <cfRule type="duplicateValues" dxfId="1274" priority="1224" stopIfTrue="1"/>
  </conditionalFormatting>
  <conditionalFormatting sqref="W189">
    <cfRule type="duplicateValues" dxfId="1273" priority="1223" stopIfTrue="1"/>
  </conditionalFormatting>
  <conditionalFormatting sqref="W189">
    <cfRule type="duplicateValues" dxfId="1272" priority="1222" stopIfTrue="1"/>
  </conditionalFormatting>
  <conditionalFormatting sqref="W189">
    <cfRule type="duplicateValues" dxfId="1271" priority="1221" stopIfTrue="1"/>
  </conditionalFormatting>
  <conditionalFormatting sqref="W189">
    <cfRule type="duplicateValues" dxfId="1270" priority="1220" stopIfTrue="1"/>
  </conditionalFormatting>
  <conditionalFormatting sqref="W189">
    <cfRule type="duplicateValues" dxfId="1269" priority="1219" stopIfTrue="1"/>
  </conditionalFormatting>
  <conditionalFormatting sqref="W189">
    <cfRule type="duplicateValues" dxfId="1268" priority="1218" stopIfTrue="1"/>
  </conditionalFormatting>
  <conditionalFormatting sqref="W189">
    <cfRule type="duplicateValues" dxfId="1267" priority="1217" stopIfTrue="1"/>
  </conditionalFormatting>
  <conditionalFormatting sqref="W189">
    <cfRule type="duplicateValues" dxfId="1266" priority="1216" stopIfTrue="1"/>
  </conditionalFormatting>
  <conditionalFormatting sqref="W189">
    <cfRule type="duplicateValues" dxfId="1265" priority="1215" stopIfTrue="1"/>
  </conditionalFormatting>
  <conditionalFormatting sqref="W189">
    <cfRule type="duplicateValues" dxfId="1264" priority="1214" stopIfTrue="1"/>
  </conditionalFormatting>
  <conditionalFormatting sqref="W189">
    <cfRule type="duplicateValues" dxfId="1263" priority="1213" stopIfTrue="1"/>
  </conditionalFormatting>
  <conditionalFormatting sqref="W189">
    <cfRule type="duplicateValues" dxfId="1262" priority="1212" stopIfTrue="1"/>
  </conditionalFormatting>
  <conditionalFormatting sqref="W189">
    <cfRule type="duplicateValues" dxfId="1261" priority="1211" stopIfTrue="1"/>
  </conditionalFormatting>
  <conditionalFormatting sqref="W189">
    <cfRule type="duplicateValues" dxfId="1260" priority="1210" stopIfTrue="1"/>
  </conditionalFormatting>
  <conditionalFormatting sqref="W189">
    <cfRule type="duplicateValues" dxfId="1259" priority="1209" stopIfTrue="1"/>
  </conditionalFormatting>
  <conditionalFormatting sqref="W189">
    <cfRule type="duplicateValues" dxfId="1258" priority="1208" stopIfTrue="1"/>
  </conditionalFormatting>
  <conditionalFormatting sqref="W189">
    <cfRule type="duplicateValues" dxfId="1257" priority="1207" stopIfTrue="1"/>
  </conditionalFormatting>
  <conditionalFormatting sqref="W189">
    <cfRule type="duplicateValues" dxfId="1256" priority="1206" stopIfTrue="1"/>
  </conditionalFormatting>
  <conditionalFormatting sqref="W189">
    <cfRule type="duplicateValues" dxfId="1255" priority="1205" stopIfTrue="1"/>
  </conditionalFormatting>
  <conditionalFormatting sqref="W189">
    <cfRule type="duplicateValues" dxfId="1254" priority="1204" stopIfTrue="1"/>
  </conditionalFormatting>
  <conditionalFormatting sqref="W189">
    <cfRule type="duplicateValues" dxfId="1253" priority="1203" stopIfTrue="1"/>
  </conditionalFormatting>
  <conditionalFormatting sqref="W189">
    <cfRule type="duplicateValues" dxfId="1252" priority="1202" stopIfTrue="1"/>
  </conditionalFormatting>
  <conditionalFormatting sqref="W189">
    <cfRule type="duplicateValues" dxfId="1251" priority="1201" stopIfTrue="1"/>
  </conditionalFormatting>
  <conditionalFormatting sqref="W189">
    <cfRule type="duplicateValues" dxfId="1250" priority="1200" stopIfTrue="1"/>
  </conditionalFormatting>
  <conditionalFormatting sqref="W189">
    <cfRule type="duplicateValues" dxfId="1249" priority="1199" stopIfTrue="1"/>
  </conditionalFormatting>
  <conditionalFormatting sqref="W189">
    <cfRule type="duplicateValues" dxfId="1248" priority="1198" stopIfTrue="1"/>
  </conditionalFormatting>
  <conditionalFormatting sqref="K250">
    <cfRule type="duplicateValues" dxfId="1247" priority="1197" stopIfTrue="1"/>
  </conditionalFormatting>
  <conditionalFormatting sqref="S218">
    <cfRule type="duplicateValues" dxfId="1246" priority="1196" stopIfTrue="1"/>
  </conditionalFormatting>
  <conditionalFormatting sqref="K198">
    <cfRule type="duplicateValues" dxfId="1245" priority="1195" stopIfTrue="1"/>
  </conditionalFormatting>
  <conditionalFormatting sqref="O224">
    <cfRule type="duplicateValues" dxfId="1244" priority="1194" stopIfTrue="1"/>
  </conditionalFormatting>
  <conditionalFormatting sqref="S222">
    <cfRule type="duplicateValues" dxfId="1243" priority="1193" stopIfTrue="1"/>
  </conditionalFormatting>
  <conditionalFormatting sqref="K222">
    <cfRule type="duplicateValues" dxfId="1242" priority="1192" stopIfTrue="1"/>
  </conditionalFormatting>
  <conditionalFormatting sqref="K216">
    <cfRule type="duplicateValues" dxfId="1241" priority="1191" stopIfTrue="1"/>
  </conditionalFormatting>
  <conditionalFormatting sqref="S216">
    <cfRule type="duplicateValues" dxfId="1240" priority="1190" stopIfTrue="1"/>
  </conditionalFormatting>
  <conditionalFormatting sqref="G216">
    <cfRule type="duplicateValues" dxfId="1239" priority="1189" stopIfTrue="1"/>
  </conditionalFormatting>
  <conditionalFormatting sqref="O216">
    <cfRule type="duplicateValues" dxfId="1238" priority="1188" stopIfTrue="1"/>
  </conditionalFormatting>
  <conditionalFormatting sqref="G220">
    <cfRule type="duplicateValues" dxfId="1237" priority="1187" stopIfTrue="1"/>
  </conditionalFormatting>
  <conditionalFormatting sqref="S200">
    <cfRule type="duplicateValues" dxfId="1236" priority="1186" stopIfTrue="1"/>
  </conditionalFormatting>
  <conditionalFormatting sqref="AA217">
    <cfRule type="duplicateValues" dxfId="1235" priority="1185" stopIfTrue="1"/>
  </conditionalFormatting>
  <conditionalFormatting sqref="AA221">
    <cfRule type="duplicateValues" dxfId="1234" priority="1184" stopIfTrue="1"/>
  </conditionalFormatting>
  <conditionalFormatting sqref="W222">
    <cfRule type="duplicateValues" dxfId="1233" priority="1183" stopIfTrue="1"/>
  </conditionalFormatting>
  <conditionalFormatting sqref="K202">
    <cfRule type="duplicateValues" dxfId="1232" priority="1182" stopIfTrue="1"/>
  </conditionalFormatting>
  <conditionalFormatting sqref="S204">
    <cfRule type="duplicateValues" dxfId="1231" priority="1181" stopIfTrue="1"/>
  </conditionalFormatting>
  <conditionalFormatting sqref="W224">
    <cfRule type="duplicateValues" dxfId="1230" priority="1180" stopIfTrue="1"/>
  </conditionalFormatting>
  <conditionalFormatting sqref="W242">
    <cfRule type="duplicateValues" dxfId="1229" priority="1179" stopIfTrue="1"/>
  </conditionalFormatting>
  <conditionalFormatting sqref="K206">
    <cfRule type="duplicateValues" dxfId="1228" priority="1178" stopIfTrue="1"/>
  </conditionalFormatting>
  <conditionalFormatting sqref="S206">
    <cfRule type="duplicateValues" dxfId="1227" priority="1177" stopIfTrue="1"/>
  </conditionalFormatting>
  <conditionalFormatting sqref="W206">
    <cfRule type="duplicateValues" dxfId="1226" priority="1176" stopIfTrue="1"/>
  </conditionalFormatting>
  <conditionalFormatting sqref="K244">
    <cfRule type="duplicateValues" dxfId="1225" priority="1175" stopIfTrue="1"/>
  </conditionalFormatting>
  <conditionalFormatting sqref="S246">
    <cfRule type="duplicateValues" dxfId="1224" priority="1174" stopIfTrue="1"/>
  </conditionalFormatting>
  <conditionalFormatting sqref="W246">
    <cfRule type="duplicateValues" dxfId="1223" priority="1173" stopIfTrue="1"/>
  </conditionalFormatting>
  <conditionalFormatting sqref="G242">
    <cfRule type="duplicateValues" dxfId="1222" priority="1172" stopIfTrue="1"/>
  </conditionalFormatting>
  <conditionalFormatting sqref="K242">
    <cfRule type="duplicateValues" dxfId="1221" priority="1171" stopIfTrue="1"/>
  </conditionalFormatting>
  <conditionalFormatting sqref="W244">
    <cfRule type="duplicateValues" dxfId="1220" priority="1170" stopIfTrue="1"/>
  </conditionalFormatting>
  <conditionalFormatting sqref="S228 S232">
    <cfRule type="duplicateValues" dxfId="1219" priority="1169" stopIfTrue="1"/>
  </conditionalFormatting>
  <conditionalFormatting sqref="W236">
    <cfRule type="duplicateValues" dxfId="1218" priority="1168" stopIfTrue="1"/>
  </conditionalFormatting>
  <conditionalFormatting sqref="W240">
    <cfRule type="duplicateValues" dxfId="1217" priority="1167" stopIfTrue="1"/>
  </conditionalFormatting>
  <conditionalFormatting sqref="W228 W232">
    <cfRule type="duplicateValues" dxfId="1216" priority="1166" stopIfTrue="1"/>
  </conditionalFormatting>
  <conditionalFormatting sqref="AA235">
    <cfRule type="duplicateValues" dxfId="1215" priority="1165" stopIfTrue="1"/>
  </conditionalFormatting>
  <conditionalFormatting sqref="G243">
    <cfRule type="duplicateValues" dxfId="1214" priority="1164" stopIfTrue="1"/>
  </conditionalFormatting>
  <conditionalFormatting sqref="K224">
    <cfRule type="duplicateValues" dxfId="1213" priority="1163" stopIfTrue="1"/>
  </conditionalFormatting>
  <conditionalFormatting sqref="S248">
    <cfRule type="duplicateValues" dxfId="1212" priority="1162" stopIfTrue="1"/>
  </conditionalFormatting>
  <conditionalFormatting sqref="W248">
    <cfRule type="duplicateValues" dxfId="1211" priority="1161" stopIfTrue="1"/>
  </conditionalFormatting>
  <conditionalFormatting sqref="K228">
    <cfRule type="duplicateValues" dxfId="1210" priority="1160" stopIfTrue="1"/>
  </conditionalFormatting>
  <conditionalFormatting sqref="K232">
    <cfRule type="duplicateValues" dxfId="1209" priority="1159" stopIfTrue="1"/>
  </conditionalFormatting>
  <conditionalFormatting sqref="K236">
    <cfRule type="duplicateValues" dxfId="1208" priority="1158" stopIfTrue="1"/>
  </conditionalFormatting>
  <conditionalFormatting sqref="K240">
    <cfRule type="duplicateValues" dxfId="1207" priority="1157" stopIfTrue="1"/>
  </conditionalFormatting>
  <conditionalFormatting sqref="K239">
    <cfRule type="duplicateValues" dxfId="1206" priority="1156" stopIfTrue="1"/>
  </conditionalFormatting>
  <conditionalFormatting sqref="AA227">
    <cfRule type="duplicateValues" dxfId="1205" priority="1155" stopIfTrue="1"/>
  </conditionalFormatting>
  <conditionalFormatting sqref="AA231">
    <cfRule type="duplicateValues" dxfId="1204" priority="1154" stopIfTrue="1"/>
  </conditionalFormatting>
  <conditionalFormatting sqref="AA239">
    <cfRule type="duplicateValues" dxfId="1203" priority="1153" stopIfTrue="1"/>
  </conditionalFormatting>
  <conditionalFormatting sqref="AA249">
    <cfRule type="duplicateValues" dxfId="1202" priority="1152" stopIfTrue="1"/>
  </conditionalFormatting>
  <conditionalFormatting sqref="G236">
    <cfRule type="duplicateValues" dxfId="1201" priority="1151" stopIfTrue="1"/>
  </conditionalFormatting>
  <conditionalFormatting sqref="G240">
    <cfRule type="duplicateValues" dxfId="1200" priority="1150" stopIfTrue="1"/>
  </conditionalFormatting>
  <conditionalFormatting sqref="K241">
    <cfRule type="duplicateValues" dxfId="1199" priority="1149" stopIfTrue="1"/>
  </conditionalFormatting>
  <conditionalFormatting sqref="K241">
    <cfRule type="duplicateValues" dxfId="1198" priority="1148" stopIfTrue="1"/>
  </conditionalFormatting>
  <conditionalFormatting sqref="O239">
    <cfRule type="duplicateValues" dxfId="1197" priority="1147" stopIfTrue="1"/>
  </conditionalFormatting>
  <conditionalFormatting sqref="S239">
    <cfRule type="duplicateValues" dxfId="1196" priority="1146" stopIfTrue="1"/>
  </conditionalFormatting>
  <conditionalFormatting sqref="G239">
    <cfRule type="duplicateValues" dxfId="1195" priority="1145" stopIfTrue="1"/>
  </conditionalFormatting>
  <conditionalFormatting sqref="W245">
    <cfRule type="duplicateValues" dxfId="1194" priority="1144" stopIfTrue="1"/>
  </conditionalFormatting>
  <conditionalFormatting sqref="O241">
    <cfRule type="duplicateValues" dxfId="1193" priority="1143" stopIfTrue="1"/>
  </conditionalFormatting>
  <conditionalFormatting sqref="O241">
    <cfRule type="duplicateValues" dxfId="1192" priority="1142" stopIfTrue="1"/>
  </conditionalFormatting>
  <conditionalFormatting sqref="W216">
    <cfRule type="duplicateValues" dxfId="1191" priority="1141" stopIfTrue="1"/>
  </conditionalFormatting>
  <conditionalFormatting sqref="G228">
    <cfRule type="duplicateValues" dxfId="1190" priority="1140" stopIfTrue="1"/>
  </conditionalFormatting>
  <conditionalFormatting sqref="G232">
    <cfRule type="duplicateValues" dxfId="1189" priority="1139" stopIfTrue="1"/>
  </conditionalFormatting>
  <conditionalFormatting sqref="O227">
    <cfRule type="duplicateValues" dxfId="1188" priority="1138" stopIfTrue="1"/>
  </conditionalFormatting>
  <conditionalFormatting sqref="W227">
    <cfRule type="duplicateValues" dxfId="1187" priority="1137" stopIfTrue="1"/>
  </conditionalFormatting>
  <conditionalFormatting sqref="W239">
    <cfRule type="duplicateValues" dxfId="1186" priority="1136" stopIfTrue="1"/>
  </conditionalFormatting>
  <conditionalFormatting sqref="G231">
    <cfRule type="duplicateValues" dxfId="1185" priority="1135" stopIfTrue="1"/>
  </conditionalFormatting>
  <conditionalFormatting sqref="K231">
    <cfRule type="duplicateValues" dxfId="1184" priority="1134" stopIfTrue="1"/>
  </conditionalFormatting>
  <conditionalFormatting sqref="O231">
    <cfRule type="duplicateValues" dxfId="1183" priority="1133" stopIfTrue="1"/>
  </conditionalFormatting>
  <conditionalFormatting sqref="S231">
    <cfRule type="duplicateValues" dxfId="1182" priority="1132" stopIfTrue="1"/>
  </conditionalFormatting>
  <conditionalFormatting sqref="W231">
    <cfRule type="duplicateValues" dxfId="1181" priority="1131" stopIfTrue="1"/>
  </conditionalFormatting>
  <conditionalFormatting sqref="G241">
    <cfRule type="duplicateValues" dxfId="1180" priority="1130" stopIfTrue="1"/>
  </conditionalFormatting>
  <conditionalFormatting sqref="G241">
    <cfRule type="duplicateValues" dxfId="1179" priority="1129" stopIfTrue="1"/>
  </conditionalFormatting>
  <conditionalFormatting sqref="W241">
    <cfRule type="duplicateValues" dxfId="1178" priority="1128" stopIfTrue="1"/>
  </conditionalFormatting>
  <conditionalFormatting sqref="G219">
    <cfRule type="duplicateValues" dxfId="1177" priority="1127" stopIfTrue="1"/>
  </conditionalFormatting>
  <conditionalFormatting sqref="S241">
    <cfRule type="duplicateValues" dxfId="1176" priority="1126" stopIfTrue="1"/>
  </conditionalFormatting>
  <conditionalFormatting sqref="K243">
    <cfRule type="duplicateValues" dxfId="1175" priority="1125" stopIfTrue="1"/>
  </conditionalFormatting>
  <conditionalFormatting sqref="O243">
    <cfRule type="duplicateValues" dxfId="1174" priority="1124" stopIfTrue="1"/>
  </conditionalFormatting>
  <conditionalFormatting sqref="W243">
    <cfRule type="duplicateValues" dxfId="1173" priority="1123" stopIfTrue="1"/>
  </conditionalFormatting>
  <conditionalFormatting sqref="G251:G252 G279:G280 G259:G260 G263:G264">
    <cfRule type="duplicateValues" dxfId="1172" priority="1122" stopIfTrue="1"/>
  </conditionalFormatting>
  <conditionalFormatting sqref="G227">
    <cfRule type="duplicateValues" dxfId="1171" priority="1121" stopIfTrue="1"/>
  </conditionalFormatting>
  <conditionalFormatting sqref="K227">
    <cfRule type="duplicateValues" dxfId="1170" priority="1120" stopIfTrue="1"/>
  </conditionalFormatting>
  <conditionalFormatting sqref="S245">
    <cfRule type="duplicateValues" dxfId="1169" priority="1119" stopIfTrue="1"/>
  </conditionalFormatting>
  <conditionalFormatting sqref="K218">
    <cfRule type="duplicateValues" dxfId="1168" priority="1118" stopIfTrue="1"/>
  </conditionalFormatting>
  <conditionalFormatting sqref="S243">
    <cfRule type="duplicateValues" dxfId="1167" priority="1117" stopIfTrue="1"/>
  </conditionalFormatting>
  <conditionalFormatting sqref="S247">
    <cfRule type="duplicateValues" dxfId="1166" priority="1116" stopIfTrue="1"/>
  </conditionalFormatting>
  <conditionalFormatting sqref="G207">
    <cfRule type="duplicateValues" dxfId="1165" priority="1115" stopIfTrue="1"/>
  </conditionalFormatting>
  <conditionalFormatting sqref="O207">
    <cfRule type="duplicateValues" dxfId="1164" priority="1114" stopIfTrue="1"/>
  </conditionalFormatting>
  <conditionalFormatting sqref="S207">
    <cfRule type="duplicateValues" dxfId="1163" priority="1113" stopIfTrue="1"/>
  </conditionalFormatting>
  <conditionalFormatting sqref="W207">
    <cfRule type="duplicateValues" dxfId="1162" priority="1112" stopIfTrue="1"/>
  </conditionalFormatting>
  <conditionalFormatting sqref="AA207">
    <cfRule type="duplicateValues" dxfId="1161" priority="1111" stopIfTrue="1"/>
  </conditionalFormatting>
  <conditionalFormatting sqref="G211">
    <cfRule type="duplicateValues" dxfId="1160" priority="1110" stopIfTrue="1"/>
  </conditionalFormatting>
  <conditionalFormatting sqref="K210">
    <cfRule type="duplicateValues" dxfId="1159" priority="1109" stopIfTrue="1"/>
  </conditionalFormatting>
  <conditionalFormatting sqref="K211">
    <cfRule type="duplicateValues" dxfId="1158" priority="1108" stopIfTrue="1"/>
  </conditionalFormatting>
  <conditionalFormatting sqref="O210">
    <cfRule type="duplicateValues" dxfId="1157" priority="1107" stopIfTrue="1"/>
  </conditionalFormatting>
  <conditionalFormatting sqref="O211">
    <cfRule type="duplicateValues" dxfId="1156" priority="1106" stopIfTrue="1"/>
  </conditionalFormatting>
  <conditionalFormatting sqref="S210">
    <cfRule type="duplicateValues" dxfId="1155" priority="1105" stopIfTrue="1"/>
  </conditionalFormatting>
  <conditionalFormatting sqref="S211">
    <cfRule type="duplicateValues" dxfId="1154" priority="1104" stopIfTrue="1"/>
  </conditionalFormatting>
  <conditionalFormatting sqref="W210">
    <cfRule type="duplicateValues" dxfId="1153" priority="1103" stopIfTrue="1"/>
  </conditionalFormatting>
  <conditionalFormatting sqref="W211">
    <cfRule type="duplicateValues" dxfId="1152" priority="1102" stopIfTrue="1"/>
  </conditionalFormatting>
  <conditionalFormatting sqref="AA210">
    <cfRule type="duplicateValues" dxfId="1151" priority="1101" stopIfTrue="1"/>
  </conditionalFormatting>
  <conditionalFormatting sqref="G215">
    <cfRule type="duplicateValues" dxfId="1150" priority="1100" stopIfTrue="1"/>
  </conditionalFormatting>
  <conditionalFormatting sqref="K221">
    <cfRule type="duplicateValues" dxfId="1149" priority="1099" stopIfTrue="1"/>
  </conditionalFormatting>
  <conditionalFormatting sqref="K221">
    <cfRule type="duplicateValues" dxfId="1148" priority="1098" stopIfTrue="1"/>
  </conditionalFormatting>
  <conditionalFormatting sqref="O221">
    <cfRule type="duplicateValues" dxfId="1147" priority="1097" stopIfTrue="1"/>
  </conditionalFormatting>
  <conditionalFormatting sqref="O221">
    <cfRule type="duplicateValues" dxfId="1146" priority="1096" stopIfTrue="1"/>
  </conditionalFormatting>
  <conditionalFormatting sqref="S221">
    <cfRule type="duplicateValues" dxfId="1145" priority="1095" stopIfTrue="1"/>
  </conditionalFormatting>
  <conditionalFormatting sqref="S221">
    <cfRule type="duplicateValues" dxfId="1144" priority="1094" stopIfTrue="1"/>
  </conditionalFormatting>
  <conditionalFormatting sqref="W221">
    <cfRule type="duplicateValues" dxfId="1143" priority="1093" stopIfTrue="1"/>
  </conditionalFormatting>
  <conditionalFormatting sqref="W221">
    <cfRule type="duplicateValues" dxfId="1142" priority="1092" stopIfTrue="1"/>
  </conditionalFormatting>
  <conditionalFormatting sqref="K225">
    <cfRule type="duplicateValues" dxfId="1141" priority="1091" stopIfTrue="1"/>
  </conditionalFormatting>
  <conditionalFormatting sqref="O225">
    <cfRule type="duplicateValues" dxfId="1140" priority="1090" stopIfTrue="1"/>
  </conditionalFormatting>
  <conditionalFormatting sqref="S225">
    <cfRule type="duplicateValues" dxfId="1139" priority="1089" stopIfTrue="1"/>
  </conditionalFormatting>
  <conditionalFormatting sqref="W225">
    <cfRule type="duplicateValues" dxfId="1138" priority="1088" stopIfTrue="1"/>
  </conditionalFormatting>
  <conditionalFormatting sqref="K229">
    <cfRule type="duplicateValues" dxfId="1137" priority="1087" stopIfTrue="1"/>
  </conditionalFormatting>
  <conditionalFormatting sqref="O229">
    <cfRule type="duplicateValues" dxfId="1136" priority="1086" stopIfTrue="1"/>
  </conditionalFormatting>
  <conditionalFormatting sqref="S229">
    <cfRule type="duplicateValues" dxfId="1135" priority="1085" stopIfTrue="1"/>
  </conditionalFormatting>
  <conditionalFormatting sqref="W229">
    <cfRule type="duplicateValues" dxfId="1134" priority="1084" stopIfTrue="1"/>
  </conditionalFormatting>
  <conditionalFormatting sqref="G247">
    <cfRule type="duplicateValues" dxfId="1133" priority="1083" stopIfTrue="1"/>
  </conditionalFormatting>
  <conditionalFormatting sqref="K247">
    <cfRule type="duplicateValues" dxfId="1132" priority="1082" stopIfTrue="1"/>
  </conditionalFormatting>
  <conditionalFormatting sqref="K252 K255:K256 K280 K259:K260 K263:K264 K267:K268 K272 K276">
    <cfRule type="duplicateValues" dxfId="1131" priority="1081" stopIfTrue="1"/>
  </conditionalFormatting>
  <conditionalFormatting sqref="O251:O252 O279:O280">
    <cfRule type="duplicateValues" dxfId="1130" priority="1080" stopIfTrue="1"/>
  </conditionalFormatting>
  <conditionalFormatting sqref="S252 S279:S280">
    <cfRule type="duplicateValues" dxfId="1129" priority="1079" stopIfTrue="1"/>
  </conditionalFormatting>
  <conditionalFormatting sqref="W251:W252 W280">
    <cfRule type="duplicateValues" dxfId="1128" priority="1078" stopIfTrue="1"/>
  </conditionalFormatting>
  <conditionalFormatting sqref="S227">
    <cfRule type="duplicateValues" dxfId="1127" priority="1077" stopIfTrue="1"/>
  </conditionalFormatting>
  <conditionalFormatting sqref="G206">
    <cfRule type="duplicateValues" dxfId="1126" priority="1076" stopIfTrue="1"/>
  </conditionalFormatting>
  <conditionalFormatting sqref="G210">
    <cfRule type="duplicateValues" dxfId="1125" priority="1075" stopIfTrue="1"/>
  </conditionalFormatting>
  <conditionalFormatting sqref="G214">
    <cfRule type="duplicateValues" dxfId="1124" priority="1074" stopIfTrue="1"/>
  </conditionalFormatting>
  <conditionalFormatting sqref="G222">
    <cfRule type="duplicateValues" dxfId="1123" priority="1073" stopIfTrue="1"/>
  </conditionalFormatting>
  <conditionalFormatting sqref="G222">
    <cfRule type="duplicateValues" dxfId="1122" priority="1072" stopIfTrue="1"/>
  </conditionalFormatting>
  <conditionalFormatting sqref="G230">
    <cfRule type="duplicateValues" dxfId="1121" priority="1071" stopIfTrue="1"/>
  </conditionalFormatting>
  <conditionalFormatting sqref="G237">
    <cfRule type="duplicateValues" dxfId="1120" priority="1070" stopIfTrue="1"/>
  </conditionalFormatting>
  <conditionalFormatting sqref="G233">
    <cfRule type="duplicateValues" dxfId="1119" priority="1069" stopIfTrue="1"/>
  </conditionalFormatting>
  <conditionalFormatting sqref="G229">
    <cfRule type="duplicateValues" dxfId="1118" priority="1068" stopIfTrue="1"/>
  </conditionalFormatting>
  <conditionalFormatting sqref="G221">
    <cfRule type="duplicateValues" dxfId="1117" priority="1067" stopIfTrue="1"/>
  </conditionalFormatting>
  <conditionalFormatting sqref="G209">
    <cfRule type="duplicateValues" dxfId="1116" priority="1066" stopIfTrue="1"/>
  </conditionalFormatting>
  <conditionalFormatting sqref="G205">
    <cfRule type="duplicateValues" dxfId="1115" priority="1065" stopIfTrue="1"/>
  </conditionalFormatting>
  <conditionalFormatting sqref="G201">
    <cfRule type="duplicateValues" dxfId="1114" priority="1064" stopIfTrue="1"/>
  </conditionalFormatting>
  <conditionalFormatting sqref="G193">
    <cfRule type="duplicateValues" dxfId="1113" priority="1063" stopIfTrue="1"/>
  </conditionalFormatting>
  <conditionalFormatting sqref="G254">
    <cfRule type="duplicateValues" dxfId="1112" priority="1062" stopIfTrue="1"/>
  </conditionalFormatting>
  <conditionalFormatting sqref="K254">
    <cfRule type="duplicateValues" dxfId="1111" priority="1061" stopIfTrue="1"/>
  </conditionalFormatting>
  <conditionalFormatting sqref="AA253">
    <cfRule type="duplicateValues" dxfId="1110" priority="1060" stopIfTrue="1"/>
  </conditionalFormatting>
  <conditionalFormatting sqref="O253">
    <cfRule type="duplicateValues" dxfId="1109" priority="1059" stopIfTrue="1"/>
  </conditionalFormatting>
  <conditionalFormatting sqref="W253">
    <cfRule type="duplicateValues" dxfId="1108" priority="1058" stopIfTrue="1"/>
  </conditionalFormatting>
  <conditionalFormatting sqref="S253">
    <cfRule type="duplicateValues" dxfId="1107" priority="1057" stopIfTrue="1"/>
  </conditionalFormatting>
  <conditionalFormatting sqref="G278">
    <cfRule type="duplicateValues" dxfId="1106" priority="1056" stopIfTrue="1"/>
  </conditionalFormatting>
  <conditionalFormatting sqref="K278">
    <cfRule type="duplicateValues" dxfId="1105" priority="1055" stopIfTrue="1"/>
  </conditionalFormatting>
  <conditionalFormatting sqref="AA277">
    <cfRule type="duplicateValues" dxfId="1104" priority="1054" stopIfTrue="1"/>
  </conditionalFormatting>
  <conditionalFormatting sqref="G277">
    <cfRule type="duplicateValues" dxfId="1103" priority="1053" stopIfTrue="1"/>
  </conditionalFormatting>
  <conditionalFormatting sqref="K277">
    <cfRule type="duplicateValues" dxfId="1102" priority="1052" stopIfTrue="1"/>
  </conditionalFormatting>
  <conditionalFormatting sqref="W277">
    <cfRule type="duplicateValues" dxfId="1101" priority="1051" stopIfTrue="1"/>
  </conditionalFormatting>
  <conditionalFormatting sqref="K217">
    <cfRule type="duplicateValues" dxfId="1100" priority="1050" stopIfTrue="1"/>
  </conditionalFormatting>
  <conditionalFormatting sqref="O217">
    <cfRule type="duplicateValues" dxfId="1099" priority="1049" stopIfTrue="1"/>
  </conditionalFormatting>
  <conditionalFormatting sqref="S217">
    <cfRule type="duplicateValues" dxfId="1098" priority="1048" stopIfTrue="1"/>
  </conditionalFormatting>
  <conditionalFormatting sqref="W217">
    <cfRule type="duplicateValues" dxfId="1097" priority="1047" stopIfTrue="1"/>
  </conditionalFormatting>
  <conditionalFormatting sqref="K219">
    <cfRule type="duplicateValues" dxfId="1096" priority="1046" stopIfTrue="1"/>
  </conditionalFormatting>
  <conditionalFormatting sqref="O219">
    <cfRule type="duplicateValues" dxfId="1095" priority="1045" stopIfTrue="1"/>
  </conditionalFormatting>
  <conditionalFormatting sqref="K249">
    <cfRule type="duplicateValues" dxfId="1094" priority="1044" stopIfTrue="1"/>
  </conditionalFormatting>
  <conditionalFormatting sqref="O249">
    <cfRule type="duplicateValues" dxfId="1093" priority="1043" stopIfTrue="1"/>
  </conditionalFormatting>
  <conditionalFormatting sqref="S249">
    <cfRule type="duplicateValues" dxfId="1092" priority="1042" stopIfTrue="1"/>
  </conditionalFormatting>
  <conditionalFormatting sqref="W249">
    <cfRule type="duplicateValues" dxfId="1091" priority="1041" stopIfTrue="1"/>
  </conditionalFormatting>
  <conditionalFormatting sqref="S255:S256 S260 S264 S267:S268 S272 S275:S276">
    <cfRule type="duplicateValues" dxfId="1090" priority="1040" stopIfTrue="1"/>
  </conditionalFormatting>
  <conditionalFormatting sqref="K205">
    <cfRule type="duplicateValues" dxfId="1089" priority="1039" stopIfTrue="1"/>
  </conditionalFormatting>
  <conditionalFormatting sqref="K207">
    <cfRule type="duplicateValues" dxfId="1088" priority="1038" stopIfTrue="1"/>
  </conditionalFormatting>
  <conditionalFormatting sqref="O255:O256 O260 O264 O268 O272 O275:O276">
    <cfRule type="duplicateValues" dxfId="1087" priority="1037" stopIfTrue="1"/>
  </conditionalFormatting>
  <conditionalFormatting sqref="W255:W256 W260 W264 W268 W272 W275:W276">
    <cfRule type="duplicateValues" dxfId="1086" priority="1036" stopIfTrue="1"/>
  </conditionalFormatting>
  <conditionalFormatting sqref="G274">
    <cfRule type="duplicateValues" dxfId="1085" priority="1035" stopIfTrue="1"/>
  </conditionalFormatting>
  <conditionalFormatting sqref="K274">
    <cfRule type="duplicateValues" dxfId="1084" priority="1034" stopIfTrue="1"/>
  </conditionalFormatting>
  <conditionalFormatting sqref="AA273">
    <cfRule type="duplicateValues" dxfId="1083" priority="1033" stopIfTrue="1"/>
  </conditionalFormatting>
  <conditionalFormatting sqref="O273">
    <cfRule type="duplicateValues" dxfId="1082" priority="1032" stopIfTrue="1"/>
  </conditionalFormatting>
  <conditionalFormatting sqref="W273">
    <cfRule type="duplicateValues" dxfId="1081" priority="1031" stopIfTrue="1"/>
  </conditionalFormatting>
  <conditionalFormatting sqref="S273">
    <cfRule type="duplicateValues" dxfId="1080" priority="1030" stopIfTrue="1"/>
  </conditionalFormatting>
  <conditionalFormatting sqref="K258">
    <cfRule type="duplicateValues" dxfId="1079" priority="1029" stopIfTrue="1"/>
  </conditionalFormatting>
  <conditionalFormatting sqref="AA257">
    <cfRule type="duplicateValues" dxfId="1078" priority="1028" stopIfTrue="1"/>
  </conditionalFormatting>
  <conditionalFormatting sqref="O257">
    <cfRule type="duplicateValues" dxfId="1077" priority="1027" stopIfTrue="1"/>
  </conditionalFormatting>
  <conditionalFormatting sqref="S257">
    <cfRule type="duplicateValues" dxfId="1076" priority="1026" stopIfTrue="1"/>
  </conditionalFormatting>
  <conditionalFormatting sqref="G262">
    <cfRule type="duplicateValues" dxfId="1075" priority="1025" stopIfTrue="1"/>
  </conditionalFormatting>
  <conditionalFormatting sqref="K262">
    <cfRule type="duplicateValues" dxfId="1074" priority="1024" stopIfTrue="1"/>
  </conditionalFormatting>
  <conditionalFormatting sqref="AA261">
    <cfRule type="duplicateValues" dxfId="1073" priority="1023" stopIfTrue="1"/>
  </conditionalFormatting>
  <conditionalFormatting sqref="O261">
    <cfRule type="duplicateValues" dxfId="1072" priority="1022" stopIfTrue="1"/>
  </conditionalFormatting>
  <conditionalFormatting sqref="S261">
    <cfRule type="duplicateValues" dxfId="1071" priority="1021" stopIfTrue="1"/>
  </conditionalFormatting>
  <conditionalFormatting sqref="G266">
    <cfRule type="duplicateValues" dxfId="1070" priority="1020" stopIfTrue="1"/>
  </conditionalFormatting>
  <conditionalFormatting sqref="K266">
    <cfRule type="duplicateValues" dxfId="1069" priority="1019" stopIfTrue="1"/>
  </conditionalFormatting>
  <conditionalFormatting sqref="AA265">
    <cfRule type="duplicateValues" dxfId="1068" priority="1018" stopIfTrue="1"/>
  </conditionalFormatting>
  <conditionalFormatting sqref="G270">
    <cfRule type="duplicateValues" dxfId="1067" priority="1017" stopIfTrue="1"/>
  </conditionalFormatting>
  <conditionalFormatting sqref="K270">
    <cfRule type="duplicateValues" dxfId="1066" priority="1016" stopIfTrue="1"/>
  </conditionalFormatting>
  <conditionalFormatting sqref="AA269">
    <cfRule type="duplicateValues" dxfId="1065" priority="1015" stopIfTrue="1"/>
  </conditionalFormatting>
  <conditionalFormatting sqref="S265">
    <cfRule type="duplicateValues" dxfId="1064" priority="1014" stopIfTrue="1"/>
  </conditionalFormatting>
  <conditionalFormatting sqref="S269">
    <cfRule type="duplicateValues" dxfId="1063" priority="1013" stopIfTrue="1"/>
  </conditionalFormatting>
  <conditionalFormatting sqref="K223">
    <cfRule type="duplicateValues" dxfId="1062" priority="1011" stopIfTrue="1"/>
    <cfRule type="duplicateValues" dxfId="1061" priority="1012" stopIfTrue="1"/>
  </conditionalFormatting>
  <conditionalFormatting sqref="S223">
    <cfRule type="duplicateValues" dxfId="1060" priority="1009" stopIfTrue="1"/>
    <cfRule type="duplicateValues" dxfId="1059" priority="1010" stopIfTrue="1"/>
  </conditionalFormatting>
  <conditionalFormatting sqref="K251">
    <cfRule type="duplicateValues" dxfId="1058" priority="1007" stopIfTrue="1"/>
    <cfRule type="duplicateValues" dxfId="1057" priority="1008" stopIfTrue="1"/>
  </conditionalFormatting>
  <conditionalFormatting sqref="S251">
    <cfRule type="duplicateValues" dxfId="1056" priority="1005" stopIfTrue="1"/>
    <cfRule type="duplicateValues" dxfId="1055" priority="1006" stopIfTrue="1"/>
  </conditionalFormatting>
  <conditionalFormatting sqref="K271">
    <cfRule type="duplicateValues" dxfId="1054" priority="1003" stopIfTrue="1"/>
    <cfRule type="duplicateValues" dxfId="1053" priority="1004" stopIfTrue="1"/>
  </conditionalFormatting>
  <conditionalFormatting sqref="S271">
    <cfRule type="duplicateValues" dxfId="1052" priority="1001" stopIfTrue="1"/>
    <cfRule type="duplicateValues" dxfId="1051" priority="1002" stopIfTrue="1"/>
  </conditionalFormatting>
  <conditionalFormatting sqref="W266">
    <cfRule type="duplicateValues" dxfId="1050" priority="1000" stopIfTrue="1"/>
  </conditionalFormatting>
  <conditionalFormatting sqref="O205">
    <cfRule type="duplicateValues" dxfId="1049" priority="999" stopIfTrue="1"/>
  </conditionalFormatting>
  <conditionalFormatting sqref="S205">
    <cfRule type="duplicateValues" dxfId="1048" priority="998" stopIfTrue="1"/>
  </conditionalFormatting>
  <conditionalFormatting sqref="W205">
    <cfRule type="duplicateValues" dxfId="1047" priority="997" stopIfTrue="1"/>
  </conditionalFormatting>
  <conditionalFormatting sqref="AA205">
    <cfRule type="duplicateValues" dxfId="1046" priority="996" stopIfTrue="1"/>
  </conditionalFormatting>
  <conditionalFormatting sqref="K209">
    <cfRule type="duplicateValues" dxfId="1045" priority="995" stopIfTrue="1"/>
  </conditionalFormatting>
  <conditionalFormatting sqref="O209">
    <cfRule type="duplicateValues" dxfId="1044" priority="994" stopIfTrue="1"/>
  </conditionalFormatting>
  <conditionalFormatting sqref="S209">
    <cfRule type="duplicateValues" dxfId="1043" priority="993" stopIfTrue="1"/>
  </conditionalFormatting>
  <conditionalFormatting sqref="W209">
    <cfRule type="duplicateValues" dxfId="1042" priority="992" stopIfTrue="1"/>
  </conditionalFormatting>
  <conditionalFormatting sqref="AA209">
    <cfRule type="duplicateValues" dxfId="1041" priority="991" stopIfTrue="1"/>
  </conditionalFormatting>
  <conditionalFormatting sqref="AA211">
    <cfRule type="duplicateValues" dxfId="1040" priority="990" stopIfTrue="1"/>
  </conditionalFormatting>
  <conditionalFormatting sqref="G213">
    <cfRule type="duplicateValues" dxfId="1039" priority="989" stopIfTrue="1"/>
  </conditionalFormatting>
  <conditionalFormatting sqref="K213">
    <cfRule type="duplicateValues" dxfId="1038" priority="988" stopIfTrue="1"/>
  </conditionalFormatting>
  <conditionalFormatting sqref="S219">
    <cfRule type="duplicateValues" dxfId="1037" priority="987" stopIfTrue="1"/>
  </conditionalFormatting>
  <conditionalFormatting sqref="W219">
    <cfRule type="duplicateValues" dxfId="1036" priority="986" stopIfTrue="1"/>
  </conditionalFormatting>
  <conditionalFormatting sqref="O223">
    <cfRule type="duplicateValues" dxfId="1035" priority="985" stopIfTrue="1"/>
  </conditionalFormatting>
  <conditionalFormatting sqref="O223">
    <cfRule type="duplicateValues" dxfId="1034" priority="984" stopIfTrue="1"/>
  </conditionalFormatting>
  <conditionalFormatting sqref="W223">
    <cfRule type="duplicateValues" dxfId="1033" priority="983" stopIfTrue="1"/>
  </conditionalFormatting>
  <conditionalFormatting sqref="W223">
    <cfRule type="duplicateValues" dxfId="1032" priority="982" stopIfTrue="1"/>
  </conditionalFormatting>
  <conditionalFormatting sqref="S236 S240">
    <cfRule type="duplicateValues" dxfId="1031" priority="981" stopIfTrue="1"/>
  </conditionalFormatting>
  <conditionalFormatting sqref="W247">
    <cfRule type="duplicateValues" dxfId="1030" priority="980" stopIfTrue="1"/>
  </conditionalFormatting>
  <conditionalFormatting sqref="O247">
    <cfRule type="duplicateValues" dxfId="1029" priority="979" stopIfTrue="1"/>
  </conditionalFormatting>
  <conditionalFormatting sqref="G248">
    <cfRule type="duplicateValues" dxfId="1028" priority="978" stopIfTrue="1"/>
  </conditionalFormatting>
  <conditionalFormatting sqref="K248">
    <cfRule type="duplicateValues" dxfId="1027" priority="977" stopIfTrue="1"/>
  </conditionalFormatting>
  <conditionalFormatting sqref="K275">
    <cfRule type="duplicateValues" dxfId="1026" priority="976" stopIfTrue="1"/>
  </conditionalFormatting>
  <conditionalFormatting sqref="K215">
    <cfRule type="duplicateValues" dxfId="1025" priority="975" stopIfTrue="1"/>
  </conditionalFormatting>
  <conditionalFormatting sqref="O213">
    <cfRule type="duplicateValues" dxfId="1024" priority="974" stopIfTrue="1"/>
  </conditionalFormatting>
  <conditionalFormatting sqref="O215">
    <cfRule type="duplicateValues" dxfId="1023" priority="973" stopIfTrue="1"/>
  </conditionalFormatting>
  <conditionalFormatting sqref="S213">
    <cfRule type="duplicateValues" dxfId="1022" priority="972" stopIfTrue="1"/>
  </conditionalFormatting>
  <conditionalFormatting sqref="S215">
    <cfRule type="duplicateValues" dxfId="1021" priority="971" stopIfTrue="1"/>
  </conditionalFormatting>
  <conditionalFormatting sqref="W213">
    <cfRule type="duplicateValues" dxfId="1020" priority="970" stopIfTrue="1"/>
  </conditionalFormatting>
  <conditionalFormatting sqref="W215">
    <cfRule type="duplicateValues" dxfId="1019" priority="969" stopIfTrue="1"/>
  </conditionalFormatting>
  <conditionalFormatting sqref="AA213">
    <cfRule type="duplicateValues" dxfId="1018" priority="968" stopIfTrue="1"/>
  </conditionalFormatting>
  <conditionalFormatting sqref="AA215">
    <cfRule type="duplicateValues" dxfId="1017" priority="967" stopIfTrue="1"/>
  </conditionalFormatting>
  <conditionalFormatting sqref="W261">
    <cfRule type="duplicateValues" dxfId="1016" priority="966" stopIfTrue="1"/>
  </conditionalFormatting>
  <conditionalFormatting sqref="W257">
    <cfRule type="duplicateValues" dxfId="1015" priority="965" stopIfTrue="1"/>
  </conditionalFormatting>
  <conditionalFormatting sqref="G226">
    <cfRule type="duplicateValues" dxfId="1014" priority="964" stopIfTrue="1"/>
  </conditionalFormatting>
  <conditionalFormatting sqref="G225">
    <cfRule type="duplicateValues" dxfId="1013" priority="963" stopIfTrue="1"/>
  </conditionalFormatting>
  <conditionalFormatting sqref="G250">
    <cfRule type="duplicateValues" dxfId="1012" priority="962" stopIfTrue="1"/>
  </conditionalFormatting>
  <conditionalFormatting sqref="G258">
    <cfRule type="duplicateValues" dxfId="1011" priority="961" stopIfTrue="1"/>
  </conditionalFormatting>
  <conditionalFormatting sqref="G273">
    <cfRule type="duplicateValues" dxfId="1010" priority="960" stopIfTrue="1"/>
  </conditionalFormatting>
  <conditionalFormatting sqref="G269">
    <cfRule type="duplicateValues" dxfId="1009" priority="959" stopIfTrue="1"/>
  </conditionalFormatting>
  <conditionalFormatting sqref="G265">
    <cfRule type="duplicateValues" dxfId="1008" priority="958" stopIfTrue="1"/>
  </conditionalFormatting>
  <conditionalFormatting sqref="G261">
    <cfRule type="duplicateValues" dxfId="1007" priority="957" stopIfTrue="1"/>
  </conditionalFormatting>
  <conditionalFormatting sqref="G257">
    <cfRule type="duplicateValues" dxfId="1006" priority="956" stopIfTrue="1"/>
  </conditionalFormatting>
  <conditionalFormatting sqref="G253">
    <cfRule type="duplicateValues" dxfId="1005" priority="955" stopIfTrue="1"/>
  </conditionalFormatting>
  <conditionalFormatting sqref="G249">
    <cfRule type="duplicateValues" dxfId="1004" priority="954" stopIfTrue="1"/>
  </conditionalFormatting>
  <conditionalFormatting sqref="G245">
    <cfRule type="duplicateValues" dxfId="1003" priority="953" stopIfTrue="1"/>
  </conditionalFormatting>
  <conditionalFormatting sqref="G218">
    <cfRule type="duplicateValues" dxfId="1002" priority="952" stopIfTrue="1"/>
  </conditionalFormatting>
  <conditionalFormatting sqref="G217">
    <cfRule type="duplicateValues" dxfId="1001" priority="951" stopIfTrue="1"/>
  </conditionalFormatting>
  <conditionalFormatting sqref="G224">
    <cfRule type="duplicateValues" dxfId="1000" priority="950" stopIfTrue="1"/>
  </conditionalFormatting>
  <conditionalFormatting sqref="G224">
    <cfRule type="duplicateValues" dxfId="999" priority="949" stopIfTrue="1"/>
  </conditionalFormatting>
  <conditionalFormatting sqref="G223">
    <cfRule type="duplicateValues" dxfId="998" priority="948" stopIfTrue="1"/>
  </conditionalFormatting>
  <conditionalFormatting sqref="G276">
    <cfRule type="duplicateValues" dxfId="997" priority="947" stopIfTrue="1"/>
  </conditionalFormatting>
  <conditionalFormatting sqref="G275">
    <cfRule type="duplicateValues" dxfId="996" priority="946" stopIfTrue="1"/>
  </conditionalFormatting>
  <conditionalFormatting sqref="G271">
    <cfRule type="duplicateValues" dxfId="995" priority="945" stopIfTrue="1"/>
  </conditionalFormatting>
  <conditionalFormatting sqref="G267">
    <cfRule type="duplicateValues" dxfId="994" priority="944" stopIfTrue="1"/>
  </conditionalFormatting>
  <conditionalFormatting sqref="G256">
    <cfRule type="duplicateValues" dxfId="993" priority="943" stopIfTrue="1"/>
  </conditionalFormatting>
  <conditionalFormatting sqref="G255">
    <cfRule type="duplicateValues" dxfId="992" priority="942" stopIfTrue="1"/>
  </conditionalFormatting>
  <conditionalFormatting sqref="I391:K391">
    <cfRule type="colorScale" priority="9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417">
    <cfRule type="duplicateValues" dxfId="991" priority="940" stopIfTrue="1"/>
  </conditionalFormatting>
  <conditionalFormatting sqref="G417">
    <cfRule type="duplicateValues" dxfId="990" priority="939" stopIfTrue="1"/>
  </conditionalFormatting>
  <conditionalFormatting sqref="G417">
    <cfRule type="duplicateValues" dxfId="989" priority="938" stopIfTrue="1"/>
  </conditionalFormatting>
  <conditionalFormatting sqref="G417">
    <cfRule type="duplicateValues" dxfId="988" priority="937" stopIfTrue="1"/>
  </conditionalFormatting>
  <conditionalFormatting sqref="G417">
    <cfRule type="duplicateValues" dxfId="987" priority="936" stopIfTrue="1"/>
  </conditionalFormatting>
  <conditionalFormatting sqref="G417">
    <cfRule type="duplicateValues" dxfId="986" priority="935" stopIfTrue="1"/>
  </conditionalFormatting>
  <conditionalFormatting sqref="G417">
    <cfRule type="duplicateValues" dxfId="985" priority="934" stopIfTrue="1"/>
  </conditionalFormatting>
  <conditionalFormatting sqref="G417">
    <cfRule type="duplicateValues" dxfId="984" priority="933" stopIfTrue="1"/>
  </conditionalFormatting>
  <conditionalFormatting sqref="G417">
    <cfRule type="duplicateValues" dxfId="983" priority="932" stopIfTrue="1"/>
  </conditionalFormatting>
  <conditionalFormatting sqref="G417">
    <cfRule type="duplicateValues" dxfId="982" priority="931" stopIfTrue="1"/>
  </conditionalFormatting>
  <conditionalFormatting sqref="G417">
    <cfRule type="duplicateValues" dxfId="981" priority="930" stopIfTrue="1"/>
  </conditionalFormatting>
  <conditionalFormatting sqref="G417">
    <cfRule type="duplicateValues" dxfId="980" priority="929" stopIfTrue="1"/>
  </conditionalFormatting>
  <conditionalFormatting sqref="G417">
    <cfRule type="duplicateValues" dxfId="979" priority="928" stopIfTrue="1"/>
  </conditionalFormatting>
  <conditionalFormatting sqref="G417">
    <cfRule type="duplicateValues" dxfId="978" priority="927" stopIfTrue="1"/>
  </conditionalFormatting>
  <conditionalFormatting sqref="G417">
    <cfRule type="duplicateValues" dxfId="977" priority="926" stopIfTrue="1"/>
  </conditionalFormatting>
  <conditionalFormatting sqref="G417">
    <cfRule type="duplicateValues" dxfId="976" priority="925" stopIfTrue="1"/>
  </conditionalFormatting>
  <conditionalFormatting sqref="G417">
    <cfRule type="duplicateValues" dxfId="975" priority="924" stopIfTrue="1"/>
  </conditionalFormatting>
  <conditionalFormatting sqref="G417">
    <cfRule type="duplicateValues" dxfId="974" priority="923" stopIfTrue="1"/>
  </conditionalFormatting>
  <conditionalFormatting sqref="G417">
    <cfRule type="duplicateValues" dxfId="973" priority="922" stopIfTrue="1"/>
  </conditionalFormatting>
  <conditionalFormatting sqref="G417">
    <cfRule type="duplicateValues" dxfId="972" priority="921" stopIfTrue="1"/>
  </conditionalFormatting>
  <conditionalFormatting sqref="G417">
    <cfRule type="duplicateValues" dxfId="971" priority="920" stopIfTrue="1"/>
  </conditionalFormatting>
  <conditionalFormatting sqref="G417">
    <cfRule type="duplicateValues" dxfId="970" priority="919" stopIfTrue="1"/>
  </conditionalFormatting>
  <conditionalFormatting sqref="G417">
    <cfRule type="duplicateValues" dxfId="969" priority="918" stopIfTrue="1"/>
  </conditionalFormatting>
  <conditionalFormatting sqref="G417">
    <cfRule type="duplicateValues" dxfId="968" priority="917" stopIfTrue="1"/>
  </conditionalFormatting>
  <conditionalFormatting sqref="G417">
    <cfRule type="duplicateValues" dxfId="967" priority="916" stopIfTrue="1"/>
  </conditionalFormatting>
  <conditionalFormatting sqref="G417">
    <cfRule type="duplicateValues" dxfId="966" priority="915" stopIfTrue="1"/>
  </conditionalFormatting>
  <conditionalFormatting sqref="G417">
    <cfRule type="duplicateValues" dxfId="965" priority="914" stopIfTrue="1"/>
  </conditionalFormatting>
  <conditionalFormatting sqref="G417">
    <cfRule type="duplicateValues" dxfId="964" priority="913" stopIfTrue="1"/>
  </conditionalFormatting>
  <conditionalFormatting sqref="G417">
    <cfRule type="duplicateValues" dxfId="963" priority="912" stopIfTrue="1"/>
  </conditionalFormatting>
  <conditionalFormatting sqref="G417">
    <cfRule type="duplicateValues" dxfId="962" priority="911" stopIfTrue="1"/>
  </conditionalFormatting>
  <conditionalFormatting sqref="G417">
    <cfRule type="duplicateValues" dxfId="961" priority="910" stopIfTrue="1"/>
  </conditionalFormatting>
  <conditionalFormatting sqref="G417">
    <cfRule type="duplicateValues" dxfId="960" priority="909" stopIfTrue="1"/>
  </conditionalFormatting>
  <conditionalFormatting sqref="G417">
    <cfRule type="duplicateValues" dxfId="959" priority="908" stopIfTrue="1"/>
  </conditionalFormatting>
  <conditionalFormatting sqref="G417">
    <cfRule type="duplicateValues" dxfId="958" priority="907" stopIfTrue="1"/>
  </conditionalFormatting>
  <conditionalFormatting sqref="G417">
    <cfRule type="duplicateValues" dxfId="957" priority="906" stopIfTrue="1"/>
  </conditionalFormatting>
  <conditionalFormatting sqref="G417">
    <cfRule type="duplicateValues" dxfId="956" priority="905" stopIfTrue="1"/>
  </conditionalFormatting>
  <conditionalFormatting sqref="G417">
    <cfRule type="duplicateValues" dxfId="955" priority="904" stopIfTrue="1"/>
  </conditionalFormatting>
  <conditionalFormatting sqref="G417">
    <cfRule type="duplicateValues" dxfId="954" priority="903" stopIfTrue="1"/>
  </conditionalFormatting>
  <conditionalFormatting sqref="G417">
    <cfRule type="duplicateValues" dxfId="953" priority="902" stopIfTrue="1"/>
  </conditionalFormatting>
  <conditionalFormatting sqref="G417">
    <cfRule type="duplicateValues" dxfId="952" priority="901" stopIfTrue="1"/>
  </conditionalFormatting>
  <conditionalFormatting sqref="G419">
    <cfRule type="duplicateValues" dxfId="951" priority="900" stopIfTrue="1"/>
  </conditionalFormatting>
  <conditionalFormatting sqref="G419">
    <cfRule type="duplicateValues" dxfId="950" priority="899" stopIfTrue="1"/>
  </conditionalFormatting>
  <conditionalFormatting sqref="G419">
    <cfRule type="duplicateValues" dxfId="949" priority="898" stopIfTrue="1"/>
  </conditionalFormatting>
  <conditionalFormatting sqref="G419">
    <cfRule type="duplicateValues" dxfId="948" priority="897" stopIfTrue="1"/>
  </conditionalFormatting>
  <conditionalFormatting sqref="G419">
    <cfRule type="duplicateValues" dxfId="947" priority="896" stopIfTrue="1"/>
  </conditionalFormatting>
  <conditionalFormatting sqref="G419">
    <cfRule type="duplicateValues" dxfId="946" priority="895" stopIfTrue="1"/>
  </conditionalFormatting>
  <conditionalFormatting sqref="G419">
    <cfRule type="duplicateValues" dxfId="945" priority="894" stopIfTrue="1"/>
  </conditionalFormatting>
  <conditionalFormatting sqref="G419">
    <cfRule type="duplicateValues" dxfId="944" priority="893" stopIfTrue="1"/>
  </conditionalFormatting>
  <conditionalFormatting sqref="G419">
    <cfRule type="duplicateValues" dxfId="943" priority="892" stopIfTrue="1"/>
  </conditionalFormatting>
  <conditionalFormatting sqref="G419">
    <cfRule type="duplicateValues" dxfId="942" priority="891" stopIfTrue="1"/>
  </conditionalFormatting>
  <conditionalFormatting sqref="G419">
    <cfRule type="duplicateValues" dxfId="941" priority="890" stopIfTrue="1"/>
  </conditionalFormatting>
  <conditionalFormatting sqref="G419">
    <cfRule type="duplicateValues" dxfId="940" priority="889" stopIfTrue="1"/>
  </conditionalFormatting>
  <conditionalFormatting sqref="G419">
    <cfRule type="duplicateValues" dxfId="939" priority="888" stopIfTrue="1"/>
  </conditionalFormatting>
  <conditionalFormatting sqref="G419">
    <cfRule type="duplicateValues" dxfId="938" priority="887" stopIfTrue="1"/>
  </conditionalFormatting>
  <conditionalFormatting sqref="G419">
    <cfRule type="duplicateValues" dxfId="937" priority="886" stopIfTrue="1"/>
  </conditionalFormatting>
  <conditionalFormatting sqref="G419">
    <cfRule type="duplicateValues" dxfId="936" priority="885" stopIfTrue="1"/>
  </conditionalFormatting>
  <conditionalFormatting sqref="G419">
    <cfRule type="duplicateValues" dxfId="935" priority="884" stopIfTrue="1"/>
  </conditionalFormatting>
  <conditionalFormatting sqref="G419">
    <cfRule type="duplicateValues" dxfId="934" priority="883" stopIfTrue="1"/>
  </conditionalFormatting>
  <conditionalFormatting sqref="G419">
    <cfRule type="duplicateValues" dxfId="933" priority="882" stopIfTrue="1"/>
  </conditionalFormatting>
  <conditionalFormatting sqref="G419">
    <cfRule type="duplicateValues" dxfId="932" priority="881" stopIfTrue="1"/>
  </conditionalFormatting>
  <conditionalFormatting sqref="G419">
    <cfRule type="duplicateValues" dxfId="931" priority="880" stopIfTrue="1"/>
  </conditionalFormatting>
  <conditionalFormatting sqref="G419">
    <cfRule type="duplicateValues" dxfId="930" priority="879" stopIfTrue="1"/>
  </conditionalFormatting>
  <conditionalFormatting sqref="G419">
    <cfRule type="duplicateValues" dxfId="929" priority="878" stopIfTrue="1"/>
  </conditionalFormatting>
  <conditionalFormatting sqref="G419">
    <cfRule type="duplicateValues" dxfId="928" priority="877" stopIfTrue="1"/>
  </conditionalFormatting>
  <conditionalFormatting sqref="G419">
    <cfRule type="duplicateValues" dxfId="927" priority="876" stopIfTrue="1"/>
  </conditionalFormatting>
  <conditionalFormatting sqref="G419">
    <cfRule type="duplicateValues" dxfId="926" priority="875" stopIfTrue="1"/>
  </conditionalFormatting>
  <conditionalFormatting sqref="G419">
    <cfRule type="duplicateValues" dxfId="925" priority="874" stopIfTrue="1"/>
  </conditionalFormatting>
  <conditionalFormatting sqref="G419">
    <cfRule type="duplicateValues" dxfId="924" priority="873" stopIfTrue="1"/>
  </conditionalFormatting>
  <conditionalFormatting sqref="G419">
    <cfRule type="duplicateValues" dxfId="923" priority="872" stopIfTrue="1"/>
  </conditionalFormatting>
  <conditionalFormatting sqref="G419">
    <cfRule type="duplicateValues" dxfId="922" priority="871" stopIfTrue="1"/>
  </conditionalFormatting>
  <conditionalFormatting sqref="G419">
    <cfRule type="duplicateValues" dxfId="921" priority="870" stopIfTrue="1"/>
  </conditionalFormatting>
  <conditionalFormatting sqref="G419">
    <cfRule type="duplicateValues" dxfId="920" priority="869" stopIfTrue="1"/>
  </conditionalFormatting>
  <conditionalFormatting sqref="G419">
    <cfRule type="duplicateValues" dxfId="919" priority="868" stopIfTrue="1"/>
  </conditionalFormatting>
  <conditionalFormatting sqref="G419">
    <cfRule type="duplicateValues" dxfId="918" priority="867" stopIfTrue="1"/>
  </conditionalFormatting>
  <conditionalFormatting sqref="G419">
    <cfRule type="duplicateValues" dxfId="917" priority="866" stopIfTrue="1"/>
  </conditionalFormatting>
  <conditionalFormatting sqref="G419">
    <cfRule type="duplicateValues" dxfId="916" priority="865" stopIfTrue="1"/>
  </conditionalFormatting>
  <conditionalFormatting sqref="G419">
    <cfRule type="duplicateValues" dxfId="915" priority="864" stopIfTrue="1"/>
  </conditionalFormatting>
  <conditionalFormatting sqref="G419">
    <cfRule type="duplicateValues" dxfId="914" priority="863" stopIfTrue="1"/>
  </conditionalFormatting>
  <conditionalFormatting sqref="G419">
    <cfRule type="duplicateValues" dxfId="913" priority="862" stopIfTrue="1"/>
  </conditionalFormatting>
  <conditionalFormatting sqref="G419">
    <cfRule type="duplicateValues" dxfId="912" priority="861" stopIfTrue="1"/>
  </conditionalFormatting>
  <conditionalFormatting sqref="K419">
    <cfRule type="duplicateValues" dxfId="911" priority="860" stopIfTrue="1"/>
  </conditionalFormatting>
  <conditionalFormatting sqref="K419">
    <cfRule type="duplicateValues" dxfId="910" priority="859" stopIfTrue="1"/>
  </conditionalFormatting>
  <conditionalFormatting sqref="K419">
    <cfRule type="duplicateValues" dxfId="909" priority="858" stopIfTrue="1"/>
  </conditionalFormatting>
  <conditionalFormatting sqref="K419">
    <cfRule type="duplicateValues" dxfId="908" priority="857" stopIfTrue="1"/>
  </conditionalFormatting>
  <conditionalFormatting sqref="K419">
    <cfRule type="duplicateValues" dxfId="907" priority="856" stopIfTrue="1"/>
  </conditionalFormatting>
  <conditionalFormatting sqref="K419">
    <cfRule type="duplicateValues" dxfId="906" priority="855" stopIfTrue="1"/>
  </conditionalFormatting>
  <conditionalFormatting sqref="K419">
    <cfRule type="duplicateValues" dxfId="905" priority="854" stopIfTrue="1"/>
  </conditionalFormatting>
  <conditionalFormatting sqref="K419">
    <cfRule type="duplicateValues" dxfId="904" priority="853" stopIfTrue="1"/>
  </conditionalFormatting>
  <conditionalFormatting sqref="K419">
    <cfRule type="duplicateValues" dxfId="903" priority="852" stopIfTrue="1"/>
  </conditionalFormatting>
  <conditionalFormatting sqref="K419">
    <cfRule type="duplicateValues" dxfId="902" priority="851" stopIfTrue="1"/>
  </conditionalFormatting>
  <conditionalFormatting sqref="K419">
    <cfRule type="duplicateValues" dxfId="901" priority="850" stopIfTrue="1"/>
  </conditionalFormatting>
  <conditionalFormatting sqref="K419">
    <cfRule type="duplicateValues" dxfId="900" priority="849" stopIfTrue="1"/>
  </conditionalFormatting>
  <conditionalFormatting sqref="K419">
    <cfRule type="duplicateValues" dxfId="899" priority="848" stopIfTrue="1"/>
  </conditionalFormatting>
  <conditionalFormatting sqref="K419">
    <cfRule type="duplicateValues" dxfId="898" priority="847" stopIfTrue="1"/>
  </conditionalFormatting>
  <conditionalFormatting sqref="K419">
    <cfRule type="duplicateValues" dxfId="897" priority="846" stopIfTrue="1"/>
  </conditionalFormatting>
  <conditionalFormatting sqref="K419">
    <cfRule type="duplicateValues" dxfId="896" priority="845" stopIfTrue="1"/>
  </conditionalFormatting>
  <conditionalFormatting sqref="K419">
    <cfRule type="duplicateValues" dxfId="895" priority="844" stopIfTrue="1"/>
  </conditionalFormatting>
  <conditionalFormatting sqref="K419">
    <cfRule type="duplicateValues" dxfId="894" priority="843" stopIfTrue="1"/>
  </conditionalFormatting>
  <conditionalFormatting sqref="K419">
    <cfRule type="duplicateValues" dxfId="893" priority="842" stopIfTrue="1"/>
  </conditionalFormatting>
  <conditionalFormatting sqref="K419">
    <cfRule type="duplicateValues" dxfId="892" priority="841" stopIfTrue="1"/>
  </conditionalFormatting>
  <conditionalFormatting sqref="K419">
    <cfRule type="duplicateValues" dxfId="891" priority="840" stopIfTrue="1"/>
  </conditionalFormatting>
  <conditionalFormatting sqref="K419">
    <cfRule type="duplicateValues" dxfId="890" priority="839" stopIfTrue="1"/>
  </conditionalFormatting>
  <conditionalFormatting sqref="K419">
    <cfRule type="duplicateValues" dxfId="889" priority="838" stopIfTrue="1"/>
  </conditionalFormatting>
  <conditionalFormatting sqref="K419">
    <cfRule type="duplicateValues" dxfId="888" priority="837" stopIfTrue="1"/>
  </conditionalFormatting>
  <conditionalFormatting sqref="K419">
    <cfRule type="duplicateValues" dxfId="887" priority="836" stopIfTrue="1"/>
  </conditionalFormatting>
  <conditionalFormatting sqref="K419">
    <cfRule type="duplicateValues" dxfId="886" priority="835" stopIfTrue="1"/>
  </conditionalFormatting>
  <conditionalFormatting sqref="K419">
    <cfRule type="duplicateValues" dxfId="885" priority="834" stopIfTrue="1"/>
  </conditionalFormatting>
  <conditionalFormatting sqref="K419">
    <cfRule type="duplicateValues" dxfId="884" priority="833" stopIfTrue="1"/>
  </conditionalFormatting>
  <conditionalFormatting sqref="K419">
    <cfRule type="duplicateValues" dxfId="883" priority="832" stopIfTrue="1"/>
  </conditionalFormatting>
  <conditionalFormatting sqref="K419">
    <cfRule type="duplicateValues" dxfId="882" priority="831" stopIfTrue="1"/>
  </conditionalFormatting>
  <conditionalFormatting sqref="K419">
    <cfRule type="duplicateValues" dxfId="881" priority="830" stopIfTrue="1"/>
  </conditionalFormatting>
  <conditionalFormatting sqref="K419">
    <cfRule type="duplicateValues" dxfId="880" priority="829" stopIfTrue="1"/>
  </conditionalFormatting>
  <conditionalFormatting sqref="K419">
    <cfRule type="duplicateValues" dxfId="879" priority="828" stopIfTrue="1"/>
  </conditionalFormatting>
  <conditionalFormatting sqref="K419">
    <cfRule type="duplicateValues" dxfId="878" priority="827" stopIfTrue="1"/>
  </conditionalFormatting>
  <conditionalFormatting sqref="K419">
    <cfRule type="duplicateValues" dxfId="877" priority="826" stopIfTrue="1"/>
  </conditionalFormatting>
  <conditionalFormatting sqref="K419">
    <cfRule type="duplicateValues" dxfId="876" priority="825" stopIfTrue="1"/>
  </conditionalFormatting>
  <conditionalFormatting sqref="K419">
    <cfRule type="duplicateValues" dxfId="875" priority="824" stopIfTrue="1"/>
  </conditionalFormatting>
  <conditionalFormatting sqref="K419">
    <cfRule type="duplicateValues" dxfId="874" priority="823" stopIfTrue="1"/>
  </conditionalFormatting>
  <conditionalFormatting sqref="K419">
    <cfRule type="duplicateValues" dxfId="873" priority="822" stopIfTrue="1"/>
  </conditionalFormatting>
  <conditionalFormatting sqref="K419">
    <cfRule type="duplicateValues" dxfId="872" priority="821" stopIfTrue="1"/>
  </conditionalFormatting>
  <conditionalFormatting sqref="O419">
    <cfRule type="duplicateValues" dxfId="871" priority="820" stopIfTrue="1"/>
  </conditionalFormatting>
  <conditionalFormatting sqref="O419">
    <cfRule type="duplicateValues" dxfId="870" priority="819" stopIfTrue="1"/>
  </conditionalFormatting>
  <conditionalFormatting sqref="O419">
    <cfRule type="duplicateValues" dxfId="869" priority="818" stopIfTrue="1"/>
  </conditionalFormatting>
  <conditionalFormatting sqref="O419">
    <cfRule type="duplicateValues" dxfId="868" priority="817" stopIfTrue="1"/>
  </conditionalFormatting>
  <conditionalFormatting sqref="O419">
    <cfRule type="duplicateValues" dxfId="867" priority="816" stopIfTrue="1"/>
  </conditionalFormatting>
  <conditionalFormatting sqref="O419">
    <cfRule type="duplicateValues" dxfId="866" priority="815" stopIfTrue="1"/>
  </conditionalFormatting>
  <conditionalFormatting sqref="O419">
    <cfRule type="duplicateValues" dxfId="865" priority="814" stopIfTrue="1"/>
  </conditionalFormatting>
  <conditionalFormatting sqref="O419">
    <cfRule type="duplicateValues" dxfId="864" priority="813" stopIfTrue="1"/>
  </conditionalFormatting>
  <conditionalFormatting sqref="O419">
    <cfRule type="duplicateValues" dxfId="863" priority="812" stopIfTrue="1"/>
  </conditionalFormatting>
  <conditionalFormatting sqref="O419">
    <cfRule type="duplicateValues" dxfId="862" priority="811" stopIfTrue="1"/>
  </conditionalFormatting>
  <conditionalFormatting sqref="O419">
    <cfRule type="duplicateValues" dxfId="861" priority="810" stopIfTrue="1"/>
  </conditionalFormatting>
  <conditionalFormatting sqref="O419">
    <cfRule type="duplicateValues" dxfId="860" priority="809" stopIfTrue="1"/>
  </conditionalFormatting>
  <conditionalFormatting sqref="O419">
    <cfRule type="duplicateValues" dxfId="859" priority="808" stopIfTrue="1"/>
  </conditionalFormatting>
  <conditionalFormatting sqref="O419">
    <cfRule type="duplicateValues" dxfId="858" priority="807" stopIfTrue="1"/>
  </conditionalFormatting>
  <conditionalFormatting sqref="O419">
    <cfRule type="duplicateValues" dxfId="857" priority="806" stopIfTrue="1"/>
  </conditionalFormatting>
  <conditionalFormatting sqref="O419">
    <cfRule type="duplicateValues" dxfId="856" priority="805" stopIfTrue="1"/>
  </conditionalFormatting>
  <conditionalFormatting sqref="O419">
    <cfRule type="duplicateValues" dxfId="855" priority="804" stopIfTrue="1"/>
  </conditionalFormatting>
  <conditionalFormatting sqref="O419">
    <cfRule type="duplicateValues" dxfId="854" priority="803" stopIfTrue="1"/>
  </conditionalFormatting>
  <conditionalFormatting sqref="O419">
    <cfRule type="duplicateValues" dxfId="853" priority="802" stopIfTrue="1"/>
  </conditionalFormatting>
  <conditionalFormatting sqref="O419">
    <cfRule type="duplicateValues" dxfId="852" priority="801" stopIfTrue="1"/>
  </conditionalFormatting>
  <conditionalFormatting sqref="O419">
    <cfRule type="duplicateValues" dxfId="851" priority="800" stopIfTrue="1"/>
  </conditionalFormatting>
  <conditionalFormatting sqref="O419">
    <cfRule type="duplicateValues" dxfId="850" priority="799" stopIfTrue="1"/>
  </conditionalFormatting>
  <conditionalFormatting sqref="O419">
    <cfRule type="duplicateValues" dxfId="849" priority="798" stopIfTrue="1"/>
  </conditionalFormatting>
  <conditionalFormatting sqref="O419">
    <cfRule type="duplicateValues" dxfId="848" priority="797" stopIfTrue="1"/>
  </conditionalFormatting>
  <conditionalFormatting sqref="O419">
    <cfRule type="duplicateValues" dxfId="847" priority="796" stopIfTrue="1"/>
  </conditionalFormatting>
  <conditionalFormatting sqref="O419">
    <cfRule type="duplicateValues" dxfId="846" priority="795" stopIfTrue="1"/>
  </conditionalFormatting>
  <conditionalFormatting sqref="O419">
    <cfRule type="duplicateValues" dxfId="845" priority="794" stopIfTrue="1"/>
  </conditionalFormatting>
  <conditionalFormatting sqref="O419">
    <cfRule type="duplicateValues" dxfId="844" priority="793" stopIfTrue="1"/>
  </conditionalFormatting>
  <conditionalFormatting sqref="O419">
    <cfRule type="duplicateValues" dxfId="843" priority="792" stopIfTrue="1"/>
  </conditionalFormatting>
  <conditionalFormatting sqref="O419">
    <cfRule type="duplicateValues" dxfId="842" priority="791" stopIfTrue="1"/>
  </conditionalFormatting>
  <conditionalFormatting sqref="O419">
    <cfRule type="duplicateValues" dxfId="841" priority="790" stopIfTrue="1"/>
  </conditionalFormatting>
  <conditionalFormatting sqref="O419">
    <cfRule type="duplicateValues" dxfId="840" priority="789" stopIfTrue="1"/>
  </conditionalFormatting>
  <conditionalFormatting sqref="O419">
    <cfRule type="duplicateValues" dxfId="839" priority="788" stopIfTrue="1"/>
  </conditionalFormatting>
  <conditionalFormatting sqref="O419">
    <cfRule type="duplicateValues" dxfId="838" priority="787" stopIfTrue="1"/>
  </conditionalFormatting>
  <conditionalFormatting sqref="O419">
    <cfRule type="duplicateValues" dxfId="837" priority="786" stopIfTrue="1"/>
  </conditionalFormatting>
  <conditionalFormatting sqref="O419">
    <cfRule type="duplicateValues" dxfId="836" priority="785" stopIfTrue="1"/>
  </conditionalFormatting>
  <conditionalFormatting sqref="O419">
    <cfRule type="duplicateValues" dxfId="835" priority="784" stopIfTrue="1"/>
  </conditionalFormatting>
  <conditionalFormatting sqref="O419">
    <cfRule type="duplicateValues" dxfId="834" priority="783" stopIfTrue="1"/>
  </conditionalFormatting>
  <conditionalFormatting sqref="O419">
    <cfRule type="duplicateValues" dxfId="833" priority="782" stopIfTrue="1"/>
  </conditionalFormatting>
  <conditionalFormatting sqref="O419">
    <cfRule type="duplicateValues" dxfId="832" priority="781" stopIfTrue="1"/>
  </conditionalFormatting>
  <conditionalFormatting sqref="S419">
    <cfRule type="duplicateValues" dxfId="831" priority="780" stopIfTrue="1"/>
  </conditionalFormatting>
  <conditionalFormatting sqref="S419">
    <cfRule type="duplicateValues" dxfId="830" priority="779" stopIfTrue="1"/>
  </conditionalFormatting>
  <conditionalFormatting sqref="S419">
    <cfRule type="duplicateValues" dxfId="829" priority="778" stopIfTrue="1"/>
  </conditionalFormatting>
  <conditionalFormatting sqref="S419">
    <cfRule type="duplicateValues" dxfId="828" priority="777" stopIfTrue="1"/>
  </conditionalFormatting>
  <conditionalFormatting sqref="S419">
    <cfRule type="duplicateValues" dxfId="827" priority="776" stopIfTrue="1"/>
  </conditionalFormatting>
  <conditionalFormatting sqref="S419">
    <cfRule type="duplicateValues" dxfId="826" priority="775" stopIfTrue="1"/>
  </conditionalFormatting>
  <conditionalFormatting sqref="S419">
    <cfRule type="duplicateValues" dxfId="825" priority="774" stopIfTrue="1"/>
  </conditionalFormatting>
  <conditionalFormatting sqref="S419">
    <cfRule type="duplicateValues" dxfId="824" priority="773" stopIfTrue="1"/>
  </conditionalFormatting>
  <conditionalFormatting sqref="S419">
    <cfRule type="duplicateValues" dxfId="823" priority="772" stopIfTrue="1"/>
  </conditionalFormatting>
  <conditionalFormatting sqref="S419">
    <cfRule type="duplicateValues" dxfId="822" priority="771" stopIfTrue="1"/>
  </conditionalFormatting>
  <conditionalFormatting sqref="S419">
    <cfRule type="duplicateValues" dxfId="821" priority="770" stopIfTrue="1"/>
  </conditionalFormatting>
  <conditionalFormatting sqref="S419">
    <cfRule type="duplicateValues" dxfId="820" priority="769" stopIfTrue="1"/>
  </conditionalFormatting>
  <conditionalFormatting sqref="S419">
    <cfRule type="duplicateValues" dxfId="819" priority="768" stopIfTrue="1"/>
  </conditionalFormatting>
  <conditionalFormatting sqref="S419">
    <cfRule type="duplicateValues" dxfId="818" priority="767" stopIfTrue="1"/>
  </conditionalFormatting>
  <conditionalFormatting sqref="S419">
    <cfRule type="duplicateValues" dxfId="817" priority="766" stopIfTrue="1"/>
  </conditionalFormatting>
  <conditionalFormatting sqref="S419">
    <cfRule type="duplicateValues" dxfId="816" priority="765" stopIfTrue="1"/>
  </conditionalFormatting>
  <conditionalFormatting sqref="S419">
    <cfRule type="duplicateValues" dxfId="815" priority="764" stopIfTrue="1"/>
  </conditionalFormatting>
  <conditionalFormatting sqref="S419">
    <cfRule type="duplicateValues" dxfId="814" priority="763" stopIfTrue="1"/>
  </conditionalFormatting>
  <conditionalFormatting sqref="S419">
    <cfRule type="duplicateValues" dxfId="813" priority="762" stopIfTrue="1"/>
  </conditionalFormatting>
  <conditionalFormatting sqref="S419">
    <cfRule type="duplicateValues" dxfId="812" priority="761" stopIfTrue="1"/>
  </conditionalFormatting>
  <conditionalFormatting sqref="S419">
    <cfRule type="duplicateValues" dxfId="811" priority="760" stopIfTrue="1"/>
  </conditionalFormatting>
  <conditionalFormatting sqref="S419">
    <cfRule type="duplicateValues" dxfId="810" priority="759" stopIfTrue="1"/>
  </conditionalFormatting>
  <conditionalFormatting sqref="S419">
    <cfRule type="duplicateValues" dxfId="809" priority="758" stopIfTrue="1"/>
  </conditionalFormatting>
  <conditionalFormatting sqref="S419">
    <cfRule type="duplicateValues" dxfId="808" priority="757" stopIfTrue="1"/>
  </conditionalFormatting>
  <conditionalFormatting sqref="S419">
    <cfRule type="duplicateValues" dxfId="807" priority="756" stopIfTrue="1"/>
  </conditionalFormatting>
  <conditionalFormatting sqref="S419">
    <cfRule type="duplicateValues" dxfId="806" priority="755" stopIfTrue="1"/>
  </conditionalFormatting>
  <conditionalFormatting sqref="S419">
    <cfRule type="duplicateValues" dxfId="805" priority="754" stopIfTrue="1"/>
  </conditionalFormatting>
  <conditionalFormatting sqref="S419">
    <cfRule type="duplicateValues" dxfId="804" priority="753" stopIfTrue="1"/>
  </conditionalFormatting>
  <conditionalFormatting sqref="S419">
    <cfRule type="duplicateValues" dxfId="803" priority="752" stopIfTrue="1"/>
  </conditionalFormatting>
  <conditionalFormatting sqref="S419">
    <cfRule type="duplicateValues" dxfId="802" priority="751" stopIfTrue="1"/>
  </conditionalFormatting>
  <conditionalFormatting sqref="S419">
    <cfRule type="duplicateValues" dxfId="801" priority="750" stopIfTrue="1"/>
  </conditionalFormatting>
  <conditionalFormatting sqref="S419">
    <cfRule type="duplicateValues" dxfId="800" priority="749" stopIfTrue="1"/>
  </conditionalFormatting>
  <conditionalFormatting sqref="S419">
    <cfRule type="duplicateValues" dxfId="799" priority="748" stopIfTrue="1"/>
  </conditionalFormatting>
  <conditionalFormatting sqref="S419">
    <cfRule type="duplicateValues" dxfId="798" priority="747" stopIfTrue="1"/>
  </conditionalFormatting>
  <conditionalFormatting sqref="S419">
    <cfRule type="duplicateValues" dxfId="797" priority="746" stopIfTrue="1"/>
  </conditionalFormatting>
  <conditionalFormatting sqref="S419">
    <cfRule type="duplicateValues" dxfId="796" priority="745" stopIfTrue="1"/>
  </conditionalFormatting>
  <conditionalFormatting sqref="S419">
    <cfRule type="duplicateValues" dxfId="795" priority="744" stopIfTrue="1"/>
  </conditionalFormatting>
  <conditionalFormatting sqref="S419">
    <cfRule type="duplicateValues" dxfId="794" priority="743" stopIfTrue="1"/>
  </conditionalFormatting>
  <conditionalFormatting sqref="S419">
    <cfRule type="duplicateValues" dxfId="793" priority="742" stopIfTrue="1"/>
  </conditionalFormatting>
  <conditionalFormatting sqref="S419">
    <cfRule type="duplicateValues" dxfId="792" priority="741" stopIfTrue="1"/>
  </conditionalFormatting>
  <conditionalFormatting sqref="W419">
    <cfRule type="duplicateValues" dxfId="791" priority="740" stopIfTrue="1"/>
  </conditionalFormatting>
  <conditionalFormatting sqref="W419">
    <cfRule type="duplicateValues" dxfId="790" priority="739" stopIfTrue="1"/>
  </conditionalFormatting>
  <conditionalFormatting sqref="W419">
    <cfRule type="duplicateValues" dxfId="789" priority="738" stopIfTrue="1"/>
  </conditionalFormatting>
  <conditionalFormatting sqref="W419">
    <cfRule type="duplicateValues" dxfId="788" priority="737" stopIfTrue="1"/>
  </conditionalFormatting>
  <conditionalFormatting sqref="W419">
    <cfRule type="duplicateValues" dxfId="787" priority="736" stopIfTrue="1"/>
  </conditionalFormatting>
  <conditionalFormatting sqref="W419">
    <cfRule type="duplicateValues" dxfId="786" priority="735" stopIfTrue="1"/>
  </conditionalFormatting>
  <conditionalFormatting sqref="W419">
    <cfRule type="duplicateValues" dxfId="785" priority="734" stopIfTrue="1"/>
  </conditionalFormatting>
  <conditionalFormatting sqref="W419">
    <cfRule type="duplicateValues" dxfId="784" priority="733" stopIfTrue="1"/>
  </conditionalFormatting>
  <conditionalFormatting sqref="W419">
    <cfRule type="duplicateValues" dxfId="783" priority="732" stopIfTrue="1"/>
  </conditionalFormatting>
  <conditionalFormatting sqref="W419">
    <cfRule type="duplicateValues" dxfId="782" priority="731" stopIfTrue="1"/>
  </conditionalFormatting>
  <conditionalFormatting sqref="W419">
    <cfRule type="duplicateValues" dxfId="781" priority="730" stopIfTrue="1"/>
  </conditionalFormatting>
  <conditionalFormatting sqref="W419">
    <cfRule type="duplicateValues" dxfId="780" priority="729" stopIfTrue="1"/>
  </conditionalFormatting>
  <conditionalFormatting sqref="W419">
    <cfRule type="duplicateValues" dxfId="779" priority="728" stopIfTrue="1"/>
  </conditionalFormatting>
  <conditionalFormatting sqref="W419">
    <cfRule type="duplicateValues" dxfId="778" priority="727" stopIfTrue="1"/>
  </conditionalFormatting>
  <conditionalFormatting sqref="W419">
    <cfRule type="duplicateValues" dxfId="777" priority="726" stopIfTrue="1"/>
  </conditionalFormatting>
  <conditionalFormatting sqref="W419">
    <cfRule type="duplicateValues" dxfId="776" priority="725" stopIfTrue="1"/>
  </conditionalFormatting>
  <conditionalFormatting sqref="W419">
    <cfRule type="duplicateValues" dxfId="775" priority="724" stopIfTrue="1"/>
  </conditionalFormatting>
  <conditionalFormatting sqref="W419">
    <cfRule type="duplicateValues" dxfId="774" priority="723" stopIfTrue="1"/>
  </conditionalFormatting>
  <conditionalFormatting sqref="W419">
    <cfRule type="duplicateValues" dxfId="773" priority="722" stopIfTrue="1"/>
  </conditionalFormatting>
  <conditionalFormatting sqref="W419">
    <cfRule type="duplicateValues" dxfId="772" priority="721" stopIfTrue="1"/>
  </conditionalFormatting>
  <conditionalFormatting sqref="W419">
    <cfRule type="duplicateValues" dxfId="771" priority="720" stopIfTrue="1"/>
  </conditionalFormatting>
  <conditionalFormatting sqref="W419">
    <cfRule type="duplicateValues" dxfId="770" priority="719" stopIfTrue="1"/>
  </conditionalFormatting>
  <conditionalFormatting sqref="W419">
    <cfRule type="duplicateValues" dxfId="769" priority="718" stopIfTrue="1"/>
  </conditionalFormatting>
  <conditionalFormatting sqref="W419">
    <cfRule type="duplicateValues" dxfId="768" priority="717" stopIfTrue="1"/>
  </conditionalFormatting>
  <conditionalFormatting sqref="W419">
    <cfRule type="duplicateValues" dxfId="767" priority="716" stopIfTrue="1"/>
  </conditionalFormatting>
  <conditionalFormatting sqref="W419">
    <cfRule type="duplicateValues" dxfId="766" priority="715" stopIfTrue="1"/>
  </conditionalFormatting>
  <conditionalFormatting sqref="W419">
    <cfRule type="duplicateValues" dxfId="765" priority="714" stopIfTrue="1"/>
  </conditionalFormatting>
  <conditionalFormatting sqref="W419">
    <cfRule type="duplicateValues" dxfId="764" priority="713" stopIfTrue="1"/>
  </conditionalFormatting>
  <conditionalFormatting sqref="W419">
    <cfRule type="duplicateValues" dxfId="763" priority="712" stopIfTrue="1"/>
  </conditionalFormatting>
  <conditionalFormatting sqref="W419">
    <cfRule type="duplicateValues" dxfId="762" priority="711" stopIfTrue="1"/>
  </conditionalFormatting>
  <conditionalFormatting sqref="W419">
    <cfRule type="duplicateValues" dxfId="761" priority="710" stopIfTrue="1"/>
  </conditionalFormatting>
  <conditionalFormatting sqref="W419">
    <cfRule type="duplicateValues" dxfId="760" priority="709" stopIfTrue="1"/>
  </conditionalFormatting>
  <conditionalFormatting sqref="W419">
    <cfRule type="duplicateValues" dxfId="759" priority="708" stopIfTrue="1"/>
  </conditionalFormatting>
  <conditionalFormatting sqref="W419">
    <cfRule type="duplicateValues" dxfId="758" priority="707" stopIfTrue="1"/>
  </conditionalFormatting>
  <conditionalFormatting sqref="W419">
    <cfRule type="duplicateValues" dxfId="757" priority="706" stopIfTrue="1"/>
  </conditionalFormatting>
  <conditionalFormatting sqref="W419">
    <cfRule type="duplicateValues" dxfId="756" priority="705" stopIfTrue="1"/>
  </conditionalFormatting>
  <conditionalFormatting sqref="W419">
    <cfRule type="duplicateValues" dxfId="755" priority="704" stopIfTrue="1"/>
  </conditionalFormatting>
  <conditionalFormatting sqref="W419">
    <cfRule type="duplicateValues" dxfId="754" priority="703" stopIfTrue="1"/>
  </conditionalFormatting>
  <conditionalFormatting sqref="W419">
    <cfRule type="duplicateValues" dxfId="753" priority="702" stopIfTrue="1"/>
  </conditionalFormatting>
  <conditionalFormatting sqref="W419">
    <cfRule type="duplicateValues" dxfId="752" priority="701" stopIfTrue="1"/>
  </conditionalFormatting>
  <conditionalFormatting sqref="AA417">
    <cfRule type="duplicateValues" dxfId="751" priority="700" stopIfTrue="1"/>
  </conditionalFormatting>
  <conditionalFormatting sqref="AA417">
    <cfRule type="duplicateValues" dxfId="750" priority="699" stopIfTrue="1"/>
  </conditionalFormatting>
  <conditionalFormatting sqref="AA417">
    <cfRule type="duplicateValues" dxfId="749" priority="698" stopIfTrue="1"/>
  </conditionalFormatting>
  <conditionalFormatting sqref="AA417">
    <cfRule type="duplicateValues" dxfId="748" priority="697" stopIfTrue="1"/>
  </conditionalFormatting>
  <conditionalFormatting sqref="AA417">
    <cfRule type="duplicateValues" dxfId="747" priority="696" stopIfTrue="1"/>
  </conditionalFormatting>
  <conditionalFormatting sqref="AA417">
    <cfRule type="duplicateValues" dxfId="746" priority="695" stopIfTrue="1"/>
  </conditionalFormatting>
  <conditionalFormatting sqref="AA417">
    <cfRule type="duplicateValues" dxfId="745" priority="694" stopIfTrue="1"/>
  </conditionalFormatting>
  <conditionalFormatting sqref="AA417">
    <cfRule type="duplicateValues" dxfId="744" priority="693" stopIfTrue="1"/>
  </conditionalFormatting>
  <conditionalFormatting sqref="AA417">
    <cfRule type="duplicateValues" dxfId="743" priority="692" stopIfTrue="1"/>
  </conditionalFormatting>
  <conditionalFormatting sqref="AA417">
    <cfRule type="duplicateValues" dxfId="742" priority="691" stopIfTrue="1"/>
  </conditionalFormatting>
  <conditionalFormatting sqref="AA417">
    <cfRule type="duplicateValues" dxfId="741" priority="690" stopIfTrue="1"/>
  </conditionalFormatting>
  <conditionalFormatting sqref="AA417">
    <cfRule type="duplicateValues" dxfId="740" priority="689" stopIfTrue="1"/>
  </conditionalFormatting>
  <conditionalFormatting sqref="AA417">
    <cfRule type="duplicateValues" dxfId="739" priority="688" stopIfTrue="1"/>
  </conditionalFormatting>
  <conditionalFormatting sqref="AA417">
    <cfRule type="duplicateValues" dxfId="738" priority="687" stopIfTrue="1"/>
  </conditionalFormatting>
  <conditionalFormatting sqref="AA417">
    <cfRule type="duplicateValues" dxfId="737" priority="686" stopIfTrue="1"/>
  </conditionalFormatting>
  <conditionalFormatting sqref="AA417">
    <cfRule type="duplicateValues" dxfId="736" priority="685" stopIfTrue="1"/>
  </conditionalFormatting>
  <conditionalFormatting sqref="AA417">
    <cfRule type="duplicateValues" dxfId="735" priority="684" stopIfTrue="1"/>
  </conditionalFormatting>
  <conditionalFormatting sqref="AA417">
    <cfRule type="duplicateValues" dxfId="734" priority="683" stopIfTrue="1"/>
  </conditionalFormatting>
  <conditionalFormatting sqref="AA417">
    <cfRule type="duplicateValues" dxfId="733" priority="682" stopIfTrue="1"/>
  </conditionalFormatting>
  <conditionalFormatting sqref="AA417">
    <cfRule type="duplicateValues" dxfId="732" priority="681" stopIfTrue="1"/>
  </conditionalFormatting>
  <conditionalFormatting sqref="AA417">
    <cfRule type="duplicateValues" dxfId="731" priority="680" stopIfTrue="1"/>
  </conditionalFormatting>
  <conditionalFormatting sqref="AA417">
    <cfRule type="duplicateValues" dxfId="730" priority="679" stopIfTrue="1"/>
  </conditionalFormatting>
  <conditionalFormatting sqref="AA417">
    <cfRule type="duplicateValues" dxfId="729" priority="678" stopIfTrue="1"/>
  </conditionalFormatting>
  <conditionalFormatting sqref="AA417">
    <cfRule type="duplicateValues" dxfId="728" priority="677" stopIfTrue="1"/>
  </conditionalFormatting>
  <conditionalFormatting sqref="AA417">
    <cfRule type="duplicateValues" dxfId="727" priority="676" stopIfTrue="1"/>
  </conditionalFormatting>
  <conditionalFormatting sqref="AA417">
    <cfRule type="duplicateValues" dxfId="726" priority="675" stopIfTrue="1"/>
  </conditionalFormatting>
  <conditionalFormatting sqref="AA417">
    <cfRule type="duplicateValues" dxfId="725" priority="674" stopIfTrue="1"/>
  </conditionalFormatting>
  <conditionalFormatting sqref="AA417">
    <cfRule type="duplicateValues" dxfId="724" priority="673" stopIfTrue="1"/>
  </conditionalFormatting>
  <conditionalFormatting sqref="AA417">
    <cfRule type="duplicateValues" dxfId="723" priority="672" stopIfTrue="1"/>
  </conditionalFormatting>
  <conditionalFormatting sqref="AA417">
    <cfRule type="duplicateValues" dxfId="722" priority="671" stopIfTrue="1"/>
  </conditionalFormatting>
  <conditionalFormatting sqref="AA417">
    <cfRule type="duplicateValues" dxfId="721" priority="670" stopIfTrue="1"/>
  </conditionalFormatting>
  <conditionalFormatting sqref="AA417">
    <cfRule type="duplicateValues" dxfId="720" priority="669" stopIfTrue="1"/>
  </conditionalFormatting>
  <conditionalFormatting sqref="AA417">
    <cfRule type="duplicateValues" dxfId="719" priority="668" stopIfTrue="1"/>
  </conditionalFormatting>
  <conditionalFormatting sqref="AA417">
    <cfRule type="duplicateValues" dxfId="718" priority="667" stopIfTrue="1"/>
  </conditionalFormatting>
  <conditionalFormatting sqref="AA417">
    <cfRule type="duplicateValues" dxfId="717" priority="666" stopIfTrue="1"/>
  </conditionalFormatting>
  <conditionalFormatting sqref="AA417">
    <cfRule type="duplicateValues" dxfId="716" priority="665" stopIfTrue="1"/>
  </conditionalFormatting>
  <conditionalFormatting sqref="AA417">
    <cfRule type="duplicateValues" dxfId="715" priority="664" stopIfTrue="1"/>
  </conditionalFormatting>
  <conditionalFormatting sqref="AA417">
    <cfRule type="duplicateValues" dxfId="714" priority="663" stopIfTrue="1"/>
  </conditionalFormatting>
  <conditionalFormatting sqref="AA417">
    <cfRule type="duplicateValues" dxfId="713" priority="662" stopIfTrue="1"/>
  </conditionalFormatting>
  <conditionalFormatting sqref="AA417">
    <cfRule type="duplicateValues" dxfId="712" priority="661" stopIfTrue="1"/>
  </conditionalFormatting>
  <conditionalFormatting sqref="K417 O417 S417">
    <cfRule type="duplicateValues" dxfId="711" priority="660" stopIfTrue="1"/>
  </conditionalFormatting>
  <conditionalFormatting sqref="K417 O417 S417">
    <cfRule type="duplicateValues" dxfId="710" priority="659" stopIfTrue="1"/>
  </conditionalFormatting>
  <conditionalFormatting sqref="K417 O417 S417">
    <cfRule type="duplicateValues" dxfId="709" priority="658" stopIfTrue="1"/>
  </conditionalFormatting>
  <conditionalFormatting sqref="K417 O417 S417">
    <cfRule type="duplicateValues" dxfId="708" priority="657" stopIfTrue="1"/>
  </conditionalFormatting>
  <conditionalFormatting sqref="K417 O417 S417">
    <cfRule type="duplicateValues" dxfId="707" priority="656" stopIfTrue="1"/>
  </conditionalFormatting>
  <conditionalFormatting sqref="K417 O417 S417">
    <cfRule type="duplicateValues" dxfId="706" priority="655" stopIfTrue="1"/>
  </conditionalFormatting>
  <conditionalFormatting sqref="K417 O417 S417">
    <cfRule type="duplicateValues" dxfId="705" priority="654" stopIfTrue="1"/>
  </conditionalFormatting>
  <conditionalFormatting sqref="K417 O417 S417">
    <cfRule type="duplicateValues" dxfId="704" priority="653" stopIfTrue="1"/>
  </conditionalFormatting>
  <conditionalFormatting sqref="K417 O417 S417">
    <cfRule type="duplicateValues" dxfId="703" priority="652" stopIfTrue="1"/>
  </conditionalFormatting>
  <conditionalFormatting sqref="K417 O417 S417">
    <cfRule type="duplicateValues" dxfId="702" priority="651" stopIfTrue="1"/>
  </conditionalFormatting>
  <conditionalFormatting sqref="K417 O417 S417">
    <cfRule type="duplicateValues" dxfId="701" priority="650" stopIfTrue="1"/>
  </conditionalFormatting>
  <conditionalFormatting sqref="K417 O417 S417">
    <cfRule type="duplicateValues" dxfId="700" priority="649" stopIfTrue="1"/>
  </conditionalFormatting>
  <conditionalFormatting sqref="K417 O417 S417">
    <cfRule type="duplicateValues" dxfId="699" priority="648" stopIfTrue="1"/>
  </conditionalFormatting>
  <conditionalFormatting sqref="K417 O417 S417">
    <cfRule type="duplicateValues" dxfId="698" priority="647" stopIfTrue="1"/>
  </conditionalFormatting>
  <conditionalFormatting sqref="K417 O417 S417">
    <cfRule type="duplicateValues" dxfId="697" priority="646" stopIfTrue="1"/>
  </conditionalFormatting>
  <conditionalFormatting sqref="K417 O417 S417">
    <cfRule type="duplicateValues" dxfId="696" priority="645" stopIfTrue="1"/>
  </conditionalFormatting>
  <conditionalFormatting sqref="K417 O417 S417">
    <cfRule type="duplicateValues" dxfId="695" priority="644" stopIfTrue="1"/>
  </conditionalFormatting>
  <conditionalFormatting sqref="K417 O417 S417">
    <cfRule type="duplicateValues" dxfId="694" priority="643" stopIfTrue="1"/>
  </conditionalFormatting>
  <conditionalFormatting sqref="K417 O417 S417">
    <cfRule type="duplicateValues" dxfId="693" priority="642" stopIfTrue="1"/>
  </conditionalFormatting>
  <conditionalFormatting sqref="K417 O417 S417">
    <cfRule type="duplicateValues" dxfId="692" priority="641" stopIfTrue="1"/>
  </conditionalFormatting>
  <conditionalFormatting sqref="K417 O417 S417">
    <cfRule type="duplicateValues" dxfId="691" priority="640" stopIfTrue="1"/>
  </conditionalFormatting>
  <conditionalFormatting sqref="K417 O417 S417">
    <cfRule type="duplicateValues" dxfId="690" priority="639" stopIfTrue="1"/>
  </conditionalFormatting>
  <conditionalFormatting sqref="K417 O417 S417">
    <cfRule type="duplicateValues" dxfId="689" priority="638" stopIfTrue="1"/>
  </conditionalFormatting>
  <conditionalFormatting sqref="K417 O417 S417">
    <cfRule type="duplicateValues" dxfId="688" priority="637" stopIfTrue="1"/>
  </conditionalFormatting>
  <conditionalFormatting sqref="K417 O417 S417">
    <cfRule type="duplicateValues" dxfId="687" priority="636" stopIfTrue="1"/>
  </conditionalFormatting>
  <conditionalFormatting sqref="K417 O417 S417">
    <cfRule type="duplicateValues" dxfId="686" priority="635" stopIfTrue="1"/>
  </conditionalFormatting>
  <conditionalFormatting sqref="K417 O417 S417">
    <cfRule type="duplicateValues" dxfId="685" priority="634" stopIfTrue="1"/>
  </conditionalFormatting>
  <conditionalFormatting sqref="K417 O417 S417">
    <cfRule type="duplicateValues" dxfId="684" priority="633" stopIfTrue="1"/>
  </conditionalFormatting>
  <conditionalFormatting sqref="K417 O417 S417">
    <cfRule type="duplicateValues" dxfId="683" priority="632" stopIfTrue="1"/>
  </conditionalFormatting>
  <conditionalFormatting sqref="K417 O417 S417">
    <cfRule type="duplicateValues" dxfId="682" priority="631" stopIfTrue="1"/>
  </conditionalFormatting>
  <conditionalFormatting sqref="K417 O417 S417">
    <cfRule type="duplicateValues" dxfId="681" priority="630" stopIfTrue="1"/>
  </conditionalFormatting>
  <conditionalFormatting sqref="K417 O417 S417">
    <cfRule type="duplicateValues" dxfId="680" priority="629" stopIfTrue="1"/>
  </conditionalFormatting>
  <conditionalFormatting sqref="K417 O417 S417">
    <cfRule type="duplicateValues" dxfId="679" priority="628" stopIfTrue="1"/>
  </conditionalFormatting>
  <conditionalFormatting sqref="K417 O417 S417">
    <cfRule type="duplicateValues" dxfId="678" priority="627" stopIfTrue="1"/>
  </conditionalFormatting>
  <conditionalFormatting sqref="K417 O417 S417">
    <cfRule type="duplicateValues" dxfId="677" priority="626" stopIfTrue="1"/>
  </conditionalFormatting>
  <conditionalFormatting sqref="K417 O417 S417">
    <cfRule type="duplicateValues" dxfId="676" priority="625" stopIfTrue="1"/>
  </conditionalFormatting>
  <conditionalFormatting sqref="K417 O417 S417">
    <cfRule type="duplicateValues" dxfId="675" priority="624" stopIfTrue="1"/>
  </conditionalFormatting>
  <conditionalFormatting sqref="K417 O417 S417">
    <cfRule type="duplicateValues" dxfId="674" priority="623" stopIfTrue="1"/>
  </conditionalFormatting>
  <conditionalFormatting sqref="K417 O417 S417">
    <cfRule type="duplicateValues" dxfId="673" priority="622" stopIfTrue="1"/>
  </conditionalFormatting>
  <conditionalFormatting sqref="K417 O417 S417">
    <cfRule type="duplicateValues" dxfId="672" priority="621" stopIfTrue="1"/>
  </conditionalFormatting>
  <conditionalFormatting sqref="W417">
    <cfRule type="duplicateValues" dxfId="671" priority="620" stopIfTrue="1"/>
  </conditionalFormatting>
  <conditionalFormatting sqref="W417">
    <cfRule type="duplicateValues" dxfId="670" priority="619" stopIfTrue="1"/>
  </conditionalFormatting>
  <conditionalFormatting sqref="W417">
    <cfRule type="duplicateValues" dxfId="669" priority="618" stopIfTrue="1"/>
  </conditionalFormatting>
  <conditionalFormatting sqref="W417">
    <cfRule type="duplicateValues" dxfId="668" priority="617" stopIfTrue="1"/>
  </conditionalFormatting>
  <conditionalFormatting sqref="W417">
    <cfRule type="duplicateValues" dxfId="667" priority="616" stopIfTrue="1"/>
  </conditionalFormatting>
  <conditionalFormatting sqref="W417">
    <cfRule type="duplicateValues" dxfId="666" priority="615" stopIfTrue="1"/>
  </conditionalFormatting>
  <conditionalFormatting sqref="W417">
    <cfRule type="duplicateValues" dxfId="665" priority="614" stopIfTrue="1"/>
  </conditionalFormatting>
  <conditionalFormatting sqref="W417">
    <cfRule type="duplicateValues" dxfId="664" priority="613" stopIfTrue="1"/>
  </conditionalFormatting>
  <conditionalFormatting sqref="W417">
    <cfRule type="duplicateValues" dxfId="663" priority="612" stopIfTrue="1"/>
  </conditionalFormatting>
  <conditionalFormatting sqref="W417">
    <cfRule type="duplicateValues" dxfId="662" priority="611" stopIfTrue="1"/>
  </conditionalFormatting>
  <conditionalFormatting sqref="W417">
    <cfRule type="duplicateValues" dxfId="661" priority="610" stopIfTrue="1"/>
  </conditionalFormatting>
  <conditionalFormatting sqref="W417">
    <cfRule type="duplicateValues" dxfId="660" priority="609" stopIfTrue="1"/>
  </conditionalFormatting>
  <conditionalFormatting sqref="W417">
    <cfRule type="duplicateValues" dxfId="659" priority="608" stopIfTrue="1"/>
  </conditionalFormatting>
  <conditionalFormatting sqref="W417">
    <cfRule type="duplicateValues" dxfId="658" priority="607" stopIfTrue="1"/>
  </conditionalFormatting>
  <conditionalFormatting sqref="W417">
    <cfRule type="duplicateValues" dxfId="657" priority="606" stopIfTrue="1"/>
  </conditionalFormatting>
  <conditionalFormatting sqref="W417">
    <cfRule type="duplicateValues" dxfId="656" priority="605" stopIfTrue="1"/>
  </conditionalFormatting>
  <conditionalFormatting sqref="W417">
    <cfRule type="duplicateValues" dxfId="655" priority="604" stopIfTrue="1"/>
  </conditionalFormatting>
  <conditionalFormatting sqref="W417">
    <cfRule type="duplicateValues" dxfId="654" priority="603" stopIfTrue="1"/>
  </conditionalFormatting>
  <conditionalFormatting sqref="W417">
    <cfRule type="duplicateValues" dxfId="653" priority="602" stopIfTrue="1"/>
  </conditionalFormatting>
  <conditionalFormatting sqref="W417">
    <cfRule type="duplicateValues" dxfId="652" priority="601" stopIfTrue="1"/>
  </conditionalFormatting>
  <conditionalFormatting sqref="W417">
    <cfRule type="duplicateValues" dxfId="651" priority="600" stopIfTrue="1"/>
  </conditionalFormatting>
  <conditionalFormatting sqref="W417">
    <cfRule type="duplicateValues" dxfId="650" priority="599" stopIfTrue="1"/>
  </conditionalFormatting>
  <conditionalFormatting sqref="W417">
    <cfRule type="duplicateValues" dxfId="649" priority="598" stopIfTrue="1"/>
  </conditionalFormatting>
  <conditionalFormatting sqref="W417">
    <cfRule type="duplicateValues" dxfId="648" priority="597" stopIfTrue="1"/>
  </conditionalFormatting>
  <conditionalFormatting sqref="W417">
    <cfRule type="duplicateValues" dxfId="647" priority="596" stopIfTrue="1"/>
  </conditionalFormatting>
  <conditionalFormatting sqref="W417">
    <cfRule type="duplicateValues" dxfId="646" priority="595" stopIfTrue="1"/>
  </conditionalFormatting>
  <conditionalFormatting sqref="W417">
    <cfRule type="duplicateValues" dxfId="645" priority="594" stopIfTrue="1"/>
  </conditionalFormatting>
  <conditionalFormatting sqref="W417">
    <cfRule type="duplicateValues" dxfId="644" priority="593" stopIfTrue="1"/>
  </conditionalFormatting>
  <conditionalFormatting sqref="W417">
    <cfRule type="duplicateValues" dxfId="643" priority="592" stopIfTrue="1"/>
  </conditionalFormatting>
  <conditionalFormatting sqref="W417">
    <cfRule type="duplicateValues" dxfId="642" priority="591" stopIfTrue="1"/>
  </conditionalFormatting>
  <conditionalFormatting sqref="W417">
    <cfRule type="duplicateValues" dxfId="641" priority="590" stopIfTrue="1"/>
  </conditionalFormatting>
  <conditionalFormatting sqref="W417">
    <cfRule type="duplicateValues" dxfId="640" priority="589" stopIfTrue="1"/>
  </conditionalFormatting>
  <conditionalFormatting sqref="W417">
    <cfRule type="duplicateValues" dxfId="639" priority="588" stopIfTrue="1"/>
  </conditionalFormatting>
  <conditionalFormatting sqref="W417">
    <cfRule type="duplicateValues" dxfId="638" priority="587" stopIfTrue="1"/>
  </conditionalFormatting>
  <conditionalFormatting sqref="W417">
    <cfRule type="duplicateValues" dxfId="637" priority="586" stopIfTrue="1"/>
  </conditionalFormatting>
  <conditionalFormatting sqref="W417">
    <cfRule type="duplicateValues" dxfId="636" priority="585" stopIfTrue="1"/>
  </conditionalFormatting>
  <conditionalFormatting sqref="W417">
    <cfRule type="duplicateValues" dxfId="635" priority="584" stopIfTrue="1"/>
  </conditionalFormatting>
  <conditionalFormatting sqref="W417">
    <cfRule type="duplicateValues" dxfId="634" priority="583" stopIfTrue="1"/>
  </conditionalFormatting>
  <conditionalFormatting sqref="W417">
    <cfRule type="duplicateValues" dxfId="633" priority="582" stopIfTrue="1"/>
  </conditionalFormatting>
  <conditionalFormatting sqref="W417">
    <cfRule type="duplicateValues" dxfId="632" priority="581" stopIfTrue="1"/>
  </conditionalFormatting>
  <conditionalFormatting sqref="G421">
    <cfRule type="duplicateValues" dxfId="631" priority="580" stopIfTrue="1"/>
  </conditionalFormatting>
  <conditionalFormatting sqref="G421">
    <cfRule type="duplicateValues" dxfId="630" priority="579" stopIfTrue="1"/>
  </conditionalFormatting>
  <conditionalFormatting sqref="G421">
    <cfRule type="duplicateValues" dxfId="629" priority="578" stopIfTrue="1"/>
  </conditionalFormatting>
  <conditionalFormatting sqref="G421">
    <cfRule type="duplicateValues" dxfId="628" priority="577" stopIfTrue="1"/>
  </conditionalFormatting>
  <conditionalFormatting sqref="G421">
    <cfRule type="duplicateValues" dxfId="627" priority="576" stopIfTrue="1"/>
  </conditionalFormatting>
  <conditionalFormatting sqref="G421">
    <cfRule type="duplicateValues" dxfId="626" priority="575" stopIfTrue="1"/>
  </conditionalFormatting>
  <conditionalFormatting sqref="G421">
    <cfRule type="duplicateValues" dxfId="625" priority="574" stopIfTrue="1"/>
  </conditionalFormatting>
  <conditionalFormatting sqref="G421">
    <cfRule type="duplicateValues" dxfId="624" priority="573" stopIfTrue="1"/>
  </conditionalFormatting>
  <conditionalFormatting sqref="G421">
    <cfRule type="duplicateValues" dxfId="623" priority="572" stopIfTrue="1"/>
  </conditionalFormatting>
  <conditionalFormatting sqref="G421">
    <cfRule type="duplicateValues" dxfId="622" priority="571" stopIfTrue="1"/>
  </conditionalFormatting>
  <conditionalFormatting sqref="G421">
    <cfRule type="duplicateValues" dxfId="621" priority="570" stopIfTrue="1"/>
  </conditionalFormatting>
  <conditionalFormatting sqref="G421">
    <cfRule type="duplicateValues" dxfId="620" priority="569" stopIfTrue="1"/>
  </conditionalFormatting>
  <conditionalFormatting sqref="G421">
    <cfRule type="duplicateValues" dxfId="619" priority="568" stopIfTrue="1"/>
  </conditionalFormatting>
  <conditionalFormatting sqref="G421">
    <cfRule type="duplicateValues" dxfId="618" priority="567" stopIfTrue="1"/>
  </conditionalFormatting>
  <conditionalFormatting sqref="G421">
    <cfRule type="duplicateValues" dxfId="617" priority="566" stopIfTrue="1"/>
  </conditionalFormatting>
  <conditionalFormatting sqref="G421">
    <cfRule type="duplicateValues" dxfId="616" priority="565" stopIfTrue="1"/>
  </conditionalFormatting>
  <conditionalFormatting sqref="G421">
    <cfRule type="duplicateValues" dxfId="615" priority="564" stopIfTrue="1"/>
  </conditionalFormatting>
  <conditionalFormatting sqref="G421">
    <cfRule type="duplicateValues" dxfId="614" priority="563" stopIfTrue="1"/>
  </conditionalFormatting>
  <conditionalFormatting sqref="G421">
    <cfRule type="duplicateValues" dxfId="613" priority="562" stopIfTrue="1"/>
  </conditionalFormatting>
  <conditionalFormatting sqref="G421">
    <cfRule type="duplicateValues" dxfId="612" priority="561" stopIfTrue="1"/>
  </conditionalFormatting>
  <conditionalFormatting sqref="G421">
    <cfRule type="duplicateValues" dxfId="611" priority="560" stopIfTrue="1"/>
  </conditionalFormatting>
  <conditionalFormatting sqref="G421">
    <cfRule type="duplicateValues" dxfId="610" priority="559" stopIfTrue="1"/>
  </conditionalFormatting>
  <conditionalFormatting sqref="G421">
    <cfRule type="duplicateValues" dxfId="609" priority="558" stopIfTrue="1"/>
  </conditionalFormatting>
  <conditionalFormatting sqref="G421">
    <cfRule type="duplicateValues" dxfId="608" priority="557" stopIfTrue="1"/>
  </conditionalFormatting>
  <conditionalFormatting sqref="G421">
    <cfRule type="duplicateValues" dxfId="607" priority="556" stopIfTrue="1"/>
  </conditionalFormatting>
  <conditionalFormatting sqref="G421">
    <cfRule type="duplicateValues" dxfId="606" priority="555" stopIfTrue="1"/>
  </conditionalFormatting>
  <conditionalFormatting sqref="G421">
    <cfRule type="duplicateValues" dxfId="605" priority="554" stopIfTrue="1"/>
  </conditionalFormatting>
  <conditionalFormatting sqref="G421">
    <cfRule type="duplicateValues" dxfId="604" priority="553" stopIfTrue="1"/>
  </conditionalFormatting>
  <conditionalFormatting sqref="G421">
    <cfRule type="duplicateValues" dxfId="603" priority="552" stopIfTrue="1"/>
  </conditionalFormatting>
  <conditionalFormatting sqref="G421">
    <cfRule type="duplicateValues" dxfId="602" priority="551" stopIfTrue="1"/>
  </conditionalFormatting>
  <conditionalFormatting sqref="G421">
    <cfRule type="duplicateValues" dxfId="601" priority="550" stopIfTrue="1"/>
  </conditionalFormatting>
  <conditionalFormatting sqref="G421">
    <cfRule type="duplicateValues" dxfId="600" priority="549" stopIfTrue="1"/>
  </conditionalFormatting>
  <conditionalFormatting sqref="G421">
    <cfRule type="duplicateValues" dxfId="599" priority="548" stopIfTrue="1"/>
  </conditionalFormatting>
  <conditionalFormatting sqref="G421">
    <cfRule type="duplicateValues" dxfId="598" priority="547" stopIfTrue="1"/>
  </conditionalFormatting>
  <conditionalFormatting sqref="G421">
    <cfRule type="duplicateValues" dxfId="597" priority="546" stopIfTrue="1"/>
  </conditionalFormatting>
  <conditionalFormatting sqref="G421">
    <cfRule type="duplicateValues" dxfId="596" priority="545" stopIfTrue="1"/>
  </conditionalFormatting>
  <conditionalFormatting sqref="G421">
    <cfRule type="duplicateValues" dxfId="595" priority="544" stopIfTrue="1"/>
  </conditionalFormatting>
  <conditionalFormatting sqref="G421">
    <cfRule type="duplicateValues" dxfId="594" priority="543" stopIfTrue="1"/>
  </conditionalFormatting>
  <conditionalFormatting sqref="G421">
    <cfRule type="duplicateValues" dxfId="593" priority="542" stopIfTrue="1"/>
  </conditionalFormatting>
  <conditionalFormatting sqref="G421">
    <cfRule type="duplicateValues" dxfId="592" priority="541" stopIfTrue="1"/>
  </conditionalFormatting>
  <conditionalFormatting sqref="G423">
    <cfRule type="duplicateValues" dxfId="591" priority="540" stopIfTrue="1"/>
  </conditionalFormatting>
  <conditionalFormatting sqref="G423">
    <cfRule type="duplicateValues" dxfId="590" priority="539" stopIfTrue="1"/>
  </conditionalFormatting>
  <conditionalFormatting sqref="G423">
    <cfRule type="duplicateValues" dxfId="589" priority="538" stopIfTrue="1"/>
  </conditionalFormatting>
  <conditionalFormatting sqref="G423">
    <cfRule type="duplicateValues" dxfId="588" priority="537" stopIfTrue="1"/>
  </conditionalFormatting>
  <conditionalFormatting sqref="G423">
    <cfRule type="duplicateValues" dxfId="587" priority="536" stopIfTrue="1"/>
  </conditionalFormatting>
  <conditionalFormatting sqref="G423">
    <cfRule type="duplicateValues" dxfId="586" priority="535" stopIfTrue="1"/>
  </conditionalFormatting>
  <conditionalFormatting sqref="G423">
    <cfRule type="duplicateValues" dxfId="585" priority="534" stopIfTrue="1"/>
  </conditionalFormatting>
  <conditionalFormatting sqref="G423">
    <cfRule type="duplicateValues" dxfId="584" priority="533" stopIfTrue="1"/>
  </conditionalFormatting>
  <conditionalFormatting sqref="G423">
    <cfRule type="duplicateValues" dxfId="583" priority="532" stopIfTrue="1"/>
  </conditionalFormatting>
  <conditionalFormatting sqref="G423">
    <cfRule type="duplicateValues" dxfId="582" priority="531" stopIfTrue="1"/>
  </conditionalFormatting>
  <conditionalFormatting sqref="G423">
    <cfRule type="duplicateValues" dxfId="581" priority="530" stopIfTrue="1"/>
  </conditionalFormatting>
  <conditionalFormatting sqref="G423">
    <cfRule type="duplicateValues" dxfId="580" priority="529" stopIfTrue="1"/>
  </conditionalFormatting>
  <conditionalFormatting sqref="G423">
    <cfRule type="duplicateValues" dxfId="579" priority="528" stopIfTrue="1"/>
  </conditionalFormatting>
  <conditionalFormatting sqref="G423">
    <cfRule type="duplicateValues" dxfId="578" priority="527" stopIfTrue="1"/>
  </conditionalFormatting>
  <conditionalFormatting sqref="G423">
    <cfRule type="duplicateValues" dxfId="577" priority="526" stopIfTrue="1"/>
  </conditionalFormatting>
  <conditionalFormatting sqref="G423">
    <cfRule type="duplicateValues" dxfId="576" priority="525" stopIfTrue="1"/>
  </conditionalFormatting>
  <conditionalFormatting sqref="G423">
    <cfRule type="duplicateValues" dxfId="575" priority="524" stopIfTrue="1"/>
  </conditionalFormatting>
  <conditionalFormatting sqref="G423">
    <cfRule type="duplicateValues" dxfId="574" priority="523" stopIfTrue="1"/>
  </conditionalFormatting>
  <conditionalFormatting sqref="G423">
    <cfRule type="duplicateValues" dxfId="573" priority="522" stopIfTrue="1"/>
  </conditionalFormatting>
  <conditionalFormatting sqref="G423">
    <cfRule type="duplicateValues" dxfId="572" priority="521" stopIfTrue="1"/>
  </conditionalFormatting>
  <conditionalFormatting sqref="G423">
    <cfRule type="duplicateValues" dxfId="571" priority="520" stopIfTrue="1"/>
  </conditionalFormatting>
  <conditionalFormatting sqref="G423">
    <cfRule type="duplicateValues" dxfId="570" priority="519" stopIfTrue="1"/>
  </conditionalFormatting>
  <conditionalFormatting sqref="G423">
    <cfRule type="duplicateValues" dxfId="569" priority="518" stopIfTrue="1"/>
  </conditionalFormatting>
  <conditionalFormatting sqref="G423">
    <cfRule type="duplicateValues" dxfId="568" priority="517" stopIfTrue="1"/>
  </conditionalFormatting>
  <conditionalFormatting sqref="G423">
    <cfRule type="duplicateValues" dxfId="567" priority="516" stopIfTrue="1"/>
  </conditionalFormatting>
  <conditionalFormatting sqref="G423">
    <cfRule type="duplicateValues" dxfId="566" priority="515" stopIfTrue="1"/>
  </conditionalFormatting>
  <conditionalFormatting sqref="G423">
    <cfRule type="duplicateValues" dxfId="565" priority="514" stopIfTrue="1"/>
  </conditionalFormatting>
  <conditionalFormatting sqref="G423">
    <cfRule type="duplicateValues" dxfId="564" priority="513" stopIfTrue="1"/>
  </conditionalFormatting>
  <conditionalFormatting sqref="G423">
    <cfRule type="duplicateValues" dxfId="563" priority="512" stopIfTrue="1"/>
  </conditionalFormatting>
  <conditionalFormatting sqref="G423">
    <cfRule type="duplicateValues" dxfId="562" priority="511" stopIfTrue="1"/>
  </conditionalFormatting>
  <conditionalFormatting sqref="G423">
    <cfRule type="duplicateValues" dxfId="561" priority="510" stopIfTrue="1"/>
  </conditionalFormatting>
  <conditionalFormatting sqref="G423">
    <cfRule type="duplicateValues" dxfId="560" priority="509" stopIfTrue="1"/>
  </conditionalFormatting>
  <conditionalFormatting sqref="G423">
    <cfRule type="duplicateValues" dxfId="559" priority="508" stopIfTrue="1"/>
  </conditionalFormatting>
  <conditionalFormatting sqref="G423">
    <cfRule type="duplicateValues" dxfId="558" priority="507" stopIfTrue="1"/>
  </conditionalFormatting>
  <conditionalFormatting sqref="G423">
    <cfRule type="duplicateValues" dxfId="557" priority="506" stopIfTrue="1"/>
  </conditionalFormatting>
  <conditionalFormatting sqref="G423">
    <cfRule type="duplicateValues" dxfId="556" priority="505" stopIfTrue="1"/>
  </conditionalFormatting>
  <conditionalFormatting sqref="G423">
    <cfRule type="duplicateValues" dxfId="555" priority="504" stopIfTrue="1"/>
  </conditionalFormatting>
  <conditionalFormatting sqref="G423">
    <cfRule type="duplicateValues" dxfId="554" priority="503" stopIfTrue="1"/>
  </conditionalFormatting>
  <conditionalFormatting sqref="G423">
    <cfRule type="duplicateValues" dxfId="553" priority="502" stopIfTrue="1"/>
  </conditionalFormatting>
  <conditionalFormatting sqref="G423">
    <cfRule type="duplicateValues" dxfId="552" priority="501" stopIfTrue="1"/>
  </conditionalFormatting>
  <conditionalFormatting sqref="K423">
    <cfRule type="duplicateValues" dxfId="551" priority="500" stopIfTrue="1"/>
  </conditionalFormatting>
  <conditionalFormatting sqref="K423">
    <cfRule type="duplicateValues" dxfId="550" priority="499" stopIfTrue="1"/>
  </conditionalFormatting>
  <conditionalFormatting sqref="K423">
    <cfRule type="duplicateValues" dxfId="549" priority="498" stopIfTrue="1"/>
  </conditionalFormatting>
  <conditionalFormatting sqref="K423">
    <cfRule type="duplicateValues" dxfId="548" priority="497" stopIfTrue="1"/>
  </conditionalFormatting>
  <conditionalFormatting sqref="K423">
    <cfRule type="duplicateValues" dxfId="547" priority="496" stopIfTrue="1"/>
  </conditionalFormatting>
  <conditionalFormatting sqref="K423">
    <cfRule type="duplicateValues" dxfId="546" priority="495" stopIfTrue="1"/>
  </conditionalFormatting>
  <conditionalFormatting sqref="K423">
    <cfRule type="duplicateValues" dxfId="545" priority="494" stopIfTrue="1"/>
  </conditionalFormatting>
  <conditionalFormatting sqref="K423">
    <cfRule type="duplicateValues" dxfId="544" priority="493" stopIfTrue="1"/>
  </conditionalFormatting>
  <conditionalFormatting sqref="K423">
    <cfRule type="duplicateValues" dxfId="543" priority="492" stopIfTrue="1"/>
  </conditionalFormatting>
  <conditionalFormatting sqref="K423">
    <cfRule type="duplicateValues" dxfId="542" priority="491" stopIfTrue="1"/>
  </conditionalFormatting>
  <conditionalFormatting sqref="K423">
    <cfRule type="duplicateValues" dxfId="541" priority="490" stopIfTrue="1"/>
  </conditionalFormatting>
  <conditionalFormatting sqref="K423">
    <cfRule type="duplicateValues" dxfId="540" priority="489" stopIfTrue="1"/>
  </conditionalFormatting>
  <conditionalFormatting sqref="K423">
    <cfRule type="duplicateValues" dxfId="539" priority="488" stopIfTrue="1"/>
  </conditionalFormatting>
  <conditionalFormatting sqref="K423">
    <cfRule type="duplicateValues" dxfId="538" priority="487" stopIfTrue="1"/>
  </conditionalFormatting>
  <conditionalFormatting sqref="K423">
    <cfRule type="duplicateValues" dxfId="537" priority="486" stopIfTrue="1"/>
  </conditionalFormatting>
  <conditionalFormatting sqref="K423">
    <cfRule type="duplicateValues" dxfId="536" priority="485" stopIfTrue="1"/>
  </conditionalFormatting>
  <conditionalFormatting sqref="K423">
    <cfRule type="duplicateValues" dxfId="535" priority="484" stopIfTrue="1"/>
  </conditionalFormatting>
  <conditionalFormatting sqref="K423">
    <cfRule type="duplicateValues" dxfId="534" priority="483" stopIfTrue="1"/>
  </conditionalFormatting>
  <conditionalFormatting sqref="K423">
    <cfRule type="duplicateValues" dxfId="533" priority="482" stopIfTrue="1"/>
  </conditionalFormatting>
  <conditionalFormatting sqref="K423">
    <cfRule type="duplicateValues" dxfId="532" priority="481" stopIfTrue="1"/>
  </conditionalFormatting>
  <conditionalFormatting sqref="K423">
    <cfRule type="duplicateValues" dxfId="531" priority="480" stopIfTrue="1"/>
  </conditionalFormatting>
  <conditionalFormatting sqref="K423">
    <cfRule type="duplicateValues" dxfId="530" priority="479" stopIfTrue="1"/>
  </conditionalFormatting>
  <conditionalFormatting sqref="K423">
    <cfRule type="duplicateValues" dxfId="529" priority="478" stopIfTrue="1"/>
  </conditionalFormatting>
  <conditionalFormatting sqref="K423">
    <cfRule type="duplicateValues" dxfId="528" priority="477" stopIfTrue="1"/>
  </conditionalFormatting>
  <conditionalFormatting sqref="K423">
    <cfRule type="duplicateValues" dxfId="527" priority="476" stopIfTrue="1"/>
  </conditionalFormatting>
  <conditionalFormatting sqref="K423">
    <cfRule type="duplicateValues" dxfId="526" priority="475" stopIfTrue="1"/>
  </conditionalFormatting>
  <conditionalFormatting sqref="K423">
    <cfRule type="duplicateValues" dxfId="525" priority="474" stopIfTrue="1"/>
  </conditionalFormatting>
  <conditionalFormatting sqref="K423">
    <cfRule type="duplicateValues" dxfId="524" priority="473" stopIfTrue="1"/>
  </conditionalFormatting>
  <conditionalFormatting sqref="K423">
    <cfRule type="duplicateValues" dxfId="523" priority="472" stopIfTrue="1"/>
  </conditionalFormatting>
  <conditionalFormatting sqref="K423">
    <cfRule type="duplicateValues" dxfId="522" priority="471" stopIfTrue="1"/>
  </conditionalFormatting>
  <conditionalFormatting sqref="K423">
    <cfRule type="duplicateValues" dxfId="521" priority="470" stopIfTrue="1"/>
  </conditionalFormatting>
  <conditionalFormatting sqref="K423">
    <cfRule type="duplicateValues" dxfId="520" priority="469" stopIfTrue="1"/>
  </conditionalFormatting>
  <conditionalFormatting sqref="K423">
    <cfRule type="duplicateValues" dxfId="519" priority="468" stopIfTrue="1"/>
  </conditionalFormatting>
  <conditionalFormatting sqref="K423">
    <cfRule type="duplicateValues" dxfId="518" priority="467" stopIfTrue="1"/>
  </conditionalFormatting>
  <conditionalFormatting sqref="K423">
    <cfRule type="duplicateValues" dxfId="517" priority="466" stopIfTrue="1"/>
  </conditionalFormatting>
  <conditionalFormatting sqref="K423">
    <cfRule type="duplicateValues" dxfId="516" priority="465" stopIfTrue="1"/>
  </conditionalFormatting>
  <conditionalFormatting sqref="K423">
    <cfRule type="duplicateValues" dxfId="515" priority="464" stopIfTrue="1"/>
  </conditionalFormatting>
  <conditionalFormatting sqref="K423">
    <cfRule type="duplicateValues" dxfId="514" priority="463" stopIfTrue="1"/>
  </conditionalFormatting>
  <conditionalFormatting sqref="K423">
    <cfRule type="duplicateValues" dxfId="513" priority="462" stopIfTrue="1"/>
  </conditionalFormatting>
  <conditionalFormatting sqref="K423">
    <cfRule type="duplicateValues" dxfId="512" priority="461" stopIfTrue="1"/>
  </conditionalFormatting>
  <conditionalFormatting sqref="O423">
    <cfRule type="duplicateValues" dxfId="511" priority="460" stopIfTrue="1"/>
  </conditionalFormatting>
  <conditionalFormatting sqref="O423">
    <cfRule type="duplicateValues" dxfId="510" priority="459" stopIfTrue="1"/>
  </conditionalFormatting>
  <conditionalFormatting sqref="O423">
    <cfRule type="duplicateValues" dxfId="509" priority="458" stopIfTrue="1"/>
  </conditionalFormatting>
  <conditionalFormatting sqref="O423">
    <cfRule type="duplicateValues" dxfId="508" priority="457" stopIfTrue="1"/>
  </conditionalFormatting>
  <conditionalFormatting sqref="O423">
    <cfRule type="duplicateValues" dxfId="507" priority="456" stopIfTrue="1"/>
  </conditionalFormatting>
  <conditionalFormatting sqref="O423">
    <cfRule type="duplicateValues" dxfId="506" priority="455" stopIfTrue="1"/>
  </conditionalFormatting>
  <conditionalFormatting sqref="O423">
    <cfRule type="duplicateValues" dxfId="505" priority="454" stopIfTrue="1"/>
  </conditionalFormatting>
  <conditionalFormatting sqref="O423">
    <cfRule type="duplicateValues" dxfId="504" priority="453" stopIfTrue="1"/>
  </conditionalFormatting>
  <conditionalFormatting sqref="O423">
    <cfRule type="duplicateValues" dxfId="503" priority="452" stopIfTrue="1"/>
  </conditionalFormatting>
  <conditionalFormatting sqref="O423">
    <cfRule type="duplicateValues" dxfId="502" priority="451" stopIfTrue="1"/>
  </conditionalFormatting>
  <conditionalFormatting sqref="O423">
    <cfRule type="duplicateValues" dxfId="501" priority="450" stopIfTrue="1"/>
  </conditionalFormatting>
  <conditionalFormatting sqref="O423">
    <cfRule type="duplicateValues" dxfId="500" priority="449" stopIfTrue="1"/>
  </conditionalFormatting>
  <conditionalFormatting sqref="O423">
    <cfRule type="duplicateValues" dxfId="499" priority="448" stopIfTrue="1"/>
  </conditionalFormatting>
  <conditionalFormatting sqref="O423">
    <cfRule type="duplicateValues" dxfId="498" priority="447" stopIfTrue="1"/>
  </conditionalFormatting>
  <conditionalFormatting sqref="O423">
    <cfRule type="duplicateValues" dxfId="497" priority="446" stopIfTrue="1"/>
  </conditionalFormatting>
  <conditionalFormatting sqref="O423">
    <cfRule type="duplicateValues" dxfId="496" priority="445" stopIfTrue="1"/>
  </conditionalFormatting>
  <conditionalFormatting sqref="O423">
    <cfRule type="duplicateValues" dxfId="495" priority="444" stopIfTrue="1"/>
  </conditionalFormatting>
  <conditionalFormatting sqref="O423">
    <cfRule type="duplicateValues" dxfId="494" priority="443" stopIfTrue="1"/>
  </conditionalFormatting>
  <conditionalFormatting sqref="O423">
    <cfRule type="duplicateValues" dxfId="493" priority="442" stopIfTrue="1"/>
  </conditionalFormatting>
  <conditionalFormatting sqref="O423">
    <cfRule type="duplicateValues" dxfId="492" priority="441" stopIfTrue="1"/>
  </conditionalFormatting>
  <conditionalFormatting sqref="O423">
    <cfRule type="duplicateValues" dxfId="491" priority="440" stopIfTrue="1"/>
  </conditionalFormatting>
  <conditionalFormatting sqref="O423">
    <cfRule type="duplicateValues" dxfId="490" priority="439" stopIfTrue="1"/>
  </conditionalFormatting>
  <conditionalFormatting sqref="O423">
    <cfRule type="duplicateValues" dxfId="489" priority="438" stopIfTrue="1"/>
  </conditionalFormatting>
  <conditionalFormatting sqref="O423">
    <cfRule type="duplicateValues" dxfId="488" priority="437" stopIfTrue="1"/>
  </conditionalFormatting>
  <conditionalFormatting sqref="O423">
    <cfRule type="duplicateValues" dxfId="487" priority="436" stopIfTrue="1"/>
  </conditionalFormatting>
  <conditionalFormatting sqref="O423">
    <cfRule type="duplicateValues" dxfId="486" priority="435" stopIfTrue="1"/>
  </conditionalFormatting>
  <conditionalFormatting sqref="O423">
    <cfRule type="duplicateValues" dxfId="485" priority="434" stopIfTrue="1"/>
  </conditionalFormatting>
  <conditionalFormatting sqref="O423">
    <cfRule type="duplicateValues" dxfId="484" priority="433" stopIfTrue="1"/>
  </conditionalFormatting>
  <conditionalFormatting sqref="O423">
    <cfRule type="duplicateValues" dxfId="483" priority="432" stopIfTrue="1"/>
  </conditionalFormatting>
  <conditionalFormatting sqref="O423">
    <cfRule type="duplicateValues" dxfId="482" priority="431" stopIfTrue="1"/>
  </conditionalFormatting>
  <conditionalFormatting sqref="O423">
    <cfRule type="duplicateValues" dxfId="481" priority="430" stopIfTrue="1"/>
  </conditionalFormatting>
  <conditionalFormatting sqref="O423">
    <cfRule type="duplicateValues" dxfId="480" priority="429" stopIfTrue="1"/>
  </conditionalFormatting>
  <conditionalFormatting sqref="O423">
    <cfRule type="duplicateValues" dxfId="479" priority="428" stopIfTrue="1"/>
  </conditionalFormatting>
  <conditionalFormatting sqref="O423">
    <cfRule type="duplicateValues" dxfId="478" priority="427" stopIfTrue="1"/>
  </conditionalFormatting>
  <conditionalFormatting sqref="O423">
    <cfRule type="duplicateValues" dxfId="477" priority="426" stopIfTrue="1"/>
  </conditionalFormatting>
  <conditionalFormatting sqref="O423">
    <cfRule type="duplicateValues" dxfId="476" priority="425" stopIfTrue="1"/>
  </conditionalFormatting>
  <conditionalFormatting sqref="O423">
    <cfRule type="duplicateValues" dxfId="475" priority="424" stopIfTrue="1"/>
  </conditionalFormatting>
  <conditionalFormatting sqref="O423">
    <cfRule type="duplicateValues" dxfId="474" priority="423" stopIfTrue="1"/>
  </conditionalFormatting>
  <conditionalFormatting sqref="O423">
    <cfRule type="duplicateValues" dxfId="473" priority="422" stopIfTrue="1"/>
  </conditionalFormatting>
  <conditionalFormatting sqref="O423">
    <cfRule type="duplicateValues" dxfId="472" priority="421" stopIfTrue="1"/>
  </conditionalFormatting>
  <conditionalFormatting sqref="S423">
    <cfRule type="duplicateValues" dxfId="471" priority="420" stopIfTrue="1"/>
  </conditionalFormatting>
  <conditionalFormatting sqref="S423">
    <cfRule type="duplicateValues" dxfId="470" priority="419" stopIfTrue="1"/>
  </conditionalFormatting>
  <conditionalFormatting sqref="S423">
    <cfRule type="duplicateValues" dxfId="469" priority="418" stopIfTrue="1"/>
  </conditionalFormatting>
  <conditionalFormatting sqref="S423">
    <cfRule type="duplicateValues" dxfId="468" priority="417" stopIfTrue="1"/>
  </conditionalFormatting>
  <conditionalFormatting sqref="S423">
    <cfRule type="duplicateValues" dxfId="467" priority="416" stopIfTrue="1"/>
  </conditionalFormatting>
  <conditionalFormatting sqref="S423">
    <cfRule type="duplicateValues" dxfId="466" priority="415" stopIfTrue="1"/>
  </conditionalFormatting>
  <conditionalFormatting sqref="S423">
    <cfRule type="duplicateValues" dxfId="465" priority="414" stopIfTrue="1"/>
  </conditionalFormatting>
  <conditionalFormatting sqref="S423">
    <cfRule type="duplicateValues" dxfId="464" priority="413" stopIfTrue="1"/>
  </conditionalFormatting>
  <conditionalFormatting sqref="S423">
    <cfRule type="duplicateValues" dxfId="463" priority="412" stopIfTrue="1"/>
  </conditionalFormatting>
  <conditionalFormatting sqref="S423">
    <cfRule type="duplicateValues" dxfId="462" priority="411" stopIfTrue="1"/>
  </conditionalFormatting>
  <conditionalFormatting sqref="S423">
    <cfRule type="duplicateValues" dxfId="461" priority="410" stopIfTrue="1"/>
  </conditionalFormatting>
  <conditionalFormatting sqref="S423">
    <cfRule type="duplicateValues" dxfId="460" priority="409" stopIfTrue="1"/>
  </conditionalFormatting>
  <conditionalFormatting sqref="S423">
    <cfRule type="duplicateValues" dxfId="459" priority="408" stopIfTrue="1"/>
  </conditionalFormatting>
  <conditionalFormatting sqref="S423">
    <cfRule type="duplicateValues" dxfId="458" priority="407" stopIfTrue="1"/>
  </conditionalFormatting>
  <conditionalFormatting sqref="S423">
    <cfRule type="duplicateValues" dxfId="457" priority="406" stopIfTrue="1"/>
  </conditionalFormatting>
  <conditionalFormatting sqref="S423">
    <cfRule type="duplicateValues" dxfId="456" priority="405" stopIfTrue="1"/>
  </conditionalFormatting>
  <conditionalFormatting sqref="S423">
    <cfRule type="duplicateValues" dxfId="455" priority="404" stopIfTrue="1"/>
  </conditionalFormatting>
  <conditionalFormatting sqref="S423">
    <cfRule type="duplicateValues" dxfId="454" priority="403" stopIfTrue="1"/>
  </conditionalFormatting>
  <conditionalFormatting sqref="S423">
    <cfRule type="duplicateValues" dxfId="453" priority="402" stopIfTrue="1"/>
  </conditionalFormatting>
  <conditionalFormatting sqref="S423">
    <cfRule type="duplicateValues" dxfId="452" priority="401" stopIfTrue="1"/>
  </conditionalFormatting>
  <conditionalFormatting sqref="S423">
    <cfRule type="duplicateValues" dxfId="451" priority="400" stopIfTrue="1"/>
  </conditionalFormatting>
  <conditionalFormatting sqref="S423">
    <cfRule type="duplicateValues" dxfId="450" priority="399" stopIfTrue="1"/>
  </conditionalFormatting>
  <conditionalFormatting sqref="S423">
    <cfRule type="duplicateValues" dxfId="449" priority="398" stopIfTrue="1"/>
  </conditionalFormatting>
  <conditionalFormatting sqref="S423">
    <cfRule type="duplicateValues" dxfId="448" priority="397" stopIfTrue="1"/>
  </conditionalFormatting>
  <conditionalFormatting sqref="S423">
    <cfRule type="duplicateValues" dxfId="447" priority="396" stopIfTrue="1"/>
  </conditionalFormatting>
  <conditionalFormatting sqref="S423">
    <cfRule type="duplicateValues" dxfId="446" priority="395" stopIfTrue="1"/>
  </conditionalFormatting>
  <conditionalFormatting sqref="S423">
    <cfRule type="duplicateValues" dxfId="445" priority="394" stopIfTrue="1"/>
  </conditionalFormatting>
  <conditionalFormatting sqref="S423">
    <cfRule type="duplicateValues" dxfId="444" priority="393" stopIfTrue="1"/>
  </conditionalFormatting>
  <conditionalFormatting sqref="S423">
    <cfRule type="duplicateValues" dxfId="443" priority="392" stopIfTrue="1"/>
  </conditionalFormatting>
  <conditionalFormatting sqref="S423">
    <cfRule type="duplicateValues" dxfId="442" priority="391" stopIfTrue="1"/>
  </conditionalFormatting>
  <conditionalFormatting sqref="S423">
    <cfRule type="duplicateValues" dxfId="441" priority="390" stopIfTrue="1"/>
  </conditionalFormatting>
  <conditionalFormatting sqref="S423">
    <cfRule type="duplicateValues" dxfId="440" priority="389" stopIfTrue="1"/>
  </conditionalFormatting>
  <conditionalFormatting sqref="S423">
    <cfRule type="duplicateValues" dxfId="439" priority="388" stopIfTrue="1"/>
  </conditionalFormatting>
  <conditionalFormatting sqref="S423">
    <cfRule type="duplicateValues" dxfId="438" priority="387" stopIfTrue="1"/>
  </conditionalFormatting>
  <conditionalFormatting sqref="S423">
    <cfRule type="duplicateValues" dxfId="437" priority="386" stopIfTrue="1"/>
  </conditionalFormatting>
  <conditionalFormatting sqref="S423">
    <cfRule type="duplicateValues" dxfId="436" priority="385" stopIfTrue="1"/>
  </conditionalFormatting>
  <conditionalFormatting sqref="S423">
    <cfRule type="duplicateValues" dxfId="435" priority="384" stopIfTrue="1"/>
  </conditionalFormatting>
  <conditionalFormatting sqref="S423">
    <cfRule type="duplicateValues" dxfId="434" priority="383" stopIfTrue="1"/>
  </conditionalFormatting>
  <conditionalFormatting sqref="S423">
    <cfRule type="duplicateValues" dxfId="433" priority="382" stopIfTrue="1"/>
  </conditionalFormatting>
  <conditionalFormatting sqref="S423">
    <cfRule type="duplicateValues" dxfId="432" priority="381" stopIfTrue="1"/>
  </conditionalFormatting>
  <conditionalFormatting sqref="W423">
    <cfRule type="duplicateValues" dxfId="431" priority="380" stopIfTrue="1"/>
  </conditionalFormatting>
  <conditionalFormatting sqref="W423">
    <cfRule type="duplicateValues" dxfId="430" priority="379" stopIfTrue="1"/>
  </conditionalFormatting>
  <conditionalFormatting sqref="W423">
    <cfRule type="duplicateValues" dxfId="429" priority="378" stopIfTrue="1"/>
  </conditionalFormatting>
  <conditionalFormatting sqref="W423">
    <cfRule type="duplicateValues" dxfId="428" priority="377" stopIfTrue="1"/>
  </conditionalFormatting>
  <conditionalFormatting sqref="W423">
    <cfRule type="duplicateValues" dxfId="427" priority="376" stopIfTrue="1"/>
  </conditionalFormatting>
  <conditionalFormatting sqref="W423">
    <cfRule type="duplicateValues" dxfId="426" priority="375" stopIfTrue="1"/>
  </conditionalFormatting>
  <conditionalFormatting sqref="W423">
    <cfRule type="duplicateValues" dxfId="425" priority="374" stopIfTrue="1"/>
  </conditionalFormatting>
  <conditionalFormatting sqref="W423">
    <cfRule type="duplicateValues" dxfId="424" priority="373" stopIfTrue="1"/>
  </conditionalFormatting>
  <conditionalFormatting sqref="W423">
    <cfRule type="duplicateValues" dxfId="423" priority="372" stopIfTrue="1"/>
  </conditionalFormatting>
  <conditionalFormatting sqref="W423">
    <cfRule type="duplicateValues" dxfId="422" priority="371" stopIfTrue="1"/>
  </conditionalFormatting>
  <conditionalFormatting sqref="W423">
    <cfRule type="duplicateValues" dxfId="421" priority="370" stopIfTrue="1"/>
  </conditionalFormatting>
  <conditionalFormatting sqref="W423">
    <cfRule type="duplicateValues" dxfId="420" priority="369" stopIfTrue="1"/>
  </conditionalFormatting>
  <conditionalFormatting sqref="W423">
    <cfRule type="duplicateValues" dxfId="419" priority="368" stopIfTrue="1"/>
  </conditionalFormatting>
  <conditionalFormatting sqref="W423">
    <cfRule type="duplicateValues" dxfId="418" priority="367" stopIfTrue="1"/>
  </conditionalFormatting>
  <conditionalFormatting sqref="W423">
    <cfRule type="duplicateValues" dxfId="417" priority="366" stopIfTrue="1"/>
  </conditionalFormatting>
  <conditionalFormatting sqref="W423">
    <cfRule type="duplicateValues" dxfId="416" priority="365" stopIfTrue="1"/>
  </conditionalFormatting>
  <conditionalFormatting sqref="W423">
    <cfRule type="duplicateValues" dxfId="415" priority="364" stopIfTrue="1"/>
  </conditionalFormatting>
  <conditionalFormatting sqref="W423">
    <cfRule type="duplicateValues" dxfId="414" priority="363" stopIfTrue="1"/>
  </conditionalFormatting>
  <conditionalFormatting sqref="W423">
    <cfRule type="duplicateValues" dxfId="413" priority="362" stopIfTrue="1"/>
  </conditionalFormatting>
  <conditionalFormatting sqref="W423">
    <cfRule type="duplicateValues" dxfId="412" priority="361" stopIfTrue="1"/>
  </conditionalFormatting>
  <conditionalFormatting sqref="W423">
    <cfRule type="duplicateValues" dxfId="411" priority="360" stopIfTrue="1"/>
  </conditionalFormatting>
  <conditionalFormatting sqref="W423">
    <cfRule type="duplicateValues" dxfId="410" priority="359" stopIfTrue="1"/>
  </conditionalFormatting>
  <conditionalFormatting sqref="W423">
    <cfRule type="duplicateValues" dxfId="409" priority="358" stopIfTrue="1"/>
  </conditionalFormatting>
  <conditionalFormatting sqref="W423">
    <cfRule type="duplicateValues" dxfId="408" priority="357" stopIfTrue="1"/>
  </conditionalFormatting>
  <conditionalFormatting sqref="W423">
    <cfRule type="duplicateValues" dxfId="407" priority="356" stopIfTrue="1"/>
  </conditionalFormatting>
  <conditionalFormatting sqref="W423">
    <cfRule type="duplicateValues" dxfId="406" priority="355" stopIfTrue="1"/>
  </conditionalFormatting>
  <conditionalFormatting sqref="W423">
    <cfRule type="duplicateValues" dxfId="405" priority="354" stopIfTrue="1"/>
  </conditionalFormatting>
  <conditionalFormatting sqref="W423">
    <cfRule type="duplicateValues" dxfId="404" priority="353" stopIfTrue="1"/>
  </conditionalFormatting>
  <conditionalFormatting sqref="W423">
    <cfRule type="duplicateValues" dxfId="403" priority="352" stopIfTrue="1"/>
  </conditionalFormatting>
  <conditionalFormatting sqref="W423">
    <cfRule type="duplicateValues" dxfId="402" priority="351" stopIfTrue="1"/>
  </conditionalFormatting>
  <conditionalFormatting sqref="W423">
    <cfRule type="duplicateValues" dxfId="401" priority="350" stopIfTrue="1"/>
  </conditionalFormatting>
  <conditionalFormatting sqref="W423">
    <cfRule type="duplicateValues" dxfId="400" priority="349" stopIfTrue="1"/>
  </conditionalFormatting>
  <conditionalFormatting sqref="W423">
    <cfRule type="duplicateValues" dxfId="399" priority="348" stopIfTrue="1"/>
  </conditionalFormatting>
  <conditionalFormatting sqref="W423">
    <cfRule type="duplicateValues" dxfId="398" priority="347" stopIfTrue="1"/>
  </conditionalFormatting>
  <conditionalFormatting sqref="W423">
    <cfRule type="duplicateValues" dxfId="397" priority="346" stopIfTrue="1"/>
  </conditionalFormatting>
  <conditionalFormatting sqref="W423">
    <cfRule type="duplicateValues" dxfId="396" priority="345" stopIfTrue="1"/>
  </conditionalFormatting>
  <conditionalFormatting sqref="W423">
    <cfRule type="duplicateValues" dxfId="395" priority="344" stopIfTrue="1"/>
  </conditionalFormatting>
  <conditionalFormatting sqref="W423">
    <cfRule type="duplicateValues" dxfId="394" priority="343" stopIfTrue="1"/>
  </conditionalFormatting>
  <conditionalFormatting sqref="W423">
    <cfRule type="duplicateValues" dxfId="393" priority="342" stopIfTrue="1"/>
  </conditionalFormatting>
  <conditionalFormatting sqref="W423">
    <cfRule type="duplicateValues" dxfId="392" priority="341" stopIfTrue="1"/>
  </conditionalFormatting>
  <conditionalFormatting sqref="AA421">
    <cfRule type="duplicateValues" dxfId="391" priority="340" stopIfTrue="1"/>
  </conditionalFormatting>
  <conditionalFormatting sqref="AA421">
    <cfRule type="duplicateValues" dxfId="390" priority="339" stopIfTrue="1"/>
  </conditionalFormatting>
  <conditionalFormatting sqref="AA421">
    <cfRule type="duplicateValues" dxfId="389" priority="338" stopIfTrue="1"/>
  </conditionalFormatting>
  <conditionalFormatting sqref="AA421">
    <cfRule type="duplicateValues" dxfId="388" priority="337" stopIfTrue="1"/>
  </conditionalFormatting>
  <conditionalFormatting sqref="AA421">
    <cfRule type="duplicateValues" dxfId="387" priority="336" stopIfTrue="1"/>
  </conditionalFormatting>
  <conditionalFormatting sqref="AA421">
    <cfRule type="duplicateValues" dxfId="386" priority="335" stopIfTrue="1"/>
  </conditionalFormatting>
  <conditionalFormatting sqref="AA421">
    <cfRule type="duplicateValues" dxfId="385" priority="334" stopIfTrue="1"/>
  </conditionalFormatting>
  <conditionalFormatting sqref="AA421">
    <cfRule type="duplicateValues" dxfId="384" priority="333" stopIfTrue="1"/>
  </conditionalFormatting>
  <conditionalFormatting sqref="AA421">
    <cfRule type="duplicateValues" dxfId="383" priority="332" stopIfTrue="1"/>
  </conditionalFormatting>
  <conditionalFormatting sqref="AA421">
    <cfRule type="duplicateValues" dxfId="382" priority="331" stopIfTrue="1"/>
  </conditionalFormatting>
  <conditionalFormatting sqref="AA421">
    <cfRule type="duplicateValues" dxfId="381" priority="330" stopIfTrue="1"/>
  </conditionalFormatting>
  <conditionalFormatting sqref="AA421">
    <cfRule type="duplicateValues" dxfId="380" priority="329" stopIfTrue="1"/>
  </conditionalFormatting>
  <conditionalFormatting sqref="AA421">
    <cfRule type="duplicateValues" dxfId="379" priority="328" stopIfTrue="1"/>
  </conditionalFormatting>
  <conditionalFormatting sqref="AA421">
    <cfRule type="duplicateValues" dxfId="378" priority="327" stopIfTrue="1"/>
  </conditionalFormatting>
  <conditionalFormatting sqref="AA421">
    <cfRule type="duplicateValues" dxfId="377" priority="326" stopIfTrue="1"/>
  </conditionalFormatting>
  <conditionalFormatting sqref="AA421">
    <cfRule type="duplicateValues" dxfId="376" priority="325" stopIfTrue="1"/>
  </conditionalFormatting>
  <conditionalFormatting sqref="AA421">
    <cfRule type="duplicateValues" dxfId="375" priority="324" stopIfTrue="1"/>
  </conditionalFormatting>
  <conditionalFormatting sqref="AA421">
    <cfRule type="duplicateValues" dxfId="374" priority="323" stopIfTrue="1"/>
  </conditionalFormatting>
  <conditionalFormatting sqref="AA421">
    <cfRule type="duplicateValues" dxfId="373" priority="322" stopIfTrue="1"/>
  </conditionalFormatting>
  <conditionalFormatting sqref="AA421">
    <cfRule type="duplicateValues" dxfId="372" priority="321" stopIfTrue="1"/>
  </conditionalFormatting>
  <conditionalFormatting sqref="AA421">
    <cfRule type="duplicateValues" dxfId="371" priority="320" stopIfTrue="1"/>
  </conditionalFormatting>
  <conditionalFormatting sqref="AA421">
    <cfRule type="duplicateValues" dxfId="370" priority="319" stopIfTrue="1"/>
  </conditionalFormatting>
  <conditionalFormatting sqref="AA421">
    <cfRule type="duplicateValues" dxfId="369" priority="318" stopIfTrue="1"/>
  </conditionalFormatting>
  <conditionalFormatting sqref="AA421">
    <cfRule type="duplicateValues" dxfId="368" priority="317" stopIfTrue="1"/>
  </conditionalFormatting>
  <conditionalFormatting sqref="AA421">
    <cfRule type="duplicateValues" dxfId="367" priority="316" stopIfTrue="1"/>
  </conditionalFormatting>
  <conditionalFormatting sqref="AA421">
    <cfRule type="duplicateValues" dxfId="366" priority="315" stopIfTrue="1"/>
  </conditionalFormatting>
  <conditionalFormatting sqref="AA421">
    <cfRule type="duplicateValues" dxfId="365" priority="314" stopIfTrue="1"/>
  </conditionalFormatting>
  <conditionalFormatting sqref="AA421">
    <cfRule type="duplicateValues" dxfId="364" priority="313" stopIfTrue="1"/>
  </conditionalFormatting>
  <conditionalFormatting sqref="AA421">
    <cfRule type="duplicateValues" dxfId="363" priority="312" stopIfTrue="1"/>
  </conditionalFormatting>
  <conditionalFormatting sqref="AA421">
    <cfRule type="duplicateValues" dxfId="362" priority="311" stopIfTrue="1"/>
  </conditionalFormatting>
  <conditionalFormatting sqref="AA421">
    <cfRule type="duplicateValues" dxfId="361" priority="310" stopIfTrue="1"/>
  </conditionalFormatting>
  <conditionalFormatting sqref="AA421">
    <cfRule type="duplicateValues" dxfId="360" priority="309" stopIfTrue="1"/>
  </conditionalFormatting>
  <conditionalFormatting sqref="AA421">
    <cfRule type="duplicateValues" dxfId="359" priority="308" stopIfTrue="1"/>
  </conditionalFormatting>
  <conditionalFormatting sqref="AA421">
    <cfRule type="duplicateValues" dxfId="358" priority="307" stopIfTrue="1"/>
  </conditionalFormatting>
  <conditionalFormatting sqref="AA421">
    <cfRule type="duplicateValues" dxfId="357" priority="306" stopIfTrue="1"/>
  </conditionalFormatting>
  <conditionalFormatting sqref="AA421">
    <cfRule type="duplicateValues" dxfId="356" priority="305" stopIfTrue="1"/>
  </conditionalFormatting>
  <conditionalFormatting sqref="AA421">
    <cfRule type="duplicateValues" dxfId="355" priority="304" stopIfTrue="1"/>
  </conditionalFormatting>
  <conditionalFormatting sqref="AA421">
    <cfRule type="duplicateValues" dxfId="354" priority="303" stopIfTrue="1"/>
  </conditionalFormatting>
  <conditionalFormatting sqref="AA421">
    <cfRule type="duplicateValues" dxfId="353" priority="302" stopIfTrue="1"/>
  </conditionalFormatting>
  <conditionalFormatting sqref="AA421">
    <cfRule type="duplicateValues" dxfId="352" priority="301" stopIfTrue="1"/>
  </conditionalFormatting>
  <conditionalFormatting sqref="K421 O421 S421">
    <cfRule type="duplicateValues" dxfId="351" priority="300" stopIfTrue="1"/>
  </conditionalFormatting>
  <conditionalFormatting sqref="K421 O421 S421">
    <cfRule type="duplicateValues" dxfId="350" priority="299" stopIfTrue="1"/>
  </conditionalFormatting>
  <conditionalFormatting sqref="K421 O421 S421">
    <cfRule type="duplicateValues" dxfId="349" priority="298" stopIfTrue="1"/>
  </conditionalFormatting>
  <conditionalFormatting sqref="K421 O421 S421">
    <cfRule type="duplicateValues" dxfId="348" priority="297" stopIfTrue="1"/>
  </conditionalFormatting>
  <conditionalFormatting sqref="K421 O421 S421">
    <cfRule type="duplicateValues" dxfId="347" priority="296" stopIfTrue="1"/>
  </conditionalFormatting>
  <conditionalFormatting sqref="K421 O421 S421">
    <cfRule type="duplicateValues" dxfId="346" priority="295" stopIfTrue="1"/>
  </conditionalFormatting>
  <conditionalFormatting sqref="K421 O421 S421">
    <cfRule type="duplicateValues" dxfId="345" priority="294" stopIfTrue="1"/>
  </conditionalFormatting>
  <conditionalFormatting sqref="K421 O421 S421">
    <cfRule type="duplicateValues" dxfId="344" priority="293" stopIfTrue="1"/>
  </conditionalFormatting>
  <conditionalFormatting sqref="K421 O421 S421">
    <cfRule type="duplicateValues" dxfId="343" priority="292" stopIfTrue="1"/>
  </conditionalFormatting>
  <conditionalFormatting sqref="K421 O421 S421">
    <cfRule type="duplicateValues" dxfId="342" priority="291" stopIfTrue="1"/>
  </conditionalFormatting>
  <conditionalFormatting sqref="K421 O421 S421">
    <cfRule type="duplicateValues" dxfId="341" priority="290" stopIfTrue="1"/>
  </conditionalFormatting>
  <conditionalFormatting sqref="K421 O421 S421">
    <cfRule type="duplicateValues" dxfId="340" priority="289" stopIfTrue="1"/>
  </conditionalFormatting>
  <conditionalFormatting sqref="K421 O421 S421">
    <cfRule type="duplicateValues" dxfId="339" priority="288" stopIfTrue="1"/>
  </conditionalFormatting>
  <conditionalFormatting sqref="K421 O421 S421">
    <cfRule type="duplicateValues" dxfId="338" priority="287" stopIfTrue="1"/>
  </conditionalFormatting>
  <conditionalFormatting sqref="K421 O421 S421">
    <cfRule type="duplicateValues" dxfId="337" priority="286" stopIfTrue="1"/>
  </conditionalFormatting>
  <conditionalFormatting sqref="K421 O421 S421">
    <cfRule type="duplicateValues" dxfId="336" priority="285" stopIfTrue="1"/>
  </conditionalFormatting>
  <conditionalFormatting sqref="K421 O421 S421">
    <cfRule type="duplicateValues" dxfId="335" priority="284" stopIfTrue="1"/>
  </conditionalFormatting>
  <conditionalFormatting sqref="K421 O421 S421">
    <cfRule type="duplicateValues" dxfId="334" priority="283" stopIfTrue="1"/>
  </conditionalFormatting>
  <conditionalFormatting sqref="K421 O421 S421">
    <cfRule type="duplicateValues" dxfId="333" priority="282" stopIfTrue="1"/>
  </conditionalFormatting>
  <conditionalFormatting sqref="K421 O421 S421">
    <cfRule type="duplicateValues" dxfId="332" priority="281" stopIfTrue="1"/>
  </conditionalFormatting>
  <conditionalFormatting sqref="K421 O421 S421">
    <cfRule type="duplicateValues" dxfId="331" priority="280" stopIfTrue="1"/>
  </conditionalFormatting>
  <conditionalFormatting sqref="K421 O421 S421">
    <cfRule type="duplicateValues" dxfId="330" priority="279" stopIfTrue="1"/>
  </conditionalFormatting>
  <conditionalFormatting sqref="K421 O421 S421">
    <cfRule type="duplicateValues" dxfId="329" priority="278" stopIfTrue="1"/>
  </conditionalFormatting>
  <conditionalFormatting sqref="K421 O421 S421">
    <cfRule type="duplicateValues" dxfId="328" priority="277" stopIfTrue="1"/>
  </conditionalFormatting>
  <conditionalFormatting sqref="K421 O421 S421">
    <cfRule type="duplicateValues" dxfId="327" priority="276" stopIfTrue="1"/>
  </conditionalFormatting>
  <conditionalFormatting sqref="K421 O421 S421">
    <cfRule type="duplicateValues" dxfId="326" priority="275" stopIfTrue="1"/>
  </conditionalFormatting>
  <conditionalFormatting sqref="K421 O421 S421">
    <cfRule type="duplicateValues" dxfId="325" priority="274" stopIfTrue="1"/>
  </conditionalFormatting>
  <conditionalFormatting sqref="K421 O421 S421">
    <cfRule type="duplicateValues" dxfId="324" priority="273" stopIfTrue="1"/>
  </conditionalFormatting>
  <conditionalFormatting sqref="K421 O421 S421">
    <cfRule type="duplicateValues" dxfId="323" priority="272" stopIfTrue="1"/>
  </conditionalFormatting>
  <conditionalFormatting sqref="K421 O421 S421">
    <cfRule type="duplicateValues" dxfId="322" priority="271" stopIfTrue="1"/>
  </conditionalFormatting>
  <conditionalFormatting sqref="K421 O421 S421">
    <cfRule type="duplicateValues" dxfId="321" priority="270" stopIfTrue="1"/>
  </conditionalFormatting>
  <conditionalFormatting sqref="K421 O421 S421">
    <cfRule type="duplicateValues" dxfId="320" priority="269" stopIfTrue="1"/>
  </conditionalFormatting>
  <conditionalFormatting sqref="K421 O421 S421">
    <cfRule type="duplicateValues" dxfId="319" priority="268" stopIfTrue="1"/>
  </conditionalFormatting>
  <conditionalFormatting sqref="K421 O421 S421">
    <cfRule type="duplicateValues" dxfId="318" priority="267" stopIfTrue="1"/>
  </conditionalFormatting>
  <conditionalFormatting sqref="K421 O421 S421">
    <cfRule type="duplicateValues" dxfId="317" priority="266" stopIfTrue="1"/>
  </conditionalFormatting>
  <conditionalFormatting sqref="K421 O421 S421">
    <cfRule type="duplicateValues" dxfId="316" priority="265" stopIfTrue="1"/>
  </conditionalFormatting>
  <conditionalFormatting sqref="K421 O421 S421">
    <cfRule type="duplicateValues" dxfId="315" priority="264" stopIfTrue="1"/>
  </conditionalFormatting>
  <conditionalFormatting sqref="K421 O421 S421">
    <cfRule type="duplicateValues" dxfId="314" priority="263" stopIfTrue="1"/>
  </conditionalFormatting>
  <conditionalFormatting sqref="K421 O421 S421">
    <cfRule type="duplicateValues" dxfId="313" priority="262" stopIfTrue="1"/>
  </conditionalFormatting>
  <conditionalFormatting sqref="K421 O421 S421">
    <cfRule type="duplicateValues" dxfId="312" priority="261" stopIfTrue="1"/>
  </conditionalFormatting>
  <conditionalFormatting sqref="W421">
    <cfRule type="duplicateValues" dxfId="311" priority="260" stopIfTrue="1"/>
  </conditionalFormatting>
  <conditionalFormatting sqref="W421">
    <cfRule type="duplicateValues" dxfId="310" priority="259" stopIfTrue="1"/>
  </conditionalFormatting>
  <conditionalFormatting sqref="W421">
    <cfRule type="duplicateValues" dxfId="309" priority="258" stopIfTrue="1"/>
  </conditionalFormatting>
  <conditionalFormatting sqref="W421">
    <cfRule type="duplicateValues" dxfId="308" priority="257" stopIfTrue="1"/>
  </conditionalFormatting>
  <conditionalFormatting sqref="W421">
    <cfRule type="duplicateValues" dxfId="307" priority="256" stopIfTrue="1"/>
  </conditionalFormatting>
  <conditionalFormatting sqref="W421">
    <cfRule type="duplicateValues" dxfId="306" priority="255" stopIfTrue="1"/>
  </conditionalFormatting>
  <conditionalFormatting sqref="W421">
    <cfRule type="duplicateValues" dxfId="305" priority="254" stopIfTrue="1"/>
  </conditionalFormatting>
  <conditionalFormatting sqref="W421">
    <cfRule type="duplicateValues" dxfId="304" priority="253" stopIfTrue="1"/>
  </conditionalFormatting>
  <conditionalFormatting sqref="W421">
    <cfRule type="duplicateValues" dxfId="303" priority="252" stopIfTrue="1"/>
  </conditionalFormatting>
  <conditionalFormatting sqref="W421">
    <cfRule type="duplicateValues" dxfId="302" priority="251" stopIfTrue="1"/>
  </conditionalFormatting>
  <conditionalFormatting sqref="W421">
    <cfRule type="duplicateValues" dxfId="301" priority="250" stopIfTrue="1"/>
  </conditionalFormatting>
  <conditionalFormatting sqref="W421">
    <cfRule type="duplicateValues" dxfId="300" priority="249" stopIfTrue="1"/>
  </conditionalFormatting>
  <conditionalFormatting sqref="W421">
    <cfRule type="duplicateValues" dxfId="299" priority="248" stopIfTrue="1"/>
  </conditionalFormatting>
  <conditionalFormatting sqref="W421">
    <cfRule type="duplicateValues" dxfId="298" priority="247" stopIfTrue="1"/>
  </conditionalFormatting>
  <conditionalFormatting sqref="W421">
    <cfRule type="duplicateValues" dxfId="297" priority="246" stopIfTrue="1"/>
  </conditionalFormatting>
  <conditionalFormatting sqref="W421">
    <cfRule type="duplicateValues" dxfId="296" priority="245" stopIfTrue="1"/>
  </conditionalFormatting>
  <conditionalFormatting sqref="W421">
    <cfRule type="duplicateValues" dxfId="295" priority="244" stopIfTrue="1"/>
  </conditionalFormatting>
  <conditionalFormatting sqref="W421">
    <cfRule type="duplicateValues" dxfId="294" priority="243" stopIfTrue="1"/>
  </conditionalFormatting>
  <conditionalFormatting sqref="W421">
    <cfRule type="duplicateValues" dxfId="293" priority="242" stopIfTrue="1"/>
  </conditionalFormatting>
  <conditionalFormatting sqref="W421">
    <cfRule type="duplicateValues" dxfId="292" priority="241" stopIfTrue="1"/>
  </conditionalFormatting>
  <conditionalFormatting sqref="W421">
    <cfRule type="duplicateValues" dxfId="291" priority="240" stopIfTrue="1"/>
  </conditionalFormatting>
  <conditionalFormatting sqref="W421">
    <cfRule type="duplicateValues" dxfId="290" priority="239" stopIfTrue="1"/>
  </conditionalFormatting>
  <conditionalFormatting sqref="W421">
    <cfRule type="duplicateValues" dxfId="289" priority="238" stopIfTrue="1"/>
  </conditionalFormatting>
  <conditionalFormatting sqref="W421">
    <cfRule type="duplicateValues" dxfId="288" priority="237" stopIfTrue="1"/>
  </conditionalFormatting>
  <conditionalFormatting sqref="W421">
    <cfRule type="duplicateValues" dxfId="287" priority="236" stopIfTrue="1"/>
  </conditionalFormatting>
  <conditionalFormatting sqref="W421">
    <cfRule type="duplicateValues" dxfId="286" priority="235" stopIfTrue="1"/>
  </conditionalFormatting>
  <conditionalFormatting sqref="W421">
    <cfRule type="duplicateValues" dxfId="285" priority="234" stopIfTrue="1"/>
  </conditionalFormatting>
  <conditionalFormatting sqref="W421">
    <cfRule type="duplicateValues" dxfId="284" priority="233" stopIfTrue="1"/>
  </conditionalFormatting>
  <conditionalFormatting sqref="W421">
    <cfRule type="duplicateValues" dxfId="283" priority="232" stopIfTrue="1"/>
  </conditionalFormatting>
  <conditionalFormatting sqref="W421">
    <cfRule type="duplicateValues" dxfId="282" priority="231" stopIfTrue="1"/>
  </conditionalFormatting>
  <conditionalFormatting sqref="W421">
    <cfRule type="duplicateValues" dxfId="281" priority="230" stopIfTrue="1"/>
  </conditionalFormatting>
  <conditionalFormatting sqref="W421">
    <cfRule type="duplicateValues" dxfId="280" priority="229" stopIfTrue="1"/>
  </conditionalFormatting>
  <conditionalFormatting sqref="W421">
    <cfRule type="duplicateValues" dxfId="279" priority="228" stopIfTrue="1"/>
  </conditionalFormatting>
  <conditionalFormatting sqref="W421">
    <cfRule type="duplicateValues" dxfId="278" priority="227" stopIfTrue="1"/>
  </conditionalFormatting>
  <conditionalFormatting sqref="W421">
    <cfRule type="duplicateValues" dxfId="277" priority="226" stopIfTrue="1"/>
  </conditionalFormatting>
  <conditionalFormatting sqref="W421">
    <cfRule type="duplicateValues" dxfId="276" priority="225" stopIfTrue="1"/>
  </conditionalFormatting>
  <conditionalFormatting sqref="W421">
    <cfRule type="duplicateValues" dxfId="275" priority="224" stopIfTrue="1"/>
  </conditionalFormatting>
  <conditionalFormatting sqref="W421">
    <cfRule type="duplicateValues" dxfId="274" priority="223" stopIfTrue="1"/>
  </conditionalFormatting>
  <conditionalFormatting sqref="W421">
    <cfRule type="duplicateValues" dxfId="273" priority="222" stopIfTrue="1"/>
  </conditionalFormatting>
  <conditionalFormatting sqref="W421">
    <cfRule type="duplicateValues" dxfId="272" priority="221" stopIfTrue="1"/>
  </conditionalFormatting>
  <conditionalFormatting sqref="K449">
    <cfRule type="duplicateValues" dxfId="271" priority="220" stopIfTrue="1"/>
  </conditionalFormatting>
  <conditionalFormatting sqref="O449">
    <cfRule type="duplicateValues" dxfId="270" priority="219" stopIfTrue="1"/>
  </conditionalFormatting>
  <conditionalFormatting sqref="S449">
    <cfRule type="duplicateValues" dxfId="269" priority="218" stopIfTrue="1"/>
  </conditionalFormatting>
  <conditionalFormatting sqref="W449">
    <cfRule type="duplicateValues" dxfId="268" priority="217" stopIfTrue="1"/>
  </conditionalFormatting>
  <conditionalFormatting sqref="G440">
    <cfRule type="duplicateValues" dxfId="267" priority="216" stopIfTrue="1"/>
  </conditionalFormatting>
  <conditionalFormatting sqref="S453">
    <cfRule type="duplicateValues" dxfId="266" priority="215" stopIfTrue="1"/>
  </conditionalFormatting>
  <conditionalFormatting sqref="S457">
    <cfRule type="duplicateValues" dxfId="265" priority="214" stopIfTrue="1"/>
  </conditionalFormatting>
  <conditionalFormatting sqref="J470:K470">
    <cfRule type="colorScale" priority="2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87:K487">
    <cfRule type="colorScale" priority="2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503">
    <cfRule type="duplicateValues" dxfId="264" priority="211" stopIfTrue="1"/>
  </conditionalFormatting>
  <conditionalFormatting sqref="O501">
    <cfRule type="duplicateValues" dxfId="263" priority="210" stopIfTrue="1"/>
  </conditionalFormatting>
  <conditionalFormatting sqref="K501">
    <cfRule type="duplicateValues" dxfId="262" priority="209" stopIfTrue="1"/>
  </conditionalFormatting>
  <conditionalFormatting sqref="K503">
    <cfRule type="duplicateValues" dxfId="261" priority="208" stopIfTrue="1"/>
  </conditionalFormatting>
  <conditionalFormatting sqref="W503">
    <cfRule type="duplicateValues" dxfId="260" priority="207" stopIfTrue="1"/>
  </conditionalFormatting>
  <conditionalFormatting sqref="G501">
    <cfRule type="duplicateValues" dxfId="259" priority="206" stopIfTrue="1"/>
  </conditionalFormatting>
  <conditionalFormatting sqref="O503">
    <cfRule type="duplicateValues" dxfId="258" priority="205" stopIfTrue="1"/>
  </conditionalFormatting>
  <conditionalFormatting sqref="S504">
    <cfRule type="duplicateValues" dxfId="257" priority="204" stopIfTrue="1"/>
  </conditionalFormatting>
  <conditionalFormatting sqref="S504">
    <cfRule type="duplicateValues" dxfId="256" priority="203" stopIfTrue="1"/>
  </conditionalFormatting>
  <conditionalFormatting sqref="W504">
    <cfRule type="duplicateValues" dxfId="255" priority="202" stopIfTrue="1"/>
  </conditionalFormatting>
  <conditionalFormatting sqref="W504">
    <cfRule type="duplicateValues" dxfId="254" priority="201" stopIfTrue="1"/>
  </conditionalFormatting>
  <conditionalFormatting sqref="G504">
    <cfRule type="duplicateValues" dxfId="253" priority="200" stopIfTrue="1"/>
  </conditionalFormatting>
  <conditionalFormatting sqref="G504">
    <cfRule type="duplicateValues" dxfId="252" priority="199" stopIfTrue="1"/>
  </conditionalFormatting>
  <conditionalFormatting sqref="K504">
    <cfRule type="duplicateValues" dxfId="251" priority="198" stopIfTrue="1"/>
  </conditionalFormatting>
  <conditionalFormatting sqref="K504">
    <cfRule type="duplicateValues" dxfId="250" priority="197" stopIfTrue="1"/>
  </conditionalFormatting>
  <conditionalFormatting sqref="O504">
    <cfRule type="duplicateValues" dxfId="249" priority="196" stopIfTrue="1"/>
  </conditionalFormatting>
  <conditionalFormatting sqref="O504">
    <cfRule type="duplicateValues" dxfId="248" priority="195" stopIfTrue="1"/>
  </conditionalFormatting>
  <conditionalFormatting sqref="AA501">
    <cfRule type="duplicateValues" dxfId="247" priority="194" stopIfTrue="1"/>
  </conditionalFormatting>
  <conditionalFormatting sqref="AA501">
    <cfRule type="duplicateValues" dxfId="246" priority="193" stopIfTrue="1"/>
  </conditionalFormatting>
  <conditionalFormatting sqref="AA501">
    <cfRule type="duplicateValues" dxfId="245" priority="191" stopIfTrue="1"/>
    <cfRule type="duplicateValues" dxfId="244" priority="192" stopIfTrue="1"/>
  </conditionalFormatting>
  <conditionalFormatting sqref="AA503">
    <cfRule type="duplicateValues" dxfId="243" priority="190" stopIfTrue="1"/>
  </conditionalFormatting>
  <conditionalFormatting sqref="AA503">
    <cfRule type="duplicateValues" dxfId="242" priority="189" stopIfTrue="1"/>
  </conditionalFormatting>
  <conditionalFormatting sqref="AA503">
    <cfRule type="duplicateValues" dxfId="241" priority="187" stopIfTrue="1"/>
    <cfRule type="duplicateValues" dxfId="240" priority="188" stopIfTrue="1"/>
  </conditionalFormatting>
  <conditionalFormatting sqref="AA507">
    <cfRule type="duplicateValues" dxfId="239" priority="185" stopIfTrue="1"/>
  </conditionalFormatting>
  <conditionalFormatting sqref="AA511">
    <cfRule type="duplicateValues" dxfId="238" priority="186" stopIfTrue="1"/>
  </conditionalFormatting>
  <conditionalFormatting sqref="W516">
    <cfRule type="duplicateValues" dxfId="237" priority="184" stopIfTrue="1"/>
  </conditionalFormatting>
  <conditionalFormatting sqref="W515">
    <cfRule type="duplicateValues" dxfId="236" priority="183" stopIfTrue="1"/>
  </conditionalFormatting>
  <conditionalFormatting sqref="S519">
    <cfRule type="duplicateValues" dxfId="235" priority="182" stopIfTrue="1"/>
  </conditionalFormatting>
  <conditionalFormatting sqref="O517">
    <cfRule type="duplicateValues" dxfId="234" priority="181" stopIfTrue="1"/>
  </conditionalFormatting>
  <conditionalFormatting sqref="K517">
    <cfRule type="duplicateValues" dxfId="233" priority="180" stopIfTrue="1"/>
  </conditionalFormatting>
  <conditionalFormatting sqref="K519">
    <cfRule type="duplicateValues" dxfId="232" priority="179" stopIfTrue="1"/>
  </conditionalFormatting>
  <conditionalFormatting sqref="W519">
    <cfRule type="duplicateValues" dxfId="231" priority="178" stopIfTrue="1"/>
  </conditionalFormatting>
  <conditionalFormatting sqref="G517">
    <cfRule type="duplicateValues" dxfId="230" priority="177" stopIfTrue="1"/>
  </conditionalFormatting>
  <conditionalFormatting sqref="W512">
    <cfRule type="duplicateValues" dxfId="229" priority="176" stopIfTrue="1"/>
  </conditionalFormatting>
  <conditionalFormatting sqref="W508">
    <cfRule type="duplicateValues" dxfId="228" priority="175" stopIfTrue="1"/>
  </conditionalFormatting>
  <conditionalFormatting sqref="G512">
    <cfRule type="duplicateValues" dxfId="227" priority="174" stopIfTrue="1"/>
  </conditionalFormatting>
  <conditionalFormatting sqref="G508">
    <cfRule type="duplicateValues" dxfId="226" priority="173" stopIfTrue="1"/>
  </conditionalFormatting>
  <conditionalFormatting sqref="G507">
    <cfRule type="duplicateValues" dxfId="225" priority="172" stopIfTrue="1"/>
  </conditionalFormatting>
  <conditionalFormatting sqref="AE513">
    <cfRule type="duplicateValues" dxfId="224" priority="171" stopIfTrue="1"/>
  </conditionalFormatting>
  <conditionalFormatting sqref="AE513">
    <cfRule type="duplicateValues" dxfId="223" priority="170" stopIfTrue="1"/>
  </conditionalFormatting>
  <conditionalFormatting sqref="AE515">
    <cfRule type="duplicateValues" dxfId="222" priority="169" stopIfTrue="1"/>
  </conditionalFormatting>
  <conditionalFormatting sqref="AE515">
    <cfRule type="duplicateValues" dxfId="221" priority="168" stopIfTrue="1"/>
  </conditionalFormatting>
  <conditionalFormatting sqref="AE517">
    <cfRule type="duplicateValues" dxfId="220" priority="167" stopIfTrue="1"/>
  </conditionalFormatting>
  <conditionalFormatting sqref="AE517">
    <cfRule type="duplicateValues" dxfId="219" priority="166" stopIfTrue="1"/>
  </conditionalFormatting>
  <conditionalFormatting sqref="G515">
    <cfRule type="duplicateValues" dxfId="218" priority="165" stopIfTrue="1"/>
  </conditionalFormatting>
  <conditionalFormatting sqref="G506">
    <cfRule type="duplicateValues" dxfId="217" priority="164" stopIfTrue="1"/>
  </conditionalFormatting>
  <conditionalFormatting sqref="G510">
    <cfRule type="duplicateValues" dxfId="216" priority="163" stopIfTrue="1"/>
  </conditionalFormatting>
  <conditionalFormatting sqref="G513">
    <cfRule type="duplicateValues" dxfId="215" priority="162" stopIfTrue="1"/>
  </conditionalFormatting>
  <conditionalFormatting sqref="AA517">
    <cfRule type="duplicateValues" dxfId="214" priority="161" stopIfTrue="1"/>
  </conditionalFormatting>
  <conditionalFormatting sqref="AA517">
    <cfRule type="duplicateValues" dxfId="213" priority="160" stopIfTrue="1"/>
  </conditionalFormatting>
  <conditionalFormatting sqref="AA519">
    <cfRule type="duplicateValues" dxfId="212" priority="159" stopIfTrue="1"/>
  </conditionalFormatting>
  <conditionalFormatting sqref="AA519">
    <cfRule type="duplicateValues" dxfId="211" priority="158" stopIfTrue="1"/>
  </conditionalFormatting>
  <conditionalFormatting sqref="K513">
    <cfRule type="duplicateValues" dxfId="210" priority="157" stopIfTrue="1"/>
  </conditionalFormatting>
  <conditionalFormatting sqref="O513">
    <cfRule type="duplicateValues" dxfId="209" priority="156" stopIfTrue="1"/>
  </conditionalFormatting>
  <conditionalFormatting sqref="S513">
    <cfRule type="duplicateValues" dxfId="208" priority="155" stopIfTrue="1"/>
  </conditionalFormatting>
  <conditionalFormatting sqref="K509">
    <cfRule type="duplicateValues" dxfId="207" priority="154" stopIfTrue="1"/>
  </conditionalFormatting>
  <conditionalFormatting sqref="K511">
    <cfRule type="duplicateValues" dxfId="206" priority="153" stopIfTrue="1"/>
  </conditionalFormatting>
  <conditionalFormatting sqref="W513">
    <cfRule type="duplicateValues" dxfId="205" priority="152" stopIfTrue="1"/>
  </conditionalFormatting>
  <conditionalFormatting sqref="G509">
    <cfRule type="duplicateValues" dxfId="204" priority="151" stopIfTrue="1"/>
  </conditionalFormatting>
  <conditionalFormatting sqref="O505">
    <cfRule type="duplicateValues" dxfId="203" priority="150" stopIfTrue="1"/>
  </conditionalFormatting>
  <conditionalFormatting sqref="K515">
    <cfRule type="duplicateValues" dxfId="202" priority="149" stopIfTrue="1"/>
  </conditionalFormatting>
  <conditionalFormatting sqref="W505">
    <cfRule type="duplicateValues" dxfId="201" priority="148" stopIfTrue="1"/>
  </conditionalFormatting>
  <conditionalFormatting sqref="O515">
    <cfRule type="duplicateValues" dxfId="200" priority="146" stopIfTrue="1"/>
  </conditionalFormatting>
  <conditionalFormatting sqref="S515:S516">
    <cfRule type="duplicateValues" dxfId="199" priority="147" stopIfTrue="1"/>
  </conditionalFormatting>
  <conditionalFormatting sqref="O511">
    <cfRule type="duplicateValues" dxfId="198" priority="144" stopIfTrue="1"/>
  </conditionalFormatting>
  <conditionalFormatting sqref="S511:S512">
    <cfRule type="duplicateValues" dxfId="197" priority="145" stopIfTrue="1"/>
  </conditionalFormatting>
  <conditionalFormatting sqref="O507">
    <cfRule type="duplicateValues" dxfId="196" priority="142" stopIfTrue="1"/>
  </conditionalFormatting>
  <conditionalFormatting sqref="S507:S508">
    <cfRule type="duplicateValues" dxfId="195" priority="143" stopIfTrue="1"/>
  </conditionalFormatting>
  <conditionalFormatting sqref="S509">
    <cfRule type="duplicateValues" dxfId="194" priority="141" stopIfTrue="1"/>
  </conditionalFormatting>
  <conditionalFormatting sqref="S523">
    <cfRule type="duplicateValues" dxfId="193" priority="140" stopIfTrue="1"/>
  </conditionalFormatting>
  <conditionalFormatting sqref="K524">
    <cfRule type="duplicateValues" dxfId="192" priority="139" stopIfTrue="1"/>
  </conditionalFormatting>
  <conditionalFormatting sqref="K524">
    <cfRule type="duplicateValues" dxfId="191" priority="138" stopIfTrue="1"/>
  </conditionalFormatting>
  <conditionalFormatting sqref="S524">
    <cfRule type="duplicateValues" dxfId="190" priority="137" stopIfTrue="1"/>
  </conditionalFormatting>
  <conditionalFormatting sqref="S524">
    <cfRule type="duplicateValues" dxfId="189" priority="136" stopIfTrue="1"/>
  </conditionalFormatting>
  <conditionalFormatting sqref="W524">
    <cfRule type="duplicateValues" dxfId="188" priority="135" stopIfTrue="1"/>
  </conditionalFormatting>
  <conditionalFormatting sqref="W524">
    <cfRule type="duplicateValues" dxfId="187" priority="134" stopIfTrue="1"/>
  </conditionalFormatting>
  <conditionalFormatting sqref="AE521">
    <cfRule type="duplicateValues" dxfId="186" priority="133" stopIfTrue="1"/>
  </conditionalFormatting>
  <conditionalFormatting sqref="AE521">
    <cfRule type="duplicateValues" dxfId="185" priority="132" stopIfTrue="1"/>
  </conditionalFormatting>
  <conditionalFormatting sqref="AA521">
    <cfRule type="duplicateValues" dxfId="184" priority="131" stopIfTrue="1"/>
  </conditionalFormatting>
  <conditionalFormatting sqref="AA521">
    <cfRule type="duplicateValues" dxfId="183" priority="130" stopIfTrue="1"/>
  </conditionalFormatting>
  <conditionalFormatting sqref="AA523">
    <cfRule type="duplicateValues" dxfId="182" priority="129" stopIfTrue="1"/>
  </conditionalFormatting>
  <conditionalFormatting sqref="AA523">
    <cfRule type="duplicateValues" dxfId="181" priority="128" stopIfTrue="1"/>
  </conditionalFormatting>
  <conditionalFormatting sqref="AE523">
    <cfRule type="duplicateValues" dxfId="180" priority="127" stopIfTrue="1"/>
  </conditionalFormatting>
  <conditionalFormatting sqref="AE523">
    <cfRule type="duplicateValues" dxfId="179" priority="126" stopIfTrue="1"/>
  </conditionalFormatting>
  <conditionalFormatting sqref="S527">
    <cfRule type="duplicateValues" dxfId="178" priority="125" stopIfTrue="1"/>
  </conditionalFormatting>
  <conditionalFormatting sqref="W527">
    <cfRule type="duplicateValues" dxfId="177" priority="124" stopIfTrue="1"/>
  </conditionalFormatting>
  <conditionalFormatting sqref="K528">
    <cfRule type="duplicateValues" dxfId="176" priority="123" stopIfTrue="1"/>
  </conditionalFormatting>
  <conditionalFormatting sqref="K528">
    <cfRule type="duplicateValues" dxfId="175" priority="122" stopIfTrue="1"/>
  </conditionalFormatting>
  <conditionalFormatting sqref="S528">
    <cfRule type="duplicateValues" dxfId="174" priority="121" stopIfTrue="1"/>
  </conditionalFormatting>
  <conditionalFormatting sqref="S528">
    <cfRule type="duplicateValues" dxfId="173" priority="120" stopIfTrue="1"/>
  </conditionalFormatting>
  <conditionalFormatting sqref="W528">
    <cfRule type="duplicateValues" dxfId="172" priority="119" stopIfTrue="1"/>
  </conditionalFormatting>
  <conditionalFormatting sqref="W528">
    <cfRule type="duplicateValues" dxfId="171" priority="118" stopIfTrue="1"/>
  </conditionalFormatting>
  <conditionalFormatting sqref="AE525">
    <cfRule type="duplicateValues" dxfId="170" priority="117" stopIfTrue="1"/>
  </conditionalFormatting>
  <conditionalFormatting sqref="AE525">
    <cfRule type="duplicateValues" dxfId="169" priority="116" stopIfTrue="1"/>
  </conditionalFormatting>
  <conditionalFormatting sqref="AA525">
    <cfRule type="duplicateValues" dxfId="168" priority="115" stopIfTrue="1"/>
  </conditionalFormatting>
  <conditionalFormatting sqref="AA525">
    <cfRule type="duplicateValues" dxfId="167" priority="114" stopIfTrue="1"/>
  </conditionalFormatting>
  <conditionalFormatting sqref="AA527">
    <cfRule type="duplicateValues" dxfId="166" priority="113" stopIfTrue="1"/>
  </conditionalFormatting>
  <conditionalFormatting sqref="AA527">
    <cfRule type="duplicateValues" dxfId="165" priority="112" stopIfTrue="1"/>
  </conditionalFormatting>
  <conditionalFormatting sqref="AE527">
    <cfRule type="duplicateValues" dxfId="164" priority="111" stopIfTrue="1"/>
  </conditionalFormatting>
  <conditionalFormatting sqref="AE527">
    <cfRule type="duplicateValues" dxfId="163" priority="110" stopIfTrue="1"/>
  </conditionalFormatting>
  <conditionalFormatting sqref="G521">
    <cfRule type="duplicateValues" dxfId="162" priority="108" stopIfTrue="1"/>
  </conditionalFormatting>
  <conditionalFormatting sqref="O521:O522">
    <cfRule type="duplicateValues" dxfId="161" priority="109" stopIfTrue="1"/>
  </conditionalFormatting>
  <conditionalFormatting sqref="O525:O526">
    <cfRule type="duplicateValues" dxfId="160" priority="107" stopIfTrue="1"/>
  </conditionalFormatting>
  <conditionalFormatting sqref="W523">
    <cfRule type="duplicateValues" dxfId="159" priority="106" stopIfTrue="1"/>
  </conditionalFormatting>
  <conditionalFormatting sqref="G520">
    <cfRule type="duplicateValues" dxfId="158" priority="105" stopIfTrue="1"/>
  </conditionalFormatting>
  <conditionalFormatting sqref="G520">
    <cfRule type="duplicateValues" dxfId="157" priority="104" stopIfTrue="1"/>
  </conditionalFormatting>
  <conditionalFormatting sqref="G505">
    <cfRule type="duplicateValues" dxfId="156" priority="103" stopIfTrue="1"/>
  </conditionalFormatting>
  <conditionalFormatting sqref="K505">
    <cfRule type="duplicateValues" dxfId="155" priority="102" stopIfTrue="1"/>
  </conditionalFormatting>
  <conditionalFormatting sqref="S505">
    <cfRule type="duplicateValues" dxfId="154" priority="101" stopIfTrue="1"/>
  </conditionalFormatting>
  <conditionalFormatting sqref="K507">
    <cfRule type="duplicateValues" dxfId="153" priority="100" stopIfTrue="1"/>
  </conditionalFormatting>
  <conditionalFormatting sqref="W509">
    <cfRule type="duplicateValues" dxfId="152" priority="99" stopIfTrue="1"/>
  </conditionalFormatting>
  <conditionalFormatting sqref="O509">
    <cfRule type="duplicateValues" dxfId="151" priority="98" stopIfTrue="1"/>
  </conditionalFormatting>
  <conditionalFormatting sqref="W507">
    <cfRule type="duplicateValues" dxfId="150" priority="97" stopIfTrue="1"/>
  </conditionalFormatting>
  <conditionalFormatting sqref="S520">
    <cfRule type="duplicateValues" dxfId="149" priority="96" stopIfTrue="1"/>
  </conditionalFormatting>
  <conditionalFormatting sqref="S520">
    <cfRule type="duplicateValues" dxfId="148" priority="95" stopIfTrue="1"/>
  </conditionalFormatting>
  <conditionalFormatting sqref="K520">
    <cfRule type="duplicateValues" dxfId="147" priority="94" stopIfTrue="1"/>
  </conditionalFormatting>
  <conditionalFormatting sqref="K520">
    <cfRule type="duplicateValues" dxfId="146" priority="93" stopIfTrue="1"/>
  </conditionalFormatting>
  <conditionalFormatting sqref="O520">
    <cfRule type="duplicateValues" dxfId="145" priority="92" stopIfTrue="1"/>
  </conditionalFormatting>
  <conditionalFormatting sqref="O520">
    <cfRule type="duplicateValues" dxfId="144" priority="91" stopIfTrue="1"/>
  </conditionalFormatting>
  <conditionalFormatting sqref="W520">
    <cfRule type="duplicateValues" dxfId="143" priority="90" stopIfTrue="1"/>
  </conditionalFormatting>
  <conditionalFormatting sqref="W520">
    <cfRule type="duplicateValues" dxfId="142" priority="89" stopIfTrue="1"/>
  </conditionalFormatting>
  <conditionalFormatting sqref="AE501">
    <cfRule type="duplicateValues" dxfId="141" priority="88" stopIfTrue="1"/>
  </conditionalFormatting>
  <conditionalFormatting sqref="AE501">
    <cfRule type="duplicateValues" dxfId="140" priority="87" stopIfTrue="1"/>
  </conditionalFormatting>
  <conditionalFormatting sqref="AE501">
    <cfRule type="duplicateValues" dxfId="139" priority="85" stopIfTrue="1"/>
    <cfRule type="duplicateValues" dxfId="138" priority="86" stopIfTrue="1"/>
  </conditionalFormatting>
  <conditionalFormatting sqref="AE503">
    <cfRule type="duplicateValues" dxfId="137" priority="84" stopIfTrue="1"/>
  </conditionalFormatting>
  <conditionalFormatting sqref="AE503">
    <cfRule type="duplicateValues" dxfId="136" priority="83" stopIfTrue="1"/>
  </conditionalFormatting>
  <conditionalFormatting sqref="AE503">
    <cfRule type="duplicateValues" dxfId="135" priority="81" stopIfTrue="1"/>
    <cfRule type="duplicateValues" dxfId="134" priority="82" stopIfTrue="1"/>
  </conditionalFormatting>
  <conditionalFormatting sqref="S521">
    <cfRule type="duplicateValues" dxfId="133" priority="80" stopIfTrue="1"/>
  </conditionalFormatting>
  <conditionalFormatting sqref="S525">
    <cfRule type="duplicateValues" dxfId="132" priority="79" stopIfTrue="1"/>
  </conditionalFormatting>
  <conditionalFormatting sqref="AE519">
    <cfRule type="duplicateValues" dxfId="131" priority="78" stopIfTrue="1"/>
  </conditionalFormatting>
  <conditionalFormatting sqref="AE519">
    <cfRule type="duplicateValues" dxfId="130" priority="77" stopIfTrue="1"/>
  </conditionalFormatting>
  <conditionalFormatting sqref="W511">
    <cfRule type="duplicateValues" dxfId="129" priority="76" stopIfTrue="1"/>
  </conditionalFormatting>
  <conditionalFormatting sqref="G511">
    <cfRule type="duplicateValues" dxfId="128" priority="75" stopIfTrue="1"/>
  </conditionalFormatting>
  <conditionalFormatting sqref="G522">
    <cfRule type="duplicateValues" dxfId="127" priority="74" stopIfTrue="1"/>
  </conditionalFormatting>
  <conditionalFormatting sqref="G525">
    <cfRule type="duplicateValues" dxfId="126" priority="73" stopIfTrue="1"/>
  </conditionalFormatting>
  <conditionalFormatting sqref="G526">
    <cfRule type="duplicateValues" dxfId="125" priority="72" stopIfTrue="1"/>
  </conditionalFormatting>
  <conditionalFormatting sqref="G590">
    <cfRule type="duplicateValues" dxfId="124" priority="71" stopIfTrue="1"/>
  </conditionalFormatting>
  <conditionalFormatting sqref="K590">
    <cfRule type="duplicateValues" dxfId="123" priority="69" stopIfTrue="1"/>
  </conditionalFormatting>
  <conditionalFormatting sqref="S590">
    <cfRule type="duplicateValues" dxfId="122" priority="70" stopIfTrue="1"/>
  </conditionalFormatting>
  <conditionalFormatting sqref="S589">
    <cfRule type="duplicateValues" dxfId="121" priority="68" stopIfTrue="1"/>
  </conditionalFormatting>
  <conditionalFormatting sqref="G604 K603">
    <cfRule type="duplicateValues" dxfId="120" priority="67" stopIfTrue="1"/>
  </conditionalFormatting>
  <conditionalFormatting sqref="K604">
    <cfRule type="duplicateValues" dxfId="119" priority="64" stopIfTrue="1"/>
  </conditionalFormatting>
  <conditionalFormatting sqref="S604">
    <cfRule type="duplicateValues" dxfId="118" priority="65" stopIfTrue="1"/>
  </conditionalFormatting>
  <conditionalFormatting sqref="S603">
    <cfRule type="duplicateValues" dxfId="117" priority="62" stopIfTrue="1"/>
  </conditionalFormatting>
  <conditionalFormatting sqref="W604">
    <cfRule type="duplicateValues" dxfId="116" priority="66" stopIfTrue="1"/>
  </conditionalFormatting>
  <conditionalFormatting sqref="AA603">
    <cfRule type="duplicateValues" dxfId="115" priority="61" stopIfTrue="1"/>
  </conditionalFormatting>
  <conditionalFormatting sqref="AA604">
    <cfRule type="duplicateValues" dxfId="114" priority="63" stopIfTrue="1"/>
  </conditionalFormatting>
  <conditionalFormatting sqref="O601">
    <cfRule type="duplicateValues" dxfId="113" priority="60" stopIfTrue="1"/>
  </conditionalFormatting>
  <conditionalFormatting sqref="W603">
    <cfRule type="duplicateValues" dxfId="112" priority="59" stopIfTrue="1"/>
  </conditionalFormatting>
  <conditionalFormatting sqref="AC616:AD616 AB613:AE613 H620:AE620 D624:AE624 AB615:AE615 X628:AA628 D616:AA616">
    <cfRule type="expression" dxfId="111" priority="58" stopIfTrue="1">
      <formula>AND($C613:F685,J613:J685,"T04")</formula>
    </cfRule>
  </conditionalFormatting>
  <conditionalFormatting sqref="AB632:AD632">
    <cfRule type="expression" dxfId="110" priority="57" stopIfTrue="1">
      <formula>AND($C632:AD700,AH632:AH700,"T04")</formula>
    </cfRule>
  </conditionalFormatting>
  <conditionalFormatting sqref="AE632">
    <cfRule type="expression" dxfId="109" priority="56" stopIfTrue="1">
      <formula>AND($C632:AG700,AK632:AK700,"T04")</formula>
    </cfRule>
  </conditionalFormatting>
  <conditionalFormatting sqref="H632:O632">
    <cfRule type="expression" dxfId="108" priority="55" stopIfTrue="1">
      <formula>AND($C632:J704,N632:N704,"T04")</formula>
    </cfRule>
  </conditionalFormatting>
  <conditionalFormatting sqref="P632:S632 X632:AA632">
    <cfRule type="expression" dxfId="107" priority="54" stopIfTrue="1">
      <formula>AND($C632:R704,V632:V704,"T04")</formula>
    </cfRule>
  </conditionalFormatting>
  <conditionalFormatting sqref="T632:W632">
    <cfRule type="expression" dxfId="106" priority="53" stopIfTrue="1">
      <formula>AND($C632:V704,Z632:Z704,"T04")</formula>
    </cfRule>
  </conditionalFormatting>
  <conditionalFormatting sqref="O621">
    <cfRule type="duplicateValues" dxfId="105" priority="52" stopIfTrue="1"/>
  </conditionalFormatting>
  <conditionalFormatting sqref="W621">
    <cfRule type="duplicateValues" dxfId="104" priority="50" stopIfTrue="1"/>
  </conditionalFormatting>
  <conditionalFormatting sqref="W622">
    <cfRule type="duplicateValues" dxfId="103" priority="51" stopIfTrue="1"/>
  </conditionalFormatting>
  <conditionalFormatting sqref="G628">
    <cfRule type="duplicateValues" dxfId="102" priority="49" stopIfTrue="1"/>
  </conditionalFormatting>
  <conditionalFormatting sqref="G628">
    <cfRule type="duplicateValues" dxfId="101" priority="48" stopIfTrue="1"/>
  </conditionalFormatting>
  <conditionalFormatting sqref="W628">
    <cfRule type="duplicateValues" dxfId="100" priority="47" stopIfTrue="1"/>
  </conditionalFormatting>
  <conditionalFormatting sqref="W628">
    <cfRule type="duplicateValues" dxfId="99" priority="46" stopIfTrue="1"/>
  </conditionalFormatting>
  <conditionalFormatting sqref="K628">
    <cfRule type="duplicateValues" dxfId="98" priority="45" stopIfTrue="1"/>
  </conditionalFormatting>
  <conditionalFormatting sqref="K628">
    <cfRule type="duplicateValues" dxfId="97" priority="44" stopIfTrue="1"/>
  </conditionalFormatting>
  <conditionalFormatting sqref="O628">
    <cfRule type="duplicateValues" dxfId="96" priority="43" stopIfTrue="1"/>
  </conditionalFormatting>
  <conditionalFormatting sqref="O628">
    <cfRule type="duplicateValues" dxfId="95" priority="42" stopIfTrue="1"/>
  </conditionalFormatting>
  <conditionalFormatting sqref="S628">
    <cfRule type="duplicateValues" dxfId="94" priority="41" stopIfTrue="1"/>
  </conditionalFormatting>
  <conditionalFormatting sqref="S628">
    <cfRule type="duplicateValues" dxfId="93" priority="40" stopIfTrue="1"/>
  </conditionalFormatting>
  <conditionalFormatting sqref="D632:G632">
    <cfRule type="expression" dxfId="92" priority="39" stopIfTrue="1">
      <formula>AND($C632:F704,J632:J704,"T04")</formula>
    </cfRule>
  </conditionalFormatting>
  <conditionalFormatting sqref="D620:G620">
    <cfRule type="expression" dxfId="91" priority="38" stopIfTrue="1">
      <formula>AND($C620:F692,J620:J692,"T04")</formula>
    </cfRule>
  </conditionalFormatting>
  <conditionalFormatting sqref="AB628:AE628">
    <cfRule type="expression" dxfId="90" priority="37" stopIfTrue="1">
      <formula>AND($C628:AD700,AH628:AH700,"T04")</formula>
    </cfRule>
  </conditionalFormatting>
  <conditionalFormatting sqref="X664:AE664">
    <cfRule type="expression" dxfId="89" priority="36" stopIfTrue="1">
      <formula>AND($C664:Z732,AD664:AD732,"T04")</formula>
    </cfRule>
  </conditionalFormatting>
  <conditionalFormatting sqref="S645 W645">
    <cfRule type="duplicateValues" dxfId="88" priority="34" stopIfTrue="1"/>
    <cfRule type="duplicateValues" dxfId="87" priority="35" stopIfTrue="1"/>
  </conditionalFormatting>
  <conditionalFormatting sqref="S645">
    <cfRule type="duplicateValues" dxfId="86" priority="32" stopIfTrue="1"/>
    <cfRule type="duplicateValues" dxfId="85" priority="33" stopIfTrue="1"/>
  </conditionalFormatting>
  <conditionalFormatting sqref="S645">
    <cfRule type="duplicateValues" dxfId="84" priority="30" stopIfTrue="1"/>
    <cfRule type="duplicateValues" dxfId="83" priority="31" stopIfTrue="1"/>
  </conditionalFormatting>
  <conditionalFormatting sqref="S645">
    <cfRule type="duplicateValues" dxfId="82" priority="28" stopIfTrue="1"/>
    <cfRule type="duplicateValues" dxfId="81" priority="29" stopIfTrue="1"/>
  </conditionalFormatting>
  <conditionalFormatting sqref="S645">
    <cfRule type="duplicateValues" dxfId="80" priority="26" stopIfTrue="1"/>
    <cfRule type="duplicateValues" dxfId="79" priority="27" stopIfTrue="1"/>
  </conditionalFormatting>
  <conditionalFormatting sqref="S645 W645">
    <cfRule type="duplicateValues" dxfId="78" priority="24" stopIfTrue="1"/>
    <cfRule type="duplicateValues" dxfId="77" priority="25" stopIfTrue="1"/>
  </conditionalFormatting>
  <conditionalFormatting sqref="W645">
    <cfRule type="duplicateValues" dxfId="76" priority="22" stopIfTrue="1"/>
    <cfRule type="duplicateValues" dxfId="75" priority="23" stopIfTrue="1"/>
  </conditionalFormatting>
  <conditionalFormatting sqref="W645">
    <cfRule type="duplicateValues" dxfId="74" priority="20" stopIfTrue="1"/>
    <cfRule type="duplicateValues" dxfId="73" priority="21" stopIfTrue="1"/>
  </conditionalFormatting>
  <conditionalFormatting sqref="W645">
    <cfRule type="duplicateValues" dxfId="72" priority="18" stopIfTrue="1"/>
    <cfRule type="duplicateValues" dxfId="71" priority="19" stopIfTrue="1"/>
  </conditionalFormatting>
  <conditionalFormatting sqref="W645">
    <cfRule type="duplicateValues" dxfId="70" priority="16" stopIfTrue="1"/>
    <cfRule type="duplicateValues" dxfId="69" priority="17" stopIfTrue="1"/>
  </conditionalFormatting>
  <conditionalFormatting sqref="W645">
    <cfRule type="duplicateValues" dxfId="68" priority="14" stopIfTrue="1"/>
    <cfRule type="duplicateValues" dxfId="67" priority="15" stopIfTrue="1"/>
  </conditionalFormatting>
  <conditionalFormatting sqref="D644:G644 AB644:AE644 D648:AE648 D657:AE660 J641:M641 H652:AE652">
    <cfRule type="expression" dxfId="66" priority="13" stopIfTrue="1">
      <formula>AND($C641:F713,J641:J713,"T04")</formula>
    </cfRule>
  </conditionalFormatting>
  <conditionalFormatting sqref="D664:O664">
    <cfRule type="expression" dxfId="65" priority="12" stopIfTrue="1">
      <formula>AND($C664:F732,J664:J732,"T04")</formula>
    </cfRule>
  </conditionalFormatting>
  <conditionalFormatting sqref="X653:AE656">
    <cfRule type="expression" dxfId="64" priority="11" stopIfTrue="1">
      <formula>AND($C653:Z725,AD653:AD725,"T04")</formula>
    </cfRule>
  </conditionalFormatting>
  <conditionalFormatting sqref="P664:S664">
    <cfRule type="expression" dxfId="63" priority="10" stopIfTrue="1">
      <formula>AND($C664:R732,V664:V732,"T04")</formula>
    </cfRule>
  </conditionalFormatting>
  <conditionalFormatting sqref="T664:W664">
    <cfRule type="expression" dxfId="62" priority="9" stopIfTrue="1">
      <formula>AND($C664:V732,Z664:Z732,"T04")</formula>
    </cfRule>
  </conditionalFormatting>
  <conditionalFormatting sqref="AA665">
    <cfRule type="duplicateValues" dxfId="61" priority="8" stopIfTrue="1"/>
  </conditionalFormatting>
  <conditionalFormatting sqref="AA665">
    <cfRule type="duplicateValues" dxfId="60" priority="7" stopIfTrue="1"/>
  </conditionalFormatting>
  <conditionalFormatting sqref="AA667">
    <cfRule type="duplicateValues" dxfId="59" priority="6" stopIfTrue="1"/>
  </conditionalFormatting>
  <conditionalFormatting sqref="AA667">
    <cfRule type="duplicateValues" dxfId="58" priority="5" stopIfTrue="1"/>
  </conditionalFormatting>
  <conditionalFormatting sqref="AE665">
    <cfRule type="duplicateValues" dxfId="57" priority="4" stopIfTrue="1"/>
  </conditionalFormatting>
  <conditionalFormatting sqref="AE665">
    <cfRule type="duplicateValues" dxfId="56" priority="3" stopIfTrue="1"/>
  </conditionalFormatting>
  <conditionalFormatting sqref="AE667">
    <cfRule type="duplicateValues" dxfId="55" priority="2" stopIfTrue="1"/>
  </conditionalFormatting>
  <conditionalFormatting sqref="AE667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7196</v>
      </c>
      <c r="C1" t="s">
        <v>29</v>
      </c>
    </row>
    <row r="2" spans="1:3" x14ac:dyDescent="0.2">
      <c r="A2" s="51" t="s">
        <v>790</v>
      </c>
      <c r="B2" s="15" t="s">
        <v>7176</v>
      </c>
      <c r="C2">
        <v>6</v>
      </c>
    </row>
    <row r="3" spans="1:3" x14ac:dyDescent="0.2">
      <c r="A3" s="51" t="s">
        <v>791</v>
      </c>
      <c r="B3" s="15" t="s">
        <v>7176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6495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6499</v>
      </c>
      <c r="C5">
        <f>VLOOKUP(A5,'[4]tháng 12 (2)'!$D$9:$O$240,12)</f>
        <v>34</v>
      </c>
    </row>
    <row r="6" spans="1:3" x14ac:dyDescent="0.2">
      <c r="A6" s="51" t="s">
        <v>7197</v>
      </c>
      <c r="B6" s="15" t="s">
        <v>6503</v>
      </c>
      <c r="C6">
        <f>VLOOKUP(A6,'[4]tháng 12 (2)'!$D$9:$O$240,12)</f>
        <v>11</v>
      </c>
    </row>
    <row r="7" spans="1:3" x14ac:dyDescent="0.2">
      <c r="A7" s="51" t="s">
        <v>6536</v>
      </c>
      <c r="B7" s="15" t="s">
        <v>6495</v>
      </c>
      <c r="C7">
        <f>VLOOKUP(A7,'[4]tháng 12 (2)'!$D$9:$O$240,12)</f>
        <v>24</v>
      </c>
    </row>
    <row r="8" spans="1:3" x14ac:dyDescent="0.2">
      <c r="A8" s="51" t="s">
        <v>7198</v>
      </c>
      <c r="B8" s="15" t="s">
        <v>6947</v>
      </c>
      <c r="C8">
        <f>VLOOKUP(A8,'[4]tháng 12 (2)'!$D$9:$O$240,12)</f>
        <v>35</v>
      </c>
    </row>
    <row r="9" spans="1:3" x14ac:dyDescent="0.2">
      <c r="A9" s="51" t="s">
        <v>7199</v>
      </c>
      <c r="B9" s="15" t="s">
        <v>6477</v>
      </c>
      <c r="C9">
        <f>VLOOKUP(A9,'[4]tháng 12 (2)'!$D$9:$O$240,12)</f>
        <v>34</v>
      </c>
    </row>
    <row r="10" spans="1:3" x14ac:dyDescent="0.2">
      <c r="A10" s="51" t="s">
        <v>7200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6498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6525</v>
      </c>
      <c r="C12">
        <f>VLOOKUP(A12,'[4]tháng 12 (2)'!$D$9:$O$240,12)</f>
        <v>34</v>
      </c>
    </row>
    <row r="13" spans="1:3" x14ac:dyDescent="0.2">
      <c r="A13" s="51" t="s">
        <v>5593</v>
      </c>
      <c r="B13" s="15" t="s">
        <v>6502</v>
      </c>
      <c r="C13">
        <f>VLOOKUP(A13,'[4]tháng 12 (2)'!$D$9:$O$240,12)</f>
        <v>11</v>
      </c>
    </row>
    <row r="14" spans="1:3" x14ac:dyDescent="0.2">
      <c r="A14" s="51" t="s">
        <v>6508</v>
      </c>
      <c r="B14" s="15" t="s">
        <v>6472</v>
      </c>
      <c r="C14">
        <f>VLOOKUP(A14,'[4]tháng 12 (2)'!$D$9:$O$240,12)</f>
        <v>34</v>
      </c>
    </row>
    <row r="15" spans="1:3" x14ac:dyDescent="0.2">
      <c r="A15" s="51" t="s">
        <v>7201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7202</v>
      </c>
      <c r="B16" s="15" t="s">
        <v>6492</v>
      </c>
      <c r="C16">
        <f>VLOOKUP(A16,'[4]tháng 12 (2)'!$D$9:$O$240,12)</f>
        <v>11</v>
      </c>
    </row>
    <row r="17" spans="1:3" x14ac:dyDescent="0.2">
      <c r="A17" s="51" t="s">
        <v>6542</v>
      </c>
      <c r="B17" s="15" t="s">
        <v>6494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6947</v>
      </c>
      <c r="C18">
        <f>VLOOKUP(A18,'[4]tháng 12 (2)'!$D$9:$O$240,12)</f>
        <v>5</v>
      </c>
    </row>
    <row r="19" spans="1:3" x14ac:dyDescent="0.2">
      <c r="A19" s="51" t="s">
        <v>6520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6521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6951</v>
      </c>
      <c r="B21" s="15" t="s">
        <v>6475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6948</v>
      </c>
      <c r="C22">
        <v>13</v>
      </c>
    </row>
    <row r="23" spans="1:3" x14ac:dyDescent="0.2">
      <c r="A23" s="51" t="s">
        <v>5431</v>
      </c>
      <c r="B23" s="15" t="s">
        <v>6499</v>
      </c>
      <c r="C23">
        <f>VLOOKUP(A23,'[4]tháng 12 (2)'!$D$9:$O$240,12)</f>
        <v>24</v>
      </c>
    </row>
    <row r="24" spans="1:3" x14ac:dyDescent="0.2">
      <c r="A24" s="51" t="s">
        <v>7052</v>
      </c>
      <c r="B24" s="15" t="s">
        <v>4545</v>
      </c>
      <c r="C24">
        <v>11</v>
      </c>
    </row>
    <row r="25" spans="1:3" x14ac:dyDescent="0.2">
      <c r="A25" s="51" t="s">
        <v>7053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6528</v>
      </c>
      <c r="B26" s="15" t="s">
        <v>6477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7058</v>
      </c>
      <c r="C27">
        <f>VLOOKUP(A27,'[4]tháng 12 (2)'!$D$9:$O$240,12)</f>
        <v>4</v>
      </c>
    </row>
    <row r="28" spans="1:3" x14ac:dyDescent="0.2">
      <c r="A28" s="51" t="s">
        <v>5595</v>
      </c>
      <c r="B28" s="15" t="s">
        <v>7065</v>
      </c>
      <c r="C28">
        <f>VLOOKUP(A28,'[4]tháng 12 (2)'!$D$9:$O$240,12)</f>
        <v>7</v>
      </c>
    </row>
    <row r="29" spans="1:3" x14ac:dyDescent="0.2">
      <c r="A29" s="51" t="s">
        <v>6523</v>
      </c>
      <c r="B29" s="15" t="s">
        <v>7049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6503</v>
      </c>
      <c r="C30">
        <v>13</v>
      </c>
    </row>
    <row r="31" spans="1:3" x14ac:dyDescent="0.2">
      <c r="A31" s="51" t="s">
        <v>6526</v>
      </c>
      <c r="B31" s="15" t="s">
        <v>6477</v>
      </c>
      <c r="C31">
        <v>13</v>
      </c>
    </row>
    <row r="32" spans="1:3" x14ac:dyDescent="0.2">
      <c r="A32" s="51" t="s">
        <v>5557</v>
      </c>
      <c r="B32" s="15" t="s">
        <v>6514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8262</v>
      </c>
      <c r="D6" s="224"/>
      <c r="E6" s="224"/>
      <c r="F6" s="224"/>
      <c r="G6" s="224"/>
      <c r="H6" s="224"/>
      <c r="I6" s="224"/>
      <c r="J6" s="225"/>
      <c r="K6" s="225"/>
      <c r="L6" s="225"/>
      <c r="M6" s="672" t="s">
        <v>789</v>
      </c>
      <c r="N6" s="225"/>
      <c r="O6" s="225"/>
      <c r="P6" s="672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11193</v>
      </c>
      <c r="D7" s="224"/>
      <c r="E7" s="224"/>
      <c r="F7" s="224"/>
      <c r="G7" s="224"/>
      <c r="H7" s="224"/>
      <c r="I7" s="224"/>
      <c r="J7" s="225"/>
      <c r="K7" s="225"/>
      <c r="L7" s="225"/>
      <c r="M7" s="672" t="s">
        <v>789</v>
      </c>
      <c r="N7" s="225"/>
      <c r="O7" s="225"/>
      <c r="P7" s="672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9820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72" t="s">
        <v>789</v>
      </c>
      <c r="O8" s="225"/>
      <c r="P8" s="672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9822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72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10972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72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9820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72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11214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72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9805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72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10957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72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52" t="s">
        <v>797</v>
      </c>
      <c r="B1" s="1052"/>
      <c r="C1" s="1052"/>
      <c r="D1" s="1052"/>
      <c r="E1" s="582"/>
      <c r="F1" s="582"/>
      <c r="G1" s="582"/>
      <c r="H1" s="1053" t="s">
        <v>546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583"/>
      <c r="Z1" s="583"/>
      <c r="AA1" s="584" t="s">
        <v>5585</v>
      </c>
    </row>
    <row r="2" spans="1:34" ht="15.75" customHeight="1" x14ac:dyDescent="0.3">
      <c r="A2" s="1052"/>
      <c r="B2" s="1052"/>
      <c r="C2" s="1052"/>
      <c r="D2" s="1052"/>
      <c r="E2" s="587"/>
      <c r="F2" s="588"/>
      <c r="G2" s="589"/>
      <c r="H2" s="1054" t="str">
        <f>[1]DL1!H2:X2</f>
        <v>Tuần 08 (từ ngày 26/09/2022 đến ngày 02/10/2022)</v>
      </c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55" t="s">
        <v>4530</v>
      </c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594"/>
      <c r="Z3" s="594"/>
      <c r="AA3" s="594"/>
      <c r="AB3" s="594"/>
      <c r="AC3" s="595"/>
      <c r="AD3" s="595"/>
      <c r="AE3" s="592"/>
      <c r="AF3" s="585">
        <f>COUNT(A5:A250)*4+4</f>
        <v>28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61" t="s">
        <v>26</v>
      </c>
      <c r="AC4" s="1062"/>
      <c r="AD4" s="1062"/>
      <c r="AE4" s="1063"/>
      <c r="AF4" s="599"/>
      <c r="AG4" s="600"/>
    </row>
    <row r="5" spans="1:34" ht="12.6" customHeight="1" x14ac:dyDescent="0.3">
      <c r="A5" s="602">
        <v>1</v>
      </c>
      <c r="B5" s="603" t="s">
        <v>4525</v>
      </c>
      <c r="C5" s="1059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8"/>
      <c r="N5" s="608"/>
      <c r="O5" s="609"/>
      <c r="P5" s="610"/>
      <c r="Q5" s="611"/>
      <c r="R5" s="608"/>
      <c r="S5" s="609"/>
      <c r="T5" s="604"/>
      <c r="U5" s="608"/>
      <c r="V5" s="608"/>
      <c r="W5" s="609"/>
      <c r="X5" s="608"/>
      <c r="Y5" s="608"/>
      <c r="Z5" s="608"/>
      <c r="AA5" s="609"/>
      <c r="AB5" s="604"/>
      <c r="AC5" s="607"/>
      <c r="AD5" s="608"/>
      <c r="AE5" s="659"/>
      <c r="AF5" s="660"/>
      <c r="AG5" s="661"/>
      <c r="AH5" s="661"/>
    </row>
    <row r="6" spans="1:34" ht="12.6" customHeight="1" x14ac:dyDescent="0.3">
      <c r="A6" s="615"/>
      <c r="B6" s="616"/>
      <c r="C6" s="1060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62"/>
      <c r="AF6" s="663"/>
      <c r="AG6" s="664"/>
      <c r="AH6" s="664"/>
    </row>
    <row r="7" spans="1:34" ht="12.6" customHeight="1" x14ac:dyDescent="0.3">
      <c r="A7" s="615"/>
      <c r="B7" s="616"/>
      <c r="C7" s="1064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26"/>
      <c r="Q7" s="629"/>
      <c r="R7" s="630"/>
      <c r="S7" s="631"/>
      <c r="T7" s="626"/>
      <c r="U7" s="630"/>
      <c r="V7" s="630"/>
      <c r="W7" s="631"/>
      <c r="X7" s="626"/>
      <c r="Y7" s="630"/>
      <c r="Z7" s="630"/>
      <c r="AA7" s="631"/>
      <c r="AB7" s="626"/>
      <c r="AC7" s="629"/>
      <c r="AD7" s="630"/>
      <c r="AE7" s="665"/>
      <c r="AF7" s="663"/>
      <c r="AG7" s="664"/>
      <c r="AH7" s="664"/>
    </row>
    <row r="8" spans="1:34" ht="9.75" customHeight="1" x14ac:dyDescent="0.3">
      <c r="A8" s="615"/>
      <c r="B8" s="616"/>
      <c r="C8" s="1064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66"/>
      <c r="AF8" s="667"/>
      <c r="AG8" s="668"/>
      <c r="AH8" s="668"/>
    </row>
    <row r="9" spans="1:34" ht="13.5" customHeight="1" x14ac:dyDescent="0.3">
      <c r="A9" s="602">
        <v>2</v>
      </c>
      <c r="B9" s="603" t="s">
        <v>4526</v>
      </c>
      <c r="C9" s="1059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8"/>
      <c r="N9" s="608"/>
      <c r="O9" s="609"/>
      <c r="P9" s="610"/>
      <c r="Q9" s="611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59"/>
      <c r="AF9" s="660"/>
      <c r="AG9" s="661"/>
      <c r="AH9" s="661"/>
    </row>
    <row r="10" spans="1:34" ht="13.5" customHeight="1" x14ac:dyDescent="0.3">
      <c r="A10" s="615"/>
      <c r="B10" s="616"/>
      <c r="C10" s="1060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24"/>
      <c r="S10" s="621"/>
      <c r="T10" s="617"/>
      <c r="U10" s="620"/>
      <c r="V10" s="620"/>
      <c r="W10" s="621"/>
      <c r="X10" s="617"/>
      <c r="Y10" s="624"/>
      <c r="Z10" s="624"/>
      <c r="AA10" s="621"/>
      <c r="AB10" s="617"/>
      <c r="AC10" s="620"/>
      <c r="AD10" s="620"/>
      <c r="AE10" s="662"/>
      <c r="AF10" s="663"/>
      <c r="AG10" s="664"/>
      <c r="AH10" s="664"/>
    </row>
    <row r="11" spans="1:34" ht="13.5" customHeight="1" x14ac:dyDescent="0.3">
      <c r="A11" s="615"/>
      <c r="B11" s="616"/>
      <c r="C11" s="1064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26"/>
      <c r="Q11" s="629"/>
      <c r="R11" s="630"/>
      <c r="S11" s="631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65"/>
      <c r="AF11" s="663"/>
      <c r="AG11" s="664"/>
      <c r="AH11" s="664"/>
    </row>
    <row r="12" spans="1:34" ht="13.5" customHeight="1" x14ac:dyDescent="0.3">
      <c r="A12" s="615"/>
      <c r="B12" s="616"/>
      <c r="C12" s="1064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66"/>
      <c r="AF12" s="667"/>
      <c r="AG12" s="668"/>
      <c r="AH12" s="668"/>
    </row>
    <row r="13" spans="1:34" ht="13.5" customHeight="1" x14ac:dyDescent="0.3">
      <c r="A13" s="602">
        <v>3</v>
      </c>
      <c r="B13" s="603" t="s">
        <v>4527</v>
      </c>
      <c r="C13" s="1059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59"/>
      <c r="AF13" s="660"/>
      <c r="AG13" s="661"/>
      <c r="AH13" s="661"/>
    </row>
    <row r="14" spans="1:34" ht="13.5" customHeight="1" x14ac:dyDescent="0.3">
      <c r="A14" s="615"/>
      <c r="B14" s="616"/>
      <c r="C14" s="1060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62"/>
      <c r="AF14" s="663"/>
      <c r="AG14" s="664"/>
      <c r="AH14" s="664"/>
    </row>
    <row r="15" spans="1:34" ht="13.5" customHeight="1" x14ac:dyDescent="0.3">
      <c r="A15" s="615"/>
      <c r="B15" s="616"/>
      <c r="C15" s="1064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30"/>
      <c r="S15" s="631"/>
      <c r="T15" s="626"/>
      <c r="U15" s="630"/>
      <c r="V15" s="630"/>
      <c r="W15" s="631"/>
      <c r="X15" s="626"/>
      <c r="Y15" s="630"/>
      <c r="Z15" s="630"/>
      <c r="AA15" s="631"/>
      <c r="AB15" s="626"/>
      <c r="AC15" s="629"/>
      <c r="AD15" s="630"/>
      <c r="AE15" s="665"/>
      <c r="AF15" s="663"/>
      <c r="AG15" s="664"/>
      <c r="AH15" s="664"/>
    </row>
    <row r="16" spans="1:34" ht="13.5" customHeight="1" x14ac:dyDescent="0.3">
      <c r="A16" s="615"/>
      <c r="B16" s="616"/>
      <c r="C16" s="1064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29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65"/>
      <c r="AF16" s="667"/>
      <c r="AG16" s="668"/>
      <c r="AH16" s="668"/>
    </row>
    <row r="17" spans="1:34" ht="13.5" customHeight="1" x14ac:dyDescent="0.3">
      <c r="A17" s="602">
        <v>4</v>
      </c>
      <c r="B17" s="603" t="s">
        <v>4531</v>
      </c>
      <c r="C17" s="1059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59"/>
      <c r="AF17" s="660"/>
      <c r="AG17" s="661"/>
      <c r="AH17" s="661"/>
    </row>
    <row r="18" spans="1:34" ht="13.5" customHeight="1" x14ac:dyDescent="0.3">
      <c r="A18" s="615"/>
      <c r="B18" s="616"/>
      <c r="C18" s="1060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21"/>
      <c r="X18" s="617"/>
      <c r="Y18" s="624"/>
      <c r="Z18" s="624"/>
      <c r="AA18" s="621"/>
      <c r="AB18" s="617"/>
      <c r="AC18" s="620"/>
      <c r="AD18" s="620"/>
      <c r="AE18" s="662"/>
      <c r="AF18" s="663"/>
      <c r="AG18" s="664"/>
      <c r="AH18" s="664"/>
    </row>
    <row r="19" spans="1:34" ht="13.5" customHeight="1" x14ac:dyDescent="0.3">
      <c r="A19" s="615"/>
      <c r="B19" s="616"/>
      <c r="C19" s="1064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30"/>
      <c r="S19" s="631"/>
      <c r="T19" s="626"/>
      <c r="U19" s="630"/>
      <c r="V19" s="630"/>
      <c r="W19" s="631"/>
      <c r="X19" s="626"/>
      <c r="Y19" s="630"/>
      <c r="Z19" s="630"/>
      <c r="AA19" s="631"/>
      <c r="AB19" s="626"/>
      <c r="AC19" s="629"/>
      <c r="AD19" s="630"/>
      <c r="AE19" s="665"/>
      <c r="AF19" s="663"/>
      <c r="AG19" s="664"/>
      <c r="AH19" s="664"/>
    </row>
    <row r="20" spans="1:34" ht="13.5" customHeight="1" x14ac:dyDescent="0.3">
      <c r="A20" s="615"/>
      <c r="B20" s="616"/>
      <c r="C20" s="1064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66"/>
      <c r="AF20" s="667"/>
      <c r="AG20" s="668"/>
      <c r="AH20" s="668"/>
    </row>
    <row r="21" spans="1:34" ht="13.5" customHeight="1" x14ac:dyDescent="0.3">
      <c r="A21" s="602">
        <v>5</v>
      </c>
      <c r="B21" s="603" t="s">
        <v>4528</v>
      </c>
      <c r="C21" s="1059" t="s">
        <v>0</v>
      </c>
      <c r="D21" s="604"/>
      <c r="E21" s="605"/>
      <c r="F21" s="605"/>
      <c r="G21" s="606"/>
      <c r="H21" s="604"/>
      <c r="I21" s="607"/>
      <c r="J21" s="608"/>
      <c r="K21" s="609"/>
      <c r="L21" s="604"/>
      <c r="M21" s="608"/>
      <c r="N21" s="608"/>
      <c r="O21" s="647"/>
      <c r="P21" s="610"/>
      <c r="Q21" s="611"/>
      <c r="R21" s="608"/>
      <c r="S21" s="609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59"/>
      <c r="AF21" s="660"/>
      <c r="AG21" s="661"/>
      <c r="AH21" s="661"/>
    </row>
    <row r="22" spans="1:34" ht="13.5" customHeight="1" x14ac:dyDescent="0.3">
      <c r="A22" s="615"/>
      <c r="B22" s="616"/>
      <c r="C22" s="1060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2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62"/>
      <c r="AF22" s="663"/>
      <c r="AG22" s="664"/>
      <c r="AH22" s="664"/>
    </row>
    <row r="23" spans="1:34" ht="13.5" customHeight="1" x14ac:dyDescent="0.3">
      <c r="A23" s="615"/>
      <c r="B23" s="616"/>
      <c r="C23" s="1064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30"/>
      <c r="S23" s="631"/>
      <c r="T23" s="626"/>
      <c r="U23" s="630"/>
      <c r="V23" s="630"/>
      <c r="W23" s="631"/>
      <c r="X23" s="626"/>
      <c r="Y23" s="630"/>
      <c r="Z23" s="630"/>
      <c r="AA23" s="631"/>
      <c r="AB23" s="626"/>
      <c r="AC23" s="629"/>
      <c r="AD23" s="630"/>
      <c r="AE23" s="665"/>
      <c r="AF23" s="663"/>
      <c r="AG23" s="664"/>
      <c r="AH23" s="664"/>
    </row>
    <row r="24" spans="1:34" ht="13.5" customHeight="1" x14ac:dyDescent="0.3">
      <c r="A24" s="615"/>
      <c r="B24" s="616"/>
      <c r="C24" s="1064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66"/>
      <c r="AF24" s="667"/>
      <c r="AG24" s="668"/>
      <c r="AH24" s="668"/>
    </row>
    <row r="25" spans="1:34" ht="13.5" customHeight="1" x14ac:dyDescent="0.3">
      <c r="A25" s="602">
        <v>6</v>
      </c>
      <c r="B25" s="603" t="s">
        <v>4529</v>
      </c>
      <c r="C25" s="1059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7"/>
      <c r="P25" s="604"/>
      <c r="Q25" s="607"/>
      <c r="R25" s="608"/>
      <c r="S25" s="647"/>
      <c r="T25" s="604"/>
      <c r="U25" s="608"/>
      <c r="V25" s="608"/>
      <c r="W25" s="647"/>
      <c r="X25" s="604"/>
      <c r="Y25" s="608"/>
      <c r="Z25" s="608"/>
      <c r="AA25" s="609"/>
      <c r="AB25" s="604"/>
      <c r="AC25" s="607"/>
      <c r="AD25" s="608"/>
      <c r="AE25" s="659"/>
      <c r="AF25" s="660"/>
      <c r="AG25" s="661"/>
      <c r="AH25" s="661"/>
    </row>
    <row r="26" spans="1:34" ht="13.5" customHeight="1" x14ac:dyDescent="0.3">
      <c r="A26" s="615"/>
      <c r="B26" s="616"/>
      <c r="C26" s="1060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62"/>
      <c r="AF26" s="663"/>
      <c r="AG26" s="664"/>
      <c r="AH26" s="664"/>
    </row>
    <row r="27" spans="1:34" ht="13.5" customHeight="1" x14ac:dyDescent="0.3">
      <c r="A27" s="615"/>
      <c r="B27" s="616"/>
      <c r="C27" s="1064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30"/>
      <c r="S27" s="631"/>
      <c r="T27" s="626"/>
      <c r="U27" s="630"/>
      <c r="V27" s="630"/>
      <c r="W27" s="631"/>
      <c r="X27" s="626"/>
      <c r="Y27" s="630"/>
      <c r="Z27" s="630"/>
      <c r="AA27" s="631"/>
      <c r="AB27" s="626"/>
      <c r="AC27" s="629"/>
      <c r="AD27" s="630"/>
      <c r="AE27" s="665"/>
      <c r="AF27" s="663"/>
      <c r="AG27" s="664"/>
      <c r="AH27" s="664"/>
    </row>
    <row r="28" spans="1:34" ht="13.5" customHeight="1" x14ac:dyDescent="0.3">
      <c r="A28" s="615"/>
      <c r="B28" s="616"/>
      <c r="C28" s="1064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65"/>
      <c r="AF28" s="667"/>
      <c r="AG28" s="668"/>
      <c r="AH28" s="668"/>
    </row>
    <row r="29" spans="1:34" ht="15.75" customHeight="1" x14ac:dyDescent="0.3">
      <c r="A29" s="602"/>
      <c r="B29" s="603"/>
      <c r="C29" s="669"/>
      <c r="D29" s="604"/>
      <c r="E29" s="605"/>
      <c r="F29" s="605"/>
      <c r="G29" s="606"/>
      <c r="H29" s="604"/>
      <c r="I29" s="607"/>
      <c r="J29" s="608"/>
      <c r="K29" s="609"/>
      <c r="L29" s="608"/>
      <c r="M29" s="608"/>
      <c r="N29" s="608"/>
      <c r="O29" s="609"/>
      <c r="P29" s="604"/>
      <c r="Q29" s="607"/>
      <c r="R29" s="608"/>
      <c r="S29" s="609"/>
      <c r="T29" s="604"/>
      <c r="U29" s="607"/>
      <c r="V29" s="608"/>
      <c r="W29" s="609"/>
      <c r="X29" s="604"/>
      <c r="Y29" s="608"/>
      <c r="Z29" s="608"/>
      <c r="AA29" s="609"/>
      <c r="AB29" s="604"/>
      <c r="AC29" s="607"/>
      <c r="AD29" s="608"/>
      <c r="AE29" s="659"/>
      <c r="AF29" s="660"/>
      <c r="AG29" s="661"/>
      <c r="AH29" s="661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D23" sqref="D23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6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50" t="s">
        <v>656</v>
      </c>
      <c r="B1" s="1150"/>
      <c r="C1" s="1150"/>
      <c r="D1" s="1150"/>
      <c r="E1" s="296"/>
      <c r="F1" s="1164" t="s">
        <v>514</v>
      </c>
      <c r="G1" s="1164"/>
      <c r="H1" s="1164"/>
      <c r="I1" s="1164"/>
      <c r="J1" s="1164"/>
      <c r="K1" s="1164"/>
      <c r="L1" s="1164"/>
      <c r="M1" s="1164"/>
      <c r="N1" s="1164"/>
      <c r="O1" s="1164"/>
      <c r="P1" s="1164"/>
      <c r="Q1" s="1164"/>
      <c r="R1" s="1164"/>
      <c r="S1" s="1164"/>
      <c r="T1" s="1164"/>
      <c r="U1" s="1164"/>
      <c r="V1" s="1164"/>
      <c r="W1" s="1164"/>
      <c r="X1" s="1164"/>
      <c r="Y1" s="1164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5585</v>
      </c>
      <c r="AJ1" s="1"/>
      <c r="AK1" s="1"/>
      <c r="AL1" s="1"/>
      <c r="AM1" s="1"/>
    </row>
    <row r="2" spans="1:39" ht="18" customHeight="1" x14ac:dyDescent="0.3">
      <c r="A2" s="1150"/>
      <c r="B2" s="1150"/>
      <c r="C2" s="1150"/>
      <c r="D2" s="1150"/>
      <c r="E2" s="296"/>
      <c r="F2" s="1165" t="str">
        <f>'DL1'!H2</f>
        <v>Tuần 03 (từ ngày 18/08/2025 đến ngày 24/08/2025)</v>
      </c>
      <c r="G2" s="1165"/>
      <c r="H2" s="1165"/>
      <c r="I2" s="1165"/>
      <c r="J2" s="1165"/>
      <c r="K2" s="1165"/>
      <c r="L2" s="1165"/>
      <c r="M2" s="1165"/>
      <c r="N2" s="1165"/>
      <c r="O2" s="1165"/>
      <c r="P2" s="1165"/>
      <c r="Q2" s="1165"/>
      <c r="R2" s="1165"/>
      <c r="S2" s="1165"/>
      <c r="T2" s="1165"/>
      <c r="U2" s="1165"/>
      <c r="V2" s="1165"/>
      <c r="W2" s="1165"/>
      <c r="X2" s="1165"/>
      <c r="Y2" s="1165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45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21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66" t="s">
        <v>513</v>
      </c>
      <c r="Y3" s="1167"/>
    </row>
    <row r="4" spans="1:39" s="301" customFormat="1" ht="19.5" customHeight="1" x14ac:dyDescent="0.15">
      <c r="A4" s="1151">
        <v>2</v>
      </c>
      <c r="B4" s="1154" t="s">
        <v>0</v>
      </c>
      <c r="C4" s="777"/>
      <c r="D4" s="777"/>
      <c r="E4" s="777" t="s">
        <v>9812</v>
      </c>
      <c r="F4" s="674"/>
      <c r="G4" s="674"/>
      <c r="H4" s="907" t="s">
        <v>12355</v>
      </c>
      <c r="I4" s="674"/>
      <c r="J4" s="674" t="s">
        <v>12331</v>
      </c>
      <c r="K4" s="674" t="s">
        <v>12335</v>
      </c>
      <c r="L4" s="674"/>
      <c r="M4" s="674"/>
      <c r="N4" s="674"/>
      <c r="O4" s="674"/>
      <c r="P4" s="1043" t="s">
        <v>12377</v>
      </c>
      <c r="Q4" s="674"/>
      <c r="R4" s="674"/>
      <c r="S4" s="307"/>
      <c r="T4" s="307"/>
      <c r="U4" s="307"/>
      <c r="V4" s="307"/>
      <c r="W4" s="307"/>
      <c r="X4" s="299" t="s">
        <v>0</v>
      </c>
      <c r="Y4" s="1156">
        <v>2</v>
      </c>
    </row>
    <row r="5" spans="1:39" s="302" customFormat="1" ht="14.25" customHeight="1" x14ac:dyDescent="0.2">
      <c r="A5" s="1152"/>
      <c r="B5" s="1155"/>
      <c r="C5" s="778"/>
      <c r="D5" s="779"/>
      <c r="E5" s="308" t="s">
        <v>5543</v>
      </c>
      <c r="F5" s="308"/>
      <c r="G5" s="308"/>
      <c r="H5" s="308" t="s">
        <v>183</v>
      </c>
      <c r="I5" s="308"/>
      <c r="J5" s="308" t="s">
        <v>653</v>
      </c>
      <c r="K5" s="308" t="s">
        <v>5510</v>
      </c>
      <c r="L5" s="308"/>
      <c r="M5" s="308"/>
      <c r="N5" s="308"/>
      <c r="O5" s="308"/>
      <c r="P5" s="308" t="s">
        <v>5552</v>
      </c>
      <c r="Q5" s="308"/>
      <c r="R5" s="308"/>
      <c r="S5" s="308"/>
      <c r="T5" s="308"/>
      <c r="U5" s="308"/>
      <c r="V5" s="308"/>
      <c r="W5" s="308"/>
      <c r="X5" s="297"/>
      <c r="Y5" s="1168"/>
    </row>
    <row r="6" spans="1:39" s="301" customFormat="1" ht="18" customHeight="1" x14ac:dyDescent="0.15">
      <c r="A6" s="1152"/>
      <c r="B6" s="1159" t="s">
        <v>1</v>
      </c>
      <c r="C6" s="780"/>
      <c r="D6" s="780"/>
      <c r="E6" s="676" t="s">
        <v>9808</v>
      </c>
      <c r="F6" s="1047" t="s">
        <v>12371</v>
      </c>
      <c r="G6" s="676"/>
      <c r="H6" s="677" t="s">
        <v>12320</v>
      </c>
      <c r="I6" s="676"/>
      <c r="J6" s="676"/>
      <c r="K6" s="676"/>
      <c r="L6" s="676"/>
      <c r="M6" s="678"/>
      <c r="N6" s="676"/>
      <c r="O6" s="676"/>
      <c r="P6" s="676"/>
      <c r="Q6" s="676"/>
      <c r="R6" s="676" t="s">
        <v>12313</v>
      </c>
      <c r="S6" s="309"/>
      <c r="T6" s="309"/>
      <c r="U6" s="309"/>
      <c r="V6" s="309"/>
      <c r="W6" s="309"/>
      <c r="X6" s="300" t="s">
        <v>1</v>
      </c>
      <c r="Y6" s="1168"/>
    </row>
    <row r="7" spans="1:39" s="302" customFormat="1" ht="18" customHeight="1" thickBot="1" x14ac:dyDescent="0.25">
      <c r="A7" s="1153"/>
      <c r="B7" s="1160"/>
      <c r="C7" s="781"/>
      <c r="D7" s="782"/>
      <c r="E7" s="311" t="s">
        <v>5543</v>
      </c>
      <c r="F7" s="311" t="s">
        <v>194</v>
      </c>
      <c r="G7" s="311"/>
      <c r="H7" s="311" t="s">
        <v>183</v>
      </c>
      <c r="I7" s="477"/>
      <c r="J7" s="311"/>
      <c r="K7" s="311"/>
      <c r="L7" s="311"/>
      <c r="M7" s="311"/>
      <c r="N7" s="311"/>
      <c r="O7" s="311"/>
      <c r="P7" s="311"/>
      <c r="Q7" s="311"/>
      <c r="R7" s="311" t="s">
        <v>119</v>
      </c>
      <c r="S7" s="311"/>
      <c r="T7" s="311"/>
      <c r="U7" s="311"/>
      <c r="V7" s="311"/>
      <c r="W7" s="311"/>
      <c r="X7" s="298"/>
      <c r="Y7" s="1169"/>
    </row>
    <row r="8" spans="1:39" s="302" customFormat="1" ht="18.75" customHeight="1" x14ac:dyDescent="0.2">
      <c r="A8" s="1151">
        <v>3</v>
      </c>
      <c r="B8" s="1154" t="s">
        <v>0</v>
      </c>
      <c r="C8" s="1032" t="s">
        <v>12309</v>
      </c>
      <c r="D8" s="777"/>
      <c r="E8" s="674" t="s">
        <v>9812</v>
      </c>
      <c r="F8" s="1042" t="s">
        <v>12368</v>
      </c>
      <c r="G8" s="674"/>
      <c r="H8" s="674" t="s">
        <v>12355</v>
      </c>
      <c r="I8" s="674"/>
      <c r="J8" s="674" t="s">
        <v>12331</v>
      </c>
      <c r="K8" s="674"/>
      <c r="L8" s="674" t="s">
        <v>10971</v>
      </c>
      <c r="M8" s="674"/>
      <c r="N8" s="674"/>
      <c r="O8" s="674"/>
      <c r="P8" s="1042" t="s">
        <v>12343</v>
      </c>
      <c r="Q8" s="1042" t="s">
        <v>12332</v>
      </c>
      <c r="R8" s="674"/>
      <c r="S8" s="674"/>
      <c r="T8" s="307"/>
      <c r="U8" s="307"/>
      <c r="V8" s="307"/>
      <c r="W8" s="307"/>
      <c r="X8" s="72" t="s">
        <v>0</v>
      </c>
      <c r="Y8" s="1156">
        <v>3</v>
      </c>
    </row>
    <row r="9" spans="1:39" s="302" customFormat="1" ht="18" customHeight="1" x14ac:dyDescent="0.2">
      <c r="A9" s="1152"/>
      <c r="B9" s="1155"/>
      <c r="C9" s="778" t="s">
        <v>5527</v>
      </c>
      <c r="D9" s="779"/>
      <c r="E9" s="308" t="s">
        <v>5543</v>
      </c>
      <c r="F9" s="308" t="s">
        <v>194</v>
      </c>
      <c r="G9" s="675"/>
      <c r="H9" s="308" t="s">
        <v>183</v>
      </c>
      <c r="I9" s="308"/>
      <c r="J9" s="308" t="s">
        <v>653</v>
      </c>
      <c r="K9" s="308"/>
      <c r="L9" s="308" t="s">
        <v>277</v>
      </c>
      <c r="M9" s="673"/>
      <c r="N9" s="308"/>
      <c r="O9" s="308"/>
      <c r="P9" s="308" t="s">
        <v>528</v>
      </c>
      <c r="Q9" s="308" t="s">
        <v>5552</v>
      </c>
      <c r="R9" s="308"/>
      <c r="S9" s="308"/>
      <c r="T9" s="308"/>
      <c r="U9" s="308"/>
      <c r="V9" s="308"/>
      <c r="W9" s="308"/>
      <c r="X9" s="297"/>
      <c r="Y9" s="1157"/>
    </row>
    <row r="10" spans="1:39" s="302" customFormat="1" ht="18" customHeight="1" x14ac:dyDescent="0.15">
      <c r="A10" s="1152"/>
      <c r="B10" s="1159" t="s">
        <v>1</v>
      </c>
      <c r="C10" s="780"/>
      <c r="D10" s="780"/>
      <c r="E10" s="676" t="s">
        <v>9808</v>
      </c>
      <c r="F10" s="676"/>
      <c r="G10" s="676"/>
      <c r="H10" s="1044" t="s">
        <v>12341</v>
      </c>
      <c r="I10" s="676"/>
      <c r="J10" s="676"/>
      <c r="K10" s="676" t="s">
        <v>12335</v>
      </c>
      <c r="L10" s="676"/>
      <c r="M10" s="676"/>
      <c r="N10" s="678"/>
      <c r="O10" s="676"/>
      <c r="P10" s="1044" t="s">
        <v>12330</v>
      </c>
      <c r="Q10" s="676"/>
      <c r="R10" s="677"/>
      <c r="S10" s="676"/>
      <c r="T10" s="309"/>
      <c r="U10" s="309"/>
      <c r="V10" s="309"/>
      <c r="W10" s="309"/>
      <c r="X10" s="74" t="s">
        <v>1</v>
      </c>
      <c r="Y10" s="1157"/>
    </row>
    <row r="11" spans="1:39" s="302" customFormat="1" ht="18" customHeight="1" thickBot="1" x14ac:dyDescent="0.25">
      <c r="A11" s="1153"/>
      <c r="B11" s="1160"/>
      <c r="C11" s="781"/>
      <c r="D11" s="782"/>
      <c r="E11" s="311" t="s">
        <v>5543</v>
      </c>
      <c r="F11" s="311"/>
      <c r="G11" s="311"/>
      <c r="H11" s="311" t="s">
        <v>183</v>
      </c>
      <c r="I11" s="311"/>
      <c r="J11" s="311"/>
      <c r="K11" s="311" t="s">
        <v>5510</v>
      </c>
      <c r="L11" s="311"/>
      <c r="M11" s="311"/>
      <c r="N11" s="311"/>
      <c r="O11" s="311"/>
      <c r="P11" s="311" t="s">
        <v>5552</v>
      </c>
      <c r="Q11" s="311"/>
      <c r="R11" s="311"/>
      <c r="S11" s="311"/>
      <c r="T11" s="311"/>
      <c r="U11" s="311"/>
      <c r="V11" s="311"/>
      <c r="W11" s="311"/>
      <c r="X11" s="298"/>
      <c r="Y11" s="1158"/>
    </row>
    <row r="12" spans="1:39" s="302" customFormat="1" ht="18.75" customHeight="1" x14ac:dyDescent="0.15">
      <c r="A12" s="1151">
        <v>4</v>
      </c>
      <c r="B12" s="1154" t="s">
        <v>0</v>
      </c>
      <c r="C12" s="1032" t="s">
        <v>12309</v>
      </c>
      <c r="D12" s="777"/>
      <c r="E12" s="674" t="s">
        <v>9812</v>
      </c>
      <c r="F12" s="674"/>
      <c r="G12" s="956"/>
      <c r="H12" s="674" t="s">
        <v>12355</v>
      </c>
      <c r="I12" s="674"/>
      <c r="J12" s="674" t="s">
        <v>12314</v>
      </c>
      <c r="K12" s="674" t="s">
        <v>12320</v>
      </c>
      <c r="L12" s="907"/>
      <c r="M12" s="674"/>
      <c r="N12" s="674"/>
      <c r="O12" s="674"/>
      <c r="P12" s="1042" t="s">
        <v>12371</v>
      </c>
      <c r="Q12" s="1042" t="s">
        <v>12383</v>
      </c>
      <c r="R12" s="674"/>
      <c r="S12" s="307"/>
      <c r="T12" s="307"/>
      <c r="U12" s="307"/>
      <c r="V12" s="307"/>
      <c r="W12" s="307"/>
      <c r="X12" s="72" t="s">
        <v>0</v>
      </c>
      <c r="Y12" s="1156">
        <v>4</v>
      </c>
    </row>
    <row r="13" spans="1:39" s="302" customFormat="1" ht="18" customHeight="1" x14ac:dyDescent="0.2">
      <c r="A13" s="1152"/>
      <c r="B13" s="1155"/>
      <c r="C13" s="778" t="s">
        <v>5527</v>
      </c>
      <c r="D13" s="779"/>
      <c r="E13" s="308" t="s">
        <v>5543</v>
      </c>
      <c r="F13" s="308"/>
      <c r="G13" s="675"/>
      <c r="H13" s="308" t="s">
        <v>183</v>
      </c>
      <c r="I13" s="675"/>
      <c r="J13" s="308" t="s">
        <v>653</v>
      </c>
      <c r="K13" s="308" t="s">
        <v>5510</v>
      </c>
      <c r="L13" s="308"/>
      <c r="M13" s="308"/>
      <c r="N13" s="308"/>
      <c r="O13" s="308"/>
      <c r="P13" s="308" t="s">
        <v>528</v>
      </c>
      <c r="Q13" s="308" t="s">
        <v>5552</v>
      </c>
      <c r="R13" s="308"/>
      <c r="S13" s="308"/>
      <c r="T13" s="308"/>
      <c r="U13" s="308"/>
      <c r="V13" s="308"/>
      <c r="W13" s="308"/>
      <c r="X13" s="297"/>
      <c r="Y13" s="1157"/>
    </row>
    <row r="14" spans="1:39" s="302" customFormat="1" ht="25.5" customHeight="1" x14ac:dyDescent="0.2">
      <c r="A14" s="1152"/>
      <c r="B14" s="1159" t="s">
        <v>1</v>
      </c>
      <c r="C14" s="1033" t="s">
        <v>12311</v>
      </c>
      <c r="D14" s="780"/>
      <c r="E14" s="676" t="s">
        <v>9808</v>
      </c>
      <c r="F14" s="676"/>
      <c r="G14" s="676" t="s">
        <v>12355</v>
      </c>
      <c r="H14" s="676"/>
      <c r="I14" s="676"/>
      <c r="J14" s="676"/>
      <c r="K14" s="676" t="s">
        <v>12331</v>
      </c>
      <c r="L14" s="676"/>
      <c r="M14" s="676"/>
      <c r="N14" s="676"/>
      <c r="O14" s="676"/>
      <c r="P14" s="1044" t="s">
        <v>12378</v>
      </c>
      <c r="Q14" s="676"/>
      <c r="R14" s="676" t="s">
        <v>12313</v>
      </c>
      <c r="S14" s="309"/>
      <c r="T14" s="309"/>
      <c r="U14" s="309"/>
      <c r="V14" s="309"/>
      <c r="W14" s="309"/>
      <c r="X14" s="74" t="s">
        <v>1</v>
      </c>
      <c r="Y14" s="1157"/>
    </row>
    <row r="15" spans="1:39" s="302" customFormat="1" ht="18" customHeight="1" thickBot="1" x14ac:dyDescent="0.25">
      <c r="A15" s="1153"/>
      <c r="B15" s="1160"/>
      <c r="C15" s="781" t="s">
        <v>5527</v>
      </c>
      <c r="D15" s="782"/>
      <c r="E15" s="311" t="s">
        <v>5543</v>
      </c>
      <c r="F15" s="311"/>
      <c r="G15" s="311" t="s">
        <v>647</v>
      </c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5552</v>
      </c>
      <c r="Q15" s="311"/>
      <c r="R15" s="311" t="s">
        <v>109</v>
      </c>
      <c r="S15" s="311"/>
      <c r="T15" s="311"/>
      <c r="U15" s="311"/>
      <c r="V15" s="311"/>
      <c r="W15" s="311"/>
      <c r="X15" s="298"/>
      <c r="Y15" s="1158"/>
    </row>
    <row r="16" spans="1:39" s="302" customFormat="1" ht="23.25" customHeight="1" x14ac:dyDescent="0.2">
      <c r="A16" s="1151">
        <v>5</v>
      </c>
      <c r="B16" s="1154" t="s">
        <v>0</v>
      </c>
      <c r="C16" s="777"/>
      <c r="D16" s="777"/>
      <c r="E16" s="674" t="s">
        <v>9812</v>
      </c>
      <c r="F16" s="1042" t="s">
        <v>12368</v>
      </c>
      <c r="G16" s="674"/>
      <c r="H16" s="1042" t="s">
        <v>12329</v>
      </c>
      <c r="I16" s="674"/>
      <c r="J16" s="674" t="s">
        <v>12314</v>
      </c>
      <c r="K16" s="674"/>
      <c r="L16" s="674" t="s">
        <v>10971</v>
      </c>
      <c r="M16" s="674"/>
      <c r="N16" s="674"/>
      <c r="O16" s="674"/>
      <c r="P16" s="674" t="s">
        <v>12331</v>
      </c>
      <c r="Q16" s="1042" t="s">
        <v>12332</v>
      </c>
      <c r="R16" s="674"/>
      <c r="S16" s="674"/>
      <c r="T16" s="307"/>
      <c r="U16" s="307"/>
      <c r="V16" s="307"/>
      <c r="W16" s="307"/>
      <c r="X16" s="72" t="s">
        <v>0</v>
      </c>
      <c r="Y16" s="1156">
        <v>5</v>
      </c>
    </row>
    <row r="17" spans="1:25" s="302" customFormat="1" ht="18" customHeight="1" x14ac:dyDescent="0.2">
      <c r="A17" s="1152"/>
      <c r="B17" s="1155"/>
      <c r="C17" s="778"/>
      <c r="D17" s="779"/>
      <c r="E17" s="308" t="s">
        <v>5543</v>
      </c>
      <c r="F17" s="308" t="s">
        <v>194</v>
      </c>
      <c r="G17" s="673"/>
      <c r="H17" s="308" t="s">
        <v>183</v>
      </c>
      <c r="I17" s="308"/>
      <c r="J17" s="308" t="s">
        <v>653</v>
      </c>
      <c r="K17" s="308"/>
      <c r="L17" s="308" t="s">
        <v>277</v>
      </c>
      <c r="M17" s="673"/>
      <c r="N17" s="308"/>
      <c r="O17" s="308"/>
      <c r="P17" s="308" t="s">
        <v>528</v>
      </c>
      <c r="Q17" s="308" t="s">
        <v>5552</v>
      </c>
      <c r="R17" s="308"/>
      <c r="S17" s="308"/>
      <c r="T17" s="308"/>
      <c r="U17" s="308"/>
      <c r="V17" s="308"/>
      <c r="W17" s="308"/>
      <c r="X17" s="297"/>
      <c r="Y17" s="1157"/>
    </row>
    <row r="18" spans="1:25" s="302" customFormat="1" ht="18" customHeight="1" x14ac:dyDescent="0.2">
      <c r="A18" s="1152"/>
      <c r="B18" s="1159" t="s">
        <v>1</v>
      </c>
      <c r="C18" s="1033" t="s">
        <v>12311</v>
      </c>
      <c r="D18" s="780"/>
      <c r="E18" s="676" t="s">
        <v>9808</v>
      </c>
      <c r="F18" s="676"/>
      <c r="G18" s="676" t="s">
        <v>12355</v>
      </c>
      <c r="H18" s="1044" t="s">
        <v>12341</v>
      </c>
      <c r="I18" s="676"/>
      <c r="J18" s="676"/>
      <c r="K18" s="676" t="s">
        <v>10971</v>
      </c>
      <c r="L18" s="676"/>
      <c r="M18" s="676"/>
      <c r="N18" s="676"/>
      <c r="O18" s="676"/>
      <c r="P18" s="676"/>
      <c r="Q18" s="676"/>
      <c r="R18" s="676" t="s">
        <v>12313</v>
      </c>
      <c r="S18" s="676"/>
      <c r="T18" s="309"/>
      <c r="U18" s="309"/>
      <c r="V18" s="309"/>
      <c r="W18" s="309"/>
      <c r="X18" s="74" t="s">
        <v>1</v>
      </c>
      <c r="Y18" s="1157"/>
    </row>
    <row r="19" spans="1:25" s="302" customFormat="1" ht="18" customHeight="1" thickBot="1" x14ac:dyDescent="0.25">
      <c r="A19" s="1153"/>
      <c r="B19" s="1160"/>
      <c r="C19" s="781" t="s">
        <v>5527</v>
      </c>
      <c r="D19" s="782"/>
      <c r="E19" s="311" t="s">
        <v>5543</v>
      </c>
      <c r="F19" s="311"/>
      <c r="G19" s="311" t="s">
        <v>647</v>
      </c>
      <c r="H19" s="311" t="s">
        <v>183</v>
      </c>
      <c r="I19" s="311"/>
      <c r="J19" s="311"/>
      <c r="K19" s="311" t="s">
        <v>5510</v>
      </c>
      <c r="L19" s="311"/>
      <c r="M19" s="311"/>
      <c r="N19" s="311"/>
      <c r="O19" s="311"/>
      <c r="P19" s="311"/>
      <c r="Q19" s="311"/>
      <c r="R19" s="311" t="s">
        <v>119</v>
      </c>
      <c r="S19" s="311"/>
      <c r="T19" s="311"/>
      <c r="U19" s="311"/>
      <c r="V19" s="311"/>
      <c r="W19" s="311"/>
      <c r="X19" s="298"/>
      <c r="Y19" s="1158"/>
    </row>
    <row r="20" spans="1:25" s="302" customFormat="1" ht="24" customHeight="1" x14ac:dyDescent="0.2">
      <c r="A20" s="1151">
        <v>6</v>
      </c>
      <c r="B20" s="1154" t="s">
        <v>0</v>
      </c>
      <c r="C20" s="1032" t="s">
        <v>12309</v>
      </c>
      <c r="D20" s="777"/>
      <c r="E20" s="674" t="s">
        <v>9812</v>
      </c>
      <c r="F20" s="1042" t="s">
        <v>12371</v>
      </c>
      <c r="G20" s="674"/>
      <c r="H20" s="674" t="s">
        <v>12320</v>
      </c>
      <c r="I20" s="674"/>
      <c r="J20" s="674"/>
      <c r="K20" s="674" t="s">
        <v>12331</v>
      </c>
      <c r="L20" s="674"/>
      <c r="M20" s="674"/>
      <c r="N20" s="674"/>
      <c r="O20" s="674"/>
      <c r="P20" s="674"/>
      <c r="Q20" s="1042" t="s">
        <v>12378</v>
      </c>
      <c r="R20" s="674"/>
      <c r="S20" s="307"/>
      <c r="T20" s="307"/>
      <c r="U20" s="307"/>
      <c r="V20" s="307"/>
      <c r="W20" s="307"/>
      <c r="X20" s="72" t="s">
        <v>0</v>
      </c>
      <c r="Y20" s="1156">
        <v>6</v>
      </c>
    </row>
    <row r="21" spans="1:25" s="302" customFormat="1" ht="18" customHeight="1" x14ac:dyDescent="0.2">
      <c r="A21" s="1152"/>
      <c r="B21" s="1155"/>
      <c r="C21" s="778" t="s">
        <v>5527</v>
      </c>
      <c r="D21" s="779"/>
      <c r="E21" s="308" t="s">
        <v>5543</v>
      </c>
      <c r="F21" s="308" t="s">
        <v>194</v>
      </c>
      <c r="G21" s="673"/>
      <c r="H21" s="308" t="s">
        <v>183</v>
      </c>
      <c r="I21" s="308"/>
      <c r="J21" s="308"/>
      <c r="K21" s="308" t="s">
        <v>5510</v>
      </c>
      <c r="L21" s="308"/>
      <c r="M21" s="673"/>
      <c r="N21" s="308"/>
      <c r="O21" s="308"/>
      <c r="P21" s="308"/>
      <c r="Q21" s="308" t="s">
        <v>5552</v>
      </c>
      <c r="R21" s="308"/>
      <c r="S21" s="308"/>
      <c r="T21" s="308"/>
      <c r="U21" s="308"/>
      <c r="V21" s="308"/>
      <c r="W21" s="308"/>
      <c r="X21" s="73"/>
      <c r="Y21" s="1157"/>
    </row>
    <row r="22" spans="1:25" s="302" customFormat="1" ht="18" customHeight="1" x14ac:dyDescent="0.2">
      <c r="A22" s="1152"/>
      <c r="B22" s="1159" t="s">
        <v>1</v>
      </c>
      <c r="C22" s="780"/>
      <c r="D22" s="780"/>
      <c r="E22" s="676" t="s">
        <v>9808</v>
      </c>
      <c r="F22" s="676"/>
      <c r="G22" s="676" t="s">
        <v>12355</v>
      </c>
      <c r="H22" s="676"/>
      <c r="I22" s="676"/>
      <c r="J22" s="676"/>
      <c r="K22" s="676" t="s">
        <v>10971</v>
      </c>
      <c r="L22" s="676"/>
      <c r="M22" s="676"/>
      <c r="N22" s="676"/>
      <c r="O22" s="676"/>
      <c r="P22" s="676"/>
      <c r="Q22" s="676"/>
      <c r="R22" s="676" t="s">
        <v>12313</v>
      </c>
      <c r="S22" s="676"/>
      <c r="T22" s="309"/>
      <c r="U22" s="309"/>
      <c r="V22" s="309"/>
      <c r="W22" s="309"/>
      <c r="X22" s="74" t="s">
        <v>1</v>
      </c>
      <c r="Y22" s="1157"/>
    </row>
    <row r="23" spans="1:25" s="302" customFormat="1" ht="21.75" customHeight="1" thickBot="1" x14ac:dyDescent="0.25">
      <c r="A23" s="1153"/>
      <c r="B23" s="1160"/>
      <c r="C23" s="781"/>
      <c r="D23" s="782"/>
      <c r="E23" s="311" t="s">
        <v>5543</v>
      </c>
      <c r="F23" s="311"/>
      <c r="G23" s="311" t="s">
        <v>647</v>
      </c>
      <c r="H23" s="311"/>
      <c r="I23" s="311"/>
      <c r="J23" s="311"/>
      <c r="K23" s="311" t="s">
        <v>5510</v>
      </c>
      <c r="L23" s="311"/>
      <c r="M23" s="311"/>
      <c r="N23" s="311"/>
      <c r="O23" s="311"/>
      <c r="P23" s="311"/>
      <c r="Q23" s="311"/>
      <c r="R23" s="311" t="s">
        <v>109</v>
      </c>
      <c r="S23" s="311"/>
      <c r="T23" s="311"/>
      <c r="U23" s="311"/>
      <c r="V23" s="308"/>
      <c r="W23" s="311"/>
      <c r="X23" s="298"/>
      <c r="Y23" s="1158"/>
    </row>
    <row r="24" spans="1:25" s="302" customFormat="1" ht="16.5" customHeight="1" x14ac:dyDescent="0.2">
      <c r="A24" s="1151">
        <v>7</v>
      </c>
      <c r="B24" s="1154" t="s">
        <v>0</v>
      </c>
      <c r="C24" s="784"/>
      <c r="D24" s="777"/>
      <c r="E24" s="674" t="s">
        <v>9808</v>
      </c>
      <c r="F24" s="674"/>
      <c r="G24" s="307"/>
      <c r="H24" s="674"/>
      <c r="I24" s="307"/>
      <c r="J24" s="674"/>
      <c r="K24" s="674"/>
      <c r="L24" s="307"/>
      <c r="M24" s="674"/>
      <c r="N24" s="674"/>
      <c r="O24" s="674"/>
      <c r="P24" s="307"/>
      <c r="Q24" s="674"/>
      <c r="R24" s="674"/>
      <c r="S24" s="307"/>
      <c r="T24" s="307"/>
      <c r="U24" s="307"/>
      <c r="V24" s="307"/>
      <c r="W24" s="307"/>
      <c r="X24" s="303" t="s">
        <v>0</v>
      </c>
      <c r="Y24" s="1156">
        <v>7</v>
      </c>
    </row>
    <row r="25" spans="1:25" s="302" customFormat="1" ht="16.5" customHeight="1" x14ac:dyDescent="0.2">
      <c r="A25" s="1152"/>
      <c r="B25" s="1155"/>
      <c r="C25" s="778"/>
      <c r="D25" s="779"/>
      <c r="E25" s="308" t="s">
        <v>5543</v>
      </c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57"/>
    </row>
    <row r="26" spans="1:25" s="302" customFormat="1" ht="16.5" customHeight="1" x14ac:dyDescent="0.2">
      <c r="A26" s="1152"/>
      <c r="B26" s="1159" t="s">
        <v>1</v>
      </c>
      <c r="C26" s="785"/>
      <c r="D26" s="780"/>
      <c r="E26" s="676" t="s">
        <v>9808</v>
      </c>
      <c r="F26" s="676"/>
      <c r="G26" s="309"/>
      <c r="H26" s="676"/>
      <c r="I26" s="676"/>
      <c r="J26" s="309"/>
      <c r="K26" s="676"/>
      <c r="L26" s="309"/>
      <c r="M26" s="676"/>
      <c r="N26" s="676"/>
      <c r="O26" s="676"/>
      <c r="P26" s="676"/>
      <c r="Q26" s="676"/>
      <c r="R26" s="676"/>
      <c r="S26" s="309"/>
      <c r="T26" s="309"/>
      <c r="U26" s="309"/>
      <c r="V26" s="309"/>
      <c r="W26" s="309"/>
      <c r="X26" s="305" t="s">
        <v>1</v>
      </c>
      <c r="Y26" s="1157"/>
    </row>
    <row r="27" spans="1:25" s="302" customFormat="1" ht="16.5" customHeight="1" thickBot="1" x14ac:dyDescent="0.25">
      <c r="A27" s="1153"/>
      <c r="B27" s="1160"/>
      <c r="C27" s="781"/>
      <c r="D27" s="782"/>
      <c r="E27" s="782" t="s">
        <v>5543</v>
      </c>
      <c r="F27" s="782"/>
      <c r="G27" s="782"/>
      <c r="H27" s="782"/>
      <c r="I27" s="782"/>
      <c r="J27" s="782"/>
      <c r="K27" s="782"/>
      <c r="L27" s="782"/>
      <c r="M27" s="782"/>
      <c r="N27" s="782"/>
      <c r="O27" s="782"/>
      <c r="P27" s="782"/>
      <c r="Q27" s="782"/>
      <c r="R27" s="782"/>
      <c r="S27" s="782"/>
      <c r="T27" s="310"/>
      <c r="U27" s="310"/>
      <c r="V27" s="308"/>
      <c r="W27" s="308"/>
      <c r="X27" s="306"/>
      <c r="Y27" s="1158"/>
    </row>
    <row r="28" spans="1:25" s="302" customFormat="1" ht="16.5" customHeight="1" x14ac:dyDescent="0.2">
      <c r="A28" s="1161" t="s">
        <v>26</v>
      </c>
      <c r="B28" s="1154" t="s">
        <v>0</v>
      </c>
      <c r="C28" s="777"/>
      <c r="D28" s="786"/>
      <c r="E28" s="307"/>
      <c r="F28" s="307"/>
      <c r="G28" s="307"/>
      <c r="H28" s="307"/>
      <c r="I28" s="307"/>
      <c r="J28" s="307"/>
      <c r="K28" s="307"/>
      <c r="L28" s="307"/>
      <c r="M28" s="674"/>
      <c r="N28" s="674"/>
      <c r="O28" s="674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61" t="s">
        <v>26</v>
      </c>
    </row>
    <row r="29" spans="1:25" s="302" customFormat="1" ht="16.5" customHeight="1" x14ac:dyDescent="0.2">
      <c r="A29" s="1162"/>
      <c r="B29" s="1155"/>
      <c r="C29" s="778"/>
      <c r="D29" s="779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62"/>
    </row>
    <row r="30" spans="1:25" s="302" customFormat="1" ht="16.5" customHeight="1" x14ac:dyDescent="0.2">
      <c r="A30" s="1162"/>
      <c r="B30" s="1159" t="s">
        <v>1</v>
      </c>
      <c r="C30" s="785"/>
      <c r="D30" s="783"/>
      <c r="E30" s="309"/>
      <c r="F30" s="309"/>
      <c r="G30" s="309"/>
      <c r="H30" s="309"/>
      <c r="I30" s="309"/>
      <c r="J30" s="309"/>
      <c r="K30" s="309"/>
      <c r="L30" s="309"/>
      <c r="M30" s="676"/>
      <c r="N30" s="676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62"/>
    </row>
    <row r="31" spans="1:25" s="302" customFormat="1" ht="16.5" customHeight="1" thickBot="1" x14ac:dyDescent="0.25">
      <c r="A31" s="1163"/>
      <c r="B31" s="1160"/>
      <c r="C31" s="781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310"/>
      <c r="U31" s="310"/>
      <c r="V31" s="310"/>
      <c r="W31" s="308"/>
      <c r="X31" s="306"/>
      <c r="Y31" s="1163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257" activePane="bottomLeft" state="frozen"/>
      <selection activeCell="A685" sqref="A685:AE720"/>
      <selection pane="bottomLeft" activeCell="D60" sqref="D60"/>
    </sheetView>
  </sheetViews>
  <sheetFormatPr defaultRowHeight="15.75" customHeight="1" x14ac:dyDescent="0.3"/>
  <cols>
    <col min="1" max="1" width="7.85546875" style="500" customWidth="1"/>
    <col min="2" max="2" width="19.28515625" style="511" customWidth="1"/>
    <col min="3" max="3" width="3.5703125" style="493" customWidth="1"/>
    <col min="4" max="4" width="8.85546875" style="493" customWidth="1"/>
    <col min="5" max="5" width="3.85546875" style="512" customWidth="1"/>
    <col min="6" max="6" width="8.85546875" style="493" customWidth="1"/>
    <col min="7" max="7" width="7.42578125" style="493" customWidth="1"/>
    <col min="8" max="8" width="9.28515625" style="493" customWidth="1"/>
    <col min="9" max="9" width="3" style="513" customWidth="1"/>
    <col min="10" max="10" width="5.85546875" style="493" customWidth="1"/>
    <col min="11" max="11" width="7.42578125" style="493" customWidth="1"/>
    <col min="12" max="12" width="8.42578125" style="493" customWidth="1"/>
    <col min="13" max="13" width="2.5703125" style="493" customWidth="1"/>
    <col min="14" max="14" width="5.5703125" style="493" customWidth="1"/>
    <col min="15" max="15" width="6.85546875" style="493" customWidth="1"/>
    <col min="16" max="16" width="8.42578125" style="493" customWidth="1"/>
    <col min="17" max="17" width="3.42578125" style="493" customWidth="1"/>
    <col min="18" max="18" width="5.85546875" style="493" customWidth="1"/>
    <col min="19" max="19" width="8.140625" style="493" customWidth="1"/>
    <col min="20" max="20" width="8.5703125" style="493" customWidth="1"/>
    <col min="21" max="21" width="3.42578125" style="493" customWidth="1"/>
    <col min="22" max="22" width="5.7109375" style="493" customWidth="1"/>
    <col min="23" max="23" width="9" style="493" customWidth="1"/>
    <col min="24" max="24" width="4.140625" style="493" customWidth="1"/>
    <col min="25" max="26" width="3.5703125" style="493" customWidth="1"/>
    <col min="27" max="27" width="4.28515625" style="493" customWidth="1"/>
    <col min="28" max="28" width="4" style="493" customWidth="1"/>
    <col min="29" max="30" width="3" style="493" customWidth="1"/>
    <col min="31" max="31" width="4.28515625" style="493" customWidth="1"/>
    <col min="32" max="256" width="9.140625" style="493"/>
    <col min="257" max="257" width="9.140625" style="493" customWidth="1"/>
    <col min="258" max="258" width="7.42578125" style="493" customWidth="1"/>
    <col min="259" max="259" width="3.5703125" style="493" customWidth="1"/>
    <col min="260" max="260" width="11.42578125" style="493" customWidth="1"/>
    <col min="261" max="261" width="3.85546875" style="493" customWidth="1"/>
    <col min="262" max="262" width="7.28515625" style="493" customWidth="1"/>
    <col min="263" max="263" width="7.7109375" style="493" customWidth="1"/>
    <col min="264" max="264" width="9.28515625" style="493" customWidth="1"/>
    <col min="265" max="265" width="3" style="493" customWidth="1"/>
    <col min="266" max="266" width="5.85546875" style="493" customWidth="1"/>
    <col min="267" max="267" width="8.85546875" style="493" customWidth="1"/>
    <col min="268" max="268" width="8.42578125" style="493" customWidth="1"/>
    <col min="269" max="269" width="2.5703125" style="493" customWidth="1"/>
    <col min="270" max="270" width="5.5703125" style="493" customWidth="1"/>
    <col min="271" max="271" width="7.140625" style="493" customWidth="1"/>
    <col min="272" max="272" width="9" style="493" customWidth="1"/>
    <col min="273" max="273" width="3.42578125" style="493" customWidth="1"/>
    <col min="274" max="274" width="5.85546875" style="493" customWidth="1"/>
    <col min="275" max="275" width="8.5703125" style="493" customWidth="1"/>
    <col min="276" max="276" width="11" style="493" customWidth="1"/>
    <col min="277" max="277" width="3.42578125" style="493" customWidth="1"/>
    <col min="278" max="278" width="5.7109375" style="493" customWidth="1"/>
    <col min="279" max="279" width="9.42578125" style="493" customWidth="1"/>
    <col min="280" max="280" width="5.5703125" style="493" customWidth="1"/>
    <col min="281" max="282" width="3.5703125" style="493" customWidth="1"/>
    <col min="283" max="283" width="4.28515625" style="493" customWidth="1"/>
    <col min="284" max="284" width="5.140625" style="493" customWidth="1"/>
    <col min="285" max="286" width="3" style="493" customWidth="1"/>
    <col min="287" max="287" width="4.28515625" style="493" customWidth="1"/>
    <col min="288" max="512" width="9.140625" style="493"/>
    <col min="513" max="513" width="9.140625" style="493" customWidth="1"/>
    <col min="514" max="514" width="7.42578125" style="493" customWidth="1"/>
    <col min="515" max="515" width="3.5703125" style="493" customWidth="1"/>
    <col min="516" max="516" width="11.42578125" style="493" customWidth="1"/>
    <col min="517" max="517" width="3.85546875" style="493" customWidth="1"/>
    <col min="518" max="518" width="7.28515625" style="493" customWidth="1"/>
    <col min="519" max="519" width="7.7109375" style="493" customWidth="1"/>
    <col min="520" max="520" width="9.28515625" style="493" customWidth="1"/>
    <col min="521" max="521" width="3" style="493" customWidth="1"/>
    <col min="522" max="522" width="5.85546875" style="493" customWidth="1"/>
    <col min="523" max="523" width="8.85546875" style="493" customWidth="1"/>
    <col min="524" max="524" width="8.42578125" style="493" customWidth="1"/>
    <col min="525" max="525" width="2.5703125" style="493" customWidth="1"/>
    <col min="526" max="526" width="5.5703125" style="493" customWidth="1"/>
    <col min="527" max="527" width="7.140625" style="493" customWidth="1"/>
    <col min="528" max="528" width="9" style="493" customWidth="1"/>
    <col min="529" max="529" width="3.42578125" style="493" customWidth="1"/>
    <col min="530" max="530" width="5.85546875" style="493" customWidth="1"/>
    <col min="531" max="531" width="8.5703125" style="493" customWidth="1"/>
    <col min="532" max="532" width="11" style="493" customWidth="1"/>
    <col min="533" max="533" width="3.42578125" style="493" customWidth="1"/>
    <col min="534" max="534" width="5.7109375" style="493" customWidth="1"/>
    <col min="535" max="535" width="9.42578125" style="493" customWidth="1"/>
    <col min="536" max="536" width="5.5703125" style="493" customWidth="1"/>
    <col min="537" max="538" width="3.5703125" style="493" customWidth="1"/>
    <col min="539" max="539" width="4.28515625" style="493" customWidth="1"/>
    <col min="540" max="540" width="5.140625" style="493" customWidth="1"/>
    <col min="541" max="542" width="3" style="493" customWidth="1"/>
    <col min="543" max="543" width="4.28515625" style="493" customWidth="1"/>
    <col min="544" max="768" width="9.140625" style="493"/>
    <col min="769" max="769" width="9.140625" style="493" customWidth="1"/>
    <col min="770" max="770" width="7.42578125" style="493" customWidth="1"/>
    <col min="771" max="771" width="3.5703125" style="493" customWidth="1"/>
    <col min="772" max="772" width="11.42578125" style="493" customWidth="1"/>
    <col min="773" max="773" width="3.85546875" style="493" customWidth="1"/>
    <col min="774" max="774" width="7.28515625" style="493" customWidth="1"/>
    <col min="775" max="775" width="7.7109375" style="493" customWidth="1"/>
    <col min="776" max="776" width="9.28515625" style="493" customWidth="1"/>
    <col min="777" max="777" width="3" style="493" customWidth="1"/>
    <col min="778" max="778" width="5.85546875" style="493" customWidth="1"/>
    <col min="779" max="779" width="8.85546875" style="493" customWidth="1"/>
    <col min="780" max="780" width="8.42578125" style="493" customWidth="1"/>
    <col min="781" max="781" width="2.5703125" style="493" customWidth="1"/>
    <col min="782" max="782" width="5.5703125" style="493" customWidth="1"/>
    <col min="783" max="783" width="7.140625" style="493" customWidth="1"/>
    <col min="784" max="784" width="9" style="493" customWidth="1"/>
    <col min="785" max="785" width="3.42578125" style="493" customWidth="1"/>
    <col min="786" max="786" width="5.85546875" style="493" customWidth="1"/>
    <col min="787" max="787" width="8.5703125" style="493" customWidth="1"/>
    <col min="788" max="788" width="11" style="493" customWidth="1"/>
    <col min="789" max="789" width="3.42578125" style="493" customWidth="1"/>
    <col min="790" max="790" width="5.7109375" style="493" customWidth="1"/>
    <col min="791" max="791" width="9.42578125" style="493" customWidth="1"/>
    <col min="792" max="792" width="5.5703125" style="493" customWidth="1"/>
    <col min="793" max="794" width="3.5703125" style="493" customWidth="1"/>
    <col min="795" max="795" width="4.28515625" style="493" customWidth="1"/>
    <col min="796" max="796" width="5.140625" style="493" customWidth="1"/>
    <col min="797" max="798" width="3" style="493" customWidth="1"/>
    <col min="799" max="799" width="4.28515625" style="493" customWidth="1"/>
    <col min="800" max="1024" width="9.140625" style="493"/>
    <col min="1025" max="1025" width="9.140625" style="493" customWidth="1"/>
    <col min="1026" max="1026" width="7.42578125" style="493" customWidth="1"/>
    <col min="1027" max="1027" width="3.5703125" style="493" customWidth="1"/>
    <col min="1028" max="1028" width="11.42578125" style="493" customWidth="1"/>
    <col min="1029" max="1029" width="3.85546875" style="493" customWidth="1"/>
    <col min="1030" max="1030" width="7.28515625" style="493" customWidth="1"/>
    <col min="1031" max="1031" width="7.7109375" style="493" customWidth="1"/>
    <col min="1032" max="1032" width="9.28515625" style="493" customWidth="1"/>
    <col min="1033" max="1033" width="3" style="493" customWidth="1"/>
    <col min="1034" max="1034" width="5.85546875" style="493" customWidth="1"/>
    <col min="1035" max="1035" width="8.85546875" style="493" customWidth="1"/>
    <col min="1036" max="1036" width="8.42578125" style="493" customWidth="1"/>
    <col min="1037" max="1037" width="2.5703125" style="493" customWidth="1"/>
    <col min="1038" max="1038" width="5.5703125" style="493" customWidth="1"/>
    <col min="1039" max="1039" width="7.140625" style="493" customWidth="1"/>
    <col min="1040" max="1040" width="9" style="493" customWidth="1"/>
    <col min="1041" max="1041" width="3.42578125" style="493" customWidth="1"/>
    <col min="1042" max="1042" width="5.85546875" style="493" customWidth="1"/>
    <col min="1043" max="1043" width="8.5703125" style="493" customWidth="1"/>
    <col min="1044" max="1044" width="11" style="493" customWidth="1"/>
    <col min="1045" max="1045" width="3.42578125" style="493" customWidth="1"/>
    <col min="1046" max="1046" width="5.7109375" style="493" customWidth="1"/>
    <col min="1047" max="1047" width="9.42578125" style="493" customWidth="1"/>
    <col min="1048" max="1048" width="5.5703125" style="493" customWidth="1"/>
    <col min="1049" max="1050" width="3.5703125" style="493" customWidth="1"/>
    <col min="1051" max="1051" width="4.28515625" style="493" customWidth="1"/>
    <col min="1052" max="1052" width="5.140625" style="493" customWidth="1"/>
    <col min="1053" max="1054" width="3" style="493" customWidth="1"/>
    <col min="1055" max="1055" width="4.28515625" style="493" customWidth="1"/>
    <col min="1056" max="1280" width="9.140625" style="493"/>
    <col min="1281" max="1281" width="9.140625" style="493" customWidth="1"/>
    <col min="1282" max="1282" width="7.42578125" style="493" customWidth="1"/>
    <col min="1283" max="1283" width="3.5703125" style="493" customWidth="1"/>
    <col min="1284" max="1284" width="11.42578125" style="493" customWidth="1"/>
    <col min="1285" max="1285" width="3.85546875" style="493" customWidth="1"/>
    <col min="1286" max="1286" width="7.28515625" style="493" customWidth="1"/>
    <col min="1287" max="1287" width="7.7109375" style="493" customWidth="1"/>
    <col min="1288" max="1288" width="9.28515625" style="493" customWidth="1"/>
    <col min="1289" max="1289" width="3" style="493" customWidth="1"/>
    <col min="1290" max="1290" width="5.85546875" style="493" customWidth="1"/>
    <col min="1291" max="1291" width="8.85546875" style="493" customWidth="1"/>
    <col min="1292" max="1292" width="8.42578125" style="493" customWidth="1"/>
    <col min="1293" max="1293" width="2.5703125" style="493" customWidth="1"/>
    <col min="1294" max="1294" width="5.5703125" style="493" customWidth="1"/>
    <col min="1295" max="1295" width="7.140625" style="493" customWidth="1"/>
    <col min="1296" max="1296" width="9" style="493" customWidth="1"/>
    <col min="1297" max="1297" width="3.42578125" style="493" customWidth="1"/>
    <col min="1298" max="1298" width="5.85546875" style="493" customWidth="1"/>
    <col min="1299" max="1299" width="8.5703125" style="493" customWidth="1"/>
    <col min="1300" max="1300" width="11" style="493" customWidth="1"/>
    <col min="1301" max="1301" width="3.42578125" style="493" customWidth="1"/>
    <col min="1302" max="1302" width="5.7109375" style="493" customWidth="1"/>
    <col min="1303" max="1303" width="9.42578125" style="493" customWidth="1"/>
    <col min="1304" max="1304" width="5.5703125" style="493" customWidth="1"/>
    <col min="1305" max="1306" width="3.5703125" style="493" customWidth="1"/>
    <col min="1307" max="1307" width="4.28515625" style="493" customWidth="1"/>
    <col min="1308" max="1308" width="5.140625" style="493" customWidth="1"/>
    <col min="1309" max="1310" width="3" style="493" customWidth="1"/>
    <col min="1311" max="1311" width="4.28515625" style="493" customWidth="1"/>
    <col min="1312" max="1536" width="9.140625" style="493"/>
    <col min="1537" max="1537" width="9.140625" style="493" customWidth="1"/>
    <col min="1538" max="1538" width="7.42578125" style="493" customWidth="1"/>
    <col min="1539" max="1539" width="3.5703125" style="493" customWidth="1"/>
    <col min="1540" max="1540" width="11.42578125" style="493" customWidth="1"/>
    <col min="1541" max="1541" width="3.85546875" style="493" customWidth="1"/>
    <col min="1542" max="1542" width="7.28515625" style="493" customWidth="1"/>
    <col min="1543" max="1543" width="7.7109375" style="493" customWidth="1"/>
    <col min="1544" max="1544" width="9.28515625" style="493" customWidth="1"/>
    <col min="1545" max="1545" width="3" style="493" customWidth="1"/>
    <col min="1546" max="1546" width="5.85546875" style="493" customWidth="1"/>
    <col min="1547" max="1547" width="8.85546875" style="493" customWidth="1"/>
    <col min="1548" max="1548" width="8.42578125" style="493" customWidth="1"/>
    <col min="1549" max="1549" width="2.5703125" style="493" customWidth="1"/>
    <col min="1550" max="1550" width="5.5703125" style="493" customWidth="1"/>
    <col min="1551" max="1551" width="7.140625" style="493" customWidth="1"/>
    <col min="1552" max="1552" width="9" style="493" customWidth="1"/>
    <col min="1553" max="1553" width="3.42578125" style="493" customWidth="1"/>
    <col min="1554" max="1554" width="5.85546875" style="493" customWidth="1"/>
    <col min="1555" max="1555" width="8.5703125" style="493" customWidth="1"/>
    <col min="1556" max="1556" width="11" style="493" customWidth="1"/>
    <col min="1557" max="1557" width="3.42578125" style="493" customWidth="1"/>
    <col min="1558" max="1558" width="5.7109375" style="493" customWidth="1"/>
    <col min="1559" max="1559" width="9.42578125" style="493" customWidth="1"/>
    <col min="1560" max="1560" width="5.5703125" style="493" customWidth="1"/>
    <col min="1561" max="1562" width="3.5703125" style="493" customWidth="1"/>
    <col min="1563" max="1563" width="4.28515625" style="493" customWidth="1"/>
    <col min="1564" max="1564" width="5.140625" style="493" customWidth="1"/>
    <col min="1565" max="1566" width="3" style="493" customWidth="1"/>
    <col min="1567" max="1567" width="4.28515625" style="493" customWidth="1"/>
    <col min="1568" max="1792" width="9.140625" style="493"/>
    <col min="1793" max="1793" width="9.140625" style="493" customWidth="1"/>
    <col min="1794" max="1794" width="7.42578125" style="493" customWidth="1"/>
    <col min="1795" max="1795" width="3.5703125" style="493" customWidth="1"/>
    <col min="1796" max="1796" width="11.42578125" style="493" customWidth="1"/>
    <col min="1797" max="1797" width="3.85546875" style="493" customWidth="1"/>
    <col min="1798" max="1798" width="7.28515625" style="493" customWidth="1"/>
    <col min="1799" max="1799" width="7.7109375" style="493" customWidth="1"/>
    <col min="1800" max="1800" width="9.28515625" style="493" customWidth="1"/>
    <col min="1801" max="1801" width="3" style="493" customWidth="1"/>
    <col min="1802" max="1802" width="5.85546875" style="493" customWidth="1"/>
    <col min="1803" max="1803" width="8.85546875" style="493" customWidth="1"/>
    <col min="1804" max="1804" width="8.42578125" style="493" customWidth="1"/>
    <col min="1805" max="1805" width="2.5703125" style="493" customWidth="1"/>
    <col min="1806" max="1806" width="5.5703125" style="493" customWidth="1"/>
    <col min="1807" max="1807" width="7.140625" style="493" customWidth="1"/>
    <col min="1808" max="1808" width="9" style="493" customWidth="1"/>
    <col min="1809" max="1809" width="3.42578125" style="493" customWidth="1"/>
    <col min="1810" max="1810" width="5.85546875" style="493" customWidth="1"/>
    <col min="1811" max="1811" width="8.5703125" style="493" customWidth="1"/>
    <col min="1812" max="1812" width="11" style="493" customWidth="1"/>
    <col min="1813" max="1813" width="3.42578125" style="493" customWidth="1"/>
    <col min="1814" max="1814" width="5.7109375" style="493" customWidth="1"/>
    <col min="1815" max="1815" width="9.42578125" style="493" customWidth="1"/>
    <col min="1816" max="1816" width="5.5703125" style="493" customWidth="1"/>
    <col min="1817" max="1818" width="3.5703125" style="493" customWidth="1"/>
    <col min="1819" max="1819" width="4.28515625" style="493" customWidth="1"/>
    <col min="1820" max="1820" width="5.140625" style="493" customWidth="1"/>
    <col min="1821" max="1822" width="3" style="493" customWidth="1"/>
    <col min="1823" max="1823" width="4.28515625" style="493" customWidth="1"/>
    <col min="1824" max="2048" width="9.140625" style="493"/>
    <col min="2049" max="2049" width="9.140625" style="493" customWidth="1"/>
    <col min="2050" max="2050" width="7.42578125" style="493" customWidth="1"/>
    <col min="2051" max="2051" width="3.5703125" style="493" customWidth="1"/>
    <col min="2052" max="2052" width="11.42578125" style="493" customWidth="1"/>
    <col min="2053" max="2053" width="3.85546875" style="493" customWidth="1"/>
    <col min="2054" max="2054" width="7.28515625" style="493" customWidth="1"/>
    <col min="2055" max="2055" width="7.7109375" style="493" customWidth="1"/>
    <col min="2056" max="2056" width="9.28515625" style="493" customWidth="1"/>
    <col min="2057" max="2057" width="3" style="493" customWidth="1"/>
    <col min="2058" max="2058" width="5.85546875" style="493" customWidth="1"/>
    <col min="2059" max="2059" width="8.85546875" style="493" customWidth="1"/>
    <col min="2060" max="2060" width="8.42578125" style="493" customWidth="1"/>
    <col min="2061" max="2061" width="2.5703125" style="493" customWidth="1"/>
    <col min="2062" max="2062" width="5.5703125" style="493" customWidth="1"/>
    <col min="2063" max="2063" width="7.140625" style="493" customWidth="1"/>
    <col min="2064" max="2064" width="9" style="493" customWidth="1"/>
    <col min="2065" max="2065" width="3.42578125" style="493" customWidth="1"/>
    <col min="2066" max="2066" width="5.85546875" style="493" customWidth="1"/>
    <col min="2067" max="2067" width="8.5703125" style="493" customWidth="1"/>
    <col min="2068" max="2068" width="11" style="493" customWidth="1"/>
    <col min="2069" max="2069" width="3.42578125" style="493" customWidth="1"/>
    <col min="2070" max="2070" width="5.7109375" style="493" customWidth="1"/>
    <col min="2071" max="2071" width="9.42578125" style="493" customWidth="1"/>
    <col min="2072" max="2072" width="5.5703125" style="493" customWidth="1"/>
    <col min="2073" max="2074" width="3.5703125" style="493" customWidth="1"/>
    <col min="2075" max="2075" width="4.28515625" style="493" customWidth="1"/>
    <col min="2076" max="2076" width="5.140625" style="493" customWidth="1"/>
    <col min="2077" max="2078" width="3" style="493" customWidth="1"/>
    <col min="2079" max="2079" width="4.28515625" style="493" customWidth="1"/>
    <col min="2080" max="2304" width="9.140625" style="493"/>
    <col min="2305" max="2305" width="9.140625" style="493" customWidth="1"/>
    <col min="2306" max="2306" width="7.42578125" style="493" customWidth="1"/>
    <col min="2307" max="2307" width="3.5703125" style="493" customWidth="1"/>
    <col min="2308" max="2308" width="11.42578125" style="493" customWidth="1"/>
    <col min="2309" max="2309" width="3.85546875" style="493" customWidth="1"/>
    <col min="2310" max="2310" width="7.28515625" style="493" customWidth="1"/>
    <col min="2311" max="2311" width="7.7109375" style="493" customWidth="1"/>
    <col min="2312" max="2312" width="9.28515625" style="493" customWidth="1"/>
    <col min="2313" max="2313" width="3" style="493" customWidth="1"/>
    <col min="2314" max="2314" width="5.85546875" style="493" customWidth="1"/>
    <col min="2315" max="2315" width="8.85546875" style="493" customWidth="1"/>
    <col min="2316" max="2316" width="8.42578125" style="493" customWidth="1"/>
    <col min="2317" max="2317" width="2.5703125" style="493" customWidth="1"/>
    <col min="2318" max="2318" width="5.5703125" style="493" customWidth="1"/>
    <col min="2319" max="2319" width="7.140625" style="493" customWidth="1"/>
    <col min="2320" max="2320" width="9" style="493" customWidth="1"/>
    <col min="2321" max="2321" width="3.42578125" style="493" customWidth="1"/>
    <col min="2322" max="2322" width="5.85546875" style="493" customWidth="1"/>
    <col min="2323" max="2323" width="8.5703125" style="493" customWidth="1"/>
    <col min="2324" max="2324" width="11" style="493" customWidth="1"/>
    <col min="2325" max="2325" width="3.42578125" style="493" customWidth="1"/>
    <col min="2326" max="2326" width="5.7109375" style="493" customWidth="1"/>
    <col min="2327" max="2327" width="9.42578125" style="493" customWidth="1"/>
    <col min="2328" max="2328" width="5.5703125" style="493" customWidth="1"/>
    <col min="2329" max="2330" width="3.5703125" style="493" customWidth="1"/>
    <col min="2331" max="2331" width="4.28515625" style="493" customWidth="1"/>
    <col min="2332" max="2332" width="5.140625" style="493" customWidth="1"/>
    <col min="2333" max="2334" width="3" style="493" customWidth="1"/>
    <col min="2335" max="2335" width="4.28515625" style="493" customWidth="1"/>
    <col min="2336" max="2560" width="9.140625" style="493"/>
    <col min="2561" max="2561" width="9.140625" style="493" customWidth="1"/>
    <col min="2562" max="2562" width="7.42578125" style="493" customWidth="1"/>
    <col min="2563" max="2563" width="3.5703125" style="493" customWidth="1"/>
    <col min="2564" max="2564" width="11.42578125" style="493" customWidth="1"/>
    <col min="2565" max="2565" width="3.85546875" style="493" customWidth="1"/>
    <col min="2566" max="2566" width="7.28515625" style="493" customWidth="1"/>
    <col min="2567" max="2567" width="7.7109375" style="493" customWidth="1"/>
    <col min="2568" max="2568" width="9.28515625" style="493" customWidth="1"/>
    <col min="2569" max="2569" width="3" style="493" customWidth="1"/>
    <col min="2570" max="2570" width="5.85546875" style="493" customWidth="1"/>
    <col min="2571" max="2571" width="8.85546875" style="493" customWidth="1"/>
    <col min="2572" max="2572" width="8.42578125" style="493" customWidth="1"/>
    <col min="2573" max="2573" width="2.5703125" style="493" customWidth="1"/>
    <col min="2574" max="2574" width="5.5703125" style="493" customWidth="1"/>
    <col min="2575" max="2575" width="7.140625" style="493" customWidth="1"/>
    <col min="2576" max="2576" width="9" style="493" customWidth="1"/>
    <col min="2577" max="2577" width="3.42578125" style="493" customWidth="1"/>
    <col min="2578" max="2578" width="5.85546875" style="493" customWidth="1"/>
    <col min="2579" max="2579" width="8.5703125" style="493" customWidth="1"/>
    <col min="2580" max="2580" width="11" style="493" customWidth="1"/>
    <col min="2581" max="2581" width="3.42578125" style="493" customWidth="1"/>
    <col min="2582" max="2582" width="5.7109375" style="493" customWidth="1"/>
    <col min="2583" max="2583" width="9.42578125" style="493" customWidth="1"/>
    <col min="2584" max="2584" width="5.5703125" style="493" customWidth="1"/>
    <col min="2585" max="2586" width="3.5703125" style="493" customWidth="1"/>
    <col min="2587" max="2587" width="4.28515625" style="493" customWidth="1"/>
    <col min="2588" max="2588" width="5.140625" style="493" customWidth="1"/>
    <col min="2589" max="2590" width="3" style="493" customWidth="1"/>
    <col min="2591" max="2591" width="4.28515625" style="493" customWidth="1"/>
    <col min="2592" max="2816" width="9.140625" style="493"/>
    <col min="2817" max="2817" width="9.140625" style="493" customWidth="1"/>
    <col min="2818" max="2818" width="7.42578125" style="493" customWidth="1"/>
    <col min="2819" max="2819" width="3.5703125" style="493" customWidth="1"/>
    <col min="2820" max="2820" width="11.42578125" style="493" customWidth="1"/>
    <col min="2821" max="2821" width="3.85546875" style="493" customWidth="1"/>
    <col min="2822" max="2822" width="7.28515625" style="493" customWidth="1"/>
    <col min="2823" max="2823" width="7.7109375" style="493" customWidth="1"/>
    <col min="2824" max="2824" width="9.28515625" style="493" customWidth="1"/>
    <col min="2825" max="2825" width="3" style="493" customWidth="1"/>
    <col min="2826" max="2826" width="5.85546875" style="493" customWidth="1"/>
    <col min="2827" max="2827" width="8.85546875" style="493" customWidth="1"/>
    <col min="2828" max="2828" width="8.42578125" style="493" customWidth="1"/>
    <col min="2829" max="2829" width="2.5703125" style="493" customWidth="1"/>
    <col min="2830" max="2830" width="5.5703125" style="493" customWidth="1"/>
    <col min="2831" max="2831" width="7.140625" style="493" customWidth="1"/>
    <col min="2832" max="2832" width="9" style="493" customWidth="1"/>
    <col min="2833" max="2833" width="3.42578125" style="493" customWidth="1"/>
    <col min="2834" max="2834" width="5.85546875" style="493" customWidth="1"/>
    <col min="2835" max="2835" width="8.5703125" style="493" customWidth="1"/>
    <col min="2836" max="2836" width="11" style="493" customWidth="1"/>
    <col min="2837" max="2837" width="3.42578125" style="493" customWidth="1"/>
    <col min="2838" max="2838" width="5.7109375" style="493" customWidth="1"/>
    <col min="2839" max="2839" width="9.42578125" style="493" customWidth="1"/>
    <col min="2840" max="2840" width="5.5703125" style="493" customWidth="1"/>
    <col min="2841" max="2842" width="3.5703125" style="493" customWidth="1"/>
    <col min="2843" max="2843" width="4.28515625" style="493" customWidth="1"/>
    <col min="2844" max="2844" width="5.140625" style="493" customWidth="1"/>
    <col min="2845" max="2846" width="3" style="493" customWidth="1"/>
    <col min="2847" max="2847" width="4.28515625" style="493" customWidth="1"/>
    <col min="2848" max="3072" width="9.140625" style="493"/>
    <col min="3073" max="3073" width="9.140625" style="493" customWidth="1"/>
    <col min="3074" max="3074" width="7.42578125" style="493" customWidth="1"/>
    <col min="3075" max="3075" width="3.5703125" style="493" customWidth="1"/>
    <col min="3076" max="3076" width="11.42578125" style="493" customWidth="1"/>
    <col min="3077" max="3077" width="3.85546875" style="493" customWidth="1"/>
    <col min="3078" max="3078" width="7.28515625" style="493" customWidth="1"/>
    <col min="3079" max="3079" width="7.7109375" style="493" customWidth="1"/>
    <col min="3080" max="3080" width="9.28515625" style="493" customWidth="1"/>
    <col min="3081" max="3081" width="3" style="493" customWidth="1"/>
    <col min="3082" max="3082" width="5.85546875" style="493" customWidth="1"/>
    <col min="3083" max="3083" width="8.85546875" style="493" customWidth="1"/>
    <col min="3084" max="3084" width="8.42578125" style="493" customWidth="1"/>
    <col min="3085" max="3085" width="2.5703125" style="493" customWidth="1"/>
    <col min="3086" max="3086" width="5.5703125" style="493" customWidth="1"/>
    <col min="3087" max="3087" width="7.140625" style="493" customWidth="1"/>
    <col min="3088" max="3088" width="9" style="493" customWidth="1"/>
    <col min="3089" max="3089" width="3.42578125" style="493" customWidth="1"/>
    <col min="3090" max="3090" width="5.85546875" style="493" customWidth="1"/>
    <col min="3091" max="3091" width="8.5703125" style="493" customWidth="1"/>
    <col min="3092" max="3092" width="11" style="493" customWidth="1"/>
    <col min="3093" max="3093" width="3.42578125" style="493" customWidth="1"/>
    <col min="3094" max="3094" width="5.7109375" style="493" customWidth="1"/>
    <col min="3095" max="3095" width="9.42578125" style="493" customWidth="1"/>
    <col min="3096" max="3096" width="5.5703125" style="493" customWidth="1"/>
    <col min="3097" max="3098" width="3.5703125" style="493" customWidth="1"/>
    <col min="3099" max="3099" width="4.28515625" style="493" customWidth="1"/>
    <col min="3100" max="3100" width="5.140625" style="493" customWidth="1"/>
    <col min="3101" max="3102" width="3" style="493" customWidth="1"/>
    <col min="3103" max="3103" width="4.28515625" style="493" customWidth="1"/>
    <col min="3104" max="3328" width="9.140625" style="493"/>
    <col min="3329" max="3329" width="9.140625" style="493" customWidth="1"/>
    <col min="3330" max="3330" width="7.42578125" style="493" customWidth="1"/>
    <col min="3331" max="3331" width="3.5703125" style="493" customWidth="1"/>
    <col min="3332" max="3332" width="11.42578125" style="493" customWidth="1"/>
    <col min="3333" max="3333" width="3.85546875" style="493" customWidth="1"/>
    <col min="3334" max="3334" width="7.28515625" style="493" customWidth="1"/>
    <col min="3335" max="3335" width="7.7109375" style="493" customWidth="1"/>
    <col min="3336" max="3336" width="9.28515625" style="493" customWidth="1"/>
    <col min="3337" max="3337" width="3" style="493" customWidth="1"/>
    <col min="3338" max="3338" width="5.85546875" style="493" customWidth="1"/>
    <col min="3339" max="3339" width="8.85546875" style="493" customWidth="1"/>
    <col min="3340" max="3340" width="8.42578125" style="493" customWidth="1"/>
    <col min="3341" max="3341" width="2.5703125" style="493" customWidth="1"/>
    <col min="3342" max="3342" width="5.5703125" style="493" customWidth="1"/>
    <col min="3343" max="3343" width="7.140625" style="493" customWidth="1"/>
    <col min="3344" max="3344" width="9" style="493" customWidth="1"/>
    <col min="3345" max="3345" width="3.42578125" style="493" customWidth="1"/>
    <col min="3346" max="3346" width="5.85546875" style="493" customWidth="1"/>
    <col min="3347" max="3347" width="8.5703125" style="493" customWidth="1"/>
    <col min="3348" max="3348" width="11" style="493" customWidth="1"/>
    <col min="3349" max="3349" width="3.42578125" style="493" customWidth="1"/>
    <col min="3350" max="3350" width="5.7109375" style="493" customWidth="1"/>
    <col min="3351" max="3351" width="9.42578125" style="493" customWidth="1"/>
    <col min="3352" max="3352" width="5.5703125" style="493" customWidth="1"/>
    <col min="3353" max="3354" width="3.5703125" style="493" customWidth="1"/>
    <col min="3355" max="3355" width="4.28515625" style="493" customWidth="1"/>
    <col min="3356" max="3356" width="5.140625" style="493" customWidth="1"/>
    <col min="3357" max="3358" width="3" style="493" customWidth="1"/>
    <col min="3359" max="3359" width="4.28515625" style="493" customWidth="1"/>
    <col min="3360" max="3584" width="9.140625" style="493"/>
    <col min="3585" max="3585" width="9.140625" style="493" customWidth="1"/>
    <col min="3586" max="3586" width="7.42578125" style="493" customWidth="1"/>
    <col min="3587" max="3587" width="3.5703125" style="493" customWidth="1"/>
    <col min="3588" max="3588" width="11.42578125" style="493" customWidth="1"/>
    <col min="3589" max="3589" width="3.85546875" style="493" customWidth="1"/>
    <col min="3590" max="3590" width="7.28515625" style="493" customWidth="1"/>
    <col min="3591" max="3591" width="7.7109375" style="493" customWidth="1"/>
    <col min="3592" max="3592" width="9.28515625" style="493" customWidth="1"/>
    <col min="3593" max="3593" width="3" style="493" customWidth="1"/>
    <col min="3594" max="3594" width="5.85546875" style="493" customWidth="1"/>
    <col min="3595" max="3595" width="8.85546875" style="493" customWidth="1"/>
    <col min="3596" max="3596" width="8.42578125" style="493" customWidth="1"/>
    <col min="3597" max="3597" width="2.5703125" style="493" customWidth="1"/>
    <col min="3598" max="3598" width="5.5703125" style="493" customWidth="1"/>
    <col min="3599" max="3599" width="7.140625" style="493" customWidth="1"/>
    <col min="3600" max="3600" width="9" style="493" customWidth="1"/>
    <col min="3601" max="3601" width="3.42578125" style="493" customWidth="1"/>
    <col min="3602" max="3602" width="5.85546875" style="493" customWidth="1"/>
    <col min="3603" max="3603" width="8.5703125" style="493" customWidth="1"/>
    <col min="3604" max="3604" width="11" style="493" customWidth="1"/>
    <col min="3605" max="3605" width="3.42578125" style="493" customWidth="1"/>
    <col min="3606" max="3606" width="5.7109375" style="493" customWidth="1"/>
    <col min="3607" max="3607" width="9.42578125" style="493" customWidth="1"/>
    <col min="3608" max="3608" width="5.5703125" style="493" customWidth="1"/>
    <col min="3609" max="3610" width="3.5703125" style="493" customWidth="1"/>
    <col min="3611" max="3611" width="4.28515625" style="493" customWidth="1"/>
    <col min="3612" max="3612" width="5.140625" style="493" customWidth="1"/>
    <col min="3613" max="3614" width="3" style="493" customWidth="1"/>
    <col min="3615" max="3615" width="4.28515625" style="493" customWidth="1"/>
    <col min="3616" max="3840" width="9.140625" style="493"/>
    <col min="3841" max="3841" width="9.140625" style="493" customWidth="1"/>
    <col min="3842" max="3842" width="7.42578125" style="493" customWidth="1"/>
    <col min="3843" max="3843" width="3.5703125" style="493" customWidth="1"/>
    <col min="3844" max="3844" width="11.42578125" style="493" customWidth="1"/>
    <col min="3845" max="3845" width="3.85546875" style="493" customWidth="1"/>
    <col min="3846" max="3846" width="7.28515625" style="493" customWidth="1"/>
    <col min="3847" max="3847" width="7.7109375" style="493" customWidth="1"/>
    <col min="3848" max="3848" width="9.28515625" style="493" customWidth="1"/>
    <col min="3849" max="3849" width="3" style="493" customWidth="1"/>
    <col min="3850" max="3850" width="5.85546875" style="493" customWidth="1"/>
    <col min="3851" max="3851" width="8.85546875" style="493" customWidth="1"/>
    <col min="3852" max="3852" width="8.42578125" style="493" customWidth="1"/>
    <col min="3853" max="3853" width="2.5703125" style="493" customWidth="1"/>
    <col min="3854" max="3854" width="5.5703125" style="493" customWidth="1"/>
    <col min="3855" max="3855" width="7.140625" style="493" customWidth="1"/>
    <col min="3856" max="3856" width="9" style="493" customWidth="1"/>
    <col min="3857" max="3857" width="3.42578125" style="493" customWidth="1"/>
    <col min="3858" max="3858" width="5.85546875" style="493" customWidth="1"/>
    <col min="3859" max="3859" width="8.5703125" style="493" customWidth="1"/>
    <col min="3860" max="3860" width="11" style="493" customWidth="1"/>
    <col min="3861" max="3861" width="3.42578125" style="493" customWidth="1"/>
    <col min="3862" max="3862" width="5.7109375" style="493" customWidth="1"/>
    <col min="3863" max="3863" width="9.42578125" style="493" customWidth="1"/>
    <col min="3864" max="3864" width="5.5703125" style="493" customWidth="1"/>
    <col min="3865" max="3866" width="3.5703125" style="493" customWidth="1"/>
    <col min="3867" max="3867" width="4.28515625" style="493" customWidth="1"/>
    <col min="3868" max="3868" width="5.140625" style="493" customWidth="1"/>
    <col min="3869" max="3870" width="3" style="493" customWidth="1"/>
    <col min="3871" max="3871" width="4.28515625" style="493" customWidth="1"/>
    <col min="3872" max="4096" width="9.140625" style="493"/>
    <col min="4097" max="4097" width="9.140625" style="493" customWidth="1"/>
    <col min="4098" max="4098" width="7.42578125" style="493" customWidth="1"/>
    <col min="4099" max="4099" width="3.5703125" style="493" customWidth="1"/>
    <col min="4100" max="4100" width="11.42578125" style="493" customWidth="1"/>
    <col min="4101" max="4101" width="3.85546875" style="493" customWidth="1"/>
    <col min="4102" max="4102" width="7.28515625" style="493" customWidth="1"/>
    <col min="4103" max="4103" width="7.7109375" style="493" customWidth="1"/>
    <col min="4104" max="4104" width="9.28515625" style="493" customWidth="1"/>
    <col min="4105" max="4105" width="3" style="493" customWidth="1"/>
    <col min="4106" max="4106" width="5.85546875" style="493" customWidth="1"/>
    <col min="4107" max="4107" width="8.85546875" style="493" customWidth="1"/>
    <col min="4108" max="4108" width="8.42578125" style="493" customWidth="1"/>
    <col min="4109" max="4109" width="2.5703125" style="493" customWidth="1"/>
    <col min="4110" max="4110" width="5.5703125" style="493" customWidth="1"/>
    <col min="4111" max="4111" width="7.140625" style="493" customWidth="1"/>
    <col min="4112" max="4112" width="9" style="493" customWidth="1"/>
    <col min="4113" max="4113" width="3.42578125" style="493" customWidth="1"/>
    <col min="4114" max="4114" width="5.85546875" style="493" customWidth="1"/>
    <col min="4115" max="4115" width="8.5703125" style="493" customWidth="1"/>
    <col min="4116" max="4116" width="11" style="493" customWidth="1"/>
    <col min="4117" max="4117" width="3.42578125" style="493" customWidth="1"/>
    <col min="4118" max="4118" width="5.7109375" style="493" customWidth="1"/>
    <col min="4119" max="4119" width="9.42578125" style="493" customWidth="1"/>
    <col min="4120" max="4120" width="5.5703125" style="493" customWidth="1"/>
    <col min="4121" max="4122" width="3.5703125" style="493" customWidth="1"/>
    <col min="4123" max="4123" width="4.28515625" style="493" customWidth="1"/>
    <col min="4124" max="4124" width="5.140625" style="493" customWidth="1"/>
    <col min="4125" max="4126" width="3" style="493" customWidth="1"/>
    <col min="4127" max="4127" width="4.28515625" style="493" customWidth="1"/>
    <col min="4128" max="4352" width="9.140625" style="493"/>
    <col min="4353" max="4353" width="9.140625" style="493" customWidth="1"/>
    <col min="4354" max="4354" width="7.42578125" style="493" customWidth="1"/>
    <col min="4355" max="4355" width="3.5703125" style="493" customWidth="1"/>
    <col min="4356" max="4356" width="11.42578125" style="493" customWidth="1"/>
    <col min="4357" max="4357" width="3.85546875" style="493" customWidth="1"/>
    <col min="4358" max="4358" width="7.28515625" style="493" customWidth="1"/>
    <col min="4359" max="4359" width="7.7109375" style="493" customWidth="1"/>
    <col min="4360" max="4360" width="9.28515625" style="493" customWidth="1"/>
    <col min="4361" max="4361" width="3" style="493" customWidth="1"/>
    <col min="4362" max="4362" width="5.85546875" style="493" customWidth="1"/>
    <col min="4363" max="4363" width="8.85546875" style="493" customWidth="1"/>
    <col min="4364" max="4364" width="8.42578125" style="493" customWidth="1"/>
    <col min="4365" max="4365" width="2.5703125" style="493" customWidth="1"/>
    <col min="4366" max="4366" width="5.5703125" style="493" customWidth="1"/>
    <col min="4367" max="4367" width="7.140625" style="493" customWidth="1"/>
    <col min="4368" max="4368" width="9" style="493" customWidth="1"/>
    <col min="4369" max="4369" width="3.42578125" style="493" customWidth="1"/>
    <col min="4370" max="4370" width="5.85546875" style="493" customWidth="1"/>
    <col min="4371" max="4371" width="8.5703125" style="493" customWidth="1"/>
    <col min="4372" max="4372" width="11" style="493" customWidth="1"/>
    <col min="4373" max="4373" width="3.42578125" style="493" customWidth="1"/>
    <col min="4374" max="4374" width="5.7109375" style="493" customWidth="1"/>
    <col min="4375" max="4375" width="9.42578125" style="493" customWidth="1"/>
    <col min="4376" max="4376" width="5.5703125" style="493" customWidth="1"/>
    <col min="4377" max="4378" width="3.5703125" style="493" customWidth="1"/>
    <col min="4379" max="4379" width="4.28515625" style="493" customWidth="1"/>
    <col min="4380" max="4380" width="5.140625" style="493" customWidth="1"/>
    <col min="4381" max="4382" width="3" style="493" customWidth="1"/>
    <col min="4383" max="4383" width="4.28515625" style="493" customWidth="1"/>
    <col min="4384" max="4608" width="9.140625" style="493"/>
    <col min="4609" max="4609" width="9.140625" style="493" customWidth="1"/>
    <col min="4610" max="4610" width="7.42578125" style="493" customWidth="1"/>
    <col min="4611" max="4611" width="3.5703125" style="493" customWidth="1"/>
    <col min="4612" max="4612" width="11.42578125" style="493" customWidth="1"/>
    <col min="4613" max="4613" width="3.85546875" style="493" customWidth="1"/>
    <col min="4614" max="4614" width="7.28515625" style="493" customWidth="1"/>
    <col min="4615" max="4615" width="7.7109375" style="493" customWidth="1"/>
    <col min="4616" max="4616" width="9.28515625" style="493" customWidth="1"/>
    <col min="4617" max="4617" width="3" style="493" customWidth="1"/>
    <col min="4618" max="4618" width="5.85546875" style="493" customWidth="1"/>
    <col min="4619" max="4619" width="8.85546875" style="493" customWidth="1"/>
    <col min="4620" max="4620" width="8.42578125" style="493" customWidth="1"/>
    <col min="4621" max="4621" width="2.5703125" style="493" customWidth="1"/>
    <col min="4622" max="4622" width="5.5703125" style="493" customWidth="1"/>
    <col min="4623" max="4623" width="7.140625" style="493" customWidth="1"/>
    <col min="4624" max="4624" width="9" style="493" customWidth="1"/>
    <col min="4625" max="4625" width="3.42578125" style="493" customWidth="1"/>
    <col min="4626" max="4626" width="5.85546875" style="493" customWidth="1"/>
    <col min="4627" max="4627" width="8.5703125" style="493" customWidth="1"/>
    <col min="4628" max="4628" width="11" style="493" customWidth="1"/>
    <col min="4629" max="4629" width="3.42578125" style="493" customWidth="1"/>
    <col min="4630" max="4630" width="5.7109375" style="493" customWidth="1"/>
    <col min="4631" max="4631" width="9.42578125" style="493" customWidth="1"/>
    <col min="4632" max="4632" width="5.5703125" style="493" customWidth="1"/>
    <col min="4633" max="4634" width="3.5703125" style="493" customWidth="1"/>
    <col min="4635" max="4635" width="4.28515625" style="493" customWidth="1"/>
    <col min="4636" max="4636" width="5.140625" style="493" customWidth="1"/>
    <col min="4637" max="4638" width="3" style="493" customWidth="1"/>
    <col min="4639" max="4639" width="4.28515625" style="493" customWidth="1"/>
    <col min="4640" max="4864" width="9.140625" style="493"/>
    <col min="4865" max="4865" width="9.140625" style="493" customWidth="1"/>
    <col min="4866" max="4866" width="7.42578125" style="493" customWidth="1"/>
    <col min="4867" max="4867" width="3.5703125" style="493" customWidth="1"/>
    <col min="4868" max="4868" width="11.42578125" style="493" customWidth="1"/>
    <col min="4869" max="4869" width="3.85546875" style="493" customWidth="1"/>
    <col min="4870" max="4870" width="7.28515625" style="493" customWidth="1"/>
    <col min="4871" max="4871" width="7.7109375" style="493" customWidth="1"/>
    <col min="4872" max="4872" width="9.28515625" style="493" customWidth="1"/>
    <col min="4873" max="4873" width="3" style="493" customWidth="1"/>
    <col min="4874" max="4874" width="5.85546875" style="493" customWidth="1"/>
    <col min="4875" max="4875" width="8.85546875" style="493" customWidth="1"/>
    <col min="4876" max="4876" width="8.42578125" style="493" customWidth="1"/>
    <col min="4877" max="4877" width="2.5703125" style="493" customWidth="1"/>
    <col min="4878" max="4878" width="5.5703125" style="493" customWidth="1"/>
    <col min="4879" max="4879" width="7.140625" style="493" customWidth="1"/>
    <col min="4880" max="4880" width="9" style="493" customWidth="1"/>
    <col min="4881" max="4881" width="3.42578125" style="493" customWidth="1"/>
    <col min="4882" max="4882" width="5.85546875" style="493" customWidth="1"/>
    <col min="4883" max="4883" width="8.5703125" style="493" customWidth="1"/>
    <col min="4884" max="4884" width="11" style="493" customWidth="1"/>
    <col min="4885" max="4885" width="3.42578125" style="493" customWidth="1"/>
    <col min="4886" max="4886" width="5.7109375" style="493" customWidth="1"/>
    <col min="4887" max="4887" width="9.42578125" style="493" customWidth="1"/>
    <col min="4888" max="4888" width="5.5703125" style="493" customWidth="1"/>
    <col min="4889" max="4890" width="3.5703125" style="493" customWidth="1"/>
    <col min="4891" max="4891" width="4.28515625" style="493" customWidth="1"/>
    <col min="4892" max="4892" width="5.140625" style="493" customWidth="1"/>
    <col min="4893" max="4894" width="3" style="493" customWidth="1"/>
    <col min="4895" max="4895" width="4.28515625" style="493" customWidth="1"/>
    <col min="4896" max="5120" width="9.140625" style="493"/>
    <col min="5121" max="5121" width="9.140625" style="493" customWidth="1"/>
    <col min="5122" max="5122" width="7.42578125" style="493" customWidth="1"/>
    <col min="5123" max="5123" width="3.5703125" style="493" customWidth="1"/>
    <col min="5124" max="5124" width="11.42578125" style="493" customWidth="1"/>
    <col min="5125" max="5125" width="3.85546875" style="493" customWidth="1"/>
    <col min="5126" max="5126" width="7.28515625" style="493" customWidth="1"/>
    <col min="5127" max="5127" width="7.7109375" style="493" customWidth="1"/>
    <col min="5128" max="5128" width="9.28515625" style="493" customWidth="1"/>
    <col min="5129" max="5129" width="3" style="493" customWidth="1"/>
    <col min="5130" max="5130" width="5.85546875" style="493" customWidth="1"/>
    <col min="5131" max="5131" width="8.85546875" style="493" customWidth="1"/>
    <col min="5132" max="5132" width="8.42578125" style="493" customWidth="1"/>
    <col min="5133" max="5133" width="2.5703125" style="493" customWidth="1"/>
    <col min="5134" max="5134" width="5.5703125" style="493" customWidth="1"/>
    <col min="5135" max="5135" width="7.140625" style="493" customWidth="1"/>
    <col min="5136" max="5136" width="9" style="493" customWidth="1"/>
    <col min="5137" max="5137" width="3.42578125" style="493" customWidth="1"/>
    <col min="5138" max="5138" width="5.85546875" style="493" customWidth="1"/>
    <col min="5139" max="5139" width="8.5703125" style="493" customWidth="1"/>
    <col min="5140" max="5140" width="11" style="493" customWidth="1"/>
    <col min="5141" max="5141" width="3.42578125" style="493" customWidth="1"/>
    <col min="5142" max="5142" width="5.7109375" style="493" customWidth="1"/>
    <col min="5143" max="5143" width="9.42578125" style="493" customWidth="1"/>
    <col min="5144" max="5144" width="5.5703125" style="493" customWidth="1"/>
    <col min="5145" max="5146" width="3.5703125" style="493" customWidth="1"/>
    <col min="5147" max="5147" width="4.28515625" style="493" customWidth="1"/>
    <col min="5148" max="5148" width="5.140625" style="493" customWidth="1"/>
    <col min="5149" max="5150" width="3" style="493" customWidth="1"/>
    <col min="5151" max="5151" width="4.28515625" style="493" customWidth="1"/>
    <col min="5152" max="5376" width="9.140625" style="493"/>
    <col min="5377" max="5377" width="9.140625" style="493" customWidth="1"/>
    <col min="5378" max="5378" width="7.42578125" style="493" customWidth="1"/>
    <col min="5379" max="5379" width="3.5703125" style="493" customWidth="1"/>
    <col min="5380" max="5380" width="11.42578125" style="493" customWidth="1"/>
    <col min="5381" max="5381" width="3.85546875" style="493" customWidth="1"/>
    <col min="5382" max="5382" width="7.28515625" style="493" customWidth="1"/>
    <col min="5383" max="5383" width="7.7109375" style="493" customWidth="1"/>
    <col min="5384" max="5384" width="9.28515625" style="493" customWidth="1"/>
    <col min="5385" max="5385" width="3" style="493" customWidth="1"/>
    <col min="5386" max="5386" width="5.85546875" style="493" customWidth="1"/>
    <col min="5387" max="5387" width="8.85546875" style="493" customWidth="1"/>
    <col min="5388" max="5388" width="8.42578125" style="493" customWidth="1"/>
    <col min="5389" max="5389" width="2.5703125" style="493" customWidth="1"/>
    <col min="5390" max="5390" width="5.5703125" style="493" customWidth="1"/>
    <col min="5391" max="5391" width="7.140625" style="493" customWidth="1"/>
    <col min="5392" max="5392" width="9" style="493" customWidth="1"/>
    <col min="5393" max="5393" width="3.42578125" style="493" customWidth="1"/>
    <col min="5394" max="5394" width="5.85546875" style="493" customWidth="1"/>
    <col min="5395" max="5395" width="8.5703125" style="493" customWidth="1"/>
    <col min="5396" max="5396" width="11" style="493" customWidth="1"/>
    <col min="5397" max="5397" width="3.42578125" style="493" customWidth="1"/>
    <col min="5398" max="5398" width="5.7109375" style="493" customWidth="1"/>
    <col min="5399" max="5399" width="9.42578125" style="493" customWidth="1"/>
    <col min="5400" max="5400" width="5.5703125" style="493" customWidth="1"/>
    <col min="5401" max="5402" width="3.5703125" style="493" customWidth="1"/>
    <col min="5403" max="5403" width="4.28515625" style="493" customWidth="1"/>
    <col min="5404" max="5404" width="5.140625" style="493" customWidth="1"/>
    <col min="5405" max="5406" width="3" style="493" customWidth="1"/>
    <col min="5407" max="5407" width="4.28515625" style="493" customWidth="1"/>
    <col min="5408" max="5632" width="9.140625" style="493"/>
    <col min="5633" max="5633" width="9.140625" style="493" customWidth="1"/>
    <col min="5634" max="5634" width="7.42578125" style="493" customWidth="1"/>
    <col min="5635" max="5635" width="3.5703125" style="493" customWidth="1"/>
    <col min="5636" max="5636" width="11.42578125" style="493" customWidth="1"/>
    <col min="5637" max="5637" width="3.85546875" style="493" customWidth="1"/>
    <col min="5638" max="5638" width="7.28515625" style="493" customWidth="1"/>
    <col min="5639" max="5639" width="7.7109375" style="493" customWidth="1"/>
    <col min="5640" max="5640" width="9.28515625" style="493" customWidth="1"/>
    <col min="5641" max="5641" width="3" style="493" customWidth="1"/>
    <col min="5642" max="5642" width="5.85546875" style="493" customWidth="1"/>
    <col min="5643" max="5643" width="8.85546875" style="493" customWidth="1"/>
    <col min="5644" max="5644" width="8.42578125" style="493" customWidth="1"/>
    <col min="5645" max="5645" width="2.5703125" style="493" customWidth="1"/>
    <col min="5646" max="5646" width="5.5703125" style="493" customWidth="1"/>
    <col min="5647" max="5647" width="7.140625" style="493" customWidth="1"/>
    <col min="5648" max="5648" width="9" style="493" customWidth="1"/>
    <col min="5649" max="5649" width="3.42578125" style="493" customWidth="1"/>
    <col min="5650" max="5650" width="5.85546875" style="493" customWidth="1"/>
    <col min="5651" max="5651" width="8.5703125" style="493" customWidth="1"/>
    <col min="5652" max="5652" width="11" style="493" customWidth="1"/>
    <col min="5653" max="5653" width="3.42578125" style="493" customWidth="1"/>
    <col min="5654" max="5654" width="5.7109375" style="493" customWidth="1"/>
    <col min="5655" max="5655" width="9.42578125" style="493" customWidth="1"/>
    <col min="5656" max="5656" width="5.5703125" style="493" customWidth="1"/>
    <col min="5657" max="5658" width="3.5703125" style="493" customWidth="1"/>
    <col min="5659" max="5659" width="4.28515625" style="493" customWidth="1"/>
    <col min="5660" max="5660" width="5.140625" style="493" customWidth="1"/>
    <col min="5661" max="5662" width="3" style="493" customWidth="1"/>
    <col min="5663" max="5663" width="4.28515625" style="493" customWidth="1"/>
    <col min="5664" max="5888" width="9.140625" style="493"/>
    <col min="5889" max="5889" width="9.140625" style="493" customWidth="1"/>
    <col min="5890" max="5890" width="7.42578125" style="493" customWidth="1"/>
    <col min="5891" max="5891" width="3.5703125" style="493" customWidth="1"/>
    <col min="5892" max="5892" width="11.42578125" style="493" customWidth="1"/>
    <col min="5893" max="5893" width="3.85546875" style="493" customWidth="1"/>
    <col min="5894" max="5894" width="7.28515625" style="493" customWidth="1"/>
    <col min="5895" max="5895" width="7.7109375" style="493" customWidth="1"/>
    <col min="5896" max="5896" width="9.28515625" style="493" customWidth="1"/>
    <col min="5897" max="5897" width="3" style="493" customWidth="1"/>
    <col min="5898" max="5898" width="5.85546875" style="493" customWidth="1"/>
    <col min="5899" max="5899" width="8.85546875" style="493" customWidth="1"/>
    <col min="5900" max="5900" width="8.42578125" style="493" customWidth="1"/>
    <col min="5901" max="5901" width="2.5703125" style="493" customWidth="1"/>
    <col min="5902" max="5902" width="5.5703125" style="493" customWidth="1"/>
    <col min="5903" max="5903" width="7.140625" style="493" customWidth="1"/>
    <col min="5904" max="5904" width="9" style="493" customWidth="1"/>
    <col min="5905" max="5905" width="3.42578125" style="493" customWidth="1"/>
    <col min="5906" max="5906" width="5.85546875" style="493" customWidth="1"/>
    <col min="5907" max="5907" width="8.5703125" style="493" customWidth="1"/>
    <col min="5908" max="5908" width="11" style="493" customWidth="1"/>
    <col min="5909" max="5909" width="3.42578125" style="493" customWidth="1"/>
    <col min="5910" max="5910" width="5.7109375" style="493" customWidth="1"/>
    <col min="5911" max="5911" width="9.42578125" style="493" customWidth="1"/>
    <col min="5912" max="5912" width="5.5703125" style="493" customWidth="1"/>
    <col min="5913" max="5914" width="3.5703125" style="493" customWidth="1"/>
    <col min="5915" max="5915" width="4.28515625" style="493" customWidth="1"/>
    <col min="5916" max="5916" width="5.140625" style="493" customWidth="1"/>
    <col min="5917" max="5918" width="3" style="493" customWidth="1"/>
    <col min="5919" max="5919" width="4.28515625" style="493" customWidth="1"/>
    <col min="5920" max="6144" width="9.140625" style="493"/>
    <col min="6145" max="6145" width="9.140625" style="493" customWidth="1"/>
    <col min="6146" max="6146" width="7.42578125" style="493" customWidth="1"/>
    <col min="6147" max="6147" width="3.5703125" style="493" customWidth="1"/>
    <col min="6148" max="6148" width="11.42578125" style="493" customWidth="1"/>
    <col min="6149" max="6149" width="3.85546875" style="493" customWidth="1"/>
    <col min="6150" max="6150" width="7.28515625" style="493" customWidth="1"/>
    <col min="6151" max="6151" width="7.7109375" style="493" customWidth="1"/>
    <col min="6152" max="6152" width="9.28515625" style="493" customWidth="1"/>
    <col min="6153" max="6153" width="3" style="493" customWidth="1"/>
    <col min="6154" max="6154" width="5.85546875" style="493" customWidth="1"/>
    <col min="6155" max="6155" width="8.85546875" style="493" customWidth="1"/>
    <col min="6156" max="6156" width="8.42578125" style="493" customWidth="1"/>
    <col min="6157" max="6157" width="2.5703125" style="493" customWidth="1"/>
    <col min="6158" max="6158" width="5.5703125" style="493" customWidth="1"/>
    <col min="6159" max="6159" width="7.140625" style="493" customWidth="1"/>
    <col min="6160" max="6160" width="9" style="493" customWidth="1"/>
    <col min="6161" max="6161" width="3.42578125" style="493" customWidth="1"/>
    <col min="6162" max="6162" width="5.85546875" style="493" customWidth="1"/>
    <col min="6163" max="6163" width="8.5703125" style="493" customWidth="1"/>
    <col min="6164" max="6164" width="11" style="493" customWidth="1"/>
    <col min="6165" max="6165" width="3.42578125" style="493" customWidth="1"/>
    <col min="6166" max="6166" width="5.7109375" style="493" customWidth="1"/>
    <col min="6167" max="6167" width="9.42578125" style="493" customWidth="1"/>
    <col min="6168" max="6168" width="5.5703125" style="493" customWidth="1"/>
    <col min="6169" max="6170" width="3.5703125" style="493" customWidth="1"/>
    <col min="6171" max="6171" width="4.28515625" style="493" customWidth="1"/>
    <col min="6172" max="6172" width="5.140625" style="493" customWidth="1"/>
    <col min="6173" max="6174" width="3" style="493" customWidth="1"/>
    <col min="6175" max="6175" width="4.28515625" style="493" customWidth="1"/>
    <col min="6176" max="6400" width="9.140625" style="493"/>
    <col min="6401" max="6401" width="9.140625" style="493" customWidth="1"/>
    <col min="6402" max="6402" width="7.42578125" style="493" customWidth="1"/>
    <col min="6403" max="6403" width="3.5703125" style="493" customWidth="1"/>
    <col min="6404" max="6404" width="11.42578125" style="493" customWidth="1"/>
    <col min="6405" max="6405" width="3.85546875" style="493" customWidth="1"/>
    <col min="6406" max="6406" width="7.28515625" style="493" customWidth="1"/>
    <col min="6407" max="6407" width="7.7109375" style="493" customWidth="1"/>
    <col min="6408" max="6408" width="9.28515625" style="493" customWidth="1"/>
    <col min="6409" max="6409" width="3" style="493" customWidth="1"/>
    <col min="6410" max="6410" width="5.85546875" style="493" customWidth="1"/>
    <col min="6411" max="6411" width="8.85546875" style="493" customWidth="1"/>
    <col min="6412" max="6412" width="8.42578125" style="493" customWidth="1"/>
    <col min="6413" max="6413" width="2.5703125" style="493" customWidth="1"/>
    <col min="6414" max="6414" width="5.5703125" style="493" customWidth="1"/>
    <col min="6415" max="6415" width="7.140625" style="493" customWidth="1"/>
    <col min="6416" max="6416" width="9" style="493" customWidth="1"/>
    <col min="6417" max="6417" width="3.42578125" style="493" customWidth="1"/>
    <col min="6418" max="6418" width="5.85546875" style="493" customWidth="1"/>
    <col min="6419" max="6419" width="8.5703125" style="493" customWidth="1"/>
    <col min="6420" max="6420" width="11" style="493" customWidth="1"/>
    <col min="6421" max="6421" width="3.42578125" style="493" customWidth="1"/>
    <col min="6422" max="6422" width="5.7109375" style="493" customWidth="1"/>
    <col min="6423" max="6423" width="9.42578125" style="493" customWidth="1"/>
    <col min="6424" max="6424" width="5.5703125" style="493" customWidth="1"/>
    <col min="6425" max="6426" width="3.5703125" style="493" customWidth="1"/>
    <col min="6427" max="6427" width="4.28515625" style="493" customWidth="1"/>
    <col min="6428" max="6428" width="5.140625" style="493" customWidth="1"/>
    <col min="6429" max="6430" width="3" style="493" customWidth="1"/>
    <col min="6431" max="6431" width="4.28515625" style="493" customWidth="1"/>
    <col min="6432" max="6656" width="9.140625" style="493"/>
    <col min="6657" max="6657" width="9.140625" style="493" customWidth="1"/>
    <col min="6658" max="6658" width="7.42578125" style="493" customWidth="1"/>
    <col min="6659" max="6659" width="3.5703125" style="493" customWidth="1"/>
    <col min="6660" max="6660" width="11.42578125" style="493" customWidth="1"/>
    <col min="6661" max="6661" width="3.85546875" style="493" customWidth="1"/>
    <col min="6662" max="6662" width="7.28515625" style="493" customWidth="1"/>
    <col min="6663" max="6663" width="7.7109375" style="493" customWidth="1"/>
    <col min="6664" max="6664" width="9.28515625" style="493" customWidth="1"/>
    <col min="6665" max="6665" width="3" style="493" customWidth="1"/>
    <col min="6666" max="6666" width="5.85546875" style="493" customWidth="1"/>
    <col min="6667" max="6667" width="8.85546875" style="493" customWidth="1"/>
    <col min="6668" max="6668" width="8.42578125" style="493" customWidth="1"/>
    <col min="6669" max="6669" width="2.5703125" style="493" customWidth="1"/>
    <col min="6670" max="6670" width="5.5703125" style="493" customWidth="1"/>
    <col min="6671" max="6671" width="7.140625" style="493" customWidth="1"/>
    <col min="6672" max="6672" width="9" style="493" customWidth="1"/>
    <col min="6673" max="6673" width="3.42578125" style="493" customWidth="1"/>
    <col min="6674" max="6674" width="5.85546875" style="493" customWidth="1"/>
    <col min="6675" max="6675" width="8.5703125" style="493" customWidth="1"/>
    <col min="6676" max="6676" width="11" style="493" customWidth="1"/>
    <col min="6677" max="6677" width="3.42578125" style="493" customWidth="1"/>
    <col min="6678" max="6678" width="5.7109375" style="493" customWidth="1"/>
    <col min="6679" max="6679" width="9.42578125" style="493" customWidth="1"/>
    <col min="6680" max="6680" width="5.5703125" style="493" customWidth="1"/>
    <col min="6681" max="6682" width="3.5703125" style="493" customWidth="1"/>
    <col min="6683" max="6683" width="4.28515625" style="493" customWidth="1"/>
    <col min="6684" max="6684" width="5.140625" style="493" customWidth="1"/>
    <col min="6685" max="6686" width="3" style="493" customWidth="1"/>
    <col min="6687" max="6687" width="4.28515625" style="493" customWidth="1"/>
    <col min="6688" max="6912" width="9.140625" style="493"/>
    <col min="6913" max="6913" width="9.140625" style="493" customWidth="1"/>
    <col min="6914" max="6914" width="7.42578125" style="493" customWidth="1"/>
    <col min="6915" max="6915" width="3.5703125" style="493" customWidth="1"/>
    <col min="6916" max="6916" width="11.42578125" style="493" customWidth="1"/>
    <col min="6917" max="6917" width="3.85546875" style="493" customWidth="1"/>
    <col min="6918" max="6918" width="7.28515625" style="493" customWidth="1"/>
    <col min="6919" max="6919" width="7.7109375" style="493" customWidth="1"/>
    <col min="6920" max="6920" width="9.28515625" style="493" customWidth="1"/>
    <col min="6921" max="6921" width="3" style="493" customWidth="1"/>
    <col min="6922" max="6922" width="5.85546875" style="493" customWidth="1"/>
    <col min="6923" max="6923" width="8.85546875" style="493" customWidth="1"/>
    <col min="6924" max="6924" width="8.42578125" style="493" customWidth="1"/>
    <col min="6925" max="6925" width="2.5703125" style="493" customWidth="1"/>
    <col min="6926" max="6926" width="5.5703125" style="493" customWidth="1"/>
    <col min="6927" max="6927" width="7.140625" style="493" customWidth="1"/>
    <col min="6928" max="6928" width="9" style="493" customWidth="1"/>
    <col min="6929" max="6929" width="3.42578125" style="493" customWidth="1"/>
    <col min="6930" max="6930" width="5.85546875" style="493" customWidth="1"/>
    <col min="6931" max="6931" width="8.5703125" style="493" customWidth="1"/>
    <col min="6932" max="6932" width="11" style="493" customWidth="1"/>
    <col min="6933" max="6933" width="3.42578125" style="493" customWidth="1"/>
    <col min="6934" max="6934" width="5.7109375" style="493" customWidth="1"/>
    <col min="6935" max="6935" width="9.42578125" style="493" customWidth="1"/>
    <col min="6936" max="6936" width="5.5703125" style="493" customWidth="1"/>
    <col min="6937" max="6938" width="3.5703125" style="493" customWidth="1"/>
    <col min="6939" max="6939" width="4.28515625" style="493" customWidth="1"/>
    <col min="6940" max="6940" width="5.140625" style="493" customWidth="1"/>
    <col min="6941" max="6942" width="3" style="493" customWidth="1"/>
    <col min="6943" max="6943" width="4.28515625" style="493" customWidth="1"/>
    <col min="6944" max="7168" width="9.140625" style="493"/>
    <col min="7169" max="7169" width="9.140625" style="493" customWidth="1"/>
    <col min="7170" max="7170" width="7.42578125" style="493" customWidth="1"/>
    <col min="7171" max="7171" width="3.5703125" style="493" customWidth="1"/>
    <col min="7172" max="7172" width="11.42578125" style="493" customWidth="1"/>
    <col min="7173" max="7173" width="3.85546875" style="493" customWidth="1"/>
    <col min="7174" max="7174" width="7.28515625" style="493" customWidth="1"/>
    <col min="7175" max="7175" width="7.7109375" style="493" customWidth="1"/>
    <col min="7176" max="7176" width="9.28515625" style="493" customWidth="1"/>
    <col min="7177" max="7177" width="3" style="493" customWidth="1"/>
    <col min="7178" max="7178" width="5.85546875" style="493" customWidth="1"/>
    <col min="7179" max="7179" width="8.85546875" style="493" customWidth="1"/>
    <col min="7180" max="7180" width="8.42578125" style="493" customWidth="1"/>
    <col min="7181" max="7181" width="2.5703125" style="493" customWidth="1"/>
    <col min="7182" max="7182" width="5.5703125" style="493" customWidth="1"/>
    <col min="7183" max="7183" width="7.140625" style="493" customWidth="1"/>
    <col min="7184" max="7184" width="9" style="493" customWidth="1"/>
    <col min="7185" max="7185" width="3.42578125" style="493" customWidth="1"/>
    <col min="7186" max="7186" width="5.85546875" style="493" customWidth="1"/>
    <col min="7187" max="7187" width="8.5703125" style="493" customWidth="1"/>
    <col min="7188" max="7188" width="11" style="493" customWidth="1"/>
    <col min="7189" max="7189" width="3.42578125" style="493" customWidth="1"/>
    <col min="7190" max="7190" width="5.7109375" style="493" customWidth="1"/>
    <col min="7191" max="7191" width="9.42578125" style="493" customWidth="1"/>
    <col min="7192" max="7192" width="5.5703125" style="493" customWidth="1"/>
    <col min="7193" max="7194" width="3.5703125" style="493" customWidth="1"/>
    <col min="7195" max="7195" width="4.28515625" style="493" customWidth="1"/>
    <col min="7196" max="7196" width="5.140625" style="493" customWidth="1"/>
    <col min="7197" max="7198" width="3" style="493" customWidth="1"/>
    <col min="7199" max="7199" width="4.28515625" style="493" customWidth="1"/>
    <col min="7200" max="7424" width="9.140625" style="493"/>
    <col min="7425" max="7425" width="9.140625" style="493" customWidth="1"/>
    <col min="7426" max="7426" width="7.42578125" style="493" customWidth="1"/>
    <col min="7427" max="7427" width="3.5703125" style="493" customWidth="1"/>
    <col min="7428" max="7428" width="11.42578125" style="493" customWidth="1"/>
    <col min="7429" max="7429" width="3.85546875" style="493" customWidth="1"/>
    <col min="7430" max="7430" width="7.28515625" style="493" customWidth="1"/>
    <col min="7431" max="7431" width="7.7109375" style="493" customWidth="1"/>
    <col min="7432" max="7432" width="9.28515625" style="493" customWidth="1"/>
    <col min="7433" max="7433" width="3" style="493" customWidth="1"/>
    <col min="7434" max="7434" width="5.85546875" style="493" customWidth="1"/>
    <col min="7435" max="7435" width="8.85546875" style="493" customWidth="1"/>
    <col min="7436" max="7436" width="8.42578125" style="493" customWidth="1"/>
    <col min="7437" max="7437" width="2.5703125" style="493" customWidth="1"/>
    <col min="7438" max="7438" width="5.5703125" style="493" customWidth="1"/>
    <col min="7439" max="7439" width="7.140625" style="493" customWidth="1"/>
    <col min="7440" max="7440" width="9" style="493" customWidth="1"/>
    <col min="7441" max="7441" width="3.42578125" style="493" customWidth="1"/>
    <col min="7442" max="7442" width="5.85546875" style="493" customWidth="1"/>
    <col min="7443" max="7443" width="8.5703125" style="493" customWidth="1"/>
    <col min="7444" max="7444" width="11" style="493" customWidth="1"/>
    <col min="7445" max="7445" width="3.42578125" style="493" customWidth="1"/>
    <col min="7446" max="7446" width="5.7109375" style="493" customWidth="1"/>
    <col min="7447" max="7447" width="9.42578125" style="493" customWidth="1"/>
    <col min="7448" max="7448" width="5.5703125" style="493" customWidth="1"/>
    <col min="7449" max="7450" width="3.5703125" style="493" customWidth="1"/>
    <col min="7451" max="7451" width="4.28515625" style="493" customWidth="1"/>
    <col min="7452" max="7452" width="5.140625" style="493" customWidth="1"/>
    <col min="7453" max="7454" width="3" style="493" customWidth="1"/>
    <col min="7455" max="7455" width="4.28515625" style="493" customWidth="1"/>
    <col min="7456" max="7680" width="9.140625" style="493"/>
    <col min="7681" max="7681" width="9.140625" style="493" customWidth="1"/>
    <col min="7682" max="7682" width="7.42578125" style="493" customWidth="1"/>
    <col min="7683" max="7683" width="3.5703125" style="493" customWidth="1"/>
    <col min="7684" max="7684" width="11.42578125" style="493" customWidth="1"/>
    <col min="7685" max="7685" width="3.85546875" style="493" customWidth="1"/>
    <col min="7686" max="7686" width="7.28515625" style="493" customWidth="1"/>
    <col min="7687" max="7687" width="7.7109375" style="493" customWidth="1"/>
    <col min="7688" max="7688" width="9.28515625" style="493" customWidth="1"/>
    <col min="7689" max="7689" width="3" style="493" customWidth="1"/>
    <col min="7690" max="7690" width="5.85546875" style="493" customWidth="1"/>
    <col min="7691" max="7691" width="8.85546875" style="493" customWidth="1"/>
    <col min="7692" max="7692" width="8.42578125" style="493" customWidth="1"/>
    <col min="7693" max="7693" width="2.5703125" style="493" customWidth="1"/>
    <col min="7694" max="7694" width="5.5703125" style="493" customWidth="1"/>
    <col min="7695" max="7695" width="7.140625" style="493" customWidth="1"/>
    <col min="7696" max="7696" width="9" style="493" customWidth="1"/>
    <col min="7697" max="7697" width="3.42578125" style="493" customWidth="1"/>
    <col min="7698" max="7698" width="5.85546875" style="493" customWidth="1"/>
    <col min="7699" max="7699" width="8.5703125" style="493" customWidth="1"/>
    <col min="7700" max="7700" width="11" style="493" customWidth="1"/>
    <col min="7701" max="7701" width="3.42578125" style="493" customWidth="1"/>
    <col min="7702" max="7702" width="5.7109375" style="493" customWidth="1"/>
    <col min="7703" max="7703" width="9.42578125" style="493" customWidth="1"/>
    <col min="7704" max="7704" width="5.5703125" style="493" customWidth="1"/>
    <col min="7705" max="7706" width="3.5703125" style="493" customWidth="1"/>
    <col min="7707" max="7707" width="4.28515625" style="493" customWidth="1"/>
    <col min="7708" max="7708" width="5.140625" style="493" customWidth="1"/>
    <col min="7709" max="7710" width="3" style="493" customWidth="1"/>
    <col min="7711" max="7711" width="4.28515625" style="493" customWidth="1"/>
    <col min="7712" max="7936" width="9.140625" style="493"/>
    <col min="7937" max="7937" width="9.140625" style="493" customWidth="1"/>
    <col min="7938" max="7938" width="7.42578125" style="493" customWidth="1"/>
    <col min="7939" max="7939" width="3.5703125" style="493" customWidth="1"/>
    <col min="7940" max="7940" width="11.42578125" style="493" customWidth="1"/>
    <col min="7941" max="7941" width="3.85546875" style="493" customWidth="1"/>
    <col min="7942" max="7942" width="7.28515625" style="493" customWidth="1"/>
    <col min="7943" max="7943" width="7.7109375" style="493" customWidth="1"/>
    <col min="7944" max="7944" width="9.28515625" style="493" customWidth="1"/>
    <col min="7945" max="7945" width="3" style="493" customWidth="1"/>
    <col min="7946" max="7946" width="5.85546875" style="493" customWidth="1"/>
    <col min="7947" max="7947" width="8.85546875" style="493" customWidth="1"/>
    <col min="7948" max="7948" width="8.42578125" style="493" customWidth="1"/>
    <col min="7949" max="7949" width="2.5703125" style="493" customWidth="1"/>
    <col min="7950" max="7950" width="5.5703125" style="493" customWidth="1"/>
    <col min="7951" max="7951" width="7.140625" style="493" customWidth="1"/>
    <col min="7952" max="7952" width="9" style="493" customWidth="1"/>
    <col min="7953" max="7953" width="3.42578125" style="493" customWidth="1"/>
    <col min="7954" max="7954" width="5.85546875" style="493" customWidth="1"/>
    <col min="7955" max="7955" width="8.5703125" style="493" customWidth="1"/>
    <col min="7956" max="7956" width="11" style="493" customWidth="1"/>
    <col min="7957" max="7957" width="3.42578125" style="493" customWidth="1"/>
    <col min="7958" max="7958" width="5.7109375" style="493" customWidth="1"/>
    <col min="7959" max="7959" width="9.42578125" style="493" customWidth="1"/>
    <col min="7960" max="7960" width="5.5703125" style="493" customWidth="1"/>
    <col min="7961" max="7962" width="3.5703125" style="493" customWidth="1"/>
    <col min="7963" max="7963" width="4.28515625" style="493" customWidth="1"/>
    <col min="7964" max="7964" width="5.140625" style="493" customWidth="1"/>
    <col min="7965" max="7966" width="3" style="493" customWidth="1"/>
    <col min="7967" max="7967" width="4.28515625" style="493" customWidth="1"/>
    <col min="7968" max="8192" width="9.140625" style="493"/>
    <col min="8193" max="8193" width="9.140625" style="493" customWidth="1"/>
    <col min="8194" max="8194" width="7.42578125" style="493" customWidth="1"/>
    <col min="8195" max="8195" width="3.5703125" style="493" customWidth="1"/>
    <col min="8196" max="8196" width="11.42578125" style="493" customWidth="1"/>
    <col min="8197" max="8197" width="3.85546875" style="493" customWidth="1"/>
    <col min="8198" max="8198" width="7.28515625" style="493" customWidth="1"/>
    <col min="8199" max="8199" width="7.7109375" style="493" customWidth="1"/>
    <col min="8200" max="8200" width="9.28515625" style="493" customWidth="1"/>
    <col min="8201" max="8201" width="3" style="493" customWidth="1"/>
    <col min="8202" max="8202" width="5.85546875" style="493" customWidth="1"/>
    <col min="8203" max="8203" width="8.85546875" style="493" customWidth="1"/>
    <col min="8204" max="8204" width="8.42578125" style="493" customWidth="1"/>
    <col min="8205" max="8205" width="2.5703125" style="493" customWidth="1"/>
    <col min="8206" max="8206" width="5.5703125" style="493" customWidth="1"/>
    <col min="8207" max="8207" width="7.140625" style="493" customWidth="1"/>
    <col min="8208" max="8208" width="9" style="493" customWidth="1"/>
    <col min="8209" max="8209" width="3.42578125" style="493" customWidth="1"/>
    <col min="8210" max="8210" width="5.85546875" style="493" customWidth="1"/>
    <col min="8211" max="8211" width="8.5703125" style="493" customWidth="1"/>
    <col min="8212" max="8212" width="11" style="493" customWidth="1"/>
    <col min="8213" max="8213" width="3.42578125" style="493" customWidth="1"/>
    <col min="8214" max="8214" width="5.7109375" style="493" customWidth="1"/>
    <col min="8215" max="8215" width="9.42578125" style="493" customWidth="1"/>
    <col min="8216" max="8216" width="5.5703125" style="493" customWidth="1"/>
    <col min="8217" max="8218" width="3.5703125" style="493" customWidth="1"/>
    <col min="8219" max="8219" width="4.28515625" style="493" customWidth="1"/>
    <col min="8220" max="8220" width="5.140625" style="493" customWidth="1"/>
    <col min="8221" max="8222" width="3" style="493" customWidth="1"/>
    <col min="8223" max="8223" width="4.28515625" style="493" customWidth="1"/>
    <col min="8224" max="8448" width="9.140625" style="493"/>
    <col min="8449" max="8449" width="9.140625" style="493" customWidth="1"/>
    <col min="8450" max="8450" width="7.42578125" style="493" customWidth="1"/>
    <col min="8451" max="8451" width="3.5703125" style="493" customWidth="1"/>
    <col min="8452" max="8452" width="11.42578125" style="493" customWidth="1"/>
    <col min="8453" max="8453" width="3.85546875" style="493" customWidth="1"/>
    <col min="8454" max="8454" width="7.28515625" style="493" customWidth="1"/>
    <col min="8455" max="8455" width="7.7109375" style="493" customWidth="1"/>
    <col min="8456" max="8456" width="9.28515625" style="493" customWidth="1"/>
    <col min="8457" max="8457" width="3" style="493" customWidth="1"/>
    <col min="8458" max="8458" width="5.85546875" style="493" customWidth="1"/>
    <col min="8459" max="8459" width="8.85546875" style="493" customWidth="1"/>
    <col min="8460" max="8460" width="8.42578125" style="493" customWidth="1"/>
    <col min="8461" max="8461" width="2.5703125" style="493" customWidth="1"/>
    <col min="8462" max="8462" width="5.5703125" style="493" customWidth="1"/>
    <col min="8463" max="8463" width="7.140625" style="493" customWidth="1"/>
    <col min="8464" max="8464" width="9" style="493" customWidth="1"/>
    <col min="8465" max="8465" width="3.42578125" style="493" customWidth="1"/>
    <col min="8466" max="8466" width="5.85546875" style="493" customWidth="1"/>
    <col min="8467" max="8467" width="8.5703125" style="493" customWidth="1"/>
    <col min="8468" max="8468" width="11" style="493" customWidth="1"/>
    <col min="8469" max="8469" width="3.42578125" style="493" customWidth="1"/>
    <col min="8470" max="8470" width="5.7109375" style="493" customWidth="1"/>
    <col min="8471" max="8471" width="9.42578125" style="493" customWidth="1"/>
    <col min="8472" max="8472" width="5.5703125" style="493" customWidth="1"/>
    <col min="8473" max="8474" width="3.5703125" style="493" customWidth="1"/>
    <col min="8475" max="8475" width="4.28515625" style="493" customWidth="1"/>
    <col min="8476" max="8476" width="5.140625" style="493" customWidth="1"/>
    <col min="8477" max="8478" width="3" style="493" customWidth="1"/>
    <col min="8479" max="8479" width="4.28515625" style="493" customWidth="1"/>
    <col min="8480" max="8704" width="9.140625" style="493"/>
    <col min="8705" max="8705" width="9.140625" style="493" customWidth="1"/>
    <col min="8706" max="8706" width="7.42578125" style="493" customWidth="1"/>
    <col min="8707" max="8707" width="3.5703125" style="493" customWidth="1"/>
    <col min="8708" max="8708" width="11.42578125" style="493" customWidth="1"/>
    <col min="8709" max="8709" width="3.85546875" style="493" customWidth="1"/>
    <col min="8710" max="8710" width="7.28515625" style="493" customWidth="1"/>
    <col min="8711" max="8711" width="7.7109375" style="493" customWidth="1"/>
    <col min="8712" max="8712" width="9.28515625" style="493" customWidth="1"/>
    <col min="8713" max="8713" width="3" style="493" customWidth="1"/>
    <col min="8714" max="8714" width="5.85546875" style="493" customWidth="1"/>
    <col min="8715" max="8715" width="8.85546875" style="493" customWidth="1"/>
    <col min="8716" max="8716" width="8.42578125" style="493" customWidth="1"/>
    <col min="8717" max="8717" width="2.5703125" style="493" customWidth="1"/>
    <col min="8718" max="8718" width="5.5703125" style="493" customWidth="1"/>
    <col min="8719" max="8719" width="7.140625" style="493" customWidth="1"/>
    <col min="8720" max="8720" width="9" style="493" customWidth="1"/>
    <col min="8721" max="8721" width="3.42578125" style="493" customWidth="1"/>
    <col min="8722" max="8722" width="5.85546875" style="493" customWidth="1"/>
    <col min="8723" max="8723" width="8.5703125" style="493" customWidth="1"/>
    <col min="8724" max="8724" width="11" style="493" customWidth="1"/>
    <col min="8725" max="8725" width="3.42578125" style="493" customWidth="1"/>
    <col min="8726" max="8726" width="5.7109375" style="493" customWidth="1"/>
    <col min="8727" max="8727" width="9.42578125" style="493" customWidth="1"/>
    <col min="8728" max="8728" width="5.5703125" style="493" customWidth="1"/>
    <col min="8729" max="8730" width="3.5703125" style="493" customWidth="1"/>
    <col min="8731" max="8731" width="4.28515625" style="493" customWidth="1"/>
    <col min="8732" max="8732" width="5.140625" style="493" customWidth="1"/>
    <col min="8733" max="8734" width="3" style="493" customWidth="1"/>
    <col min="8735" max="8735" width="4.28515625" style="493" customWidth="1"/>
    <col min="8736" max="8960" width="9.140625" style="493"/>
    <col min="8961" max="8961" width="9.140625" style="493" customWidth="1"/>
    <col min="8962" max="8962" width="7.42578125" style="493" customWidth="1"/>
    <col min="8963" max="8963" width="3.5703125" style="493" customWidth="1"/>
    <col min="8964" max="8964" width="11.42578125" style="493" customWidth="1"/>
    <col min="8965" max="8965" width="3.85546875" style="493" customWidth="1"/>
    <col min="8966" max="8966" width="7.28515625" style="493" customWidth="1"/>
    <col min="8967" max="8967" width="7.7109375" style="493" customWidth="1"/>
    <col min="8968" max="8968" width="9.28515625" style="493" customWidth="1"/>
    <col min="8969" max="8969" width="3" style="493" customWidth="1"/>
    <col min="8970" max="8970" width="5.85546875" style="493" customWidth="1"/>
    <col min="8971" max="8971" width="8.85546875" style="493" customWidth="1"/>
    <col min="8972" max="8972" width="8.42578125" style="493" customWidth="1"/>
    <col min="8973" max="8973" width="2.5703125" style="493" customWidth="1"/>
    <col min="8974" max="8974" width="5.5703125" style="493" customWidth="1"/>
    <col min="8975" max="8975" width="7.140625" style="493" customWidth="1"/>
    <col min="8976" max="8976" width="9" style="493" customWidth="1"/>
    <col min="8977" max="8977" width="3.42578125" style="493" customWidth="1"/>
    <col min="8978" max="8978" width="5.85546875" style="493" customWidth="1"/>
    <col min="8979" max="8979" width="8.5703125" style="493" customWidth="1"/>
    <col min="8980" max="8980" width="11" style="493" customWidth="1"/>
    <col min="8981" max="8981" width="3.42578125" style="493" customWidth="1"/>
    <col min="8982" max="8982" width="5.7109375" style="493" customWidth="1"/>
    <col min="8983" max="8983" width="9.42578125" style="493" customWidth="1"/>
    <col min="8984" max="8984" width="5.5703125" style="493" customWidth="1"/>
    <col min="8985" max="8986" width="3.5703125" style="493" customWidth="1"/>
    <col min="8987" max="8987" width="4.28515625" style="493" customWidth="1"/>
    <col min="8988" max="8988" width="5.140625" style="493" customWidth="1"/>
    <col min="8989" max="8990" width="3" style="493" customWidth="1"/>
    <col min="8991" max="8991" width="4.28515625" style="493" customWidth="1"/>
    <col min="8992" max="9216" width="9.140625" style="493"/>
    <col min="9217" max="9217" width="9.140625" style="493" customWidth="1"/>
    <col min="9218" max="9218" width="7.42578125" style="493" customWidth="1"/>
    <col min="9219" max="9219" width="3.5703125" style="493" customWidth="1"/>
    <col min="9220" max="9220" width="11.42578125" style="493" customWidth="1"/>
    <col min="9221" max="9221" width="3.85546875" style="493" customWidth="1"/>
    <col min="9222" max="9222" width="7.28515625" style="493" customWidth="1"/>
    <col min="9223" max="9223" width="7.7109375" style="493" customWidth="1"/>
    <col min="9224" max="9224" width="9.28515625" style="493" customWidth="1"/>
    <col min="9225" max="9225" width="3" style="493" customWidth="1"/>
    <col min="9226" max="9226" width="5.85546875" style="493" customWidth="1"/>
    <col min="9227" max="9227" width="8.85546875" style="493" customWidth="1"/>
    <col min="9228" max="9228" width="8.42578125" style="493" customWidth="1"/>
    <col min="9229" max="9229" width="2.5703125" style="493" customWidth="1"/>
    <col min="9230" max="9230" width="5.5703125" style="493" customWidth="1"/>
    <col min="9231" max="9231" width="7.140625" style="493" customWidth="1"/>
    <col min="9232" max="9232" width="9" style="493" customWidth="1"/>
    <col min="9233" max="9233" width="3.42578125" style="493" customWidth="1"/>
    <col min="9234" max="9234" width="5.85546875" style="493" customWidth="1"/>
    <col min="9235" max="9235" width="8.5703125" style="493" customWidth="1"/>
    <col min="9236" max="9236" width="11" style="493" customWidth="1"/>
    <col min="9237" max="9237" width="3.42578125" style="493" customWidth="1"/>
    <col min="9238" max="9238" width="5.7109375" style="493" customWidth="1"/>
    <col min="9239" max="9239" width="9.42578125" style="493" customWidth="1"/>
    <col min="9240" max="9240" width="5.5703125" style="493" customWidth="1"/>
    <col min="9241" max="9242" width="3.5703125" style="493" customWidth="1"/>
    <col min="9243" max="9243" width="4.28515625" style="493" customWidth="1"/>
    <col min="9244" max="9244" width="5.140625" style="493" customWidth="1"/>
    <col min="9245" max="9246" width="3" style="493" customWidth="1"/>
    <col min="9247" max="9247" width="4.28515625" style="493" customWidth="1"/>
    <col min="9248" max="9472" width="9.140625" style="493"/>
    <col min="9473" max="9473" width="9.140625" style="493" customWidth="1"/>
    <col min="9474" max="9474" width="7.42578125" style="493" customWidth="1"/>
    <col min="9475" max="9475" width="3.5703125" style="493" customWidth="1"/>
    <col min="9476" max="9476" width="11.42578125" style="493" customWidth="1"/>
    <col min="9477" max="9477" width="3.85546875" style="493" customWidth="1"/>
    <col min="9478" max="9478" width="7.28515625" style="493" customWidth="1"/>
    <col min="9479" max="9479" width="7.7109375" style="493" customWidth="1"/>
    <col min="9480" max="9480" width="9.28515625" style="493" customWidth="1"/>
    <col min="9481" max="9481" width="3" style="493" customWidth="1"/>
    <col min="9482" max="9482" width="5.85546875" style="493" customWidth="1"/>
    <col min="9483" max="9483" width="8.85546875" style="493" customWidth="1"/>
    <col min="9484" max="9484" width="8.42578125" style="493" customWidth="1"/>
    <col min="9485" max="9485" width="2.5703125" style="493" customWidth="1"/>
    <col min="9486" max="9486" width="5.5703125" style="493" customWidth="1"/>
    <col min="9487" max="9487" width="7.140625" style="493" customWidth="1"/>
    <col min="9488" max="9488" width="9" style="493" customWidth="1"/>
    <col min="9489" max="9489" width="3.42578125" style="493" customWidth="1"/>
    <col min="9490" max="9490" width="5.85546875" style="493" customWidth="1"/>
    <col min="9491" max="9491" width="8.5703125" style="493" customWidth="1"/>
    <col min="9492" max="9492" width="11" style="493" customWidth="1"/>
    <col min="9493" max="9493" width="3.42578125" style="493" customWidth="1"/>
    <col min="9494" max="9494" width="5.7109375" style="493" customWidth="1"/>
    <col min="9495" max="9495" width="9.42578125" style="493" customWidth="1"/>
    <col min="9496" max="9496" width="5.5703125" style="493" customWidth="1"/>
    <col min="9497" max="9498" width="3.5703125" style="493" customWidth="1"/>
    <col min="9499" max="9499" width="4.28515625" style="493" customWidth="1"/>
    <col min="9500" max="9500" width="5.140625" style="493" customWidth="1"/>
    <col min="9501" max="9502" width="3" style="493" customWidth="1"/>
    <col min="9503" max="9503" width="4.28515625" style="493" customWidth="1"/>
    <col min="9504" max="9728" width="9.140625" style="493"/>
    <col min="9729" max="9729" width="9.140625" style="493" customWidth="1"/>
    <col min="9730" max="9730" width="7.42578125" style="493" customWidth="1"/>
    <col min="9731" max="9731" width="3.5703125" style="493" customWidth="1"/>
    <col min="9732" max="9732" width="11.42578125" style="493" customWidth="1"/>
    <col min="9733" max="9733" width="3.85546875" style="493" customWidth="1"/>
    <col min="9734" max="9734" width="7.28515625" style="493" customWidth="1"/>
    <col min="9735" max="9735" width="7.7109375" style="493" customWidth="1"/>
    <col min="9736" max="9736" width="9.28515625" style="493" customWidth="1"/>
    <col min="9737" max="9737" width="3" style="493" customWidth="1"/>
    <col min="9738" max="9738" width="5.85546875" style="493" customWidth="1"/>
    <col min="9739" max="9739" width="8.85546875" style="493" customWidth="1"/>
    <col min="9740" max="9740" width="8.42578125" style="493" customWidth="1"/>
    <col min="9741" max="9741" width="2.5703125" style="493" customWidth="1"/>
    <col min="9742" max="9742" width="5.5703125" style="493" customWidth="1"/>
    <col min="9743" max="9743" width="7.140625" style="493" customWidth="1"/>
    <col min="9744" max="9744" width="9" style="493" customWidth="1"/>
    <col min="9745" max="9745" width="3.42578125" style="493" customWidth="1"/>
    <col min="9746" max="9746" width="5.85546875" style="493" customWidth="1"/>
    <col min="9747" max="9747" width="8.5703125" style="493" customWidth="1"/>
    <col min="9748" max="9748" width="11" style="493" customWidth="1"/>
    <col min="9749" max="9749" width="3.42578125" style="493" customWidth="1"/>
    <col min="9750" max="9750" width="5.7109375" style="493" customWidth="1"/>
    <col min="9751" max="9751" width="9.42578125" style="493" customWidth="1"/>
    <col min="9752" max="9752" width="5.5703125" style="493" customWidth="1"/>
    <col min="9753" max="9754" width="3.5703125" style="493" customWidth="1"/>
    <col min="9755" max="9755" width="4.28515625" style="493" customWidth="1"/>
    <col min="9756" max="9756" width="5.140625" style="493" customWidth="1"/>
    <col min="9757" max="9758" width="3" style="493" customWidth="1"/>
    <col min="9759" max="9759" width="4.28515625" style="493" customWidth="1"/>
    <col min="9760" max="9984" width="9.140625" style="493"/>
    <col min="9985" max="9985" width="9.140625" style="493" customWidth="1"/>
    <col min="9986" max="9986" width="7.42578125" style="493" customWidth="1"/>
    <col min="9987" max="9987" width="3.5703125" style="493" customWidth="1"/>
    <col min="9988" max="9988" width="11.42578125" style="493" customWidth="1"/>
    <col min="9989" max="9989" width="3.85546875" style="493" customWidth="1"/>
    <col min="9990" max="9990" width="7.28515625" style="493" customWidth="1"/>
    <col min="9991" max="9991" width="7.7109375" style="493" customWidth="1"/>
    <col min="9992" max="9992" width="9.28515625" style="493" customWidth="1"/>
    <col min="9993" max="9993" width="3" style="493" customWidth="1"/>
    <col min="9994" max="9994" width="5.85546875" style="493" customWidth="1"/>
    <col min="9995" max="9995" width="8.85546875" style="493" customWidth="1"/>
    <col min="9996" max="9996" width="8.42578125" style="493" customWidth="1"/>
    <col min="9997" max="9997" width="2.5703125" style="493" customWidth="1"/>
    <col min="9998" max="9998" width="5.5703125" style="493" customWidth="1"/>
    <col min="9999" max="9999" width="7.140625" style="493" customWidth="1"/>
    <col min="10000" max="10000" width="9" style="493" customWidth="1"/>
    <col min="10001" max="10001" width="3.42578125" style="493" customWidth="1"/>
    <col min="10002" max="10002" width="5.85546875" style="493" customWidth="1"/>
    <col min="10003" max="10003" width="8.5703125" style="493" customWidth="1"/>
    <col min="10004" max="10004" width="11" style="493" customWidth="1"/>
    <col min="10005" max="10005" width="3.42578125" style="493" customWidth="1"/>
    <col min="10006" max="10006" width="5.7109375" style="493" customWidth="1"/>
    <col min="10007" max="10007" width="9.42578125" style="493" customWidth="1"/>
    <col min="10008" max="10008" width="5.5703125" style="493" customWidth="1"/>
    <col min="10009" max="10010" width="3.5703125" style="493" customWidth="1"/>
    <col min="10011" max="10011" width="4.28515625" style="493" customWidth="1"/>
    <col min="10012" max="10012" width="5.140625" style="493" customWidth="1"/>
    <col min="10013" max="10014" width="3" style="493" customWidth="1"/>
    <col min="10015" max="10015" width="4.28515625" style="493" customWidth="1"/>
    <col min="10016" max="10240" width="9.140625" style="493"/>
    <col min="10241" max="10241" width="9.140625" style="493" customWidth="1"/>
    <col min="10242" max="10242" width="7.42578125" style="493" customWidth="1"/>
    <col min="10243" max="10243" width="3.5703125" style="493" customWidth="1"/>
    <col min="10244" max="10244" width="11.42578125" style="493" customWidth="1"/>
    <col min="10245" max="10245" width="3.85546875" style="493" customWidth="1"/>
    <col min="10246" max="10246" width="7.28515625" style="493" customWidth="1"/>
    <col min="10247" max="10247" width="7.7109375" style="493" customWidth="1"/>
    <col min="10248" max="10248" width="9.28515625" style="493" customWidth="1"/>
    <col min="10249" max="10249" width="3" style="493" customWidth="1"/>
    <col min="10250" max="10250" width="5.85546875" style="493" customWidth="1"/>
    <col min="10251" max="10251" width="8.85546875" style="493" customWidth="1"/>
    <col min="10252" max="10252" width="8.42578125" style="493" customWidth="1"/>
    <col min="10253" max="10253" width="2.5703125" style="493" customWidth="1"/>
    <col min="10254" max="10254" width="5.5703125" style="493" customWidth="1"/>
    <col min="10255" max="10255" width="7.140625" style="493" customWidth="1"/>
    <col min="10256" max="10256" width="9" style="493" customWidth="1"/>
    <col min="10257" max="10257" width="3.42578125" style="493" customWidth="1"/>
    <col min="10258" max="10258" width="5.85546875" style="493" customWidth="1"/>
    <col min="10259" max="10259" width="8.5703125" style="493" customWidth="1"/>
    <col min="10260" max="10260" width="11" style="493" customWidth="1"/>
    <col min="10261" max="10261" width="3.42578125" style="493" customWidth="1"/>
    <col min="10262" max="10262" width="5.7109375" style="493" customWidth="1"/>
    <col min="10263" max="10263" width="9.42578125" style="493" customWidth="1"/>
    <col min="10264" max="10264" width="5.5703125" style="493" customWidth="1"/>
    <col min="10265" max="10266" width="3.5703125" style="493" customWidth="1"/>
    <col min="10267" max="10267" width="4.28515625" style="493" customWidth="1"/>
    <col min="10268" max="10268" width="5.140625" style="493" customWidth="1"/>
    <col min="10269" max="10270" width="3" style="493" customWidth="1"/>
    <col min="10271" max="10271" width="4.28515625" style="493" customWidth="1"/>
    <col min="10272" max="10496" width="9.140625" style="493"/>
    <col min="10497" max="10497" width="9.140625" style="493" customWidth="1"/>
    <col min="10498" max="10498" width="7.42578125" style="493" customWidth="1"/>
    <col min="10499" max="10499" width="3.5703125" style="493" customWidth="1"/>
    <col min="10500" max="10500" width="11.42578125" style="493" customWidth="1"/>
    <col min="10501" max="10501" width="3.85546875" style="493" customWidth="1"/>
    <col min="10502" max="10502" width="7.28515625" style="493" customWidth="1"/>
    <col min="10503" max="10503" width="7.7109375" style="493" customWidth="1"/>
    <col min="10504" max="10504" width="9.28515625" style="493" customWidth="1"/>
    <col min="10505" max="10505" width="3" style="493" customWidth="1"/>
    <col min="10506" max="10506" width="5.85546875" style="493" customWidth="1"/>
    <col min="10507" max="10507" width="8.85546875" style="493" customWidth="1"/>
    <col min="10508" max="10508" width="8.42578125" style="493" customWidth="1"/>
    <col min="10509" max="10509" width="2.5703125" style="493" customWidth="1"/>
    <col min="10510" max="10510" width="5.5703125" style="493" customWidth="1"/>
    <col min="10511" max="10511" width="7.140625" style="493" customWidth="1"/>
    <col min="10512" max="10512" width="9" style="493" customWidth="1"/>
    <col min="10513" max="10513" width="3.42578125" style="493" customWidth="1"/>
    <col min="10514" max="10514" width="5.85546875" style="493" customWidth="1"/>
    <col min="10515" max="10515" width="8.5703125" style="493" customWidth="1"/>
    <col min="10516" max="10516" width="11" style="493" customWidth="1"/>
    <col min="10517" max="10517" width="3.42578125" style="493" customWidth="1"/>
    <col min="10518" max="10518" width="5.7109375" style="493" customWidth="1"/>
    <col min="10519" max="10519" width="9.42578125" style="493" customWidth="1"/>
    <col min="10520" max="10520" width="5.5703125" style="493" customWidth="1"/>
    <col min="10521" max="10522" width="3.5703125" style="493" customWidth="1"/>
    <col min="10523" max="10523" width="4.28515625" style="493" customWidth="1"/>
    <col min="10524" max="10524" width="5.140625" style="493" customWidth="1"/>
    <col min="10525" max="10526" width="3" style="493" customWidth="1"/>
    <col min="10527" max="10527" width="4.28515625" style="493" customWidth="1"/>
    <col min="10528" max="10752" width="9.140625" style="493"/>
    <col min="10753" max="10753" width="9.140625" style="493" customWidth="1"/>
    <col min="10754" max="10754" width="7.42578125" style="493" customWidth="1"/>
    <col min="10755" max="10755" width="3.5703125" style="493" customWidth="1"/>
    <col min="10756" max="10756" width="11.42578125" style="493" customWidth="1"/>
    <col min="10757" max="10757" width="3.85546875" style="493" customWidth="1"/>
    <col min="10758" max="10758" width="7.28515625" style="493" customWidth="1"/>
    <col min="10759" max="10759" width="7.7109375" style="493" customWidth="1"/>
    <col min="10760" max="10760" width="9.28515625" style="493" customWidth="1"/>
    <col min="10761" max="10761" width="3" style="493" customWidth="1"/>
    <col min="10762" max="10762" width="5.85546875" style="493" customWidth="1"/>
    <col min="10763" max="10763" width="8.85546875" style="493" customWidth="1"/>
    <col min="10764" max="10764" width="8.42578125" style="493" customWidth="1"/>
    <col min="10765" max="10765" width="2.5703125" style="493" customWidth="1"/>
    <col min="10766" max="10766" width="5.5703125" style="493" customWidth="1"/>
    <col min="10767" max="10767" width="7.140625" style="493" customWidth="1"/>
    <col min="10768" max="10768" width="9" style="493" customWidth="1"/>
    <col min="10769" max="10769" width="3.42578125" style="493" customWidth="1"/>
    <col min="10770" max="10770" width="5.85546875" style="493" customWidth="1"/>
    <col min="10771" max="10771" width="8.5703125" style="493" customWidth="1"/>
    <col min="10772" max="10772" width="11" style="493" customWidth="1"/>
    <col min="10773" max="10773" width="3.42578125" style="493" customWidth="1"/>
    <col min="10774" max="10774" width="5.7109375" style="493" customWidth="1"/>
    <col min="10775" max="10775" width="9.42578125" style="493" customWidth="1"/>
    <col min="10776" max="10776" width="5.5703125" style="493" customWidth="1"/>
    <col min="10777" max="10778" width="3.5703125" style="493" customWidth="1"/>
    <col min="10779" max="10779" width="4.28515625" style="493" customWidth="1"/>
    <col min="10780" max="10780" width="5.140625" style="493" customWidth="1"/>
    <col min="10781" max="10782" width="3" style="493" customWidth="1"/>
    <col min="10783" max="10783" width="4.28515625" style="493" customWidth="1"/>
    <col min="10784" max="11008" width="9.140625" style="493"/>
    <col min="11009" max="11009" width="9.140625" style="493" customWidth="1"/>
    <col min="11010" max="11010" width="7.42578125" style="493" customWidth="1"/>
    <col min="11011" max="11011" width="3.5703125" style="493" customWidth="1"/>
    <col min="11012" max="11012" width="11.42578125" style="493" customWidth="1"/>
    <col min="11013" max="11013" width="3.85546875" style="493" customWidth="1"/>
    <col min="11014" max="11014" width="7.28515625" style="493" customWidth="1"/>
    <col min="11015" max="11015" width="7.7109375" style="493" customWidth="1"/>
    <col min="11016" max="11016" width="9.28515625" style="493" customWidth="1"/>
    <col min="11017" max="11017" width="3" style="493" customWidth="1"/>
    <col min="11018" max="11018" width="5.85546875" style="493" customWidth="1"/>
    <col min="11019" max="11019" width="8.85546875" style="493" customWidth="1"/>
    <col min="11020" max="11020" width="8.42578125" style="493" customWidth="1"/>
    <col min="11021" max="11021" width="2.5703125" style="493" customWidth="1"/>
    <col min="11022" max="11022" width="5.5703125" style="493" customWidth="1"/>
    <col min="11023" max="11023" width="7.140625" style="493" customWidth="1"/>
    <col min="11024" max="11024" width="9" style="493" customWidth="1"/>
    <col min="11025" max="11025" width="3.42578125" style="493" customWidth="1"/>
    <col min="11026" max="11026" width="5.85546875" style="493" customWidth="1"/>
    <col min="11027" max="11027" width="8.5703125" style="493" customWidth="1"/>
    <col min="11028" max="11028" width="11" style="493" customWidth="1"/>
    <col min="11029" max="11029" width="3.42578125" style="493" customWidth="1"/>
    <col min="11030" max="11030" width="5.7109375" style="493" customWidth="1"/>
    <col min="11031" max="11031" width="9.42578125" style="493" customWidth="1"/>
    <col min="11032" max="11032" width="5.5703125" style="493" customWidth="1"/>
    <col min="11033" max="11034" width="3.5703125" style="493" customWidth="1"/>
    <col min="11035" max="11035" width="4.28515625" style="493" customWidth="1"/>
    <col min="11036" max="11036" width="5.140625" style="493" customWidth="1"/>
    <col min="11037" max="11038" width="3" style="493" customWidth="1"/>
    <col min="11039" max="11039" width="4.28515625" style="493" customWidth="1"/>
    <col min="11040" max="11264" width="9.140625" style="493"/>
    <col min="11265" max="11265" width="9.140625" style="493" customWidth="1"/>
    <col min="11266" max="11266" width="7.42578125" style="493" customWidth="1"/>
    <col min="11267" max="11267" width="3.5703125" style="493" customWidth="1"/>
    <col min="11268" max="11268" width="11.42578125" style="493" customWidth="1"/>
    <col min="11269" max="11269" width="3.85546875" style="493" customWidth="1"/>
    <col min="11270" max="11270" width="7.28515625" style="493" customWidth="1"/>
    <col min="11271" max="11271" width="7.7109375" style="493" customWidth="1"/>
    <col min="11272" max="11272" width="9.28515625" style="493" customWidth="1"/>
    <col min="11273" max="11273" width="3" style="493" customWidth="1"/>
    <col min="11274" max="11274" width="5.85546875" style="493" customWidth="1"/>
    <col min="11275" max="11275" width="8.85546875" style="493" customWidth="1"/>
    <col min="11276" max="11276" width="8.42578125" style="493" customWidth="1"/>
    <col min="11277" max="11277" width="2.5703125" style="493" customWidth="1"/>
    <col min="11278" max="11278" width="5.5703125" style="493" customWidth="1"/>
    <col min="11279" max="11279" width="7.140625" style="493" customWidth="1"/>
    <col min="11280" max="11280" width="9" style="493" customWidth="1"/>
    <col min="11281" max="11281" width="3.42578125" style="493" customWidth="1"/>
    <col min="11282" max="11282" width="5.85546875" style="493" customWidth="1"/>
    <col min="11283" max="11283" width="8.5703125" style="493" customWidth="1"/>
    <col min="11284" max="11284" width="11" style="493" customWidth="1"/>
    <col min="11285" max="11285" width="3.42578125" style="493" customWidth="1"/>
    <col min="11286" max="11286" width="5.7109375" style="493" customWidth="1"/>
    <col min="11287" max="11287" width="9.42578125" style="493" customWidth="1"/>
    <col min="11288" max="11288" width="5.5703125" style="493" customWidth="1"/>
    <col min="11289" max="11290" width="3.5703125" style="493" customWidth="1"/>
    <col min="11291" max="11291" width="4.28515625" style="493" customWidth="1"/>
    <col min="11292" max="11292" width="5.140625" style="493" customWidth="1"/>
    <col min="11293" max="11294" width="3" style="493" customWidth="1"/>
    <col min="11295" max="11295" width="4.28515625" style="493" customWidth="1"/>
    <col min="11296" max="11520" width="9.140625" style="493"/>
    <col min="11521" max="11521" width="9.140625" style="493" customWidth="1"/>
    <col min="11522" max="11522" width="7.42578125" style="493" customWidth="1"/>
    <col min="11523" max="11523" width="3.5703125" style="493" customWidth="1"/>
    <col min="11524" max="11524" width="11.42578125" style="493" customWidth="1"/>
    <col min="11525" max="11525" width="3.85546875" style="493" customWidth="1"/>
    <col min="11526" max="11526" width="7.28515625" style="493" customWidth="1"/>
    <col min="11527" max="11527" width="7.7109375" style="493" customWidth="1"/>
    <col min="11528" max="11528" width="9.28515625" style="493" customWidth="1"/>
    <col min="11529" max="11529" width="3" style="493" customWidth="1"/>
    <col min="11530" max="11530" width="5.85546875" style="493" customWidth="1"/>
    <col min="11531" max="11531" width="8.85546875" style="493" customWidth="1"/>
    <col min="11532" max="11532" width="8.42578125" style="493" customWidth="1"/>
    <col min="11533" max="11533" width="2.5703125" style="493" customWidth="1"/>
    <col min="11534" max="11534" width="5.5703125" style="493" customWidth="1"/>
    <col min="11535" max="11535" width="7.140625" style="493" customWidth="1"/>
    <col min="11536" max="11536" width="9" style="493" customWidth="1"/>
    <col min="11537" max="11537" width="3.42578125" style="493" customWidth="1"/>
    <col min="11538" max="11538" width="5.85546875" style="493" customWidth="1"/>
    <col min="11539" max="11539" width="8.5703125" style="493" customWidth="1"/>
    <col min="11540" max="11540" width="11" style="493" customWidth="1"/>
    <col min="11541" max="11541" width="3.42578125" style="493" customWidth="1"/>
    <col min="11542" max="11542" width="5.7109375" style="493" customWidth="1"/>
    <col min="11543" max="11543" width="9.42578125" style="493" customWidth="1"/>
    <col min="11544" max="11544" width="5.5703125" style="493" customWidth="1"/>
    <col min="11545" max="11546" width="3.5703125" style="493" customWidth="1"/>
    <col min="11547" max="11547" width="4.28515625" style="493" customWidth="1"/>
    <col min="11548" max="11548" width="5.140625" style="493" customWidth="1"/>
    <col min="11549" max="11550" width="3" style="493" customWidth="1"/>
    <col min="11551" max="11551" width="4.28515625" style="493" customWidth="1"/>
    <col min="11552" max="11776" width="9.140625" style="493"/>
    <col min="11777" max="11777" width="9.140625" style="493" customWidth="1"/>
    <col min="11778" max="11778" width="7.42578125" style="493" customWidth="1"/>
    <col min="11779" max="11779" width="3.5703125" style="493" customWidth="1"/>
    <col min="11780" max="11780" width="11.42578125" style="493" customWidth="1"/>
    <col min="11781" max="11781" width="3.85546875" style="493" customWidth="1"/>
    <col min="11782" max="11782" width="7.28515625" style="493" customWidth="1"/>
    <col min="11783" max="11783" width="7.7109375" style="493" customWidth="1"/>
    <col min="11784" max="11784" width="9.28515625" style="493" customWidth="1"/>
    <col min="11785" max="11785" width="3" style="493" customWidth="1"/>
    <col min="11786" max="11786" width="5.85546875" style="493" customWidth="1"/>
    <col min="11787" max="11787" width="8.85546875" style="493" customWidth="1"/>
    <col min="11788" max="11788" width="8.42578125" style="493" customWidth="1"/>
    <col min="11789" max="11789" width="2.5703125" style="493" customWidth="1"/>
    <col min="11790" max="11790" width="5.5703125" style="493" customWidth="1"/>
    <col min="11791" max="11791" width="7.140625" style="493" customWidth="1"/>
    <col min="11792" max="11792" width="9" style="493" customWidth="1"/>
    <col min="11793" max="11793" width="3.42578125" style="493" customWidth="1"/>
    <col min="11794" max="11794" width="5.85546875" style="493" customWidth="1"/>
    <col min="11795" max="11795" width="8.5703125" style="493" customWidth="1"/>
    <col min="11796" max="11796" width="11" style="493" customWidth="1"/>
    <col min="11797" max="11797" width="3.42578125" style="493" customWidth="1"/>
    <col min="11798" max="11798" width="5.7109375" style="493" customWidth="1"/>
    <col min="11799" max="11799" width="9.42578125" style="493" customWidth="1"/>
    <col min="11800" max="11800" width="5.5703125" style="493" customWidth="1"/>
    <col min="11801" max="11802" width="3.5703125" style="493" customWidth="1"/>
    <col min="11803" max="11803" width="4.28515625" style="493" customWidth="1"/>
    <col min="11804" max="11804" width="5.140625" style="493" customWidth="1"/>
    <col min="11805" max="11806" width="3" style="493" customWidth="1"/>
    <col min="11807" max="11807" width="4.28515625" style="493" customWidth="1"/>
    <col min="11808" max="12032" width="9.140625" style="493"/>
    <col min="12033" max="12033" width="9.140625" style="493" customWidth="1"/>
    <col min="12034" max="12034" width="7.42578125" style="493" customWidth="1"/>
    <col min="12035" max="12035" width="3.5703125" style="493" customWidth="1"/>
    <col min="12036" max="12036" width="11.42578125" style="493" customWidth="1"/>
    <col min="12037" max="12037" width="3.85546875" style="493" customWidth="1"/>
    <col min="12038" max="12038" width="7.28515625" style="493" customWidth="1"/>
    <col min="12039" max="12039" width="7.7109375" style="493" customWidth="1"/>
    <col min="12040" max="12040" width="9.28515625" style="493" customWidth="1"/>
    <col min="12041" max="12041" width="3" style="493" customWidth="1"/>
    <col min="12042" max="12042" width="5.85546875" style="493" customWidth="1"/>
    <col min="12043" max="12043" width="8.85546875" style="493" customWidth="1"/>
    <col min="12044" max="12044" width="8.42578125" style="493" customWidth="1"/>
    <col min="12045" max="12045" width="2.5703125" style="493" customWidth="1"/>
    <col min="12046" max="12046" width="5.5703125" style="493" customWidth="1"/>
    <col min="12047" max="12047" width="7.140625" style="493" customWidth="1"/>
    <col min="12048" max="12048" width="9" style="493" customWidth="1"/>
    <col min="12049" max="12049" width="3.42578125" style="493" customWidth="1"/>
    <col min="12050" max="12050" width="5.85546875" style="493" customWidth="1"/>
    <col min="12051" max="12051" width="8.5703125" style="493" customWidth="1"/>
    <col min="12052" max="12052" width="11" style="493" customWidth="1"/>
    <col min="12053" max="12053" width="3.42578125" style="493" customWidth="1"/>
    <col min="12054" max="12054" width="5.7109375" style="493" customWidth="1"/>
    <col min="12055" max="12055" width="9.42578125" style="493" customWidth="1"/>
    <col min="12056" max="12056" width="5.5703125" style="493" customWidth="1"/>
    <col min="12057" max="12058" width="3.5703125" style="493" customWidth="1"/>
    <col min="12059" max="12059" width="4.28515625" style="493" customWidth="1"/>
    <col min="12060" max="12060" width="5.140625" style="493" customWidth="1"/>
    <col min="12061" max="12062" width="3" style="493" customWidth="1"/>
    <col min="12063" max="12063" width="4.28515625" style="493" customWidth="1"/>
    <col min="12064" max="12288" width="9.140625" style="493"/>
    <col min="12289" max="12289" width="9.140625" style="493" customWidth="1"/>
    <col min="12290" max="12290" width="7.42578125" style="493" customWidth="1"/>
    <col min="12291" max="12291" width="3.5703125" style="493" customWidth="1"/>
    <col min="12292" max="12292" width="11.42578125" style="493" customWidth="1"/>
    <col min="12293" max="12293" width="3.85546875" style="493" customWidth="1"/>
    <col min="12294" max="12294" width="7.28515625" style="493" customWidth="1"/>
    <col min="12295" max="12295" width="7.7109375" style="493" customWidth="1"/>
    <col min="12296" max="12296" width="9.28515625" style="493" customWidth="1"/>
    <col min="12297" max="12297" width="3" style="493" customWidth="1"/>
    <col min="12298" max="12298" width="5.85546875" style="493" customWidth="1"/>
    <col min="12299" max="12299" width="8.85546875" style="493" customWidth="1"/>
    <col min="12300" max="12300" width="8.42578125" style="493" customWidth="1"/>
    <col min="12301" max="12301" width="2.5703125" style="493" customWidth="1"/>
    <col min="12302" max="12302" width="5.5703125" style="493" customWidth="1"/>
    <col min="12303" max="12303" width="7.140625" style="493" customWidth="1"/>
    <col min="12304" max="12304" width="9" style="493" customWidth="1"/>
    <col min="12305" max="12305" width="3.42578125" style="493" customWidth="1"/>
    <col min="12306" max="12306" width="5.85546875" style="493" customWidth="1"/>
    <col min="12307" max="12307" width="8.5703125" style="493" customWidth="1"/>
    <col min="12308" max="12308" width="11" style="493" customWidth="1"/>
    <col min="12309" max="12309" width="3.42578125" style="493" customWidth="1"/>
    <col min="12310" max="12310" width="5.7109375" style="493" customWidth="1"/>
    <col min="12311" max="12311" width="9.42578125" style="493" customWidth="1"/>
    <col min="12312" max="12312" width="5.5703125" style="493" customWidth="1"/>
    <col min="12313" max="12314" width="3.5703125" style="493" customWidth="1"/>
    <col min="12315" max="12315" width="4.28515625" style="493" customWidth="1"/>
    <col min="12316" max="12316" width="5.140625" style="493" customWidth="1"/>
    <col min="12317" max="12318" width="3" style="493" customWidth="1"/>
    <col min="12319" max="12319" width="4.28515625" style="493" customWidth="1"/>
    <col min="12320" max="12544" width="9.140625" style="493"/>
    <col min="12545" max="12545" width="9.140625" style="493" customWidth="1"/>
    <col min="12546" max="12546" width="7.42578125" style="493" customWidth="1"/>
    <col min="12547" max="12547" width="3.5703125" style="493" customWidth="1"/>
    <col min="12548" max="12548" width="11.42578125" style="493" customWidth="1"/>
    <col min="12549" max="12549" width="3.85546875" style="493" customWidth="1"/>
    <col min="12550" max="12550" width="7.28515625" style="493" customWidth="1"/>
    <col min="12551" max="12551" width="7.7109375" style="493" customWidth="1"/>
    <col min="12552" max="12552" width="9.28515625" style="493" customWidth="1"/>
    <col min="12553" max="12553" width="3" style="493" customWidth="1"/>
    <col min="12554" max="12554" width="5.85546875" style="493" customWidth="1"/>
    <col min="12555" max="12555" width="8.85546875" style="493" customWidth="1"/>
    <col min="12556" max="12556" width="8.42578125" style="493" customWidth="1"/>
    <col min="12557" max="12557" width="2.5703125" style="493" customWidth="1"/>
    <col min="12558" max="12558" width="5.5703125" style="493" customWidth="1"/>
    <col min="12559" max="12559" width="7.140625" style="493" customWidth="1"/>
    <col min="12560" max="12560" width="9" style="493" customWidth="1"/>
    <col min="12561" max="12561" width="3.42578125" style="493" customWidth="1"/>
    <col min="12562" max="12562" width="5.85546875" style="493" customWidth="1"/>
    <col min="12563" max="12563" width="8.5703125" style="493" customWidth="1"/>
    <col min="12564" max="12564" width="11" style="493" customWidth="1"/>
    <col min="12565" max="12565" width="3.42578125" style="493" customWidth="1"/>
    <col min="12566" max="12566" width="5.7109375" style="493" customWidth="1"/>
    <col min="12567" max="12567" width="9.42578125" style="493" customWidth="1"/>
    <col min="12568" max="12568" width="5.5703125" style="493" customWidth="1"/>
    <col min="12569" max="12570" width="3.5703125" style="493" customWidth="1"/>
    <col min="12571" max="12571" width="4.28515625" style="493" customWidth="1"/>
    <col min="12572" max="12572" width="5.140625" style="493" customWidth="1"/>
    <col min="12573" max="12574" width="3" style="493" customWidth="1"/>
    <col min="12575" max="12575" width="4.28515625" style="493" customWidth="1"/>
    <col min="12576" max="12800" width="9.140625" style="493"/>
    <col min="12801" max="12801" width="9.140625" style="493" customWidth="1"/>
    <col min="12802" max="12802" width="7.42578125" style="493" customWidth="1"/>
    <col min="12803" max="12803" width="3.5703125" style="493" customWidth="1"/>
    <col min="12804" max="12804" width="11.42578125" style="493" customWidth="1"/>
    <col min="12805" max="12805" width="3.85546875" style="493" customWidth="1"/>
    <col min="12806" max="12806" width="7.28515625" style="493" customWidth="1"/>
    <col min="12807" max="12807" width="7.7109375" style="493" customWidth="1"/>
    <col min="12808" max="12808" width="9.28515625" style="493" customWidth="1"/>
    <col min="12809" max="12809" width="3" style="493" customWidth="1"/>
    <col min="12810" max="12810" width="5.85546875" style="493" customWidth="1"/>
    <col min="12811" max="12811" width="8.85546875" style="493" customWidth="1"/>
    <col min="12812" max="12812" width="8.42578125" style="493" customWidth="1"/>
    <col min="12813" max="12813" width="2.5703125" style="493" customWidth="1"/>
    <col min="12814" max="12814" width="5.5703125" style="493" customWidth="1"/>
    <col min="12815" max="12815" width="7.140625" style="493" customWidth="1"/>
    <col min="12816" max="12816" width="9" style="493" customWidth="1"/>
    <col min="12817" max="12817" width="3.42578125" style="493" customWidth="1"/>
    <col min="12818" max="12818" width="5.85546875" style="493" customWidth="1"/>
    <col min="12819" max="12819" width="8.5703125" style="493" customWidth="1"/>
    <col min="12820" max="12820" width="11" style="493" customWidth="1"/>
    <col min="12821" max="12821" width="3.42578125" style="493" customWidth="1"/>
    <col min="12822" max="12822" width="5.7109375" style="493" customWidth="1"/>
    <col min="12823" max="12823" width="9.42578125" style="493" customWidth="1"/>
    <col min="12824" max="12824" width="5.5703125" style="493" customWidth="1"/>
    <col min="12825" max="12826" width="3.5703125" style="493" customWidth="1"/>
    <col min="12827" max="12827" width="4.28515625" style="493" customWidth="1"/>
    <col min="12828" max="12828" width="5.140625" style="493" customWidth="1"/>
    <col min="12829" max="12830" width="3" style="493" customWidth="1"/>
    <col min="12831" max="12831" width="4.28515625" style="493" customWidth="1"/>
    <col min="12832" max="13056" width="9.140625" style="493"/>
    <col min="13057" max="13057" width="9.140625" style="493" customWidth="1"/>
    <col min="13058" max="13058" width="7.42578125" style="493" customWidth="1"/>
    <col min="13059" max="13059" width="3.5703125" style="493" customWidth="1"/>
    <col min="13060" max="13060" width="11.42578125" style="493" customWidth="1"/>
    <col min="13061" max="13061" width="3.85546875" style="493" customWidth="1"/>
    <col min="13062" max="13062" width="7.28515625" style="493" customWidth="1"/>
    <col min="13063" max="13063" width="7.7109375" style="493" customWidth="1"/>
    <col min="13064" max="13064" width="9.28515625" style="493" customWidth="1"/>
    <col min="13065" max="13065" width="3" style="493" customWidth="1"/>
    <col min="13066" max="13066" width="5.85546875" style="493" customWidth="1"/>
    <col min="13067" max="13067" width="8.85546875" style="493" customWidth="1"/>
    <col min="13068" max="13068" width="8.42578125" style="493" customWidth="1"/>
    <col min="13069" max="13069" width="2.5703125" style="493" customWidth="1"/>
    <col min="13070" max="13070" width="5.5703125" style="493" customWidth="1"/>
    <col min="13071" max="13071" width="7.140625" style="493" customWidth="1"/>
    <col min="13072" max="13072" width="9" style="493" customWidth="1"/>
    <col min="13073" max="13073" width="3.42578125" style="493" customWidth="1"/>
    <col min="13074" max="13074" width="5.85546875" style="493" customWidth="1"/>
    <col min="13075" max="13075" width="8.5703125" style="493" customWidth="1"/>
    <col min="13076" max="13076" width="11" style="493" customWidth="1"/>
    <col min="13077" max="13077" width="3.42578125" style="493" customWidth="1"/>
    <col min="13078" max="13078" width="5.7109375" style="493" customWidth="1"/>
    <col min="13079" max="13079" width="9.42578125" style="493" customWidth="1"/>
    <col min="13080" max="13080" width="5.5703125" style="493" customWidth="1"/>
    <col min="13081" max="13082" width="3.5703125" style="493" customWidth="1"/>
    <col min="13083" max="13083" width="4.28515625" style="493" customWidth="1"/>
    <col min="13084" max="13084" width="5.140625" style="493" customWidth="1"/>
    <col min="13085" max="13086" width="3" style="493" customWidth="1"/>
    <col min="13087" max="13087" width="4.28515625" style="493" customWidth="1"/>
    <col min="13088" max="13312" width="9.140625" style="493"/>
    <col min="13313" max="13313" width="9.140625" style="493" customWidth="1"/>
    <col min="13314" max="13314" width="7.42578125" style="493" customWidth="1"/>
    <col min="13315" max="13315" width="3.5703125" style="493" customWidth="1"/>
    <col min="13316" max="13316" width="11.42578125" style="493" customWidth="1"/>
    <col min="13317" max="13317" width="3.85546875" style="493" customWidth="1"/>
    <col min="13318" max="13318" width="7.28515625" style="493" customWidth="1"/>
    <col min="13319" max="13319" width="7.7109375" style="493" customWidth="1"/>
    <col min="13320" max="13320" width="9.28515625" style="493" customWidth="1"/>
    <col min="13321" max="13321" width="3" style="493" customWidth="1"/>
    <col min="13322" max="13322" width="5.85546875" style="493" customWidth="1"/>
    <col min="13323" max="13323" width="8.85546875" style="493" customWidth="1"/>
    <col min="13324" max="13324" width="8.42578125" style="493" customWidth="1"/>
    <col min="13325" max="13325" width="2.5703125" style="493" customWidth="1"/>
    <col min="13326" max="13326" width="5.5703125" style="493" customWidth="1"/>
    <col min="13327" max="13327" width="7.140625" style="493" customWidth="1"/>
    <col min="13328" max="13328" width="9" style="493" customWidth="1"/>
    <col min="13329" max="13329" width="3.42578125" style="493" customWidth="1"/>
    <col min="13330" max="13330" width="5.85546875" style="493" customWidth="1"/>
    <col min="13331" max="13331" width="8.5703125" style="493" customWidth="1"/>
    <col min="13332" max="13332" width="11" style="493" customWidth="1"/>
    <col min="13333" max="13333" width="3.42578125" style="493" customWidth="1"/>
    <col min="13334" max="13334" width="5.7109375" style="493" customWidth="1"/>
    <col min="13335" max="13335" width="9.42578125" style="493" customWidth="1"/>
    <col min="13336" max="13336" width="5.5703125" style="493" customWidth="1"/>
    <col min="13337" max="13338" width="3.5703125" style="493" customWidth="1"/>
    <col min="13339" max="13339" width="4.28515625" style="493" customWidth="1"/>
    <col min="13340" max="13340" width="5.140625" style="493" customWidth="1"/>
    <col min="13341" max="13342" width="3" style="493" customWidth="1"/>
    <col min="13343" max="13343" width="4.28515625" style="493" customWidth="1"/>
    <col min="13344" max="13568" width="9.140625" style="493"/>
    <col min="13569" max="13569" width="9.140625" style="493" customWidth="1"/>
    <col min="13570" max="13570" width="7.42578125" style="493" customWidth="1"/>
    <col min="13571" max="13571" width="3.5703125" style="493" customWidth="1"/>
    <col min="13572" max="13572" width="11.42578125" style="493" customWidth="1"/>
    <col min="13573" max="13573" width="3.85546875" style="493" customWidth="1"/>
    <col min="13574" max="13574" width="7.28515625" style="493" customWidth="1"/>
    <col min="13575" max="13575" width="7.7109375" style="493" customWidth="1"/>
    <col min="13576" max="13576" width="9.28515625" style="493" customWidth="1"/>
    <col min="13577" max="13577" width="3" style="493" customWidth="1"/>
    <col min="13578" max="13578" width="5.85546875" style="493" customWidth="1"/>
    <col min="13579" max="13579" width="8.85546875" style="493" customWidth="1"/>
    <col min="13580" max="13580" width="8.42578125" style="493" customWidth="1"/>
    <col min="13581" max="13581" width="2.5703125" style="493" customWidth="1"/>
    <col min="13582" max="13582" width="5.5703125" style="493" customWidth="1"/>
    <col min="13583" max="13583" width="7.140625" style="493" customWidth="1"/>
    <col min="13584" max="13584" width="9" style="493" customWidth="1"/>
    <col min="13585" max="13585" width="3.42578125" style="493" customWidth="1"/>
    <col min="13586" max="13586" width="5.85546875" style="493" customWidth="1"/>
    <col min="13587" max="13587" width="8.5703125" style="493" customWidth="1"/>
    <col min="13588" max="13588" width="11" style="493" customWidth="1"/>
    <col min="13589" max="13589" width="3.42578125" style="493" customWidth="1"/>
    <col min="13590" max="13590" width="5.7109375" style="493" customWidth="1"/>
    <col min="13591" max="13591" width="9.42578125" style="493" customWidth="1"/>
    <col min="13592" max="13592" width="5.5703125" style="493" customWidth="1"/>
    <col min="13593" max="13594" width="3.5703125" style="493" customWidth="1"/>
    <col min="13595" max="13595" width="4.28515625" style="493" customWidth="1"/>
    <col min="13596" max="13596" width="5.140625" style="493" customWidth="1"/>
    <col min="13597" max="13598" width="3" style="493" customWidth="1"/>
    <col min="13599" max="13599" width="4.28515625" style="493" customWidth="1"/>
    <col min="13600" max="13824" width="9.140625" style="493"/>
    <col min="13825" max="13825" width="9.140625" style="493" customWidth="1"/>
    <col min="13826" max="13826" width="7.42578125" style="493" customWidth="1"/>
    <col min="13827" max="13827" width="3.5703125" style="493" customWidth="1"/>
    <col min="13828" max="13828" width="11.42578125" style="493" customWidth="1"/>
    <col min="13829" max="13829" width="3.85546875" style="493" customWidth="1"/>
    <col min="13830" max="13830" width="7.28515625" style="493" customWidth="1"/>
    <col min="13831" max="13831" width="7.7109375" style="493" customWidth="1"/>
    <col min="13832" max="13832" width="9.28515625" style="493" customWidth="1"/>
    <col min="13833" max="13833" width="3" style="493" customWidth="1"/>
    <col min="13834" max="13834" width="5.85546875" style="493" customWidth="1"/>
    <col min="13835" max="13835" width="8.85546875" style="493" customWidth="1"/>
    <col min="13836" max="13836" width="8.42578125" style="493" customWidth="1"/>
    <col min="13837" max="13837" width="2.5703125" style="493" customWidth="1"/>
    <col min="13838" max="13838" width="5.5703125" style="493" customWidth="1"/>
    <col min="13839" max="13839" width="7.140625" style="493" customWidth="1"/>
    <col min="13840" max="13840" width="9" style="493" customWidth="1"/>
    <col min="13841" max="13841" width="3.42578125" style="493" customWidth="1"/>
    <col min="13842" max="13842" width="5.85546875" style="493" customWidth="1"/>
    <col min="13843" max="13843" width="8.5703125" style="493" customWidth="1"/>
    <col min="13844" max="13844" width="11" style="493" customWidth="1"/>
    <col min="13845" max="13845" width="3.42578125" style="493" customWidth="1"/>
    <col min="13846" max="13846" width="5.7109375" style="493" customWidth="1"/>
    <col min="13847" max="13847" width="9.42578125" style="493" customWidth="1"/>
    <col min="13848" max="13848" width="5.5703125" style="493" customWidth="1"/>
    <col min="13849" max="13850" width="3.5703125" style="493" customWidth="1"/>
    <col min="13851" max="13851" width="4.28515625" style="493" customWidth="1"/>
    <col min="13852" max="13852" width="5.140625" style="493" customWidth="1"/>
    <col min="13853" max="13854" width="3" style="493" customWidth="1"/>
    <col min="13855" max="13855" width="4.28515625" style="493" customWidth="1"/>
    <col min="13856" max="14080" width="9.140625" style="493"/>
    <col min="14081" max="14081" width="9.140625" style="493" customWidth="1"/>
    <col min="14082" max="14082" width="7.42578125" style="493" customWidth="1"/>
    <col min="14083" max="14083" width="3.5703125" style="493" customWidth="1"/>
    <col min="14084" max="14084" width="11.42578125" style="493" customWidth="1"/>
    <col min="14085" max="14085" width="3.85546875" style="493" customWidth="1"/>
    <col min="14086" max="14086" width="7.28515625" style="493" customWidth="1"/>
    <col min="14087" max="14087" width="7.7109375" style="493" customWidth="1"/>
    <col min="14088" max="14088" width="9.28515625" style="493" customWidth="1"/>
    <col min="14089" max="14089" width="3" style="493" customWidth="1"/>
    <col min="14090" max="14090" width="5.85546875" style="493" customWidth="1"/>
    <col min="14091" max="14091" width="8.85546875" style="493" customWidth="1"/>
    <col min="14092" max="14092" width="8.42578125" style="493" customWidth="1"/>
    <col min="14093" max="14093" width="2.5703125" style="493" customWidth="1"/>
    <col min="14094" max="14094" width="5.5703125" style="493" customWidth="1"/>
    <col min="14095" max="14095" width="7.140625" style="493" customWidth="1"/>
    <col min="14096" max="14096" width="9" style="493" customWidth="1"/>
    <col min="14097" max="14097" width="3.42578125" style="493" customWidth="1"/>
    <col min="14098" max="14098" width="5.85546875" style="493" customWidth="1"/>
    <col min="14099" max="14099" width="8.5703125" style="493" customWidth="1"/>
    <col min="14100" max="14100" width="11" style="493" customWidth="1"/>
    <col min="14101" max="14101" width="3.42578125" style="493" customWidth="1"/>
    <col min="14102" max="14102" width="5.7109375" style="493" customWidth="1"/>
    <col min="14103" max="14103" width="9.42578125" style="493" customWidth="1"/>
    <col min="14104" max="14104" width="5.5703125" style="493" customWidth="1"/>
    <col min="14105" max="14106" width="3.5703125" style="493" customWidth="1"/>
    <col min="14107" max="14107" width="4.28515625" style="493" customWidth="1"/>
    <col min="14108" max="14108" width="5.140625" style="493" customWidth="1"/>
    <col min="14109" max="14110" width="3" style="493" customWidth="1"/>
    <col min="14111" max="14111" width="4.28515625" style="493" customWidth="1"/>
    <col min="14112" max="14336" width="9.140625" style="493"/>
    <col min="14337" max="14337" width="9.140625" style="493" customWidth="1"/>
    <col min="14338" max="14338" width="7.42578125" style="493" customWidth="1"/>
    <col min="14339" max="14339" width="3.5703125" style="493" customWidth="1"/>
    <col min="14340" max="14340" width="11.42578125" style="493" customWidth="1"/>
    <col min="14341" max="14341" width="3.85546875" style="493" customWidth="1"/>
    <col min="14342" max="14342" width="7.28515625" style="493" customWidth="1"/>
    <col min="14343" max="14343" width="7.7109375" style="493" customWidth="1"/>
    <col min="14344" max="14344" width="9.28515625" style="493" customWidth="1"/>
    <col min="14345" max="14345" width="3" style="493" customWidth="1"/>
    <col min="14346" max="14346" width="5.85546875" style="493" customWidth="1"/>
    <col min="14347" max="14347" width="8.85546875" style="493" customWidth="1"/>
    <col min="14348" max="14348" width="8.42578125" style="493" customWidth="1"/>
    <col min="14349" max="14349" width="2.5703125" style="493" customWidth="1"/>
    <col min="14350" max="14350" width="5.5703125" style="493" customWidth="1"/>
    <col min="14351" max="14351" width="7.140625" style="493" customWidth="1"/>
    <col min="14352" max="14352" width="9" style="493" customWidth="1"/>
    <col min="14353" max="14353" width="3.42578125" style="493" customWidth="1"/>
    <col min="14354" max="14354" width="5.85546875" style="493" customWidth="1"/>
    <col min="14355" max="14355" width="8.5703125" style="493" customWidth="1"/>
    <col min="14356" max="14356" width="11" style="493" customWidth="1"/>
    <col min="14357" max="14357" width="3.42578125" style="493" customWidth="1"/>
    <col min="14358" max="14358" width="5.7109375" style="493" customWidth="1"/>
    <col min="14359" max="14359" width="9.42578125" style="493" customWidth="1"/>
    <col min="14360" max="14360" width="5.5703125" style="493" customWidth="1"/>
    <col min="14361" max="14362" width="3.5703125" style="493" customWidth="1"/>
    <col min="14363" max="14363" width="4.28515625" style="493" customWidth="1"/>
    <col min="14364" max="14364" width="5.140625" style="493" customWidth="1"/>
    <col min="14365" max="14366" width="3" style="493" customWidth="1"/>
    <col min="14367" max="14367" width="4.28515625" style="493" customWidth="1"/>
    <col min="14368" max="14592" width="9.140625" style="493"/>
    <col min="14593" max="14593" width="9.140625" style="493" customWidth="1"/>
    <col min="14594" max="14594" width="7.42578125" style="493" customWidth="1"/>
    <col min="14595" max="14595" width="3.5703125" style="493" customWidth="1"/>
    <col min="14596" max="14596" width="11.42578125" style="493" customWidth="1"/>
    <col min="14597" max="14597" width="3.85546875" style="493" customWidth="1"/>
    <col min="14598" max="14598" width="7.28515625" style="493" customWidth="1"/>
    <col min="14599" max="14599" width="7.7109375" style="493" customWidth="1"/>
    <col min="14600" max="14600" width="9.28515625" style="493" customWidth="1"/>
    <col min="14601" max="14601" width="3" style="493" customWidth="1"/>
    <col min="14602" max="14602" width="5.85546875" style="493" customWidth="1"/>
    <col min="14603" max="14603" width="8.85546875" style="493" customWidth="1"/>
    <col min="14604" max="14604" width="8.42578125" style="493" customWidth="1"/>
    <col min="14605" max="14605" width="2.5703125" style="493" customWidth="1"/>
    <col min="14606" max="14606" width="5.5703125" style="493" customWidth="1"/>
    <col min="14607" max="14607" width="7.140625" style="493" customWidth="1"/>
    <col min="14608" max="14608" width="9" style="493" customWidth="1"/>
    <col min="14609" max="14609" width="3.42578125" style="493" customWidth="1"/>
    <col min="14610" max="14610" width="5.85546875" style="493" customWidth="1"/>
    <col min="14611" max="14611" width="8.5703125" style="493" customWidth="1"/>
    <col min="14612" max="14612" width="11" style="493" customWidth="1"/>
    <col min="14613" max="14613" width="3.42578125" style="493" customWidth="1"/>
    <col min="14614" max="14614" width="5.7109375" style="493" customWidth="1"/>
    <col min="14615" max="14615" width="9.42578125" style="493" customWidth="1"/>
    <col min="14616" max="14616" width="5.5703125" style="493" customWidth="1"/>
    <col min="14617" max="14618" width="3.5703125" style="493" customWidth="1"/>
    <col min="14619" max="14619" width="4.28515625" style="493" customWidth="1"/>
    <col min="14620" max="14620" width="5.140625" style="493" customWidth="1"/>
    <col min="14621" max="14622" width="3" style="493" customWidth="1"/>
    <col min="14623" max="14623" width="4.28515625" style="493" customWidth="1"/>
    <col min="14624" max="14848" width="9.140625" style="493"/>
    <col min="14849" max="14849" width="9.140625" style="493" customWidth="1"/>
    <col min="14850" max="14850" width="7.42578125" style="493" customWidth="1"/>
    <col min="14851" max="14851" width="3.5703125" style="493" customWidth="1"/>
    <col min="14852" max="14852" width="11.42578125" style="493" customWidth="1"/>
    <col min="14853" max="14853" width="3.85546875" style="493" customWidth="1"/>
    <col min="14854" max="14854" width="7.28515625" style="493" customWidth="1"/>
    <col min="14855" max="14855" width="7.7109375" style="493" customWidth="1"/>
    <col min="14856" max="14856" width="9.28515625" style="493" customWidth="1"/>
    <col min="14857" max="14857" width="3" style="493" customWidth="1"/>
    <col min="14858" max="14858" width="5.85546875" style="493" customWidth="1"/>
    <col min="14859" max="14859" width="8.85546875" style="493" customWidth="1"/>
    <col min="14860" max="14860" width="8.42578125" style="493" customWidth="1"/>
    <col min="14861" max="14861" width="2.5703125" style="493" customWidth="1"/>
    <col min="14862" max="14862" width="5.5703125" style="493" customWidth="1"/>
    <col min="14863" max="14863" width="7.140625" style="493" customWidth="1"/>
    <col min="14864" max="14864" width="9" style="493" customWidth="1"/>
    <col min="14865" max="14865" width="3.42578125" style="493" customWidth="1"/>
    <col min="14866" max="14866" width="5.85546875" style="493" customWidth="1"/>
    <col min="14867" max="14867" width="8.5703125" style="493" customWidth="1"/>
    <col min="14868" max="14868" width="11" style="493" customWidth="1"/>
    <col min="14869" max="14869" width="3.42578125" style="493" customWidth="1"/>
    <col min="14870" max="14870" width="5.7109375" style="493" customWidth="1"/>
    <col min="14871" max="14871" width="9.42578125" style="493" customWidth="1"/>
    <col min="14872" max="14872" width="5.5703125" style="493" customWidth="1"/>
    <col min="14873" max="14874" width="3.5703125" style="493" customWidth="1"/>
    <col min="14875" max="14875" width="4.28515625" style="493" customWidth="1"/>
    <col min="14876" max="14876" width="5.140625" style="493" customWidth="1"/>
    <col min="14877" max="14878" width="3" style="493" customWidth="1"/>
    <col min="14879" max="14879" width="4.28515625" style="493" customWidth="1"/>
    <col min="14880" max="15104" width="9.140625" style="493"/>
    <col min="15105" max="15105" width="9.140625" style="493" customWidth="1"/>
    <col min="15106" max="15106" width="7.42578125" style="493" customWidth="1"/>
    <col min="15107" max="15107" width="3.5703125" style="493" customWidth="1"/>
    <col min="15108" max="15108" width="11.42578125" style="493" customWidth="1"/>
    <col min="15109" max="15109" width="3.85546875" style="493" customWidth="1"/>
    <col min="15110" max="15110" width="7.28515625" style="493" customWidth="1"/>
    <col min="15111" max="15111" width="7.7109375" style="493" customWidth="1"/>
    <col min="15112" max="15112" width="9.28515625" style="493" customWidth="1"/>
    <col min="15113" max="15113" width="3" style="493" customWidth="1"/>
    <col min="15114" max="15114" width="5.85546875" style="493" customWidth="1"/>
    <col min="15115" max="15115" width="8.85546875" style="493" customWidth="1"/>
    <col min="15116" max="15116" width="8.42578125" style="493" customWidth="1"/>
    <col min="15117" max="15117" width="2.5703125" style="493" customWidth="1"/>
    <col min="15118" max="15118" width="5.5703125" style="493" customWidth="1"/>
    <col min="15119" max="15119" width="7.140625" style="493" customWidth="1"/>
    <col min="15120" max="15120" width="9" style="493" customWidth="1"/>
    <col min="15121" max="15121" width="3.42578125" style="493" customWidth="1"/>
    <col min="15122" max="15122" width="5.85546875" style="493" customWidth="1"/>
    <col min="15123" max="15123" width="8.5703125" style="493" customWidth="1"/>
    <col min="15124" max="15124" width="11" style="493" customWidth="1"/>
    <col min="15125" max="15125" width="3.42578125" style="493" customWidth="1"/>
    <col min="15126" max="15126" width="5.7109375" style="493" customWidth="1"/>
    <col min="15127" max="15127" width="9.42578125" style="493" customWidth="1"/>
    <col min="15128" max="15128" width="5.5703125" style="493" customWidth="1"/>
    <col min="15129" max="15130" width="3.5703125" style="493" customWidth="1"/>
    <col min="15131" max="15131" width="4.28515625" style="493" customWidth="1"/>
    <col min="15132" max="15132" width="5.140625" style="493" customWidth="1"/>
    <col min="15133" max="15134" width="3" style="493" customWidth="1"/>
    <col min="15135" max="15135" width="4.28515625" style="493" customWidth="1"/>
    <col min="15136" max="15360" width="9.140625" style="493"/>
    <col min="15361" max="15361" width="9.140625" style="493" customWidth="1"/>
    <col min="15362" max="15362" width="7.42578125" style="493" customWidth="1"/>
    <col min="15363" max="15363" width="3.5703125" style="493" customWidth="1"/>
    <col min="15364" max="15364" width="11.42578125" style="493" customWidth="1"/>
    <col min="15365" max="15365" width="3.85546875" style="493" customWidth="1"/>
    <col min="15366" max="15366" width="7.28515625" style="493" customWidth="1"/>
    <col min="15367" max="15367" width="7.7109375" style="493" customWidth="1"/>
    <col min="15368" max="15368" width="9.28515625" style="493" customWidth="1"/>
    <col min="15369" max="15369" width="3" style="493" customWidth="1"/>
    <col min="15370" max="15370" width="5.85546875" style="493" customWidth="1"/>
    <col min="15371" max="15371" width="8.85546875" style="493" customWidth="1"/>
    <col min="15372" max="15372" width="8.42578125" style="493" customWidth="1"/>
    <col min="15373" max="15373" width="2.5703125" style="493" customWidth="1"/>
    <col min="15374" max="15374" width="5.5703125" style="493" customWidth="1"/>
    <col min="15375" max="15375" width="7.140625" style="493" customWidth="1"/>
    <col min="15376" max="15376" width="9" style="493" customWidth="1"/>
    <col min="15377" max="15377" width="3.42578125" style="493" customWidth="1"/>
    <col min="15378" max="15378" width="5.85546875" style="493" customWidth="1"/>
    <col min="15379" max="15379" width="8.5703125" style="493" customWidth="1"/>
    <col min="15380" max="15380" width="11" style="493" customWidth="1"/>
    <col min="15381" max="15381" width="3.42578125" style="493" customWidth="1"/>
    <col min="15382" max="15382" width="5.7109375" style="493" customWidth="1"/>
    <col min="15383" max="15383" width="9.42578125" style="493" customWidth="1"/>
    <col min="15384" max="15384" width="5.5703125" style="493" customWidth="1"/>
    <col min="15385" max="15386" width="3.5703125" style="493" customWidth="1"/>
    <col min="15387" max="15387" width="4.28515625" style="493" customWidth="1"/>
    <col min="15388" max="15388" width="5.140625" style="493" customWidth="1"/>
    <col min="15389" max="15390" width="3" style="493" customWidth="1"/>
    <col min="15391" max="15391" width="4.28515625" style="493" customWidth="1"/>
    <col min="15392" max="15616" width="9.140625" style="493"/>
    <col min="15617" max="15617" width="9.140625" style="493" customWidth="1"/>
    <col min="15618" max="15618" width="7.42578125" style="493" customWidth="1"/>
    <col min="15619" max="15619" width="3.5703125" style="493" customWidth="1"/>
    <col min="15620" max="15620" width="11.42578125" style="493" customWidth="1"/>
    <col min="15621" max="15621" width="3.85546875" style="493" customWidth="1"/>
    <col min="15622" max="15622" width="7.28515625" style="493" customWidth="1"/>
    <col min="15623" max="15623" width="7.7109375" style="493" customWidth="1"/>
    <col min="15624" max="15624" width="9.28515625" style="493" customWidth="1"/>
    <col min="15625" max="15625" width="3" style="493" customWidth="1"/>
    <col min="15626" max="15626" width="5.85546875" style="493" customWidth="1"/>
    <col min="15627" max="15627" width="8.85546875" style="493" customWidth="1"/>
    <col min="15628" max="15628" width="8.42578125" style="493" customWidth="1"/>
    <col min="15629" max="15629" width="2.5703125" style="493" customWidth="1"/>
    <col min="15630" max="15630" width="5.5703125" style="493" customWidth="1"/>
    <col min="15631" max="15631" width="7.140625" style="493" customWidth="1"/>
    <col min="15632" max="15632" width="9" style="493" customWidth="1"/>
    <col min="15633" max="15633" width="3.42578125" style="493" customWidth="1"/>
    <col min="15634" max="15634" width="5.85546875" style="493" customWidth="1"/>
    <col min="15635" max="15635" width="8.5703125" style="493" customWidth="1"/>
    <col min="15636" max="15636" width="11" style="493" customWidth="1"/>
    <col min="15637" max="15637" width="3.42578125" style="493" customWidth="1"/>
    <col min="15638" max="15638" width="5.7109375" style="493" customWidth="1"/>
    <col min="15639" max="15639" width="9.42578125" style="493" customWidth="1"/>
    <col min="15640" max="15640" width="5.5703125" style="493" customWidth="1"/>
    <col min="15641" max="15642" width="3.5703125" style="493" customWidth="1"/>
    <col min="15643" max="15643" width="4.28515625" style="493" customWidth="1"/>
    <col min="15644" max="15644" width="5.140625" style="493" customWidth="1"/>
    <col min="15645" max="15646" width="3" style="493" customWidth="1"/>
    <col min="15647" max="15647" width="4.28515625" style="493" customWidth="1"/>
    <col min="15648" max="15872" width="9.140625" style="493"/>
    <col min="15873" max="15873" width="9.140625" style="493" customWidth="1"/>
    <col min="15874" max="15874" width="7.42578125" style="493" customWidth="1"/>
    <col min="15875" max="15875" width="3.5703125" style="493" customWidth="1"/>
    <col min="15876" max="15876" width="11.42578125" style="493" customWidth="1"/>
    <col min="15877" max="15877" width="3.85546875" style="493" customWidth="1"/>
    <col min="15878" max="15878" width="7.28515625" style="493" customWidth="1"/>
    <col min="15879" max="15879" width="7.7109375" style="493" customWidth="1"/>
    <col min="15880" max="15880" width="9.28515625" style="493" customWidth="1"/>
    <col min="15881" max="15881" width="3" style="493" customWidth="1"/>
    <col min="15882" max="15882" width="5.85546875" style="493" customWidth="1"/>
    <col min="15883" max="15883" width="8.85546875" style="493" customWidth="1"/>
    <col min="15884" max="15884" width="8.42578125" style="493" customWidth="1"/>
    <col min="15885" max="15885" width="2.5703125" style="493" customWidth="1"/>
    <col min="15886" max="15886" width="5.5703125" style="493" customWidth="1"/>
    <col min="15887" max="15887" width="7.140625" style="493" customWidth="1"/>
    <col min="15888" max="15888" width="9" style="493" customWidth="1"/>
    <col min="15889" max="15889" width="3.42578125" style="493" customWidth="1"/>
    <col min="15890" max="15890" width="5.85546875" style="493" customWidth="1"/>
    <col min="15891" max="15891" width="8.5703125" style="493" customWidth="1"/>
    <col min="15892" max="15892" width="11" style="493" customWidth="1"/>
    <col min="15893" max="15893" width="3.42578125" style="493" customWidth="1"/>
    <col min="15894" max="15894" width="5.7109375" style="493" customWidth="1"/>
    <col min="15895" max="15895" width="9.42578125" style="493" customWidth="1"/>
    <col min="15896" max="15896" width="5.5703125" style="493" customWidth="1"/>
    <col min="15897" max="15898" width="3.5703125" style="493" customWidth="1"/>
    <col min="15899" max="15899" width="4.28515625" style="493" customWidth="1"/>
    <col min="15900" max="15900" width="5.140625" style="493" customWidth="1"/>
    <col min="15901" max="15902" width="3" style="493" customWidth="1"/>
    <col min="15903" max="15903" width="4.28515625" style="493" customWidth="1"/>
    <col min="15904" max="16128" width="9.140625" style="493"/>
    <col min="16129" max="16129" width="9.140625" style="493" customWidth="1"/>
    <col min="16130" max="16130" width="7.42578125" style="493" customWidth="1"/>
    <col min="16131" max="16131" width="3.5703125" style="493" customWidth="1"/>
    <col min="16132" max="16132" width="11.42578125" style="493" customWidth="1"/>
    <col min="16133" max="16133" width="3.85546875" style="493" customWidth="1"/>
    <col min="16134" max="16134" width="7.28515625" style="493" customWidth="1"/>
    <col min="16135" max="16135" width="7.7109375" style="493" customWidth="1"/>
    <col min="16136" max="16136" width="9.28515625" style="493" customWidth="1"/>
    <col min="16137" max="16137" width="3" style="493" customWidth="1"/>
    <col min="16138" max="16138" width="5.85546875" style="493" customWidth="1"/>
    <col min="16139" max="16139" width="8.85546875" style="493" customWidth="1"/>
    <col min="16140" max="16140" width="8.42578125" style="493" customWidth="1"/>
    <col min="16141" max="16141" width="2.5703125" style="493" customWidth="1"/>
    <col min="16142" max="16142" width="5.5703125" style="493" customWidth="1"/>
    <col min="16143" max="16143" width="7.140625" style="493" customWidth="1"/>
    <col min="16144" max="16144" width="9" style="493" customWidth="1"/>
    <col min="16145" max="16145" width="3.42578125" style="493" customWidth="1"/>
    <col min="16146" max="16146" width="5.85546875" style="493" customWidth="1"/>
    <col min="16147" max="16147" width="8.5703125" style="493" customWidth="1"/>
    <col min="16148" max="16148" width="11" style="493" customWidth="1"/>
    <col min="16149" max="16149" width="3.42578125" style="493" customWidth="1"/>
    <col min="16150" max="16150" width="5.7109375" style="493" customWidth="1"/>
    <col min="16151" max="16151" width="9.42578125" style="493" customWidth="1"/>
    <col min="16152" max="16152" width="5.5703125" style="493" customWidth="1"/>
    <col min="16153" max="16154" width="3.5703125" style="493" customWidth="1"/>
    <col min="16155" max="16155" width="4.28515625" style="493" customWidth="1"/>
    <col min="16156" max="16156" width="5.140625" style="493" customWidth="1"/>
    <col min="16157" max="16158" width="3" style="493" customWidth="1"/>
    <col min="16159" max="16159" width="4.28515625" style="493" customWidth="1"/>
    <col min="16160" max="16384" width="9.140625" style="493"/>
  </cols>
  <sheetData>
    <row r="1" spans="1:31" ht="22.5" customHeight="1" x14ac:dyDescent="0.3">
      <c r="A1" s="1170" t="str">
        <f>[5]DL1!A1:D2</f>
        <v xml:space="preserve">TRƯỜNG CAO ĐẲNG
CƠ ĐIỆN XÂY DỰNG VIỆT XÔ 
</v>
      </c>
      <c r="B1" s="1170"/>
      <c r="C1" s="1170"/>
      <c r="D1" s="1170"/>
      <c r="E1" s="489"/>
      <c r="F1" s="490"/>
      <c r="G1" s="490"/>
      <c r="H1" s="1171" t="s">
        <v>8296</v>
      </c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  <c r="W1" s="1171"/>
      <c r="X1" s="1171"/>
      <c r="Y1" s="491"/>
      <c r="Z1" s="491"/>
      <c r="AA1" s="492" t="s">
        <v>8238</v>
      </c>
    </row>
    <row r="2" spans="1:31" ht="15.75" customHeight="1" x14ac:dyDescent="0.3">
      <c r="A2" s="1170"/>
      <c r="B2" s="1170"/>
      <c r="C2" s="1170"/>
      <c r="D2" s="1170"/>
      <c r="E2" s="494"/>
      <c r="F2" s="495"/>
      <c r="G2" s="496"/>
      <c r="H2" s="1172" t="str">
        <f>HS!H2</f>
        <v>Tuần 03 (từ ngày 18/08/2025 đến ngày 24/08/2025)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497"/>
      <c r="Z2" s="497"/>
      <c r="AA2" s="497"/>
      <c r="AB2" s="497"/>
      <c r="AC2" s="498"/>
      <c r="AD2" s="498"/>
      <c r="AE2" s="499"/>
    </row>
    <row r="3" spans="1:31" ht="15.75" customHeight="1" x14ac:dyDescent="0.3">
      <c r="B3" s="501"/>
      <c r="C3" s="495"/>
      <c r="D3" s="495"/>
      <c r="E3" s="494"/>
      <c r="F3" s="495"/>
      <c r="G3" s="495"/>
      <c r="H3" s="1173"/>
      <c r="I3" s="1173"/>
      <c r="J3" s="1173"/>
      <c r="K3" s="1173"/>
      <c r="L3" s="1173"/>
      <c r="M3" s="1173"/>
      <c r="N3" s="1173"/>
      <c r="O3" s="1173"/>
      <c r="P3" s="1173"/>
      <c r="Q3" s="1173"/>
      <c r="R3" s="1173"/>
      <c r="S3" s="1173"/>
      <c r="T3" s="1173"/>
      <c r="U3" s="1173"/>
      <c r="V3" s="1173"/>
      <c r="W3" s="1173"/>
      <c r="X3" s="1173"/>
      <c r="Y3" s="502"/>
      <c r="Z3" s="502"/>
      <c r="AA3" s="502"/>
      <c r="AB3" s="502"/>
      <c r="AC3" s="503"/>
      <c r="AD3" s="503"/>
      <c r="AE3" s="499"/>
    </row>
    <row r="4" spans="1:31" s="505" customFormat="1" ht="15.75" customHeight="1" x14ac:dyDescent="0.3">
      <c r="A4" s="540" t="s">
        <v>8297</v>
      </c>
      <c r="B4" s="541" t="s">
        <v>9898</v>
      </c>
      <c r="C4" s="504"/>
      <c r="D4" s="1174" t="s">
        <v>20</v>
      </c>
      <c r="E4" s="1175"/>
      <c r="F4" s="1175"/>
      <c r="G4" s="1176"/>
      <c r="H4" s="1174" t="s">
        <v>21</v>
      </c>
      <c r="I4" s="1175"/>
      <c r="J4" s="1175"/>
      <c r="K4" s="1176"/>
      <c r="L4" s="1174" t="s">
        <v>22</v>
      </c>
      <c r="M4" s="1175"/>
      <c r="N4" s="1175"/>
      <c r="O4" s="1176"/>
      <c r="P4" s="1174" t="s">
        <v>23</v>
      </c>
      <c r="Q4" s="1175"/>
      <c r="R4" s="1175"/>
      <c r="S4" s="1176"/>
      <c r="T4" s="1174" t="s">
        <v>24</v>
      </c>
      <c r="U4" s="1175"/>
      <c r="V4" s="1175"/>
      <c r="W4" s="1176"/>
      <c r="X4" s="1174" t="s">
        <v>25</v>
      </c>
      <c r="Y4" s="1175"/>
      <c r="Z4" s="1175"/>
      <c r="AA4" s="1176"/>
      <c r="AB4" s="1177" t="s">
        <v>26</v>
      </c>
      <c r="AC4" s="1178"/>
      <c r="AD4" s="1178"/>
      <c r="AE4" s="1179"/>
    </row>
    <row r="5" spans="1:31" ht="11.25" customHeight="1" x14ac:dyDescent="0.3">
      <c r="A5" s="1180" t="s">
        <v>416</v>
      </c>
      <c r="B5" s="506" t="s">
        <v>414</v>
      </c>
      <c r="C5" s="1183" t="s">
        <v>0</v>
      </c>
      <c r="D5" s="542"/>
      <c r="E5" s="543"/>
      <c r="F5" s="543"/>
      <c r="G5" s="544"/>
      <c r="H5" s="542" t="s">
        <v>10973</v>
      </c>
      <c r="I5" s="545">
        <v>5</v>
      </c>
      <c r="J5" s="546" t="s">
        <v>4545</v>
      </c>
      <c r="K5" s="547" t="s">
        <v>5527</v>
      </c>
      <c r="L5" s="542" t="s">
        <v>10973</v>
      </c>
      <c r="M5" s="546">
        <v>5</v>
      </c>
      <c r="N5" s="546" t="s">
        <v>4545</v>
      </c>
      <c r="O5" s="547" t="s">
        <v>5527</v>
      </c>
      <c r="P5" s="542"/>
      <c r="Q5" s="545"/>
      <c r="R5" s="546"/>
      <c r="S5" s="547"/>
      <c r="T5" s="542" t="s">
        <v>10973</v>
      </c>
      <c r="U5" s="546">
        <v>5</v>
      </c>
      <c r="V5" s="546" t="s">
        <v>4545</v>
      </c>
      <c r="W5" s="547" t="s">
        <v>5527</v>
      </c>
      <c r="X5" s="546"/>
      <c r="Y5" s="546"/>
      <c r="Z5" s="546"/>
      <c r="AA5" s="547"/>
      <c r="AB5" s="542"/>
      <c r="AC5" s="545"/>
      <c r="AD5" s="1005"/>
      <c r="AE5" s="548"/>
    </row>
    <row r="6" spans="1:31" ht="11.25" customHeight="1" x14ac:dyDescent="0.3">
      <c r="A6" s="1181"/>
      <c r="B6" s="821" t="s">
        <v>9899</v>
      </c>
      <c r="C6" s="1184"/>
      <c r="D6" s="549"/>
      <c r="E6" s="550"/>
      <c r="F6" s="550"/>
      <c r="G6" s="551"/>
      <c r="H6" s="549"/>
      <c r="I6" s="552"/>
      <c r="J6" s="552"/>
      <c r="K6" s="553"/>
      <c r="L6" s="549"/>
      <c r="M6" s="552"/>
      <c r="N6" s="552"/>
      <c r="O6" s="553"/>
      <c r="P6" s="549"/>
      <c r="Q6" s="554"/>
      <c r="R6" s="554"/>
      <c r="S6" s="553"/>
      <c r="T6" s="549"/>
      <c r="U6" s="552"/>
      <c r="V6" s="552"/>
      <c r="W6" s="553"/>
      <c r="X6" s="549"/>
      <c r="Y6" s="554"/>
      <c r="Z6" s="554"/>
      <c r="AA6" s="553"/>
      <c r="AB6" s="549"/>
      <c r="AC6" s="552"/>
      <c r="AD6" s="552"/>
      <c r="AE6" s="555"/>
    </row>
    <row r="7" spans="1:31" ht="11.25" customHeight="1" x14ac:dyDescent="0.3">
      <c r="A7" s="1181"/>
      <c r="B7" s="507"/>
      <c r="C7" s="1185" t="s">
        <v>1</v>
      </c>
      <c r="D7" s="556" t="s">
        <v>11246</v>
      </c>
      <c r="E7" s="557">
        <v>4</v>
      </c>
      <c r="F7" s="557" t="s">
        <v>4545</v>
      </c>
      <c r="G7" s="558" t="s">
        <v>366</v>
      </c>
      <c r="H7" s="556" t="s">
        <v>11246</v>
      </c>
      <c r="I7" s="559">
        <v>5</v>
      </c>
      <c r="J7" s="560" t="s">
        <v>4545</v>
      </c>
      <c r="K7" s="561" t="s">
        <v>366</v>
      </c>
      <c r="L7" s="556"/>
      <c r="M7" s="560"/>
      <c r="N7" s="560"/>
      <c r="O7" s="561"/>
      <c r="P7" s="556"/>
      <c r="Q7" s="559"/>
      <c r="R7" s="560"/>
      <c r="S7" s="561"/>
      <c r="T7" s="556"/>
      <c r="U7" s="560"/>
      <c r="V7" s="560"/>
      <c r="W7" s="561"/>
      <c r="X7" s="556"/>
      <c r="Y7" s="560"/>
      <c r="Z7" s="560"/>
      <c r="AA7" s="561"/>
      <c r="AB7" s="556"/>
      <c r="AC7" s="559"/>
      <c r="AD7" s="560"/>
      <c r="AE7" s="562"/>
    </row>
    <row r="8" spans="1:31" ht="11.25" customHeight="1" x14ac:dyDescent="0.3">
      <c r="A8" s="1181"/>
      <c r="B8" s="507"/>
      <c r="C8" s="1185"/>
      <c r="D8" s="563"/>
      <c r="E8" s="564"/>
      <c r="F8" s="565"/>
      <c r="G8" s="566"/>
      <c r="H8" s="563"/>
      <c r="I8" s="565"/>
      <c r="J8" s="565"/>
      <c r="K8" s="566"/>
      <c r="L8" s="563"/>
      <c r="M8" s="565"/>
      <c r="N8" s="565"/>
      <c r="O8" s="566"/>
      <c r="P8" s="563"/>
      <c r="Q8" s="564"/>
      <c r="R8" s="565"/>
      <c r="S8" s="566"/>
      <c r="T8" s="563"/>
      <c r="U8" s="565"/>
      <c r="V8" s="565"/>
      <c r="W8" s="566"/>
      <c r="X8" s="563"/>
      <c r="Y8" s="567"/>
      <c r="Z8" s="567"/>
      <c r="AA8" s="568"/>
      <c r="AB8" s="563"/>
      <c r="AC8" s="564"/>
      <c r="AD8" s="565"/>
      <c r="AE8" s="569"/>
    </row>
    <row r="9" spans="1:31" ht="11.25" customHeight="1" x14ac:dyDescent="0.3">
      <c r="A9" s="1181"/>
      <c r="B9" s="506" t="s">
        <v>406</v>
      </c>
      <c r="C9" s="1183" t="s">
        <v>0</v>
      </c>
      <c r="D9" s="542"/>
      <c r="E9" s="543"/>
      <c r="F9" s="543"/>
      <c r="G9" s="544"/>
      <c r="H9" s="542"/>
      <c r="I9" s="545"/>
      <c r="J9" s="546"/>
      <c r="K9" s="547"/>
      <c r="L9" s="542"/>
      <c r="M9" s="546"/>
      <c r="N9" s="546"/>
      <c r="O9" s="547"/>
      <c r="P9" s="570"/>
      <c r="Q9" s="571"/>
      <c r="R9" s="572"/>
      <c r="S9" s="547"/>
      <c r="T9" s="542"/>
      <c r="U9" s="546"/>
      <c r="V9" s="546"/>
      <c r="W9" s="547"/>
      <c r="X9" s="546"/>
      <c r="Y9" s="546"/>
      <c r="Z9" s="546"/>
      <c r="AA9" s="547"/>
      <c r="AB9" s="542"/>
      <c r="AC9" s="545"/>
      <c r="AD9" s="546"/>
      <c r="AE9" s="548"/>
    </row>
    <row r="10" spans="1:31" ht="11.25" customHeight="1" x14ac:dyDescent="0.3">
      <c r="A10" s="1181"/>
      <c r="B10" s="821" t="s">
        <v>9900</v>
      </c>
      <c r="C10" s="1184"/>
      <c r="D10" s="549"/>
      <c r="E10" s="550"/>
      <c r="F10" s="550"/>
      <c r="G10" s="551"/>
      <c r="H10" s="549"/>
      <c r="I10" s="552"/>
      <c r="J10" s="552"/>
      <c r="K10" s="553"/>
      <c r="L10" s="549"/>
      <c r="M10" s="552"/>
      <c r="N10" s="552"/>
      <c r="O10" s="553"/>
      <c r="P10" s="573"/>
      <c r="Q10" s="574"/>
      <c r="R10" s="575"/>
      <c r="S10" s="553"/>
      <c r="T10" s="549"/>
      <c r="U10" s="552"/>
      <c r="V10" s="552"/>
      <c r="W10" s="553"/>
      <c r="X10" s="549"/>
      <c r="Y10" s="554"/>
      <c r="Z10" s="554"/>
      <c r="AA10" s="553"/>
      <c r="AB10" s="549"/>
      <c r="AC10" s="552"/>
      <c r="AD10" s="552"/>
      <c r="AE10" s="555"/>
    </row>
    <row r="11" spans="1:31" ht="11.25" customHeight="1" x14ac:dyDescent="0.3">
      <c r="A11" s="1181"/>
      <c r="B11" s="822" t="s">
        <v>9901</v>
      </c>
      <c r="C11" s="1185" t="s">
        <v>1</v>
      </c>
      <c r="D11" s="556"/>
      <c r="E11" s="557"/>
      <c r="F11" s="557"/>
      <c r="G11" s="558"/>
      <c r="H11" s="556"/>
      <c r="I11" s="559"/>
      <c r="J11" s="560"/>
      <c r="K11" s="561"/>
      <c r="L11" s="556"/>
      <c r="M11" s="560"/>
      <c r="N11" s="560"/>
      <c r="O11" s="561"/>
      <c r="P11" s="556"/>
      <c r="Q11" s="559"/>
      <c r="R11" s="560"/>
      <c r="S11" s="561"/>
      <c r="T11" s="556"/>
      <c r="U11" s="560"/>
      <c r="V11" s="560"/>
      <c r="W11" s="561"/>
      <c r="X11" s="556"/>
      <c r="Y11" s="560"/>
      <c r="Z11" s="560"/>
      <c r="AA11" s="561"/>
      <c r="AB11" s="556"/>
      <c r="AC11" s="559"/>
      <c r="AD11" s="560"/>
      <c r="AE11" s="562"/>
    </row>
    <row r="12" spans="1:31" ht="11.25" customHeight="1" x14ac:dyDescent="0.3">
      <c r="A12" s="1181"/>
      <c r="B12" s="507"/>
      <c r="C12" s="1185"/>
      <c r="D12" s="563"/>
      <c r="E12" s="564"/>
      <c r="F12" s="565"/>
      <c r="G12" s="566"/>
      <c r="H12" s="563"/>
      <c r="I12" s="565"/>
      <c r="J12" s="565"/>
      <c r="K12" s="566"/>
      <c r="L12" s="563"/>
      <c r="M12" s="565"/>
      <c r="N12" s="565"/>
      <c r="O12" s="566"/>
      <c r="P12" s="563"/>
      <c r="Q12" s="564"/>
      <c r="R12" s="565"/>
      <c r="S12" s="566"/>
      <c r="T12" s="563"/>
      <c r="U12" s="565"/>
      <c r="V12" s="565"/>
      <c r="W12" s="566"/>
      <c r="X12" s="563"/>
      <c r="Y12" s="567"/>
      <c r="Z12" s="567"/>
      <c r="AA12" s="568"/>
      <c r="AB12" s="563"/>
      <c r="AC12" s="564"/>
      <c r="AD12" s="565"/>
      <c r="AE12" s="569"/>
    </row>
    <row r="13" spans="1:31" ht="11.25" customHeight="1" x14ac:dyDescent="0.3">
      <c r="A13" s="1181"/>
      <c r="B13" s="506" t="s">
        <v>378</v>
      </c>
      <c r="C13" s="1183" t="s">
        <v>0</v>
      </c>
      <c r="D13" s="542"/>
      <c r="E13" s="543"/>
      <c r="F13" s="543"/>
      <c r="G13" s="544"/>
      <c r="H13" s="542"/>
      <c r="I13" s="545"/>
      <c r="J13" s="546"/>
      <c r="K13" s="547"/>
      <c r="L13" s="546"/>
      <c r="M13" s="546"/>
      <c r="N13" s="546"/>
      <c r="O13" s="547"/>
      <c r="P13" s="542"/>
      <c r="Q13" s="545"/>
      <c r="R13" s="546"/>
      <c r="S13" s="547"/>
      <c r="T13" s="542"/>
      <c r="U13" s="546"/>
      <c r="V13" s="546"/>
      <c r="W13" s="547"/>
      <c r="X13" s="542"/>
      <c r="Y13" s="546"/>
      <c r="Z13" s="546"/>
      <c r="AA13" s="547"/>
      <c r="AB13" s="542"/>
      <c r="AC13" s="545"/>
      <c r="AD13" s="546"/>
      <c r="AE13" s="548"/>
    </row>
    <row r="14" spans="1:31" ht="11.25" customHeight="1" x14ac:dyDescent="0.3">
      <c r="A14" s="1181"/>
      <c r="B14" s="507"/>
      <c r="C14" s="1184"/>
      <c r="D14" s="549"/>
      <c r="E14" s="550"/>
      <c r="F14" s="550"/>
      <c r="G14" s="551"/>
      <c r="H14" s="549"/>
      <c r="I14" s="552"/>
      <c r="J14" s="552"/>
      <c r="K14" s="553"/>
      <c r="L14" s="549"/>
      <c r="M14" s="552"/>
      <c r="N14" s="552"/>
      <c r="O14" s="553"/>
      <c r="P14" s="549"/>
      <c r="Q14" s="554"/>
      <c r="R14" s="554"/>
      <c r="S14" s="553"/>
      <c r="T14" s="549"/>
      <c r="U14" s="554"/>
      <c r="V14" s="552"/>
      <c r="W14" s="553"/>
      <c r="X14" s="549"/>
      <c r="Y14" s="554"/>
      <c r="Z14" s="554"/>
      <c r="AA14" s="553"/>
      <c r="AB14" s="549"/>
      <c r="AC14" s="552"/>
      <c r="AD14" s="552"/>
      <c r="AE14" s="555"/>
    </row>
    <row r="15" spans="1:31" ht="11.25" customHeight="1" x14ac:dyDescent="0.3">
      <c r="A15" s="1181"/>
      <c r="B15" s="822" t="s">
        <v>9902</v>
      </c>
      <c r="C15" s="1185" t="s">
        <v>1</v>
      </c>
      <c r="D15" s="556"/>
      <c r="E15" s="557"/>
      <c r="F15" s="557"/>
      <c r="G15" s="558"/>
      <c r="H15" s="556"/>
      <c r="I15" s="559"/>
      <c r="J15" s="560"/>
      <c r="K15" s="561"/>
      <c r="L15" s="556"/>
      <c r="M15" s="560"/>
      <c r="N15" s="560"/>
      <c r="O15" s="561"/>
      <c r="P15" s="576"/>
      <c r="Q15" s="577"/>
      <c r="R15" s="560"/>
      <c r="S15" s="561"/>
      <c r="T15" s="556"/>
      <c r="U15" s="560"/>
      <c r="V15" s="560"/>
      <c r="W15" s="561"/>
      <c r="X15" s="556"/>
      <c r="Y15" s="560"/>
      <c r="Z15" s="560"/>
      <c r="AA15" s="561"/>
      <c r="AB15" s="556"/>
      <c r="AC15" s="559"/>
      <c r="AD15" s="560"/>
      <c r="AE15" s="562"/>
    </row>
    <row r="16" spans="1:31" ht="11.25" customHeight="1" x14ac:dyDescent="0.3">
      <c r="A16" s="1181"/>
      <c r="B16" s="507"/>
      <c r="C16" s="1185"/>
      <c r="D16" s="556"/>
      <c r="E16" s="557"/>
      <c r="F16" s="557"/>
      <c r="G16" s="558"/>
      <c r="H16" s="556"/>
      <c r="I16" s="560"/>
      <c r="J16" s="560"/>
      <c r="K16" s="561"/>
      <c r="L16" s="556"/>
      <c r="M16" s="560"/>
      <c r="N16" s="560"/>
      <c r="O16" s="561"/>
      <c r="P16" s="576"/>
      <c r="Q16" s="577"/>
      <c r="R16" s="578"/>
      <c r="S16" s="561"/>
      <c r="T16" s="556"/>
      <c r="U16" s="559"/>
      <c r="V16" s="559"/>
      <c r="W16" s="561"/>
      <c r="X16" s="556"/>
      <c r="Y16" s="579"/>
      <c r="Z16" s="579"/>
      <c r="AA16" s="580"/>
      <c r="AB16" s="556"/>
      <c r="AC16" s="559"/>
      <c r="AD16" s="560"/>
      <c r="AE16" s="562"/>
    </row>
    <row r="17" spans="1:31" ht="11.25" customHeight="1" x14ac:dyDescent="0.3">
      <c r="A17" s="1181"/>
      <c r="B17" s="506" t="s">
        <v>420</v>
      </c>
      <c r="C17" s="1183" t="s">
        <v>0</v>
      </c>
      <c r="D17" s="542"/>
      <c r="E17" s="543"/>
      <c r="F17" s="543"/>
      <c r="G17" s="544"/>
      <c r="H17" s="542"/>
      <c r="I17" s="545"/>
      <c r="J17" s="546"/>
      <c r="K17" s="547"/>
      <c r="L17" s="542"/>
      <c r="M17" s="546"/>
      <c r="N17" s="546"/>
      <c r="O17" s="547"/>
      <c r="P17" s="570"/>
      <c r="Q17" s="571"/>
      <c r="R17" s="572"/>
      <c r="S17" s="547"/>
      <c r="T17" s="542"/>
      <c r="U17" s="546"/>
      <c r="V17" s="546"/>
      <c r="W17" s="547"/>
      <c r="X17" s="546"/>
      <c r="Y17" s="546"/>
      <c r="Z17" s="546"/>
      <c r="AA17" s="547"/>
      <c r="AB17" s="542"/>
      <c r="AC17" s="545"/>
      <c r="AD17" s="546"/>
      <c r="AE17" s="548"/>
    </row>
    <row r="18" spans="1:31" ht="11.25" customHeight="1" x14ac:dyDescent="0.3">
      <c r="A18" s="1181"/>
      <c r="B18" s="821" t="s">
        <v>9903</v>
      </c>
      <c r="C18" s="1184"/>
      <c r="D18" s="549"/>
      <c r="E18" s="550"/>
      <c r="F18" s="550"/>
      <c r="G18" s="551"/>
      <c r="H18" s="549"/>
      <c r="I18" s="552"/>
      <c r="J18" s="552"/>
      <c r="K18" s="553"/>
      <c r="L18" s="549"/>
      <c r="M18" s="552"/>
      <c r="N18" s="552"/>
      <c r="O18" s="553"/>
      <c r="P18" s="573"/>
      <c r="Q18" s="574"/>
      <c r="R18" s="575"/>
      <c r="S18" s="553"/>
      <c r="T18" s="549"/>
      <c r="U18" s="552"/>
      <c r="V18" s="552"/>
      <c r="W18" s="553"/>
      <c r="X18" s="549"/>
      <c r="Y18" s="554"/>
      <c r="Z18" s="554"/>
      <c r="AA18" s="553"/>
      <c r="AB18" s="549"/>
      <c r="AC18" s="552"/>
      <c r="AD18" s="552"/>
      <c r="AE18" s="555"/>
    </row>
    <row r="19" spans="1:31" ht="11.25" customHeight="1" x14ac:dyDescent="0.3">
      <c r="A19" s="1181"/>
      <c r="B19" s="507"/>
      <c r="C19" s="1185" t="s">
        <v>1</v>
      </c>
      <c r="D19" s="556"/>
      <c r="E19" s="557"/>
      <c r="F19" s="557"/>
      <c r="G19" s="558"/>
      <c r="H19" s="556"/>
      <c r="I19" s="559"/>
      <c r="J19" s="560"/>
      <c r="K19" s="561"/>
      <c r="L19" s="556"/>
      <c r="M19" s="560"/>
      <c r="N19" s="560"/>
      <c r="O19" s="561"/>
      <c r="P19" s="556"/>
      <c r="Q19" s="559"/>
      <c r="R19" s="560"/>
      <c r="S19" s="561"/>
      <c r="T19" s="556"/>
      <c r="U19" s="560"/>
      <c r="V19" s="560"/>
      <c r="W19" s="561"/>
      <c r="X19" s="556"/>
      <c r="Y19" s="560"/>
      <c r="Z19" s="560"/>
      <c r="AA19" s="561"/>
      <c r="AB19" s="556"/>
      <c r="AC19" s="559"/>
      <c r="AD19" s="560"/>
      <c r="AE19" s="562"/>
    </row>
    <row r="20" spans="1:31" ht="11.25" customHeight="1" x14ac:dyDescent="0.3">
      <c r="A20" s="1181"/>
      <c r="B20" s="507"/>
      <c r="C20" s="1185"/>
      <c r="D20" s="563"/>
      <c r="E20" s="564"/>
      <c r="F20" s="565"/>
      <c r="G20" s="566"/>
      <c r="H20" s="563"/>
      <c r="I20" s="565"/>
      <c r="J20" s="565"/>
      <c r="K20" s="566"/>
      <c r="L20" s="563"/>
      <c r="M20" s="565"/>
      <c r="N20" s="565"/>
      <c r="O20" s="566"/>
      <c r="P20" s="563"/>
      <c r="Q20" s="564"/>
      <c r="R20" s="565"/>
      <c r="S20" s="566"/>
      <c r="T20" s="563"/>
      <c r="U20" s="565"/>
      <c r="V20" s="565"/>
      <c r="W20" s="566"/>
      <c r="X20" s="563"/>
      <c r="Y20" s="567"/>
      <c r="Z20" s="567"/>
      <c r="AA20" s="568"/>
      <c r="AB20" s="563"/>
      <c r="AC20" s="564"/>
      <c r="AD20" s="565"/>
      <c r="AE20" s="569"/>
    </row>
    <row r="21" spans="1:31" ht="11.25" customHeight="1" x14ac:dyDescent="0.3">
      <c r="A21" s="1181"/>
      <c r="B21" s="506" t="s">
        <v>422</v>
      </c>
      <c r="C21" s="1183" t="s">
        <v>0</v>
      </c>
      <c r="D21" s="542"/>
      <c r="E21" s="543"/>
      <c r="F21" s="543"/>
      <c r="G21" s="544"/>
      <c r="H21" s="542"/>
      <c r="I21" s="545"/>
      <c r="J21" s="546"/>
      <c r="K21" s="547"/>
      <c r="L21" s="542"/>
      <c r="M21" s="546"/>
      <c r="N21" s="546"/>
      <c r="O21" s="547"/>
      <c r="P21" s="570"/>
      <c r="Q21" s="571"/>
      <c r="R21" s="572"/>
      <c r="S21" s="547"/>
      <c r="T21" s="542"/>
      <c r="U21" s="546"/>
      <c r="V21" s="546"/>
      <c r="W21" s="547"/>
      <c r="X21" s="546"/>
      <c r="Y21" s="546"/>
      <c r="Z21" s="546"/>
      <c r="AA21" s="547"/>
      <c r="AB21" s="542"/>
      <c r="AC21" s="545"/>
      <c r="AD21" s="546"/>
      <c r="AE21" s="548"/>
    </row>
    <row r="22" spans="1:31" ht="11.25" customHeight="1" x14ac:dyDescent="0.3">
      <c r="A22" s="1181"/>
      <c r="B22" s="507"/>
      <c r="C22" s="1184"/>
      <c r="D22" s="549"/>
      <c r="E22" s="550"/>
      <c r="F22" s="550"/>
      <c r="G22" s="551"/>
      <c r="H22" s="549"/>
      <c r="I22" s="552"/>
      <c r="J22" s="552"/>
      <c r="K22" s="553"/>
      <c r="L22" s="549"/>
      <c r="M22" s="552"/>
      <c r="N22" s="552"/>
      <c r="O22" s="553"/>
      <c r="P22" s="573"/>
      <c r="Q22" s="574"/>
      <c r="R22" s="575"/>
      <c r="S22" s="553"/>
      <c r="T22" s="549"/>
      <c r="U22" s="552"/>
      <c r="V22" s="552"/>
      <c r="W22" s="553"/>
      <c r="X22" s="549"/>
      <c r="Y22" s="554"/>
      <c r="Z22" s="554"/>
      <c r="AA22" s="553"/>
      <c r="AB22" s="549"/>
      <c r="AC22" s="552"/>
      <c r="AD22" s="552"/>
      <c r="AE22" s="555"/>
    </row>
    <row r="23" spans="1:31" ht="11.25" customHeight="1" x14ac:dyDescent="0.3">
      <c r="A23" s="1181"/>
      <c r="B23" s="507"/>
      <c r="C23" s="1185" t="s">
        <v>1</v>
      </c>
      <c r="D23" s="556"/>
      <c r="E23" s="557"/>
      <c r="F23" s="828"/>
      <c r="G23" s="558"/>
      <c r="H23" s="556"/>
      <c r="I23" s="559"/>
      <c r="J23" s="560"/>
      <c r="K23" s="561"/>
      <c r="L23" s="556"/>
      <c r="M23" s="560"/>
      <c r="N23" s="560"/>
      <c r="O23" s="561"/>
      <c r="P23" s="556"/>
      <c r="Q23" s="559"/>
      <c r="R23" s="560"/>
      <c r="S23" s="561"/>
      <c r="T23" s="556"/>
      <c r="U23" s="560"/>
      <c r="V23" s="560"/>
      <c r="W23" s="561"/>
      <c r="X23" s="556"/>
      <c r="Y23" s="560"/>
      <c r="Z23" s="560"/>
      <c r="AA23" s="561"/>
      <c r="AB23" s="556"/>
      <c r="AC23" s="559"/>
      <c r="AD23" s="560"/>
      <c r="AE23" s="562"/>
    </row>
    <row r="24" spans="1:31" ht="11.25" customHeight="1" x14ac:dyDescent="0.3">
      <c r="A24" s="1181"/>
      <c r="B24" s="507"/>
      <c r="C24" s="1185"/>
      <c r="D24" s="563"/>
      <c r="E24" s="564"/>
      <c r="F24" s="565"/>
      <c r="G24" s="566"/>
      <c r="H24" s="563"/>
      <c r="I24" s="565"/>
      <c r="J24" s="565"/>
      <c r="K24" s="566"/>
      <c r="L24" s="563"/>
      <c r="M24" s="565"/>
      <c r="N24" s="565"/>
      <c r="O24" s="566"/>
      <c r="P24" s="563"/>
      <c r="Q24" s="564"/>
      <c r="R24" s="565"/>
      <c r="S24" s="566"/>
      <c r="T24" s="563"/>
      <c r="U24" s="565"/>
      <c r="V24" s="565"/>
      <c r="W24" s="566"/>
      <c r="X24" s="563"/>
      <c r="Y24" s="567"/>
      <c r="Z24" s="567"/>
      <c r="AA24" s="568"/>
      <c r="AB24" s="563"/>
      <c r="AC24" s="564"/>
      <c r="AD24" s="565"/>
      <c r="AE24" s="569"/>
    </row>
    <row r="25" spans="1:31" ht="11.25" customHeight="1" x14ac:dyDescent="0.3">
      <c r="A25" s="1181"/>
      <c r="B25" s="506" t="s">
        <v>424</v>
      </c>
      <c r="C25" s="1183" t="s">
        <v>0</v>
      </c>
      <c r="D25" s="542"/>
      <c r="E25" s="543"/>
      <c r="F25" s="543"/>
      <c r="G25" s="544"/>
      <c r="H25" s="542"/>
      <c r="I25" s="545"/>
      <c r="J25" s="546"/>
      <c r="K25" s="547"/>
      <c r="L25" s="546"/>
      <c r="M25" s="546"/>
      <c r="N25" s="546"/>
      <c r="O25" s="547"/>
      <c r="P25" s="542"/>
      <c r="Q25" s="545"/>
      <c r="R25" s="546"/>
      <c r="S25" s="547"/>
      <c r="T25" s="542"/>
      <c r="U25" s="546"/>
      <c r="V25" s="546"/>
      <c r="W25" s="547"/>
      <c r="X25" s="542"/>
      <c r="Y25" s="546"/>
      <c r="Z25" s="546"/>
      <c r="AA25" s="547"/>
      <c r="AB25" s="542"/>
      <c r="AC25" s="545"/>
      <c r="AD25" s="546"/>
      <c r="AE25" s="548"/>
    </row>
    <row r="26" spans="1:31" ht="11.25" customHeight="1" x14ac:dyDescent="0.3">
      <c r="A26" s="1181"/>
      <c r="B26" s="821" t="s">
        <v>9904</v>
      </c>
      <c r="C26" s="1184"/>
      <c r="D26" s="549"/>
      <c r="E26" s="550"/>
      <c r="F26" s="550"/>
      <c r="G26" s="551"/>
      <c r="H26" s="549"/>
      <c r="I26" s="552"/>
      <c r="J26" s="552"/>
      <c r="K26" s="553"/>
      <c r="L26" s="549"/>
      <c r="M26" s="552"/>
      <c r="N26" s="552"/>
      <c r="O26" s="553"/>
      <c r="P26" s="549"/>
      <c r="Q26" s="554"/>
      <c r="R26" s="554"/>
      <c r="S26" s="553"/>
      <c r="T26" s="549"/>
      <c r="U26" s="554"/>
      <c r="V26" s="552"/>
      <c r="W26" s="553"/>
      <c r="X26" s="549"/>
      <c r="Y26" s="554"/>
      <c r="Z26" s="554"/>
      <c r="AA26" s="553"/>
      <c r="AB26" s="549"/>
      <c r="AC26" s="552"/>
      <c r="AD26" s="552"/>
      <c r="AE26" s="555"/>
    </row>
    <row r="27" spans="1:31" ht="11.25" customHeight="1" x14ac:dyDescent="0.3">
      <c r="A27" s="1181"/>
      <c r="B27" s="822" t="s">
        <v>9905</v>
      </c>
      <c r="C27" s="1185" t="s">
        <v>1</v>
      </c>
      <c r="D27" s="556"/>
      <c r="E27" s="557"/>
      <c r="F27" s="557"/>
      <c r="G27" s="558"/>
      <c r="H27" s="556"/>
      <c r="I27" s="559"/>
      <c r="J27" s="560"/>
      <c r="K27" s="561"/>
      <c r="L27" s="556"/>
      <c r="M27" s="560"/>
      <c r="N27" s="560"/>
      <c r="O27" s="561"/>
      <c r="P27" s="576"/>
      <c r="Q27" s="577"/>
      <c r="R27" s="560"/>
      <c r="S27" s="561"/>
      <c r="T27" s="556"/>
      <c r="U27" s="560"/>
      <c r="V27" s="560"/>
      <c r="W27" s="561"/>
      <c r="X27" s="556"/>
      <c r="Y27" s="560"/>
      <c r="Z27" s="560"/>
      <c r="AA27" s="561"/>
      <c r="AB27" s="556"/>
      <c r="AC27" s="559"/>
      <c r="AD27" s="560"/>
      <c r="AE27" s="562"/>
    </row>
    <row r="28" spans="1:31" ht="11.25" customHeight="1" x14ac:dyDescent="0.3">
      <c r="A28" s="1181"/>
      <c r="B28" s="507"/>
      <c r="C28" s="1185"/>
      <c r="D28" s="556"/>
      <c r="E28" s="557"/>
      <c r="F28" s="557"/>
      <c r="G28" s="558"/>
      <c r="H28" s="556"/>
      <c r="I28" s="560"/>
      <c r="J28" s="560"/>
      <c r="K28" s="561"/>
      <c r="L28" s="556"/>
      <c r="M28" s="560"/>
      <c r="N28" s="560"/>
      <c r="O28" s="561"/>
      <c r="P28" s="576"/>
      <c r="Q28" s="577"/>
      <c r="R28" s="578"/>
      <c r="S28" s="561"/>
      <c r="T28" s="556"/>
      <c r="U28" s="559"/>
      <c r="V28" s="559"/>
      <c r="W28" s="561"/>
      <c r="X28" s="556"/>
      <c r="Y28" s="579"/>
      <c r="Z28" s="579"/>
      <c r="AA28" s="580"/>
      <c r="AB28" s="556"/>
      <c r="AC28" s="559"/>
      <c r="AD28" s="560"/>
      <c r="AE28" s="562"/>
    </row>
    <row r="29" spans="1:31" ht="11.25" customHeight="1" x14ac:dyDescent="0.3">
      <c r="A29" s="1181"/>
      <c r="B29" s="506" t="s">
        <v>426</v>
      </c>
      <c r="C29" s="1183" t="s">
        <v>0</v>
      </c>
      <c r="D29" s="542"/>
      <c r="E29" s="543"/>
      <c r="F29" s="543"/>
      <c r="G29" s="544"/>
      <c r="H29" s="542"/>
      <c r="I29" s="545"/>
      <c r="J29" s="546"/>
      <c r="K29" s="547"/>
      <c r="L29" s="546"/>
      <c r="M29" s="546"/>
      <c r="N29" s="546"/>
      <c r="O29" s="547"/>
      <c r="P29" s="542"/>
      <c r="Q29" s="545"/>
      <c r="R29" s="546"/>
      <c r="S29" s="547"/>
      <c r="T29" s="542"/>
      <c r="U29" s="545"/>
      <c r="V29" s="546"/>
      <c r="W29" s="547"/>
      <c r="X29" s="542"/>
      <c r="Y29" s="546"/>
      <c r="Z29" s="546"/>
      <c r="AA29" s="547"/>
      <c r="AB29" s="542"/>
      <c r="AC29" s="545"/>
      <c r="AD29" s="546"/>
      <c r="AE29" s="548"/>
    </row>
    <row r="30" spans="1:31" ht="11.25" customHeight="1" x14ac:dyDescent="0.3">
      <c r="A30" s="1181"/>
      <c r="B30" s="821" t="s">
        <v>9906</v>
      </c>
      <c r="C30" s="1184"/>
      <c r="D30" s="549"/>
      <c r="E30" s="550"/>
      <c r="F30" s="550"/>
      <c r="G30" s="551"/>
      <c r="H30" s="549"/>
      <c r="I30" s="552"/>
      <c r="J30" s="552"/>
      <c r="K30" s="553"/>
      <c r="L30" s="549"/>
      <c r="M30" s="552"/>
      <c r="N30" s="552"/>
      <c r="O30" s="553"/>
      <c r="P30" s="549"/>
      <c r="Q30" s="554"/>
      <c r="R30" s="554"/>
      <c r="S30" s="553"/>
      <c r="T30" s="549"/>
      <c r="U30" s="552"/>
      <c r="V30" s="552"/>
      <c r="W30" s="553"/>
      <c r="X30" s="549"/>
      <c r="Y30" s="554"/>
      <c r="Z30" s="554"/>
      <c r="AA30" s="553"/>
      <c r="AB30" s="549"/>
      <c r="AC30" s="552"/>
      <c r="AD30" s="552"/>
      <c r="AE30" s="555"/>
    </row>
    <row r="31" spans="1:31" ht="11.25" customHeight="1" x14ac:dyDescent="0.3">
      <c r="A31" s="1181"/>
      <c r="B31" s="822" t="s">
        <v>9907</v>
      </c>
      <c r="C31" s="1185" t="s">
        <v>1</v>
      </c>
      <c r="D31" s="556"/>
      <c r="E31" s="557"/>
      <c r="F31" s="557"/>
      <c r="G31" s="558"/>
      <c r="H31" s="556"/>
      <c r="I31" s="559"/>
      <c r="J31" s="560"/>
      <c r="K31" s="561"/>
      <c r="L31" s="556"/>
      <c r="M31" s="560"/>
      <c r="N31" s="560"/>
      <c r="O31" s="561"/>
      <c r="P31" s="576"/>
      <c r="Q31" s="577"/>
      <c r="R31" s="560"/>
      <c r="S31" s="561"/>
      <c r="T31" s="556"/>
      <c r="U31" s="560"/>
      <c r="V31" s="560"/>
      <c r="W31" s="561"/>
      <c r="X31" s="556"/>
      <c r="Y31" s="560"/>
      <c r="Z31" s="560"/>
      <c r="AA31" s="561"/>
      <c r="AB31" s="556"/>
      <c r="AC31" s="559"/>
      <c r="AD31" s="560"/>
      <c r="AE31" s="562"/>
    </row>
    <row r="32" spans="1:31" ht="11.25" customHeight="1" x14ac:dyDescent="0.3">
      <c r="A32" s="1181"/>
      <c r="B32" s="507"/>
      <c r="C32" s="1185"/>
      <c r="D32" s="556"/>
      <c r="E32" s="557"/>
      <c r="F32" s="557"/>
      <c r="G32" s="558"/>
      <c r="H32" s="556"/>
      <c r="I32" s="560"/>
      <c r="J32" s="560"/>
      <c r="K32" s="561"/>
      <c r="L32" s="556"/>
      <c r="M32" s="560"/>
      <c r="N32" s="560"/>
      <c r="O32" s="561"/>
      <c r="P32" s="576"/>
      <c r="Q32" s="577"/>
      <c r="R32" s="578"/>
      <c r="S32" s="561"/>
      <c r="T32" s="556"/>
      <c r="U32" s="560"/>
      <c r="V32" s="560"/>
      <c r="W32" s="561"/>
      <c r="X32" s="556"/>
      <c r="Y32" s="579"/>
      <c r="Z32" s="579"/>
      <c r="AA32" s="580"/>
      <c r="AB32" s="556"/>
      <c r="AC32" s="559"/>
      <c r="AD32" s="560"/>
      <c r="AE32" s="562"/>
    </row>
    <row r="33" spans="1:31" ht="11.25" customHeight="1" x14ac:dyDescent="0.3">
      <c r="A33" s="1181"/>
      <c r="B33" s="506" t="s">
        <v>428</v>
      </c>
      <c r="C33" s="1183" t="s">
        <v>0</v>
      </c>
      <c r="D33" s="542"/>
      <c r="E33" s="543"/>
      <c r="F33" s="543"/>
      <c r="G33" s="544"/>
      <c r="H33" s="542"/>
      <c r="I33" s="545"/>
      <c r="J33" s="546"/>
      <c r="K33" s="547"/>
      <c r="L33" s="542"/>
      <c r="M33" s="546"/>
      <c r="N33" s="546"/>
      <c r="O33" s="547"/>
      <c r="P33" s="570"/>
      <c r="Q33" s="571"/>
      <c r="R33" s="572"/>
      <c r="S33" s="547"/>
      <c r="T33" s="542"/>
      <c r="U33" s="546"/>
      <c r="V33" s="546"/>
      <c r="W33" s="547"/>
      <c r="X33" s="546"/>
      <c r="Y33" s="546"/>
      <c r="Z33" s="546"/>
      <c r="AA33" s="547"/>
      <c r="AB33" s="542"/>
      <c r="AC33" s="545"/>
      <c r="AD33" s="546"/>
      <c r="AE33" s="548"/>
    </row>
    <row r="34" spans="1:31" ht="11.25" customHeight="1" x14ac:dyDescent="0.3">
      <c r="A34" s="1181"/>
      <c r="B34" s="507"/>
      <c r="C34" s="1184"/>
      <c r="D34" s="549"/>
      <c r="E34" s="550"/>
      <c r="F34" s="550"/>
      <c r="G34" s="551"/>
      <c r="H34" s="549"/>
      <c r="I34" s="552"/>
      <c r="J34" s="552"/>
      <c r="K34" s="553"/>
      <c r="L34" s="549"/>
      <c r="M34" s="552"/>
      <c r="N34" s="552"/>
      <c r="O34" s="553"/>
      <c r="P34" s="573"/>
      <c r="Q34" s="574"/>
      <c r="R34" s="575"/>
      <c r="S34" s="553"/>
      <c r="T34" s="549"/>
      <c r="U34" s="552"/>
      <c r="V34" s="552"/>
      <c r="W34" s="553"/>
      <c r="X34" s="549"/>
      <c r="Y34" s="554"/>
      <c r="Z34" s="554"/>
      <c r="AA34" s="553"/>
      <c r="AB34" s="549"/>
      <c r="AC34" s="552"/>
      <c r="AD34" s="552"/>
      <c r="AE34" s="555"/>
    </row>
    <row r="35" spans="1:31" ht="11.25" customHeight="1" x14ac:dyDescent="0.3">
      <c r="A35" s="1181"/>
      <c r="B35" s="507"/>
      <c r="C35" s="1185" t="s">
        <v>1</v>
      </c>
      <c r="D35" s="556"/>
      <c r="E35" s="557"/>
      <c r="F35" s="557"/>
      <c r="G35" s="558"/>
      <c r="H35" s="556"/>
      <c r="I35" s="559"/>
      <c r="J35" s="560"/>
      <c r="K35" s="561"/>
      <c r="L35" s="556"/>
      <c r="M35" s="560"/>
      <c r="N35" s="560"/>
      <c r="O35" s="561"/>
      <c r="P35" s="556"/>
      <c r="Q35" s="559"/>
      <c r="R35" s="560"/>
      <c r="S35" s="561"/>
      <c r="T35" s="556"/>
      <c r="U35" s="560"/>
      <c r="V35" s="560"/>
      <c r="W35" s="561"/>
      <c r="X35" s="556"/>
      <c r="Y35" s="560"/>
      <c r="Z35" s="560"/>
      <c r="AA35" s="561"/>
      <c r="AB35" s="556"/>
      <c r="AC35" s="559"/>
      <c r="AD35" s="560"/>
      <c r="AE35" s="562"/>
    </row>
    <row r="36" spans="1:31" ht="11.25" customHeight="1" x14ac:dyDescent="0.3">
      <c r="A36" s="1181"/>
      <c r="B36" s="507"/>
      <c r="C36" s="1186"/>
      <c r="D36" s="556"/>
      <c r="E36" s="557"/>
      <c r="F36" s="557"/>
      <c r="G36" s="558"/>
      <c r="H36" s="556"/>
      <c r="I36" s="560"/>
      <c r="J36" s="560"/>
      <c r="K36" s="561"/>
      <c r="L36" s="556"/>
      <c r="M36" s="560"/>
      <c r="N36" s="560"/>
      <c r="O36" s="561"/>
      <c r="P36" s="556"/>
      <c r="Q36" s="559"/>
      <c r="R36" s="560"/>
      <c r="S36" s="561"/>
      <c r="T36" s="556"/>
      <c r="U36" s="560"/>
      <c r="V36" s="560"/>
      <c r="W36" s="561"/>
      <c r="X36" s="556"/>
      <c r="Y36" s="579"/>
      <c r="Z36" s="579"/>
      <c r="AA36" s="580"/>
      <c r="AB36" s="556"/>
      <c r="AC36" s="559"/>
      <c r="AD36" s="560"/>
      <c r="AE36" s="562"/>
    </row>
    <row r="37" spans="1:31" ht="11.25" customHeight="1" x14ac:dyDescent="0.3">
      <c r="A37" s="1181"/>
      <c r="B37" s="506" t="s">
        <v>430</v>
      </c>
      <c r="C37" s="1183" t="s">
        <v>0</v>
      </c>
      <c r="D37" s="542" t="s">
        <v>9812</v>
      </c>
      <c r="E37" s="543">
        <v>4</v>
      </c>
      <c r="F37" s="543" t="s">
        <v>6475</v>
      </c>
      <c r="G37" s="544" t="s">
        <v>183</v>
      </c>
      <c r="H37" s="542" t="s">
        <v>9812</v>
      </c>
      <c r="I37" s="545">
        <v>4</v>
      </c>
      <c r="J37" s="546" t="s">
        <v>6503</v>
      </c>
      <c r="K37" s="547" t="s">
        <v>5543</v>
      </c>
      <c r="L37" s="546" t="s">
        <v>9812</v>
      </c>
      <c r="M37" s="546">
        <v>4</v>
      </c>
      <c r="N37" s="546" t="s">
        <v>6503</v>
      </c>
      <c r="O37" s="547" t="s">
        <v>5543</v>
      </c>
      <c r="P37" s="546" t="s">
        <v>9812</v>
      </c>
      <c r="Q37" s="546">
        <v>4</v>
      </c>
      <c r="R37" s="546" t="s">
        <v>6503</v>
      </c>
      <c r="S37" s="547" t="s">
        <v>5543</v>
      </c>
      <c r="T37" s="542" t="s">
        <v>9812</v>
      </c>
      <c r="U37" s="546">
        <v>4</v>
      </c>
      <c r="V37" s="546" t="s">
        <v>6475</v>
      </c>
      <c r="W37" s="547" t="s">
        <v>183</v>
      </c>
      <c r="X37" s="542" t="s">
        <v>9812</v>
      </c>
      <c r="Y37" s="546">
        <v>4</v>
      </c>
      <c r="Z37" s="546" t="s">
        <v>6503</v>
      </c>
      <c r="AA37" s="547" t="s">
        <v>5543</v>
      </c>
      <c r="AB37" s="542"/>
      <c r="AC37" s="546"/>
      <c r="AD37" s="546"/>
      <c r="AE37" s="548"/>
    </row>
    <row r="38" spans="1:31" ht="11.25" customHeight="1" x14ac:dyDescent="0.3">
      <c r="A38" s="1181"/>
      <c r="B38" s="821" t="s">
        <v>9908</v>
      </c>
      <c r="C38" s="1184"/>
      <c r="D38" s="549"/>
      <c r="E38" s="550"/>
      <c r="F38" s="550"/>
      <c r="G38" s="551"/>
      <c r="H38" s="549"/>
      <c r="I38" s="552"/>
      <c r="J38" s="552"/>
      <c r="K38" s="553"/>
      <c r="L38" s="549"/>
      <c r="M38" s="552"/>
      <c r="N38" s="552"/>
      <c r="O38" s="553"/>
      <c r="P38" s="549"/>
      <c r="Q38" s="554"/>
      <c r="R38" s="552"/>
      <c r="S38" s="553"/>
      <c r="T38" s="549"/>
      <c r="U38" s="552"/>
      <c r="V38" s="552"/>
      <c r="W38" s="553"/>
      <c r="X38" s="549"/>
      <c r="Y38" s="554"/>
      <c r="Z38" s="554"/>
      <c r="AA38" s="553"/>
      <c r="AB38" s="549"/>
      <c r="AC38" s="552"/>
      <c r="AD38" s="552"/>
      <c r="AE38" s="555"/>
    </row>
    <row r="39" spans="1:31" ht="11.25" customHeight="1" x14ac:dyDescent="0.3">
      <c r="A39" s="1181"/>
      <c r="B39" s="507"/>
      <c r="C39" s="1185" t="s">
        <v>1</v>
      </c>
      <c r="D39" s="556"/>
      <c r="E39" s="557"/>
      <c r="F39" s="557"/>
      <c r="G39" s="558"/>
      <c r="H39" s="556"/>
      <c r="I39" s="559"/>
      <c r="J39" s="560"/>
      <c r="K39" s="561"/>
      <c r="L39" s="556"/>
      <c r="M39" s="560"/>
      <c r="N39" s="560"/>
      <c r="O39" s="561"/>
      <c r="P39" s="556"/>
      <c r="Q39" s="560"/>
      <c r="R39" s="560"/>
      <c r="S39" s="561"/>
      <c r="T39" s="556"/>
      <c r="U39" s="560"/>
      <c r="V39" s="560"/>
      <c r="W39" s="561"/>
      <c r="X39" s="556" t="s">
        <v>9812</v>
      </c>
      <c r="Y39" s="560">
        <v>4</v>
      </c>
      <c r="Z39" s="560" t="s">
        <v>6503</v>
      </c>
      <c r="AA39" s="561" t="s">
        <v>5543</v>
      </c>
      <c r="AB39" s="556"/>
      <c r="AC39" s="559"/>
      <c r="AD39" s="560"/>
      <c r="AE39" s="562"/>
    </row>
    <row r="40" spans="1:31" ht="11.25" customHeight="1" x14ac:dyDescent="0.3">
      <c r="A40" s="1181"/>
      <c r="B40" s="507"/>
      <c r="C40" s="1185"/>
      <c r="D40" s="556"/>
      <c r="E40" s="557"/>
      <c r="F40" s="557"/>
      <c r="G40" s="558"/>
      <c r="H40" s="556"/>
      <c r="I40" s="560"/>
      <c r="J40" s="560"/>
      <c r="K40" s="561"/>
      <c r="L40" s="556"/>
      <c r="M40" s="560"/>
      <c r="N40" s="560"/>
      <c r="O40" s="561"/>
      <c r="P40" s="556"/>
      <c r="Q40" s="560"/>
      <c r="R40" s="560"/>
      <c r="S40" s="561"/>
      <c r="T40" s="556"/>
      <c r="U40" s="560"/>
      <c r="V40" s="560"/>
      <c r="W40" s="561"/>
      <c r="X40" s="556"/>
      <c r="Y40" s="579"/>
      <c r="Z40" s="579"/>
      <c r="AA40" s="580"/>
      <c r="AB40" s="556"/>
      <c r="AC40" s="579"/>
      <c r="AD40" s="579"/>
      <c r="AE40" s="581"/>
    </row>
    <row r="41" spans="1:31" ht="11.25" customHeight="1" x14ac:dyDescent="0.3">
      <c r="A41" s="1181"/>
      <c r="B41" s="506" t="s">
        <v>396</v>
      </c>
      <c r="C41" s="1183" t="s">
        <v>0</v>
      </c>
      <c r="D41" s="542"/>
      <c r="E41" s="543"/>
      <c r="F41" s="543"/>
      <c r="G41" s="544"/>
      <c r="H41" s="542"/>
      <c r="I41" s="545"/>
      <c r="J41" s="546"/>
      <c r="K41" s="547"/>
      <c r="L41" s="542"/>
      <c r="M41" s="546"/>
      <c r="N41" s="546"/>
      <c r="O41" s="547"/>
      <c r="P41" s="542"/>
      <c r="Q41" s="546"/>
      <c r="R41" s="546"/>
      <c r="S41" s="547"/>
      <c r="T41" s="546"/>
      <c r="U41" s="546"/>
      <c r="V41" s="546"/>
      <c r="W41" s="547"/>
      <c r="X41" s="542"/>
      <c r="Y41" s="546"/>
      <c r="Z41" s="546"/>
      <c r="AA41" s="547"/>
      <c r="AB41" s="542"/>
      <c r="AC41" s="546"/>
      <c r="AD41" s="546"/>
      <c r="AE41" s="548"/>
    </row>
    <row r="42" spans="1:31" ht="11.25" customHeight="1" x14ac:dyDescent="0.3">
      <c r="A42" s="1181"/>
      <c r="B42" s="821" t="s">
        <v>9909</v>
      </c>
      <c r="C42" s="1184"/>
      <c r="D42" s="549"/>
      <c r="E42" s="550"/>
      <c r="F42" s="550"/>
      <c r="G42" s="551"/>
      <c r="H42" s="549"/>
      <c r="I42" s="552"/>
      <c r="J42" s="552"/>
      <c r="K42" s="553"/>
      <c r="L42" s="549"/>
      <c r="M42" s="552"/>
      <c r="N42" s="552"/>
      <c r="O42" s="553"/>
      <c r="P42" s="549"/>
      <c r="Q42" s="552"/>
      <c r="R42" s="552"/>
      <c r="S42" s="553"/>
      <c r="T42" s="549"/>
      <c r="U42" s="552"/>
      <c r="V42" s="552"/>
      <c r="W42" s="553"/>
      <c r="X42" s="549"/>
      <c r="Y42" s="554"/>
      <c r="Z42" s="554"/>
      <c r="AA42" s="553"/>
      <c r="AB42" s="549"/>
      <c r="AC42" s="552"/>
      <c r="AD42" s="552"/>
      <c r="AE42" s="555"/>
    </row>
    <row r="43" spans="1:31" ht="11.25" customHeight="1" x14ac:dyDescent="0.3">
      <c r="A43" s="1181"/>
      <c r="B43" s="822" t="s">
        <v>9910</v>
      </c>
      <c r="C43" s="1185" t="s">
        <v>1</v>
      </c>
      <c r="D43" s="556"/>
      <c r="E43" s="557"/>
      <c r="F43" s="557"/>
      <c r="G43" s="558"/>
      <c r="H43" s="556"/>
      <c r="I43" s="559"/>
      <c r="J43" s="560"/>
      <c r="K43" s="561"/>
      <c r="L43" s="560"/>
      <c r="M43" s="560"/>
      <c r="N43" s="560"/>
      <c r="O43" s="561"/>
      <c r="P43" s="556"/>
      <c r="Q43" s="559"/>
      <c r="R43" s="560"/>
      <c r="S43" s="561"/>
      <c r="T43" s="556"/>
      <c r="U43" s="560"/>
      <c r="V43" s="560"/>
      <c r="W43" s="561"/>
      <c r="X43" s="556"/>
      <c r="Y43" s="560"/>
      <c r="Z43" s="560"/>
      <c r="AA43" s="561"/>
      <c r="AB43" s="556"/>
      <c r="AC43" s="559"/>
      <c r="AD43" s="560"/>
      <c r="AE43" s="562"/>
    </row>
    <row r="44" spans="1:31" ht="11.25" customHeight="1" x14ac:dyDescent="0.3">
      <c r="A44" s="1181"/>
      <c r="B44" s="507"/>
      <c r="C44" s="1186"/>
      <c r="D44" s="556"/>
      <c r="E44" s="557"/>
      <c r="F44" s="557"/>
      <c r="G44" s="558"/>
      <c r="H44" s="556"/>
      <c r="I44" s="560"/>
      <c r="J44" s="560"/>
      <c r="K44" s="561"/>
      <c r="L44" s="556"/>
      <c r="M44" s="560"/>
      <c r="N44" s="560"/>
      <c r="O44" s="561"/>
      <c r="P44" s="556"/>
      <c r="Q44" s="559"/>
      <c r="R44" s="559"/>
      <c r="S44" s="561"/>
      <c r="T44" s="556"/>
      <c r="U44" s="560"/>
      <c r="V44" s="560"/>
      <c r="W44" s="561"/>
      <c r="X44" s="556"/>
      <c r="Y44" s="579"/>
      <c r="Z44" s="579"/>
      <c r="AA44" s="580"/>
      <c r="AB44" s="556"/>
      <c r="AC44" s="579"/>
      <c r="AD44" s="579"/>
      <c r="AE44" s="581"/>
    </row>
    <row r="45" spans="1:31" ht="11.25" customHeight="1" x14ac:dyDescent="0.3">
      <c r="A45" s="1181"/>
      <c r="B45" s="506" t="s">
        <v>391</v>
      </c>
      <c r="C45" s="1183" t="s">
        <v>0</v>
      </c>
      <c r="D45" s="542"/>
      <c r="E45" s="543"/>
      <c r="F45" s="543"/>
      <c r="G45" s="544"/>
      <c r="H45" s="542"/>
      <c r="I45" s="545"/>
      <c r="J45" s="546"/>
      <c r="K45" s="547"/>
      <c r="L45" s="542"/>
      <c r="M45" s="546"/>
      <c r="N45" s="546"/>
      <c r="O45" s="547"/>
      <c r="P45" s="570"/>
      <c r="Q45" s="571"/>
      <c r="R45" s="572"/>
      <c r="S45" s="547"/>
      <c r="T45" s="542"/>
      <c r="U45" s="546"/>
      <c r="V45" s="546"/>
      <c r="W45" s="547"/>
      <c r="X45" s="546"/>
      <c r="Y45" s="546"/>
      <c r="Z45" s="546"/>
      <c r="AA45" s="547"/>
      <c r="AB45" s="542"/>
      <c r="AC45" s="545"/>
      <c r="AD45" s="546"/>
      <c r="AE45" s="548"/>
    </row>
    <row r="46" spans="1:31" ht="11.25" customHeight="1" x14ac:dyDescent="0.3">
      <c r="A46" s="1181"/>
      <c r="B46" s="821" t="s">
        <v>9911</v>
      </c>
      <c r="C46" s="1184"/>
      <c r="D46" s="549"/>
      <c r="E46" s="550"/>
      <c r="F46" s="550"/>
      <c r="G46" s="551"/>
      <c r="H46" s="549"/>
      <c r="I46" s="552"/>
      <c r="J46" s="552"/>
      <c r="K46" s="553"/>
      <c r="L46" s="549"/>
      <c r="M46" s="552"/>
      <c r="N46" s="552"/>
      <c r="O46" s="553"/>
      <c r="P46" s="573"/>
      <c r="Q46" s="574"/>
      <c r="R46" s="575"/>
      <c r="S46" s="553"/>
      <c r="T46" s="549"/>
      <c r="U46" s="552"/>
      <c r="V46" s="552"/>
      <c r="W46" s="553"/>
      <c r="X46" s="549"/>
      <c r="Y46" s="554"/>
      <c r="Z46" s="554"/>
      <c r="AA46" s="553"/>
      <c r="AB46" s="549"/>
      <c r="AC46" s="552"/>
      <c r="AD46" s="552"/>
      <c r="AE46" s="555"/>
    </row>
    <row r="47" spans="1:31" ht="11.25" customHeight="1" x14ac:dyDescent="0.3">
      <c r="A47" s="1181"/>
      <c r="B47" s="822" t="s">
        <v>9914</v>
      </c>
      <c r="C47" s="1185" t="s">
        <v>1</v>
      </c>
      <c r="D47" s="556"/>
      <c r="E47" s="557"/>
      <c r="F47" s="557"/>
      <c r="G47" s="558"/>
      <c r="H47" s="556"/>
      <c r="I47" s="559"/>
      <c r="J47" s="560"/>
      <c r="K47" s="561"/>
      <c r="L47" s="556"/>
      <c r="M47" s="560"/>
      <c r="N47" s="560"/>
      <c r="O47" s="561"/>
      <c r="P47" s="556" t="s">
        <v>9820</v>
      </c>
      <c r="Q47" s="559">
        <v>3</v>
      </c>
      <c r="R47" s="560" t="s">
        <v>11319</v>
      </c>
      <c r="S47" s="561" t="s">
        <v>523</v>
      </c>
      <c r="T47" s="556"/>
      <c r="U47" s="560"/>
      <c r="V47" s="560"/>
      <c r="W47" s="561"/>
      <c r="X47" s="556"/>
      <c r="Y47" s="560"/>
      <c r="Z47" s="560"/>
      <c r="AA47" s="561"/>
      <c r="AB47" s="556"/>
      <c r="AC47" s="559"/>
      <c r="AD47" s="560"/>
      <c r="AE47" s="562"/>
    </row>
    <row r="48" spans="1:31" ht="11.25" customHeight="1" x14ac:dyDescent="0.3">
      <c r="A48" s="1181"/>
      <c r="B48" s="508"/>
      <c r="C48" s="1185"/>
      <c r="D48" s="563"/>
      <c r="E48" s="564"/>
      <c r="F48" s="565"/>
      <c r="G48" s="566"/>
      <c r="H48" s="563"/>
      <c r="I48" s="565"/>
      <c r="J48" s="565"/>
      <c r="K48" s="566"/>
      <c r="L48" s="563"/>
      <c r="M48" s="565"/>
      <c r="N48" s="565"/>
      <c r="O48" s="566"/>
      <c r="P48" s="563"/>
      <c r="Q48" s="564"/>
      <c r="R48" s="565"/>
      <c r="S48" s="566"/>
      <c r="T48" s="563"/>
      <c r="U48" s="565"/>
      <c r="V48" s="565"/>
      <c r="W48" s="566"/>
      <c r="X48" s="563"/>
      <c r="Y48" s="567"/>
      <c r="Z48" s="567"/>
      <c r="AA48" s="568"/>
      <c r="AB48" s="563"/>
      <c r="AC48" s="564"/>
      <c r="AD48" s="565"/>
      <c r="AE48" s="569"/>
    </row>
    <row r="49" spans="1:31" ht="11.25" customHeight="1" x14ac:dyDescent="0.3">
      <c r="A49" s="1181"/>
      <c r="B49" s="506" t="s">
        <v>371</v>
      </c>
      <c r="C49" s="1183" t="s">
        <v>0</v>
      </c>
      <c r="D49" s="542"/>
      <c r="E49" s="543"/>
      <c r="F49" s="543"/>
      <c r="G49" s="544"/>
      <c r="H49" s="542"/>
      <c r="I49" s="545"/>
      <c r="J49" s="546"/>
      <c r="K49" s="547"/>
      <c r="L49" s="542"/>
      <c r="M49" s="546"/>
      <c r="N49" s="546"/>
      <c r="O49" s="547"/>
      <c r="P49" s="570"/>
      <c r="Q49" s="571"/>
      <c r="R49" s="572"/>
      <c r="S49" s="547"/>
      <c r="T49" s="542"/>
      <c r="U49" s="546"/>
      <c r="V49" s="546"/>
      <c r="W49" s="547"/>
      <c r="X49" s="546"/>
      <c r="Y49" s="546"/>
      <c r="Z49" s="546"/>
      <c r="AA49" s="547"/>
      <c r="AB49" s="542"/>
      <c r="AC49" s="545"/>
      <c r="AD49" s="546"/>
      <c r="AE49" s="548"/>
    </row>
    <row r="50" spans="1:31" ht="11.25" customHeight="1" x14ac:dyDescent="0.3">
      <c r="A50" s="1181"/>
      <c r="B50" s="821" t="s">
        <v>9912</v>
      </c>
      <c r="C50" s="1184"/>
      <c r="D50" s="549"/>
      <c r="E50" s="550"/>
      <c r="F50" s="550"/>
      <c r="G50" s="551"/>
      <c r="H50" s="549"/>
      <c r="I50" s="552"/>
      <c r="J50" s="552"/>
      <c r="K50" s="553"/>
      <c r="L50" s="549"/>
      <c r="M50" s="552"/>
      <c r="N50" s="552"/>
      <c r="O50" s="553"/>
      <c r="P50" s="573"/>
      <c r="Q50" s="574"/>
      <c r="R50" s="575"/>
      <c r="S50" s="553"/>
      <c r="T50" s="549"/>
      <c r="U50" s="552"/>
      <c r="V50" s="552"/>
      <c r="W50" s="553"/>
      <c r="X50" s="549"/>
      <c r="Y50" s="554"/>
      <c r="Z50" s="554"/>
      <c r="AA50" s="553"/>
      <c r="AB50" s="549"/>
      <c r="AC50" s="552"/>
      <c r="AD50" s="552"/>
      <c r="AE50" s="555"/>
    </row>
    <row r="51" spans="1:31" ht="11.25" customHeight="1" x14ac:dyDescent="0.3">
      <c r="A51" s="1181"/>
      <c r="B51" s="507"/>
      <c r="C51" s="1185" t="s">
        <v>1</v>
      </c>
      <c r="D51" s="556" t="s">
        <v>9808</v>
      </c>
      <c r="E51" s="557">
        <v>4</v>
      </c>
      <c r="F51" s="557" t="s">
        <v>6514</v>
      </c>
      <c r="G51" s="558" t="s">
        <v>194</v>
      </c>
      <c r="H51" s="556"/>
      <c r="I51" s="559"/>
      <c r="J51" s="560"/>
      <c r="K51" s="561"/>
      <c r="L51" s="556"/>
      <c r="M51" s="560"/>
      <c r="N51" s="560"/>
      <c r="O51" s="561"/>
      <c r="P51" s="556" t="s">
        <v>9808</v>
      </c>
      <c r="Q51" s="559">
        <v>4</v>
      </c>
      <c r="R51" s="560" t="s">
        <v>6514</v>
      </c>
      <c r="S51" s="561" t="s">
        <v>194</v>
      </c>
      <c r="T51" s="556"/>
      <c r="U51" s="560"/>
      <c r="V51" s="560"/>
      <c r="W51" s="561"/>
      <c r="X51" s="556"/>
      <c r="Y51" s="560"/>
      <c r="Z51" s="560"/>
      <c r="AA51" s="561"/>
      <c r="AB51" s="556"/>
      <c r="AC51" s="559"/>
      <c r="AD51" s="560"/>
      <c r="AE51" s="562"/>
    </row>
    <row r="52" spans="1:31" ht="11.25" customHeight="1" x14ac:dyDescent="0.3">
      <c r="A52" s="1181"/>
      <c r="B52" s="507"/>
      <c r="C52" s="1185"/>
      <c r="D52" s="563"/>
      <c r="E52" s="564"/>
      <c r="F52" s="565"/>
      <c r="G52" s="566"/>
      <c r="H52" s="563"/>
      <c r="I52" s="565"/>
      <c r="J52" s="565"/>
      <c r="K52" s="566"/>
      <c r="L52" s="563"/>
      <c r="M52" s="565"/>
      <c r="N52" s="565"/>
      <c r="O52" s="566"/>
      <c r="P52" s="563"/>
      <c r="Q52" s="564"/>
      <c r="R52" s="565"/>
      <c r="S52" s="566"/>
      <c r="T52" s="563"/>
      <c r="U52" s="565"/>
      <c r="V52" s="565"/>
      <c r="W52" s="566"/>
      <c r="X52" s="563"/>
      <c r="Y52" s="567"/>
      <c r="Z52" s="567"/>
      <c r="AA52" s="568"/>
      <c r="AB52" s="563"/>
      <c r="AC52" s="564"/>
      <c r="AD52" s="565"/>
      <c r="AE52" s="569"/>
    </row>
    <row r="53" spans="1:31" ht="11.25" customHeight="1" x14ac:dyDescent="0.3">
      <c r="A53" s="1181"/>
      <c r="B53" s="506" t="s">
        <v>380</v>
      </c>
      <c r="C53" s="1183" t="s">
        <v>0</v>
      </c>
      <c r="D53" s="542"/>
      <c r="E53" s="543"/>
      <c r="F53" s="543"/>
      <c r="G53" s="544"/>
      <c r="H53" s="542"/>
      <c r="I53" s="545"/>
      <c r="J53" s="546"/>
      <c r="K53" s="547"/>
      <c r="L53" s="546"/>
      <c r="M53" s="546"/>
      <c r="N53" s="546"/>
      <c r="O53" s="547"/>
      <c r="P53" s="542"/>
      <c r="Q53" s="545"/>
      <c r="R53" s="546"/>
      <c r="S53" s="547"/>
      <c r="T53" s="542"/>
      <c r="U53" s="546"/>
      <c r="V53" s="546"/>
      <c r="W53" s="547"/>
      <c r="X53" s="542"/>
      <c r="Y53" s="546"/>
      <c r="Z53" s="546"/>
      <c r="AA53" s="547"/>
      <c r="AB53" s="542"/>
      <c r="AC53" s="545"/>
      <c r="AD53" s="546"/>
      <c r="AE53" s="548"/>
    </row>
    <row r="54" spans="1:31" ht="11.25" customHeight="1" x14ac:dyDescent="0.3">
      <c r="A54" s="1181"/>
      <c r="B54" s="821" t="s">
        <v>9913</v>
      </c>
      <c r="C54" s="1184"/>
      <c r="D54" s="549"/>
      <c r="E54" s="550"/>
      <c r="F54" s="550"/>
      <c r="G54" s="551"/>
      <c r="H54" s="549"/>
      <c r="I54" s="552"/>
      <c r="J54" s="552"/>
      <c r="K54" s="553"/>
      <c r="L54" s="549"/>
      <c r="M54" s="552"/>
      <c r="N54" s="552"/>
      <c r="O54" s="553"/>
      <c r="P54" s="549"/>
      <c r="Q54" s="554"/>
      <c r="R54" s="554"/>
      <c r="S54" s="553"/>
      <c r="T54" s="549"/>
      <c r="U54" s="554"/>
      <c r="V54" s="552"/>
      <c r="W54" s="553"/>
      <c r="X54" s="549"/>
      <c r="Y54" s="554"/>
      <c r="Z54" s="554"/>
      <c r="AA54" s="553"/>
      <c r="AB54" s="549"/>
      <c r="AC54" s="552"/>
      <c r="AD54" s="552"/>
      <c r="AE54" s="555"/>
    </row>
    <row r="55" spans="1:31" ht="11.25" customHeight="1" x14ac:dyDescent="0.3">
      <c r="A55" s="1181"/>
      <c r="B55" s="822"/>
      <c r="C55" s="1185" t="s">
        <v>1</v>
      </c>
      <c r="D55" s="556"/>
      <c r="E55" s="557"/>
      <c r="F55" s="557"/>
      <c r="G55" s="558"/>
      <c r="H55" s="556"/>
      <c r="I55" s="559"/>
      <c r="J55" s="560"/>
      <c r="K55" s="561"/>
      <c r="L55" s="556"/>
      <c r="M55" s="560"/>
      <c r="N55" s="560"/>
      <c r="O55" s="561"/>
      <c r="P55" s="576"/>
      <c r="Q55" s="577"/>
      <c r="R55" s="560"/>
      <c r="S55" s="561"/>
      <c r="T55" s="556"/>
      <c r="U55" s="560"/>
      <c r="V55" s="560"/>
      <c r="W55" s="561"/>
      <c r="X55" s="556"/>
      <c r="Y55" s="560"/>
      <c r="Z55" s="560"/>
      <c r="AA55" s="561"/>
      <c r="AB55" s="556"/>
      <c r="AC55" s="559"/>
      <c r="AD55" s="560"/>
      <c r="AE55" s="562"/>
    </row>
    <row r="56" spans="1:31" ht="11.25" customHeight="1" x14ac:dyDescent="0.3">
      <c r="A56" s="1181"/>
      <c r="B56" s="508"/>
      <c r="C56" s="1185"/>
      <c r="D56" s="556"/>
      <c r="E56" s="557"/>
      <c r="F56" s="557"/>
      <c r="G56" s="558"/>
      <c r="H56" s="556"/>
      <c r="I56" s="560"/>
      <c r="J56" s="560"/>
      <c r="K56" s="561"/>
      <c r="L56" s="556"/>
      <c r="M56" s="560"/>
      <c r="N56" s="560"/>
      <c r="O56" s="561"/>
      <c r="P56" s="576"/>
      <c r="Q56" s="577"/>
      <c r="R56" s="578"/>
      <c r="S56" s="561"/>
      <c r="T56" s="556"/>
      <c r="U56" s="559"/>
      <c r="V56" s="559"/>
      <c r="W56" s="561"/>
      <c r="X56" s="556"/>
      <c r="Y56" s="579"/>
      <c r="Z56" s="579"/>
      <c r="AA56" s="580"/>
      <c r="AB56" s="556"/>
      <c r="AC56" s="559"/>
      <c r="AD56" s="560"/>
      <c r="AE56" s="562"/>
    </row>
    <row r="57" spans="1:31" ht="11.25" customHeight="1" x14ac:dyDescent="0.3">
      <c r="A57" s="1181"/>
      <c r="B57" s="506" t="s">
        <v>381</v>
      </c>
      <c r="C57" s="1183" t="s">
        <v>0</v>
      </c>
      <c r="D57" s="542"/>
      <c r="E57" s="543"/>
      <c r="F57" s="543"/>
      <c r="G57" s="544"/>
      <c r="H57" s="542"/>
      <c r="I57" s="545"/>
      <c r="J57" s="546"/>
      <c r="K57" s="547"/>
      <c r="L57" s="542"/>
      <c r="M57" s="546"/>
      <c r="N57" s="546"/>
      <c r="O57" s="547"/>
      <c r="P57" s="570"/>
      <c r="Q57" s="571"/>
      <c r="R57" s="572"/>
      <c r="S57" s="547"/>
      <c r="T57" s="542"/>
      <c r="U57" s="546"/>
      <c r="V57" s="546"/>
      <c r="W57" s="547"/>
      <c r="X57" s="546"/>
      <c r="Y57" s="546"/>
      <c r="Z57" s="546"/>
      <c r="AA57" s="547"/>
      <c r="AB57" s="542"/>
      <c r="AC57" s="545"/>
      <c r="AD57" s="546"/>
      <c r="AE57" s="548"/>
    </row>
    <row r="58" spans="1:31" ht="11.25" customHeight="1" x14ac:dyDescent="0.3">
      <c r="A58" s="1181"/>
      <c r="B58" s="821" t="s">
        <v>9915</v>
      </c>
      <c r="C58" s="1184"/>
      <c r="D58" s="549"/>
      <c r="E58" s="550"/>
      <c r="F58" s="550"/>
      <c r="G58" s="551"/>
      <c r="H58" s="549"/>
      <c r="I58" s="552"/>
      <c r="J58" s="552"/>
      <c r="K58" s="553"/>
      <c r="L58" s="549"/>
      <c r="M58" s="552"/>
      <c r="N58" s="552"/>
      <c r="O58" s="553"/>
      <c r="P58" s="573"/>
      <c r="Q58" s="574"/>
      <c r="R58" s="575"/>
      <c r="S58" s="553"/>
      <c r="T58" s="549"/>
      <c r="U58" s="552"/>
      <c r="V58" s="552"/>
      <c r="W58" s="553"/>
      <c r="X58" s="549"/>
      <c r="Y58" s="554"/>
      <c r="Z58" s="554"/>
      <c r="AA58" s="553"/>
      <c r="AB58" s="549"/>
      <c r="AC58" s="552"/>
      <c r="AD58" s="552"/>
      <c r="AE58" s="555"/>
    </row>
    <row r="59" spans="1:31" ht="11.25" customHeight="1" x14ac:dyDescent="0.3">
      <c r="A59" s="1181"/>
      <c r="B59" s="822" t="s">
        <v>9916</v>
      </c>
      <c r="C59" s="1185" t="s">
        <v>1</v>
      </c>
      <c r="D59" s="556"/>
      <c r="E59" s="557"/>
      <c r="F59" s="557"/>
      <c r="G59" s="558"/>
      <c r="H59" s="556"/>
      <c r="I59" s="559"/>
      <c r="J59" s="560"/>
      <c r="K59" s="561"/>
      <c r="L59" s="556"/>
      <c r="M59" s="560"/>
      <c r="N59" s="560"/>
      <c r="O59" s="561"/>
      <c r="P59" s="556"/>
      <c r="Q59" s="559"/>
      <c r="R59" s="560"/>
      <c r="S59" s="561"/>
      <c r="T59" s="556"/>
      <c r="U59" s="560"/>
      <c r="V59" s="560"/>
      <c r="W59" s="561"/>
      <c r="X59" s="556"/>
      <c r="Y59" s="560"/>
      <c r="Z59" s="560"/>
      <c r="AA59" s="561"/>
      <c r="AB59" s="556"/>
      <c r="AC59" s="559"/>
      <c r="AD59" s="560"/>
      <c r="AE59" s="562"/>
    </row>
    <row r="60" spans="1:31" ht="11.25" customHeight="1" x14ac:dyDescent="0.3">
      <c r="A60" s="1181"/>
      <c r="B60" s="507"/>
      <c r="C60" s="1185"/>
      <c r="D60" s="563"/>
      <c r="E60" s="564"/>
      <c r="F60" s="565"/>
      <c r="G60" s="566"/>
      <c r="H60" s="563"/>
      <c r="I60" s="565"/>
      <c r="J60" s="565"/>
      <c r="K60" s="566"/>
      <c r="L60" s="563"/>
      <c r="M60" s="565"/>
      <c r="N60" s="565"/>
      <c r="O60" s="566"/>
      <c r="P60" s="563"/>
      <c r="Q60" s="564"/>
      <c r="R60" s="565"/>
      <c r="S60" s="566"/>
      <c r="T60" s="563"/>
      <c r="U60" s="565"/>
      <c r="V60" s="565"/>
      <c r="W60" s="566"/>
      <c r="X60" s="563"/>
      <c r="Y60" s="567"/>
      <c r="Z60" s="567"/>
      <c r="AA60" s="568"/>
      <c r="AB60" s="563"/>
      <c r="AC60" s="564"/>
      <c r="AD60" s="565"/>
      <c r="AE60" s="569"/>
    </row>
    <row r="61" spans="1:31" ht="11.25" customHeight="1" x14ac:dyDescent="0.3">
      <c r="A61" s="1181"/>
      <c r="B61" s="506" t="s">
        <v>374</v>
      </c>
      <c r="C61" s="1183" t="s">
        <v>0</v>
      </c>
      <c r="D61" s="542" t="s">
        <v>11247</v>
      </c>
      <c r="E61" s="543">
        <v>4</v>
      </c>
      <c r="F61" s="543" t="s">
        <v>6478</v>
      </c>
      <c r="G61" s="544" t="s">
        <v>5510</v>
      </c>
      <c r="H61" s="542" t="s">
        <v>11223</v>
      </c>
      <c r="I61" s="545">
        <v>4</v>
      </c>
      <c r="J61" s="546" t="s">
        <v>6475</v>
      </c>
      <c r="K61" s="547" t="s">
        <v>5510</v>
      </c>
      <c r="L61" s="542" t="s">
        <v>11247</v>
      </c>
      <c r="M61" s="546">
        <v>4</v>
      </c>
      <c r="N61" s="546" t="s">
        <v>6478</v>
      </c>
      <c r="O61" s="547" t="s">
        <v>5510</v>
      </c>
      <c r="P61" s="570" t="s">
        <v>11223</v>
      </c>
      <c r="Q61" s="571">
        <v>4</v>
      </c>
      <c r="R61" s="572" t="s">
        <v>6475</v>
      </c>
      <c r="S61" s="547" t="s">
        <v>5510</v>
      </c>
      <c r="T61" s="542" t="s">
        <v>11247</v>
      </c>
      <c r="U61" s="546">
        <v>4</v>
      </c>
      <c r="V61" s="546" t="s">
        <v>6478</v>
      </c>
      <c r="W61" s="547" t="s">
        <v>5510</v>
      </c>
      <c r="X61" s="546"/>
      <c r="Y61" s="546"/>
      <c r="Z61" s="546"/>
      <c r="AA61" s="547"/>
      <c r="AB61" s="542"/>
      <c r="AC61" s="545"/>
      <c r="AD61" s="546"/>
      <c r="AE61" s="548"/>
    </row>
    <row r="62" spans="1:31" ht="11.25" customHeight="1" x14ac:dyDescent="0.3">
      <c r="A62" s="1181"/>
      <c r="B62" s="821" t="s">
        <v>9917</v>
      </c>
      <c r="C62" s="1184"/>
      <c r="D62" s="549"/>
      <c r="E62" s="550"/>
      <c r="F62" s="550"/>
      <c r="G62" s="551"/>
      <c r="H62" s="549"/>
      <c r="I62" s="552"/>
      <c r="J62" s="552"/>
      <c r="K62" s="553"/>
      <c r="L62" s="549"/>
      <c r="M62" s="552"/>
      <c r="N62" s="552"/>
      <c r="O62" s="553"/>
      <c r="P62" s="573"/>
      <c r="Q62" s="574"/>
      <c r="R62" s="575"/>
      <c r="S62" s="553"/>
      <c r="T62" s="549"/>
      <c r="U62" s="552"/>
      <c r="V62" s="552"/>
      <c r="W62" s="553"/>
      <c r="X62" s="549"/>
      <c r="Y62" s="554"/>
      <c r="Z62" s="554"/>
      <c r="AA62" s="553"/>
      <c r="AB62" s="549"/>
      <c r="AC62" s="552"/>
      <c r="AD62" s="552"/>
      <c r="AE62" s="555"/>
    </row>
    <row r="63" spans="1:31" ht="11.25" customHeight="1" x14ac:dyDescent="0.3">
      <c r="A63" s="1181"/>
      <c r="B63" s="507"/>
      <c r="C63" s="1185" t="s">
        <v>1</v>
      </c>
      <c r="D63" s="556" t="s">
        <v>11231</v>
      </c>
      <c r="E63" s="557">
        <v>4</v>
      </c>
      <c r="F63" s="557" t="s">
        <v>6475</v>
      </c>
      <c r="G63" s="558" t="s">
        <v>5510</v>
      </c>
      <c r="H63" s="556"/>
      <c r="I63" s="559"/>
      <c r="J63" s="560"/>
      <c r="K63" s="561"/>
      <c r="L63" s="556" t="s">
        <v>11231</v>
      </c>
      <c r="M63" s="560">
        <v>4</v>
      </c>
      <c r="N63" s="560" t="s">
        <v>6475</v>
      </c>
      <c r="O63" s="561" t="s">
        <v>5510</v>
      </c>
      <c r="P63" s="556"/>
      <c r="Q63" s="559"/>
      <c r="R63" s="560"/>
      <c r="S63" s="561"/>
      <c r="T63" s="556" t="s">
        <v>11231</v>
      </c>
      <c r="U63" s="560">
        <v>4</v>
      </c>
      <c r="V63" s="560" t="s">
        <v>6475</v>
      </c>
      <c r="W63" s="561" t="s">
        <v>5510</v>
      </c>
      <c r="X63" s="556"/>
      <c r="Y63" s="560"/>
      <c r="Z63" s="560"/>
      <c r="AA63" s="561"/>
      <c r="AB63" s="556"/>
      <c r="AC63" s="559"/>
      <c r="AD63" s="560"/>
      <c r="AE63" s="562"/>
    </row>
    <row r="64" spans="1:31" ht="11.25" customHeight="1" x14ac:dyDescent="0.3">
      <c r="A64" s="1181"/>
      <c r="B64" s="507"/>
      <c r="C64" s="1185"/>
      <c r="D64" s="563"/>
      <c r="E64" s="564"/>
      <c r="F64" s="565"/>
      <c r="G64" s="566"/>
      <c r="H64" s="563"/>
      <c r="I64" s="565"/>
      <c r="J64" s="565"/>
      <c r="K64" s="566"/>
      <c r="L64" s="563"/>
      <c r="M64" s="565"/>
      <c r="N64" s="565"/>
      <c r="O64" s="566"/>
      <c r="P64" s="563"/>
      <c r="Q64" s="564"/>
      <c r="R64" s="565"/>
      <c r="S64" s="566"/>
      <c r="T64" s="563"/>
      <c r="U64" s="565"/>
      <c r="V64" s="565"/>
      <c r="W64" s="566"/>
      <c r="X64" s="563"/>
      <c r="Y64" s="567"/>
      <c r="Z64" s="567"/>
      <c r="AA64" s="568"/>
      <c r="AB64" s="563"/>
      <c r="AC64" s="564"/>
      <c r="AD64" s="565"/>
      <c r="AE64" s="569"/>
    </row>
    <row r="65" spans="1:31" ht="11.25" customHeight="1" x14ac:dyDescent="0.3">
      <c r="A65" s="1181"/>
      <c r="B65" s="506" t="s">
        <v>373</v>
      </c>
      <c r="C65" s="1183" t="s">
        <v>0</v>
      </c>
      <c r="D65" s="542"/>
      <c r="E65" s="543"/>
      <c r="F65" s="543"/>
      <c r="G65" s="544"/>
      <c r="H65" s="542"/>
      <c r="I65" s="545"/>
      <c r="J65" s="546"/>
      <c r="K65" s="547"/>
      <c r="L65" s="546"/>
      <c r="M65" s="546"/>
      <c r="N65" s="546"/>
      <c r="O65" s="547"/>
      <c r="P65" s="542"/>
      <c r="Q65" s="545"/>
      <c r="R65" s="546"/>
      <c r="S65" s="547"/>
      <c r="T65" s="542"/>
      <c r="U65" s="546"/>
      <c r="V65" s="546"/>
      <c r="W65" s="547"/>
      <c r="X65" s="542"/>
      <c r="Y65" s="546"/>
      <c r="Z65" s="546"/>
      <c r="AA65" s="547"/>
      <c r="AB65" s="542"/>
      <c r="AC65" s="545"/>
      <c r="AD65" s="546"/>
      <c r="AE65" s="548"/>
    </row>
    <row r="66" spans="1:31" ht="11.25" customHeight="1" x14ac:dyDescent="0.3">
      <c r="A66" s="1181"/>
      <c r="B66" s="821" t="s">
        <v>9918</v>
      </c>
      <c r="C66" s="1184"/>
      <c r="D66" s="549"/>
      <c r="E66" s="550"/>
      <c r="F66" s="550"/>
      <c r="G66" s="551"/>
      <c r="H66" s="549"/>
      <c r="I66" s="552"/>
      <c r="J66" s="552"/>
      <c r="K66" s="553"/>
      <c r="L66" s="549"/>
      <c r="M66" s="552"/>
      <c r="N66" s="552"/>
      <c r="O66" s="553"/>
      <c r="P66" s="549"/>
      <c r="Q66" s="554"/>
      <c r="R66" s="554"/>
      <c r="S66" s="553"/>
      <c r="T66" s="549"/>
      <c r="U66" s="554"/>
      <c r="V66" s="552"/>
      <c r="W66" s="553"/>
      <c r="X66" s="549"/>
      <c r="Y66" s="554"/>
      <c r="Z66" s="554"/>
      <c r="AA66" s="553"/>
      <c r="AB66" s="549"/>
      <c r="AC66" s="552"/>
      <c r="AD66" s="552"/>
      <c r="AE66" s="555"/>
    </row>
    <row r="67" spans="1:31" ht="11.25" customHeight="1" x14ac:dyDescent="0.3">
      <c r="A67" s="1181"/>
      <c r="B67" s="822" t="s">
        <v>9919</v>
      </c>
      <c r="C67" s="1185" t="s">
        <v>1</v>
      </c>
      <c r="D67" s="556"/>
      <c r="E67" s="557"/>
      <c r="F67" s="557"/>
      <c r="G67" s="558"/>
      <c r="H67" s="556"/>
      <c r="I67" s="559"/>
      <c r="J67" s="560"/>
      <c r="K67" s="561"/>
      <c r="L67" s="556"/>
      <c r="M67" s="560"/>
      <c r="N67" s="560"/>
      <c r="O67" s="561"/>
      <c r="P67" s="576"/>
      <c r="Q67" s="577"/>
      <c r="R67" s="560"/>
      <c r="S67" s="561"/>
      <c r="T67" s="556"/>
      <c r="U67" s="560"/>
      <c r="V67" s="560"/>
      <c r="W67" s="561"/>
      <c r="X67" s="556"/>
      <c r="Y67" s="560"/>
      <c r="Z67" s="560"/>
      <c r="AA67" s="561"/>
      <c r="AB67" s="556"/>
      <c r="AC67" s="559"/>
      <c r="AD67" s="560"/>
      <c r="AE67" s="562"/>
    </row>
    <row r="68" spans="1:31" ht="11.25" customHeight="1" x14ac:dyDescent="0.3">
      <c r="A68" s="1181"/>
      <c r="B68" s="507"/>
      <c r="C68" s="1185"/>
      <c r="D68" s="556"/>
      <c r="E68" s="557"/>
      <c r="F68" s="557"/>
      <c r="G68" s="558"/>
      <c r="H68" s="556"/>
      <c r="I68" s="560"/>
      <c r="J68" s="560"/>
      <c r="K68" s="561"/>
      <c r="L68" s="556"/>
      <c r="M68" s="560"/>
      <c r="N68" s="560"/>
      <c r="O68" s="561"/>
      <c r="P68" s="576"/>
      <c r="Q68" s="577"/>
      <c r="R68" s="578"/>
      <c r="S68" s="561"/>
      <c r="T68" s="556"/>
      <c r="U68" s="559"/>
      <c r="V68" s="559"/>
      <c r="W68" s="561"/>
      <c r="X68" s="556"/>
      <c r="Y68" s="579"/>
      <c r="Z68" s="579"/>
      <c r="AA68" s="580"/>
      <c r="AB68" s="556"/>
      <c r="AC68" s="559"/>
      <c r="AD68" s="560"/>
      <c r="AE68" s="562"/>
    </row>
    <row r="69" spans="1:31" ht="11.25" customHeight="1" x14ac:dyDescent="0.3">
      <c r="A69" s="1181"/>
      <c r="B69" s="506" t="s">
        <v>439</v>
      </c>
      <c r="C69" s="1183" t="s">
        <v>0</v>
      </c>
      <c r="D69" s="542"/>
      <c r="E69" s="543"/>
      <c r="F69" s="543"/>
      <c r="G69" s="544"/>
      <c r="H69" s="542"/>
      <c r="I69" s="545"/>
      <c r="J69" s="546"/>
      <c r="K69" s="547"/>
      <c r="L69" s="542"/>
      <c r="M69" s="546"/>
      <c r="N69" s="546"/>
      <c r="O69" s="547"/>
      <c r="P69" s="570"/>
      <c r="Q69" s="571"/>
      <c r="R69" s="572"/>
      <c r="S69" s="547"/>
      <c r="T69" s="542"/>
      <c r="U69" s="546"/>
      <c r="V69" s="546"/>
      <c r="W69" s="547"/>
      <c r="X69" s="546"/>
      <c r="Y69" s="546"/>
      <c r="Z69" s="546"/>
      <c r="AA69" s="547"/>
      <c r="AB69" s="542"/>
      <c r="AC69" s="545"/>
      <c r="AD69" s="546"/>
      <c r="AE69" s="548"/>
    </row>
    <row r="70" spans="1:31" ht="11.25" customHeight="1" x14ac:dyDescent="0.3">
      <c r="A70" s="1181"/>
      <c r="B70" s="507"/>
      <c r="C70" s="1184"/>
      <c r="D70" s="549"/>
      <c r="E70" s="550"/>
      <c r="F70" s="550"/>
      <c r="G70" s="551"/>
      <c r="H70" s="549"/>
      <c r="I70" s="552"/>
      <c r="J70" s="552"/>
      <c r="K70" s="553"/>
      <c r="L70" s="549"/>
      <c r="M70" s="552"/>
      <c r="N70" s="552"/>
      <c r="O70" s="553"/>
      <c r="P70" s="573"/>
      <c r="Q70" s="574"/>
      <c r="R70" s="575"/>
      <c r="S70" s="553"/>
      <c r="T70" s="549"/>
      <c r="U70" s="552"/>
      <c r="V70" s="552"/>
      <c r="W70" s="553"/>
      <c r="X70" s="549"/>
      <c r="Y70" s="554"/>
      <c r="Z70" s="554"/>
      <c r="AA70" s="553"/>
      <c r="AB70" s="549"/>
      <c r="AC70" s="552"/>
      <c r="AD70" s="552"/>
      <c r="AE70" s="555"/>
    </row>
    <row r="71" spans="1:31" ht="11.25" customHeight="1" x14ac:dyDescent="0.3">
      <c r="A71" s="1181"/>
      <c r="B71" s="507"/>
      <c r="C71" s="1185" t="s">
        <v>1</v>
      </c>
      <c r="D71" s="556"/>
      <c r="E71" s="557"/>
      <c r="F71" s="557"/>
      <c r="G71" s="558"/>
      <c r="H71" s="556"/>
      <c r="I71" s="559"/>
      <c r="J71" s="560"/>
      <c r="K71" s="561"/>
      <c r="L71" s="556"/>
      <c r="M71" s="560"/>
      <c r="N71" s="560"/>
      <c r="O71" s="561"/>
      <c r="P71" s="556"/>
      <c r="Q71" s="559"/>
      <c r="R71" s="560"/>
      <c r="S71" s="561"/>
      <c r="T71" s="556"/>
      <c r="U71" s="560"/>
      <c r="V71" s="560"/>
      <c r="W71" s="561"/>
      <c r="X71" s="556"/>
      <c r="Y71" s="560"/>
      <c r="Z71" s="560"/>
      <c r="AA71" s="561"/>
      <c r="AB71" s="556"/>
      <c r="AC71" s="559"/>
      <c r="AD71" s="560"/>
      <c r="AE71" s="562"/>
    </row>
    <row r="72" spans="1:31" ht="11.25" customHeight="1" x14ac:dyDescent="0.3">
      <c r="A72" s="1181"/>
      <c r="B72" s="507"/>
      <c r="C72" s="1185"/>
      <c r="D72" s="563"/>
      <c r="E72" s="564"/>
      <c r="F72" s="565"/>
      <c r="G72" s="566"/>
      <c r="H72" s="563"/>
      <c r="I72" s="565"/>
      <c r="J72" s="565"/>
      <c r="K72" s="566"/>
      <c r="L72" s="563"/>
      <c r="M72" s="565"/>
      <c r="N72" s="565"/>
      <c r="O72" s="566"/>
      <c r="P72" s="563"/>
      <c r="Q72" s="564"/>
      <c r="R72" s="565"/>
      <c r="S72" s="566"/>
      <c r="T72" s="563"/>
      <c r="U72" s="565"/>
      <c r="V72" s="565"/>
      <c r="W72" s="566"/>
      <c r="X72" s="563"/>
      <c r="Y72" s="567"/>
      <c r="Z72" s="567"/>
      <c r="AA72" s="568"/>
      <c r="AB72" s="563"/>
      <c r="AC72" s="564"/>
      <c r="AD72" s="565"/>
      <c r="AE72" s="569"/>
    </row>
    <row r="73" spans="1:31" ht="11.25" customHeight="1" x14ac:dyDescent="0.3">
      <c r="A73" s="1181"/>
      <c r="B73" s="506" t="s">
        <v>379</v>
      </c>
      <c r="C73" s="1183" t="s">
        <v>0</v>
      </c>
      <c r="D73" s="542"/>
      <c r="E73" s="543"/>
      <c r="F73" s="543"/>
      <c r="G73" s="544"/>
      <c r="H73" s="542"/>
      <c r="I73" s="545"/>
      <c r="J73" s="546"/>
      <c r="K73" s="547"/>
      <c r="L73" s="542"/>
      <c r="M73" s="546"/>
      <c r="N73" s="546"/>
      <c r="O73" s="547"/>
      <c r="P73" s="570"/>
      <c r="Q73" s="571"/>
      <c r="R73" s="572"/>
      <c r="S73" s="547"/>
      <c r="T73" s="542"/>
      <c r="U73" s="546"/>
      <c r="V73" s="546"/>
      <c r="W73" s="547"/>
      <c r="X73" s="546"/>
      <c r="Y73" s="546"/>
      <c r="Z73" s="546"/>
      <c r="AA73" s="547"/>
      <c r="AB73" s="542"/>
      <c r="AC73" s="545"/>
      <c r="AD73" s="546"/>
      <c r="AE73" s="548"/>
    </row>
    <row r="74" spans="1:31" ht="11.25" customHeight="1" x14ac:dyDescent="0.3">
      <c r="A74" s="1181"/>
      <c r="B74" s="821" t="s">
        <v>9920</v>
      </c>
      <c r="C74" s="1184"/>
      <c r="D74" s="549"/>
      <c r="E74" s="550"/>
      <c r="F74" s="550"/>
      <c r="G74" s="551"/>
      <c r="H74" s="549"/>
      <c r="I74" s="552"/>
      <c r="J74" s="552"/>
      <c r="K74" s="553"/>
      <c r="L74" s="549"/>
      <c r="M74" s="552"/>
      <c r="N74" s="552"/>
      <c r="O74" s="553"/>
      <c r="P74" s="573"/>
      <c r="Q74" s="574"/>
      <c r="R74" s="575"/>
      <c r="S74" s="553"/>
      <c r="T74" s="549"/>
      <c r="U74" s="552"/>
      <c r="V74" s="552"/>
      <c r="W74" s="553"/>
      <c r="X74" s="549"/>
      <c r="Y74" s="554"/>
      <c r="Z74" s="554"/>
      <c r="AA74" s="553"/>
      <c r="AB74" s="549"/>
      <c r="AC74" s="552"/>
      <c r="AD74" s="552"/>
      <c r="AE74" s="555"/>
    </row>
    <row r="75" spans="1:31" ht="11.25" customHeight="1" x14ac:dyDescent="0.3">
      <c r="A75" s="1181"/>
      <c r="B75" s="822" t="s">
        <v>9921</v>
      </c>
      <c r="C75" s="1185" t="s">
        <v>1</v>
      </c>
      <c r="D75" s="556"/>
      <c r="E75" s="557"/>
      <c r="F75" s="557"/>
      <c r="G75" s="558"/>
      <c r="H75" s="556"/>
      <c r="I75" s="559"/>
      <c r="J75" s="560"/>
      <c r="K75" s="561"/>
      <c r="L75" s="556"/>
      <c r="M75" s="560"/>
      <c r="N75" s="560"/>
      <c r="O75" s="561"/>
      <c r="P75" s="556"/>
      <c r="Q75" s="559"/>
      <c r="R75" s="560"/>
      <c r="S75" s="561"/>
      <c r="T75" s="556" t="s">
        <v>11233</v>
      </c>
      <c r="U75" s="560">
        <v>3</v>
      </c>
      <c r="V75" s="560" t="s">
        <v>6511</v>
      </c>
      <c r="W75" s="561" t="s">
        <v>5506</v>
      </c>
      <c r="X75" s="556"/>
      <c r="Y75" s="560"/>
      <c r="Z75" s="560"/>
      <c r="AA75" s="561"/>
      <c r="AB75" s="556"/>
      <c r="AC75" s="559"/>
      <c r="AD75" s="560"/>
      <c r="AE75" s="562"/>
    </row>
    <row r="76" spans="1:31" ht="11.25" customHeight="1" x14ac:dyDescent="0.3">
      <c r="A76" s="1181"/>
      <c r="B76" s="507"/>
      <c r="C76" s="1186"/>
      <c r="D76" s="563"/>
      <c r="E76" s="564"/>
      <c r="F76" s="565"/>
      <c r="G76" s="566"/>
      <c r="H76" s="563"/>
      <c r="I76" s="565"/>
      <c r="J76" s="565"/>
      <c r="K76" s="566"/>
      <c r="L76" s="563"/>
      <c r="M76" s="565"/>
      <c r="N76" s="565"/>
      <c r="O76" s="566"/>
      <c r="P76" s="563"/>
      <c r="Q76" s="564"/>
      <c r="R76" s="565"/>
      <c r="S76" s="566"/>
      <c r="T76" s="563"/>
      <c r="U76" s="565"/>
      <c r="V76" s="565"/>
      <c r="W76" s="566"/>
      <c r="X76" s="563"/>
      <c r="Y76" s="567"/>
      <c r="Z76" s="567"/>
      <c r="AA76" s="568"/>
      <c r="AB76" s="563"/>
      <c r="AC76" s="564"/>
      <c r="AD76" s="565"/>
      <c r="AE76" s="569"/>
    </row>
    <row r="77" spans="1:31" ht="11.25" customHeight="1" x14ac:dyDescent="0.3">
      <c r="A77" s="1181"/>
      <c r="B77" s="506" t="s">
        <v>382</v>
      </c>
      <c r="C77" s="1183" t="s">
        <v>0</v>
      </c>
      <c r="D77" s="542"/>
      <c r="E77" s="543"/>
      <c r="F77" s="543"/>
      <c r="G77" s="544"/>
      <c r="H77" s="542"/>
      <c r="I77" s="545"/>
      <c r="J77" s="546"/>
      <c r="K77" s="547"/>
      <c r="L77" s="546"/>
      <c r="M77" s="546"/>
      <c r="N77" s="546"/>
      <c r="O77" s="547"/>
      <c r="P77" s="542"/>
      <c r="Q77" s="545"/>
      <c r="R77" s="546"/>
      <c r="S77" s="547"/>
      <c r="T77" s="542"/>
      <c r="U77" s="546"/>
      <c r="V77" s="546"/>
      <c r="W77" s="547"/>
      <c r="X77" s="542"/>
      <c r="Y77" s="546"/>
      <c r="Z77" s="546"/>
      <c r="AA77" s="547"/>
      <c r="AB77" s="542"/>
      <c r="AC77" s="545"/>
      <c r="AD77" s="546"/>
      <c r="AE77" s="548"/>
    </row>
    <row r="78" spans="1:31" ht="11.25" customHeight="1" x14ac:dyDescent="0.3">
      <c r="A78" s="1181"/>
      <c r="B78" s="821" t="s">
        <v>9922</v>
      </c>
      <c r="C78" s="1184"/>
      <c r="D78" s="549"/>
      <c r="E78" s="550"/>
      <c r="F78" s="550"/>
      <c r="G78" s="551"/>
      <c r="H78" s="549"/>
      <c r="I78" s="552"/>
      <c r="J78" s="552"/>
      <c r="K78" s="553"/>
      <c r="L78" s="549"/>
      <c r="M78" s="552"/>
      <c r="N78" s="552"/>
      <c r="O78" s="553"/>
      <c r="P78" s="549"/>
      <c r="Q78" s="554"/>
      <c r="R78" s="554"/>
      <c r="S78" s="553"/>
      <c r="T78" s="549"/>
      <c r="U78" s="554"/>
      <c r="V78" s="552"/>
      <c r="W78" s="553"/>
      <c r="X78" s="549"/>
      <c r="Y78" s="554"/>
      <c r="Z78" s="554"/>
      <c r="AA78" s="553"/>
      <c r="AB78" s="549"/>
      <c r="AC78" s="552"/>
      <c r="AD78" s="552"/>
      <c r="AE78" s="555"/>
    </row>
    <row r="79" spans="1:31" ht="11.25" customHeight="1" x14ac:dyDescent="0.3">
      <c r="A79" s="1181"/>
      <c r="B79" s="822" t="s">
        <v>9923</v>
      </c>
      <c r="C79" s="1185" t="s">
        <v>1</v>
      </c>
      <c r="D79" s="556"/>
      <c r="E79" s="557"/>
      <c r="F79" s="557"/>
      <c r="G79" s="558"/>
      <c r="H79" s="556"/>
      <c r="I79" s="559"/>
      <c r="J79" s="560"/>
      <c r="K79" s="561"/>
      <c r="L79" s="556"/>
      <c r="M79" s="560"/>
      <c r="N79" s="560"/>
      <c r="O79" s="561"/>
      <c r="P79" s="576"/>
      <c r="Q79" s="577"/>
      <c r="R79" s="560"/>
      <c r="S79" s="561"/>
      <c r="T79" s="556"/>
      <c r="U79" s="560"/>
      <c r="V79" s="560"/>
      <c r="W79" s="561"/>
      <c r="X79" s="556"/>
      <c r="Y79" s="560"/>
      <c r="Z79" s="560"/>
      <c r="AA79" s="561"/>
      <c r="AB79" s="556"/>
      <c r="AC79" s="559"/>
      <c r="AD79" s="560"/>
      <c r="AE79" s="562"/>
    </row>
    <row r="80" spans="1:31" ht="11.25" customHeight="1" x14ac:dyDescent="0.3">
      <c r="A80" s="1181"/>
      <c r="B80" s="507"/>
      <c r="C80" s="1185"/>
      <c r="D80" s="556"/>
      <c r="E80" s="557"/>
      <c r="F80" s="557"/>
      <c r="G80" s="558"/>
      <c r="H80" s="556"/>
      <c r="I80" s="560"/>
      <c r="J80" s="560"/>
      <c r="K80" s="561"/>
      <c r="L80" s="556"/>
      <c r="M80" s="560"/>
      <c r="N80" s="560"/>
      <c r="O80" s="561"/>
      <c r="P80" s="576"/>
      <c r="Q80" s="577"/>
      <c r="R80" s="578"/>
      <c r="S80" s="561"/>
      <c r="T80" s="556"/>
      <c r="U80" s="559"/>
      <c r="V80" s="559"/>
      <c r="W80" s="561"/>
      <c r="X80" s="556"/>
      <c r="Y80" s="579"/>
      <c r="Z80" s="579"/>
      <c r="AA80" s="580"/>
      <c r="AB80" s="556"/>
      <c r="AC80" s="559"/>
      <c r="AD80" s="560"/>
      <c r="AE80" s="562"/>
    </row>
    <row r="81" spans="1:31" ht="11.25" customHeight="1" x14ac:dyDescent="0.3">
      <c r="A81" s="1181"/>
      <c r="B81" s="506" t="s">
        <v>393</v>
      </c>
      <c r="C81" s="1183" t="s">
        <v>0</v>
      </c>
      <c r="D81" s="542"/>
      <c r="E81" s="543"/>
      <c r="F81" s="543"/>
      <c r="G81" s="544"/>
      <c r="H81" s="542"/>
      <c r="I81" s="545"/>
      <c r="J81" s="546"/>
      <c r="K81" s="547"/>
      <c r="L81" s="546"/>
      <c r="M81" s="546"/>
      <c r="N81" s="546"/>
      <c r="O81" s="547"/>
      <c r="P81" s="542"/>
      <c r="Q81" s="545"/>
      <c r="R81" s="546"/>
      <c r="S81" s="547"/>
      <c r="T81" s="542"/>
      <c r="U81" s="545"/>
      <c r="V81" s="546"/>
      <c r="W81" s="547"/>
      <c r="X81" s="542"/>
      <c r="Y81" s="546"/>
      <c r="Z81" s="546"/>
      <c r="AA81" s="547"/>
      <c r="AB81" s="542"/>
      <c r="AC81" s="545"/>
      <c r="AD81" s="546"/>
      <c r="AE81" s="548"/>
    </row>
    <row r="82" spans="1:31" ht="11.25" customHeight="1" x14ac:dyDescent="0.3">
      <c r="A82" s="1181"/>
      <c r="B82" s="821" t="s">
        <v>9924</v>
      </c>
      <c r="C82" s="1184"/>
      <c r="D82" s="549"/>
      <c r="E82" s="550"/>
      <c r="F82" s="550"/>
      <c r="G82" s="551"/>
      <c r="H82" s="549"/>
      <c r="I82" s="552"/>
      <c r="J82" s="552"/>
      <c r="K82" s="553"/>
      <c r="L82" s="549"/>
      <c r="M82" s="552"/>
      <c r="N82" s="552"/>
      <c r="O82" s="553"/>
      <c r="P82" s="549"/>
      <c r="Q82" s="554"/>
      <c r="R82" s="554"/>
      <c r="S82" s="553"/>
      <c r="T82" s="549"/>
      <c r="U82" s="552"/>
      <c r="V82" s="552"/>
      <c r="W82" s="553"/>
      <c r="X82" s="549"/>
      <c r="Y82" s="554"/>
      <c r="Z82" s="554"/>
      <c r="AA82" s="553"/>
      <c r="AB82" s="549"/>
      <c r="AC82" s="552"/>
      <c r="AD82" s="552"/>
      <c r="AE82" s="555"/>
    </row>
    <row r="83" spans="1:31" ht="11.25" customHeight="1" x14ac:dyDescent="0.3">
      <c r="A83" s="1181"/>
      <c r="B83" s="822" t="s">
        <v>9925</v>
      </c>
      <c r="C83" s="1185" t="s">
        <v>1</v>
      </c>
      <c r="D83" s="556"/>
      <c r="E83" s="557"/>
      <c r="F83" s="557"/>
      <c r="G83" s="558"/>
      <c r="H83" s="556"/>
      <c r="I83" s="559"/>
      <c r="J83" s="560"/>
      <c r="K83" s="561"/>
      <c r="L83" s="556"/>
      <c r="M83" s="560"/>
      <c r="N83" s="560"/>
      <c r="O83" s="561"/>
      <c r="P83" s="576"/>
      <c r="Q83" s="577"/>
      <c r="R83" s="560"/>
      <c r="S83" s="561"/>
      <c r="T83" s="556"/>
      <c r="U83" s="560"/>
      <c r="V83" s="560"/>
      <c r="W83" s="561"/>
      <c r="X83" s="556"/>
      <c r="Y83" s="560"/>
      <c r="Z83" s="560"/>
      <c r="AA83" s="561"/>
      <c r="AB83" s="556"/>
      <c r="AC83" s="559"/>
      <c r="AD83" s="560"/>
      <c r="AE83" s="562"/>
    </row>
    <row r="84" spans="1:31" ht="11.25" customHeight="1" x14ac:dyDescent="0.3">
      <c r="A84" s="1181"/>
      <c r="B84" s="507"/>
      <c r="C84" s="1185"/>
      <c r="D84" s="556"/>
      <c r="E84" s="557"/>
      <c r="F84" s="557"/>
      <c r="G84" s="558"/>
      <c r="H84" s="556"/>
      <c r="I84" s="560"/>
      <c r="J84" s="560"/>
      <c r="K84" s="561"/>
      <c r="L84" s="556"/>
      <c r="M84" s="560"/>
      <c r="N84" s="560"/>
      <c r="O84" s="561"/>
      <c r="P84" s="576"/>
      <c r="Q84" s="577"/>
      <c r="R84" s="578"/>
      <c r="S84" s="561"/>
      <c r="T84" s="556"/>
      <c r="U84" s="560"/>
      <c r="V84" s="560"/>
      <c r="W84" s="561"/>
      <c r="X84" s="556"/>
      <c r="Y84" s="579"/>
      <c r="Z84" s="579"/>
      <c r="AA84" s="580"/>
      <c r="AB84" s="556"/>
      <c r="AC84" s="559"/>
      <c r="AD84" s="560"/>
      <c r="AE84" s="562"/>
    </row>
    <row r="85" spans="1:31" ht="11.25" customHeight="1" x14ac:dyDescent="0.3">
      <c r="A85" s="1181"/>
      <c r="B85" s="506" t="s">
        <v>376</v>
      </c>
      <c r="C85" s="1183" t="s">
        <v>0</v>
      </c>
      <c r="D85" s="542"/>
      <c r="E85" s="543"/>
      <c r="F85" s="543"/>
      <c r="G85" s="544"/>
      <c r="H85" s="542"/>
      <c r="I85" s="545"/>
      <c r="J85" s="546"/>
      <c r="K85" s="547"/>
      <c r="L85" s="542"/>
      <c r="M85" s="546"/>
      <c r="N85" s="546"/>
      <c r="O85" s="547"/>
      <c r="P85" s="570"/>
      <c r="Q85" s="571"/>
      <c r="R85" s="572"/>
      <c r="S85" s="547"/>
      <c r="T85" s="542"/>
      <c r="U85" s="546"/>
      <c r="V85" s="546"/>
      <c r="W85" s="547"/>
      <c r="X85" s="546"/>
      <c r="Y85" s="546"/>
      <c r="Z85" s="546"/>
      <c r="AA85" s="547"/>
      <c r="AB85" s="542"/>
      <c r="AC85" s="545"/>
      <c r="AD85" s="546"/>
      <c r="AE85" s="548"/>
    </row>
    <row r="86" spans="1:31" ht="11.25" customHeight="1" x14ac:dyDescent="0.3">
      <c r="A86" s="1181"/>
      <c r="B86" s="821" t="s">
        <v>9926</v>
      </c>
      <c r="C86" s="1184"/>
      <c r="D86" s="549"/>
      <c r="E86" s="550"/>
      <c r="F86" s="550"/>
      <c r="G86" s="551"/>
      <c r="H86" s="549"/>
      <c r="I86" s="552"/>
      <c r="J86" s="552"/>
      <c r="K86" s="553"/>
      <c r="L86" s="549"/>
      <c r="M86" s="552"/>
      <c r="N86" s="552"/>
      <c r="O86" s="553"/>
      <c r="P86" s="573"/>
      <c r="Q86" s="574"/>
      <c r="R86" s="575"/>
      <c r="S86" s="553"/>
      <c r="T86" s="549"/>
      <c r="U86" s="552"/>
      <c r="V86" s="552"/>
      <c r="W86" s="553"/>
      <c r="X86" s="549"/>
      <c r="Y86" s="554"/>
      <c r="Z86" s="554"/>
      <c r="AA86" s="553"/>
      <c r="AB86" s="549"/>
      <c r="AC86" s="552"/>
      <c r="AD86" s="552"/>
      <c r="AE86" s="555"/>
    </row>
    <row r="87" spans="1:31" ht="11.25" customHeight="1" x14ac:dyDescent="0.3">
      <c r="A87" s="1181"/>
      <c r="B87" s="507"/>
      <c r="C87" s="1185" t="s">
        <v>1</v>
      </c>
      <c r="D87" s="556"/>
      <c r="E87" s="557"/>
      <c r="F87" s="557"/>
      <c r="G87" s="558"/>
      <c r="H87" s="556"/>
      <c r="I87" s="559"/>
      <c r="J87" s="560"/>
      <c r="K87" s="561"/>
      <c r="L87" s="556"/>
      <c r="M87" s="560"/>
      <c r="N87" s="560"/>
      <c r="O87" s="561"/>
      <c r="P87" s="556"/>
      <c r="Q87" s="559"/>
      <c r="R87" s="560"/>
      <c r="S87" s="561"/>
      <c r="T87" s="556"/>
      <c r="U87" s="560"/>
      <c r="V87" s="560"/>
      <c r="W87" s="561"/>
      <c r="X87" s="556"/>
      <c r="Y87" s="560"/>
      <c r="Z87" s="560"/>
      <c r="AA87" s="561"/>
      <c r="AB87" s="556"/>
      <c r="AC87" s="559"/>
      <c r="AD87" s="560"/>
      <c r="AE87" s="562"/>
    </row>
    <row r="88" spans="1:31" ht="11.25" customHeight="1" x14ac:dyDescent="0.3">
      <c r="A88" s="1181"/>
      <c r="B88" s="507"/>
      <c r="C88" s="1185"/>
      <c r="D88" s="556"/>
      <c r="E88" s="557"/>
      <c r="F88" s="557"/>
      <c r="G88" s="558"/>
      <c r="H88" s="556"/>
      <c r="I88" s="560"/>
      <c r="J88" s="560"/>
      <c r="K88" s="561"/>
      <c r="L88" s="556"/>
      <c r="M88" s="560"/>
      <c r="N88" s="560"/>
      <c r="O88" s="561"/>
      <c r="P88" s="556"/>
      <c r="Q88" s="559"/>
      <c r="R88" s="560"/>
      <c r="S88" s="561"/>
      <c r="T88" s="556"/>
      <c r="U88" s="560"/>
      <c r="V88" s="560"/>
      <c r="W88" s="561"/>
      <c r="X88" s="556"/>
      <c r="Y88" s="579"/>
      <c r="Z88" s="579"/>
      <c r="AA88" s="580"/>
      <c r="AB88" s="556"/>
      <c r="AC88" s="559"/>
      <c r="AD88" s="560"/>
      <c r="AE88" s="562"/>
    </row>
    <row r="89" spans="1:31" ht="11.25" customHeight="1" x14ac:dyDescent="0.3">
      <c r="A89" s="1181"/>
      <c r="B89" s="506" t="s">
        <v>397</v>
      </c>
      <c r="C89" s="1183" t="s">
        <v>0</v>
      </c>
      <c r="D89" s="542"/>
      <c r="E89" s="543"/>
      <c r="F89" s="543"/>
      <c r="G89" s="544"/>
      <c r="H89" s="542"/>
      <c r="I89" s="545"/>
      <c r="J89" s="546"/>
      <c r="K89" s="547"/>
      <c r="L89" s="546"/>
      <c r="M89" s="546"/>
      <c r="N89" s="546"/>
      <c r="O89" s="547"/>
      <c r="P89" s="546"/>
      <c r="Q89" s="546"/>
      <c r="R89" s="546"/>
      <c r="S89" s="547"/>
      <c r="T89" s="542"/>
      <c r="U89" s="546"/>
      <c r="V89" s="546"/>
      <c r="W89" s="547"/>
      <c r="X89" s="542"/>
      <c r="Y89" s="546"/>
      <c r="Z89" s="546"/>
      <c r="AA89" s="547"/>
      <c r="AB89" s="542"/>
      <c r="AC89" s="546"/>
      <c r="AD89" s="546"/>
      <c r="AE89" s="548"/>
    </row>
    <row r="90" spans="1:31" ht="11.25" customHeight="1" x14ac:dyDescent="0.3">
      <c r="A90" s="1181"/>
      <c r="B90" s="821" t="s">
        <v>9927</v>
      </c>
      <c r="C90" s="1184"/>
      <c r="D90" s="549"/>
      <c r="E90" s="550"/>
      <c r="F90" s="550"/>
      <c r="G90" s="551"/>
      <c r="H90" s="549"/>
      <c r="I90" s="552"/>
      <c r="J90" s="552"/>
      <c r="K90" s="553"/>
      <c r="L90" s="549"/>
      <c r="M90" s="552"/>
      <c r="N90" s="552"/>
      <c r="O90" s="553"/>
      <c r="P90" s="549"/>
      <c r="Q90" s="554"/>
      <c r="R90" s="552"/>
      <c r="S90" s="553"/>
      <c r="T90" s="549"/>
      <c r="U90" s="552"/>
      <c r="V90" s="552"/>
      <c r="W90" s="553"/>
      <c r="X90" s="549"/>
      <c r="Y90" s="554"/>
      <c r="Z90" s="554"/>
      <c r="AA90" s="553"/>
      <c r="AB90" s="549"/>
      <c r="AC90" s="552"/>
      <c r="AD90" s="552"/>
      <c r="AE90" s="555"/>
    </row>
    <row r="91" spans="1:31" ht="11.25" customHeight="1" x14ac:dyDescent="0.3">
      <c r="A91" s="1181"/>
      <c r="B91" s="822" t="s">
        <v>9928</v>
      </c>
      <c r="C91" s="1185" t="s">
        <v>1</v>
      </c>
      <c r="D91" s="556"/>
      <c r="E91" s="557"/>
      <c r="F91" s="557"/>
      <c r="G91" s="558"/>
      <c r="H91" s="556"/>
      <c r="I91" s="559"/>
      <c r="J91" s="560"/>
      <c r="K91" s="561"/>
      <c r="L91" s="556"/>
      <c r="M91" s="560"/>
      <c r="N91" s="560"/>
      <c r="O91" s="561"/>
      <c r="P91" s="556"/>
      <c r="Q91" s="560"/>
      <c r="R91" s="560"/>
      <c r="S91" s="561"/>
      <c r="T91" s="556"/>
      <c r="U91" s="560"/>
      <c r="V91" s="560"/>
      <c r="W91" s="561"/>
      <c r="X91" s="556"/>
      <c r="Y91" s="560"/>
      <c r="Z91" s="560"/>
      <c r="AA91" s="561"/>
      <c r="AB91" s="556"/>
      <c r="AC91" s="559"/>
      <c r="AD91" s="560"/>
      <c r="AE91" s="562"/>
    </row>
    <row r="92" spans="1:31" ht="11.25" customHeight="1" x14ac:dyDescent="0.3">
      <c r="A92" s="1181"/>
      <c r="B92" s="507"/>
      <c r="C92" s="1185"/>
      <c r="D92" s="556"/>
      <c r="E92" s="557"/>
      <c r="F92" s="557"/>
      <c r="G92" s="558"/>
      <c r="H92" s="556"/>
      <c r="I92" s="560"/>
      <c r="J92" s="560"/>
      <c r="K92" s="561"/>
      <c r="L92" s="556"/>
      <c r="M92" s="560"/>
      <c r="N92" s="560"/>
      <c r="O92" s="561"/>
      <c r="P92" s="556"/>
      <c r="Q92" s="560"/>
      <c r="R92" s="560"/>
      <c r="S92" s="561"/>
      <c r="T92" s="556"/>
      <c r="U92" s="560"/>
      <c r="V92" s="560"/>
      <c r="W92" s="561"/>
      <c r="X92" s="556"/>
      <c r="Y92" s="579"/>
      <c r="Z92" s="579"/>
      <c r="AA92" s="580"/>
      <c r="AB92" s="556"/>
      <c r="AC92" s="579"/>
      <c r="AD92" s="579"/>
      <c r="AE92" s="581"/>
    </row>
    <row r="93" spans="1:31" ht="11.25" customHeight="1" x14ac:dyDescent="0.3">
      <c r="A93" s="1181"/>
      <c r="B93" s="506" t="s">
        <v>370</v>
      </c>
      <c r="C93" s="1183" t="s">
        <v>0</v>
      </c>
      <c r="D93" s="542"/>
      <c r="E93" s="543"/>
      <c r="F93" s="543"/>
      <c r="G93" s="544"/>
      <c r="H93" s="542"/>
      <c r="I93" s="545"/>
      <c r="J93" s="546"/>
      <c r="K93" s="547"/>
      <c r="L93" s="542"/>
      <c r="M93" s="546"/>
      <c r="N93" s="546"/>
      <c r="O93" s="547"/>
      <c r="P93" s="542"/>
      <c r="Q93" s="546"/>
      <c r="R93" s="546"/>
      <c r="S93" s="547"/>
      <c r="T93" s="546"/>
      <c r="U93" s="546"/>
      <c r="V93" s="546"/>
      <c r="W93" s="547"/>
      <c r="X93" s="542"/>
      <c r="Y93" s="546"/>
      <c r="Z93" s="546"/>
      <c r="AA93" s="547"/>
      <c r="AB93" s="542"/>
      <c r="AC93" s="546"/>
      <c r="AD93" s="546"/>
      <c r="AE93" s="548"/>
    </row>
    <row r="94" spans="1:31" ht="11.25" customHeight="1" x14ac:dyDescent="0.3">
      <c r="A94" s="1181"/>
      <c r="B94" s="821" t="s">
        <v>9929</v>
      </c>
      <c r="C94" s="1184"/>
      <c r="D94" s="549"/>
      <c r="E94" s="550"/>
      <c r="F94" s="550"/>
      <c r="G94" s="551"/>
      <c r="H94" s="549"/>
      <c r="I94" s="552"/>
      <c r="J94" s="552"/>
      <c r="K94" s="553"/>
      <c r="L94" s="549"/>
      <c r="M94" s="552"/>
      <c r="N94" s="552"/>
      <c r="O94" s="553"/>
      <c r="P94" s="549"/>
      <c r="Q94" s="552"/>
      <c r="R94" s="552"/>
      <c r="S94" s="553"/>
      <c r="T94" s="549"/>
      <c r="U94" s="552"/>
      <c r="V94" s="552"/>
      <c r="W94" s="553"/>
      <c r="X94" s="549"/>
      <c r="Y94" s="554"/>
      <c r="Z94" s="554"/>
      <c r="AA94" s="553"/>
      <c r="AB94" s="549"/>
      <c r="AC94" s="552"/>
      <c r="AD94" s="552"/>
      <c r="AE94" s="555"/>
    </row>
    <row r="95" spans="1:31" ht="11.25" customHeight="1" x14ac:dyDescent="0.3">
      <c r="A95" s="1181"/>
      <c r="B95" s="822" t="s">
        <v>9930</v>
      </c>
      <c r="C95" s="1185" t="s">
        <v>1</v>
      </c>
      <c r="D95" s="556"/>
      <c r="E95" s="557"/>
      <c r="F95" s="557"/>
      <c r="G95" s="558"/>
      <c r="H95" s="556"/>
      <c r="I95" s="559"/>
      <c r="J95" s="560"/>
      <c r="K95" s="561"/>
      <c r="L95" s="560"/>
      <c r="M95" s="560"/>
      <c r="N95" s="560"/>
      <c r="O95" s="561"/>
      <c r="P95" s="556"/>
      <c r="Q95" s="559"/>
      <c r="R95" s="560"/>
      <c r="S95" s="561"/>
      <c r="T95" s="556"/>
      <c r="U95" s="560"/>
      <c r="V95" s="560"/>
      <c r="W95" s="561"/>
      <c r="X95" s="556"/>
      <c r="Y95" s="560"/>
      <c r="Z95" s="560"/>
      <c r="AA95" s="561"/>
      <c r="AB95" s="556"/>
      <c r="AC95" s="559"/>
      <c r="AD95" s="560"/>
      <c r="AE95" s="562"/>
    </row>
    <row r="96" spans="1:31" ht="11.25" customHeight="1" x14ac:dyDescent="0.3">
      <c r="A96" s="1181"/>
      <c r="B96" s="507"/>
      <c r="C96" s="1185"/>
      <c r="D96" s="556"/>
      <c r="E96" s="557"/>
      <c r="F96" s="557"/>
      <c r="G96" s="558"/>
      <c r="H96" s="556"/>
      <c r="I96" s="560"/>
      <c r="J96" s="560"/>
      <c r="K96" s="561"/>
      <c r="L96" s="556"/>
      <c r="M96" s="560"/>
      <c r="N96" s="560"/>
      <c r="O96" s="561"/>
      <c r="P96" s="556"/>
      <c r="Q96" s="559"/>
      <c r="R96" s="559"/>
      <c r="S96" s="561"/>
      <c r="T96" s="556"/>
      <c r="U96" s="560"/>
      <c r="V96" s="560"/>
      <c r="W96" s="561"/>
      <c r="X96" s="556"/>
      <c r="Y96" s="579"/>
      <c r="Z96" s="579"/>
      <c r="AA96" s="580"/>
      <c r="AB96" s="556"/>
      <c r="AC96" s="579"/>
      <c r="AD96" s="579"/>
      <c r="AE96" s="581"/>
    </row>
    <row r="97" spans="1:31" ht="11.25" customHeight="1" x14ac:dyDescent="0.3">
      <c r="A97" s="1181"/>
      <c r="B97" s="506" t="s">
        <v>447</v>
      </c>
      <c r="C97" s="1183" t="s">
        <v>0</v>
      </c>
      <c r="D97" s="542"/>
      <c r="E97" s="543"/>
      <c r="F97" s="543"/>
      <c r="G97" s="544"/>
      <c r="H97" s="542"/>
      <c r="I97" s="545"/>
      <c r="J97" s="546"/>
      <c r="K97" s="547"/>
      <c r="L97" s="542"/>
      <c r="M97" s="546"/>
      <c r="N97" s="546"/>
      <c r="O97" s="547"/>
      <c r="P97" s="570"/>
      <c r="Q97" s="571"/>
      <c r="R97" s="572"/>
      <c r="S97" s="547"/>
      <c r="T97" s="542"/>
      <c r="U97" s="546"/>
      <c r="V97" s="546"/>
      <c r="W97" s="547"/>
      <c r="X97" s="546"/>
      <c r="Y97" s="546"/>
      <c r="Z97" s="546"/>
      <c r="AA97" s="547"/>
      <c r="AB97" s="542"/>
      <c r="AC97" s="545"/>
      <c r="AD97" s="546"/>
      <c r="AE97" s="548"/>
    </row>
    <row r="98" spans="1:31" ht="11.25" customHeight="1" x14ac:dyDescent="0.3">
      <c r="A98" s="1181"/>
      <c r="B98" s="507"/>
      <c r="C98" s="1184"/>
      <c r="D98" s="549"/>
      <c r="E98" s="550"/>
      <c r="F98" s="550"/>
      <c r="G98" s="551"/>
      <c r="H98" s="549"/>
      <c r="I98" s="552"/>
      <c r="J98" s="552"/>
      <c r="K98" s="553"/>
      <c r="L98" s="549"/>
      <c r="M98" s="552"/>
      <c r="N98" s="552"/>
      <c r="O98" s="553"/>
      <c r="P98" s="573"/>
      <c r="Q98" s="574"/>
      <c r="R98" s="575"/>
      <c r="S98" s="553"/>
      <c r="T98" s="549"/>
      <c r="U98" s="552"/>
      <c r="V98" s="552"/>
      <c r="W98" s="553"/>
      <c r="X98" s="549"/>
      <c r="Y98" s="554"/>
      <c r="Z98" s="554"/>
      <c r="AA98" s="553"/>
      <c r="AB98" s="549"/>
      <c r="AC98" s="552"/>
      <c r="AD98" s="552"/>
      <c r="AE98" s="555"/>
    </row>
    <row r="99" spans="1:31" ht="11.25" customHeight="1" x14ac:dyDescent="0.3">
      <c r="A99" s="1181"/>
      <c r="B99" s="822" t="s">
        <v>9931</v>
      </c>
      <c r="C99" s="1185" t="s">
        <v>1</v>
      </c>
      <c r="D99" s="556"/>
      <c r="E99" s="557"/>
      <c r="F99" s="557"/>
      <c r="G99" s="558"/>
      <c r="H99" s="556"/>
      <c r="I99" s="559"/>
      <c r="J99" s="560"/>
      <c r="K99" s="561"/>
      <c r="L99" s="556"/>
      <c r="M99" s="560"/>
      <c r="N99" s="560"/>
      <c r="O99" s="561"/>
      <c r="P99" s="556"/>
      <c r="Q99" s="559"/>
      <c r="R99" s="560"/>
      <c r="S99" s="561"/>
      <c r="T99" s="556"/>
      <c r="U99" s="560"/>
      <c r="V99" s="560"/>
      <c r="W99" s="561"/>
      <c r="X99" s="556"/>
      <c r="Y99" s="560"/>
      <c r="Z99" s="560"/>
      <c r="AA99" s="561"/>
      <c r="AB99" s="556"/>
      <c r="AC99" s="559"/>
      <c r="AD99" s="560"/>
      <c r="AE99" s="562"/>
    </row>
    <row r="100" spans="1:31" ht="11.25" customHeight="1" x14ac:dyDescent="0.3">
      <c r="A100" s="1182"/>
      <c r="B100" s="508"/>
      <c r="C100" s="1185"/>
      <c r="D100" s="563"/>
      <c r="E100" s="564"/>
      <c r="F100" s="565"/>
      <c r="G100" s="566"/>
      <c r="H100" s="563"/>
      <c r="I100" s="565"/>
      <c r="J100" s="565"/>
      <c r="K100" s="566"/>
      <c r="L100" s="563"/>
      <c r="M100" s="565"/>
      <c r="N100" s="565"/>
      <c r="O100" s="566"/>
      <c r="P100" s="563"/>
      <c r="Q100" s="564"/>
      <c r="R100" s="565"/>
      <c r="S100" s="566"/>
      <c r="T100" s="563"/>
      <c r="U100" s="565"/>
      <c r="V100" s="565"/>
      <c r="W100" s="566"/>
      <c r="X100" s="563"/>
      <c r="Y100" s="567"/>
      <c r="Z100" s="567"/>
      <c r="AA100" s="568"/>
      <c r="AB100" s="563"/>
      <c r="AC100" s="564"/>
      <c r="AD100" s="565"/>
      <c r="AE100" s="569"/>
    </row>
    <row r="101" spans="1:31" ht="11.25" customHeight="1" x14ac:dyDescent="0.3">
      <c r="A101" s="1187" t="s">
        <v>8298</v>
      </c>
      <c r="B101" s="506" t="s">
        <v>210</v>
      </c>
      <c r="C101" s="1183" t="s">
        <v>0</v>
      </c>
      <c r="D101" s="542" t="s">
        <v>10973</v>
      </c>
      <c r="E101" s="543">
        <v>4</v>
      </c>
      <c r="F101" s="543" t="s">
        <v>6511</v>
      </c>
      <c r="G101" s="544" t="s">
        <v>5525</v>
      </c>
      <c r="H101" s="542"/>
      <c r="I101" s="545"/>
      <c r="J101" s="546"/>
      <c r="K101" s="547"/>
      <c r="L101" s="542"/>
      <c r="M101" s="546"/>
      <c r="N101" s="546"/>
      <c r="O101" s="547"/>
      <c r="P101" s="570"/>
      <c r="Q101" s="571"/>
      <c r="R101" s="572"/>
      <c r="S101" s="547"/>
      <c r="T101" s="542"/>
      <c r="U101" s="546"/>
      <c r="V101" s="546"/>
      <c r="W101" s="547"/>
      <c r="X101" s="546"/>
      <c r="Y101" s="546"/>
      <c r="Z101" s="546"/>
      <c r="AA101" s="547"/>
      <c r="AB101" s="542"/>
      <c r="AC101" s="545"/>
      <c r="AD101" s="546"/>
      <c r="AE101" s="548"/>
    </row>
    <row r="102" spans="1:31" ht="11.25" customHeight="1" x14ac:dyDescent="0.3">
      <c r="A102" s="1188"/>
      <c r="B102" s="507"/>
      <c r="C102" s="1184"/>
      <c r="D102" s="549"/>
      <c r="E102" s="550"/>
      <c r="F102" s="550"/>
      <c r="G102" s="551"/>
      <c r="H102" s="549"/>
      <c r="I102" s="552"/>
      <c r="J102" s="552"/>
      <c r="K102" s="553"/>
      <c r="L102" s="549"/>
      <c r="M102" s="552"/>
      <c r="N102" s="552"/>
      <c r="O102" s="553"/>
      <c r="P102" s="573"/>
      <c r="Q102" s="574"/>
      <c r="R102" s="575"/>
      <c r="S102" s="553"/>
      <c r="T102" s="549"/>
      <c r="U102" s="552"/>
      <c r="V102" s="552"/>
      <c r="W102" s="553"/>
      <c r="X102" s="549"/>
      <c r="Y102" s="554"/>
      <c r="Z102" s="554"/>
      <c r="AA102" s="553"/>
      <c r="AB102" s="549"/>
      <c r="AC102" s="552"/>
      <c r="AD102" s="552"/>
      <c r="AE102" s="555"/>
    </row>
    <row r="103" spans="1:31" ht="11.25" customHeight="1" x14ac:dyDescent="0.3">
      <c r="A103" s="1188"/>
      <c r="B103" s="507"/>
      <c r="C103" s="1185" t="s">
        <v>1</v>
      </c>
      <c r="D103" s="556" t="s">
        <v>10965</v>
      </c>
      <c r="E103" s="557">
        <v>3</v>
      </c>
      <c r="F103" s="557" t="s">
        <v>6506</v>
      </c>
      <c r="G103" s="558" t="s">
        <v>5525</v>
      </c>
      <c r="H103" s="556" t="s">
        <v>10965</v>
      </c>
      <c r="I103" s="559">
        <v>4</v>
      </c>
      <c r="J103" s="560" t="s">
        <v>6506</v>
      </c>
      <c r="K103" s="561" t="s">
        <v>5525</v>
      </c>
      <c r="L103" s="556" t="s">
        <v>10965</v>
      </c>
      <c r="M103" s="560">
        <v>4</v>
      </c>
      <c r="N103" s="560" t="s">
        <v>6506</v>
      </c>
      <c r="O103" s="561" t="s">
        <v>5525</v>
      </c>
      <c r="P103" s="556" t="s">
        <v>10965</v>
      </c>
      <c r="Q103" s="559">
        <v>4</v>
      </c>
      <c r="R103" s="560" t="s">
        <v>6506</v>
      </c>
      <c r="S103" s="561" t="s">
        <v>5525</v>
      </c>
      <c r="T103" s="556" t="s">
        <v>10965</v>
      </c>
      <c r="U103" s="560">
        <v>4</v>
      </c>
      <c r="V103" s="560" t="s">
        <v>6506</v>
      </c>
      <c r="W103" s="561" t="s">
        <v>5525</v>
      </c>
      <c r="X103" s="556"/>
      <c r="Y103" s="560"/>
      <c r="Z103" s="560"/>
      <c r="AA103" s="561"/>
      <c r="AB103" s="556"/>
      <c r="AC103" s="559"/>
      <c r="AD103" s="560"/>
      <c r="AE103" s="562"/>
    </row>
    <row r="104" spans="1:31" ht="11.25" customHeight="1" x14ac:dyDescent="0.3">
      <c r="A104" s="1188"/>
      <c r="B104" s="507"/>
      <c r="C104" s="1185"/>
      <c r="D104" s="563"/>
      <c r="E104" s="564"/>
      <c r="F104" s="565"/>
      <c r="G104" s="566"/>
      <c r="H104" s="563"/>
      <c r="I104" s="565"/>
      <c r="J104" s="565"/>
      <c r="K104" s="566"/>
      <c r="L104" s="563"/>
      <c r="M104" s="565"/>
      <c r="N104" s="565"/>
      <c r="O104" s="566"/>
      <c r="P104" s="563"/>
      <c r="Q104" s="564"/>
      <c r="R104" s="565"/>
      <c r="S104" s="566"/>
      <c r="T104" s="563"/>
      <c r="U104" s="565"/>
      <c r="V104" s="565"/>
      <c r="W104" s="566"/>
      <c r="X104" s="563"/>
      <c r="Y104" s="567"/>
      <c r="Z104" s="567"/>
      <c r="AA104" s="568"/>
      <c r="AB104" s="563"/>
      <c r="AC104" s="564"/>
      <c r="AD104" s="565"/>
      <c r="AE104" s="569"/>
    </row>
    <row r="105" spans="1:31" ht="11.25" customHeight="1" x14ac:dyDescent="0.3">
      <c r="A105" s="1188"/>
      <c r="B105" s="506" t="s">
        <v>213</v>
      </c>
      <c r="C105" s="1183" t="s">
        <v>0</v>
      </c>
      <c r="D105" s="542"/>
      <c r="E105" s="543"/>
      <c r="F105" s="543"/>
      <c r="G105" s="544"/>
      <c r="H105" s="542"/>
      <c r="I105" s="545"/>
      <c r="J105" s="546"/>
      <c r="K105" s="547"/>
      <c r="L105" s="542"/>
      <c r="M105" s="546"/>
      <c r="N105" s="546"/>
      <c r="O105" s="547"/>
      <c r="P105" s="570"/>
      <c r="Q105" s="571"/>
      <c r="R105" s="572"/>
      <c r="S105" s="547"/>
      <c r="T105" s="542"/>
      <c r="U105" s="546"/>
      <c r="V105" s="546"/>
      <c r="W105" s="547"/>
      <c r="X105" s="546"/>
      <c r="Y105" s="546"/>
      <c r="Z105" s="546"/>
      <c r="AA105" s="547"/>
      <c r="AB105" s="542"/>
      <c r="AC105" s="545"/>
      <c r="AD105" s="546"/>
      <c r="AE105" s="548"/>
    </row>
    <row r="106" spans="1:31" ht="11.25" customHeight="1" x14ac:dyDescent="0.3">
      <c r="A106" s="1188"/>
      <c r="B106" s="507"/>
      <c r="C106" s="1184"/>
      <c r="D106" s="549"/>
      <c r="E106" s="550"/>
      <c r="F106" s="550"/>
      <c r="G106" s="551"/>
      <c r="H106" s="549"/>
      <c r="I106" s="552"/>
      <c r="J106" s="552"/>
      <c r="K106" s="553"/>
      <c r="L106" s="549"/>
      <c r="M106" s="552"/>
      <c r="N106" s="552"/>
      <c r="O106" s="553"/>
      <c r="P106" s="573"/>
      <c r="Q106" s="574"/>
      <c r="R106" s="575"/>
      <c r="S106" s="553"/>
      <c r="T106" s="549"/>
      <c r="U106" s="552"/>
      <c r="V106" s="552"/>
      <c r="W106" s="553"/>
      <c r="X106" s="549"/>
      <c r="Y106" s="554"/>
      <c r="Z106" s="554"/>
      <c r="AA106" s="553"/>
      <c r="AB106" s="549"/>
      <c r="AC106" s="552"/>
      <c r="AD106" s="552"/>
      <c r="AE106" s="555"/>
    </row>
    <row r="107" spans="1:31" ht="11.25" customHeight="1" x14ac:dyDescent="0.3">
      <c r="A107" s="1188"/>
      <c r="B107" s="507"/>
      <c r="C107" s="1185" t="s">
        <v>1</v>
      </c>
      <c r="D107" s="556" t="s">
        <v>9997</v>
      </c>
      <c r="E107" s="557">
        <v>3</v>
      </c>
      <c r="F107" s="557" t="s">
        <v>6953</v>
      </c>
      <c r="G107" s="558" t="s">
        <v>5538</v>
      </c>
      <c r="H107" s="556"/>
      <c r="I107" s="559"/>
      <c r="J107" s="560"/>
      <c r="K107" s="561"/>
      <c r="L107" s="556" t="s">
        <v>9996</v>
      </c>
      <c r="M107" s="560">
        <v>4</v>
      </c>
      <c r="N107" s="560" t="s">
        <v>6953</v>
      </c>
      <c r="O107" s="561" t="s">
        <v>5538</v>
      </c>
      <c r="P107" s="556"/>
      <c r="Q107" s="559"/>
      <c r="R107" s="560"/>
      <c r="S107" s="561"/>
      <c r="T107" s="556"/>
      <c r="U107" s="560"/>
      <c r="V107" s="560"/>
      <c r="W107" s="561"/>
      <c r="X107" s="556"/>
      <c r="Y107" s="560"/>
      <c r="Z107" s="560"/>
      <c r="AA107" s="561"/>
      <c r="AB107" s="556"/>
      <c r="AC107" s="559"/>
      <c r="AD107" s="560"/>
      <c r="AE107" s="562"/>
    </row>
    <row r="108" spans="1:31" ht="11.25" customHeight="1" x14ac:dyDescent="0.3">
      <c r="A108" s="1188"/>
      <c r="B108" s="507"/>
      <c r="C108" s="1186"/>
      <c r="D108" s="563"/>
      <c r="E108" s="564"/>
      <c r="F108" s="565"/>
      <c r="G108" s="566"/>
      <c r="H108" s="563"/>
      <c r="I108" s="565"/>
      <c r="J108" s="565"/>
      <c r="K108" s="566"/>
      <c r="L108" s="563"/>
      <c r="M108" s="565"/>
      <c r="N108" s="565"/>
      <c r="O108" s="566"/>
      <c r="P108" s="563"/>
      <c r="Q108" s="564"/>
      <c r="R108" s="565"/>
      <c r="S108" s="566"/>
      <c r="T108" s="563"/>
      <c r="U108" s="565"/>
      <c r="V108" s="565"/>
      <c r="W108" s="566"/>
      <c r="X108" s="563"/>
      <c r="Y108" s="567"/>
      <c r="Z108" s="567"/>
      <c r="AA108" s="568"/>
      <c r="AB108" s="563"/>
      <c r="AC108" s="564"/>
      <c r="AD108" s="565"/>
      <c r="AE108" s="569"/>
    </row>
    <row r="109" spans="1:31" ht="11.25" customHeight="1" x14ac:dyDescent="0.3">
      <c r="A109" s="1188"/>
      <c r="B109" s="506" t="s">
        <v>216</v>
      </c>
      <c r="C109" s="1183" t="s">
        <v>0</v>
      </c>
      <c r="D109" s="542"/>
      <c r="E109" s="543"/>
      <c r="F109" s="543"/>
      <c r="G109" s="544"/>
      <c r="H109" s="542"/>
      <c r="I109" s="545"/>
      <c r="J109" s="546"/>
      <c r="K109" s="547"/>
      <c r="L109" s="546"/>
      <c r="M109" s="546"/>
      <c r="N109" s="546"/>
      <c r="O109" s="547"/>
      <c r="P109" s="542"/>
      <c r="Q109" s="545"/>
      <c r="R109" s="546"/>
      <c r="S109" s="547"/>
      <c r="T109" s="542"/>
      <c r="U109" s="546"/>
      <c r="V109" s="546"/>
      <c r="W109" s="547"/>
      <c r="X109" s="542"/>
      <c r="Y109" s="546"/>
      <c r="Z109" s="546"/>
      <c r="AA109" s="547"/>
      <c r="AB109" s="542"/>
      <c r="AC109" s="545"/>
      <c r="AD109" s="546"/>
      <c r="AE109" s="548"/>
    </row>
    <row r="110" spans="1:31" ht="11.25" customHeight="1" x14ac:dyDescent="0.3">
      <c r="A110" s="1188"/>
      <c r="B110" s="507"/>
      <c r="C110" s="1184"/>
      <c r="D110" s="549"/>
      <c r="E110" s="550"/>
      <c r="F110" s="550"/>
      <c r="G110" s="551"/>
      <c r="H110" s="549"/>
      <c r="I110" s="552"/>
      <c r="J110" s="552"/>
      <c r="K110" s="553"/>
      <c r="L110" s="549"/>
      <c r="M110" s="552"/>
      <c r="N110" s="552"/>
      <c r="O110" s="553"/>
      <c r="P110" s="549"/>
      <c r="Q110" s="554"/>
      <c r="R110" s="554"/>
      <c r="S110" s="553"/>
      <c r="T110" s="549"/>
      <c r="U110" s="554"/>
      <c r="V110" s="552"/>
      <c r="W110" s="553"/>
      <c r="X110" s="549"/>
      <c r="Y110" s="554"/>
      <c r="Z110" s="554"/>
      <c r="AA110" s="553"/>
      <c r="AB110" s="549"/>
      <c r="AC110" s="552"/>
      <c r="AD110" s="552"/>
      <c r="AE110" s="555"/>
    </row>
    <row r="111" spans="1:31" ht="11.25" customHeight="1" x14ac:dyDescent="0.3">
      <c r="A111" s="1188"/>
      <c r="B111" s="507"/>
      <c r="C111" s="1185" t="s">
        <v>1</v>
      </c>
      <c r="D111" s="556"/>
      <c r="E111" s="557"/>
      <c r="F111" s="557"/>
      <c r="G111" s="558"/>
      <c r="H111" s="556"/>
      <c r="I111" s="559"/>
      <c r="J111" s="560"/>
      <c r="K111" s="561"/>
      <c r="L111" s="556"/>
      <c r="M111" s="560"/>
      <c r="N111" s="560"/>
      <c r="O111" s="561"/>
      <c r="P111" s="576"/>
      <c r="Q111" s="577"/>
      <c r="R111" s="560"/>
      <c r="S111" s="561"/>
      <c r="T111" s="556"/>
      <c r="U111" s="560"/>
      <c r="V111" s="560"/>
      <c r="W111" s="561"/>
      <c r="X111" s="556"/>
      <c r="Y111" s="560"/>
      <c r="Z111" s="560"/>
      <c r="AA111" s="561"/>
      <c r="AB111" s="556"/>
      <c r="AC111" s="559"/>
      <c r="AD111" s="560"/>
      <c r="AE111" s="562"/>
    </row>
    <row r="112" spans="1:31" ht="11.25" customHeight="1" x14ac:dyDescent="0.3">
      <c r="A112" s="1188"/>
      <c r="B112" s="507"/>
      <c r="C112" s="1185"/>
      <c r="D112" s="556"/>
      <c r="E112" s="557"/>
      <c r="F112" s="557"/>
      <c r="G112" s="558"/>
      <c r="H112" s="556"/>
      <c r="I112" s="560"/>
      <c r="J112" s="560"/>
      <c r="K112" s="561"/>
      <c r="L112" s="556"/>
      <c r="M112" s="560"/>
      <c r="N112" s="560"/>
      <c r="O112" s="561"/>
      <c r="P112" s="576"/>
      <c r="Q112" s="577"/>
      <c r="R112" s="578"/>
      <c r="S112" s="561"/>
      <c r="T112" s="556"/>
      <c r="U112" s="559"/>
      <c r="V112" s="559"/>
      <c r="W112" s="561"/>
      <c r="X112" s="556"/>
      <c r="Y112" s="579"/>
      <c r="Z112" s="579"/>
      <c r="AA112" s="580"/>
      <c r="AB112" s="556"/>
      <c r="AC112" s="559"/>
      <c r="AD112" s="560"/>
      <c r="AE112" s="562"/>
    </row>
    <row r="113" spans="1:31" ht="11.25" customHeight="1" x14ac:dyDescent="0.3">
      <c r="A113" s="1188"/>
      <c r="B113" s="506" t="s">
        <v>218</v>
      </c>
      <c r="C113" s="1183" t="s">
        <v>0</v>
      </c>
      <c r="D113" s="542" t="s">
        <v>9807</v>
      </c>
      <c r="E113" s="543">
        <v>3</v>
      </c>
      <c r="F113" s="543" t="s">
        <v>7091</v>
      </c>
      <c r="G113" s="544" t="s">
        <v>523</v>
      </c>
      <c r="H113" s="542" t="s">
        <v>9807</v>
      </c>
      <c r="I113" s="545">
        <v>4</v>
      </c>
      <c r="J113" s="546" t="s">
        <v>7091</v>
      </c>
      <c r="K113" s="547" t="s">
        <v>523</v>
      </c>
      <c r="L113" s="542" t="s">
        <v>9807</v>
      </c>
      <c r="M113" s="546">
        <v>4</v>
      </c>
      <c r="N113" s="546" t="s">
        <v>7091</v>
      </c>
      <c r="O113" s="547" t="s">
        <v>523</v>
      </c>
      <c r="P113" s="570"/>
      <c r="Q113" s="571"/>
      <c r="R113" s="572"/>
      <c r="S113" s="547"/>
      <c r="T113" s="542"/>
      <c r="U113" s="546"/>
      <c r="V113" s="546"/>
      <c r="W113" s="547"/>
      <c r="X113" s="546"/>
      <c r="Y113" s="546"/>
      <c r="Z113" s="546"/>
      <c r="AA113" s="547"/>
      <c r="AB113" s="542"/>
      <c r="AC113" s="545"/>
      <c r="AD113" s="546"/>
      <c r="AE113" s="548"/>
    </row>
    <row r="114" spans="1:31" ht="11.25" customHeight="1" x14ac:dyDescent="0.3">
      <c r="A114" s="1188"/>
      <c r="B114" s="821" t="s">
        <v>9932</v>
      </c>
      <c r="C114" s="1184"/>
      <c r="D114" s="549"/>
      <c r="E114" s="550"/>
      <c r="F114" s="550"/>
      <c r="G114" s="551"/>
      <c r="H114" s="549"/>
      <c r="I114" s="552"/>
      <c r="J114" s="552"/>
      <c r="K114" s="553"/>
      <c r="L114" s="549"/>
      <c r="M114" s="552"/>
      <c r="N114" s="552"/>
      <c r="O114" s="553"/>
      <c r="P114" s="573"/>
      <c r="Q114" s="574"/>
      <c r="R114" s="575"/>
      <c r="S114" s="553"/>
      <c r="T114" s="549"/>
      <c r="U114" s="552"/>
      <c r="V114" s="552"/>
      <c r="W114" s="553"/>
      <c r="X114" s="549"/>
      <c r="Y114" s="554"/>
      <c r="Z114" s="554"/>
      <c r="AA114" s="553"/>
      <c r="AB114" s="549"/>
      <c r="AC114" s="552"/>
      <c r="AD114" s="552"/>
      <c r="AE114" s="555"/>
    </row>
    <row r="115" spans="1:31" ht="11.25" customHeight="1" x14ac:dyDescent="0.3">
      <c r="A115" s="1188"/>
      <c r="B115" s="507"/>
      <c r="C115" s="1185" t="s">
        <v>1</v>
      </c>
      <c r="D115" s="556"/>
      <c r="E115" s="557"/>
      <c r="F115" s="557"/>
      <c r="G115" s="558"/>
      <c r="H115" s="556"/>
      <c r="I115" s="559"/>
      <c r="J115" s="560"/>
      <c r="K115" s="561"/>
      <c r="L115" s="556"/>
      <c r="M115" s="560"/>
      <c r="N115" s="560"/>
      <c r="O115" s="561"/>
      <c r="P115" s="556"/>
      <c r="Q115" s="559"/>
      <c r="R115" s="560"/>
      <c r="S115" s="561"/>
      <c r="T115" s="556"/>
      <c r="U115" s="560"/>
      <c r="V115" s="560"/>
      <c r="W115" s="561"/>
      <c r="X115" s="556"/>
      <c r="Y115" s="560"/>
      <c r="Z115" s="560"/>
      <c r="AA115" s="561"/>
      <c r="AB115" s="556"/>
      <c r="AC115" s="559"/>
      <c r="AD115" s="560"/>
      <c r="AE115" s="562"/>
    </row>
    <row r="116" spans="1:31" ht="11.25" customHeight="1" x14ac:dyDescent="0.3">
      <c r="A116" s="1188"/>
      <c r="B116" s="507"/>
      <c r="C116" s="1186"/>
      <c r="D116" s="563"/>
      <c r="E116" s="564"/>
      <c r="F116" s="565"/>
      <c r="G116" s="566"/>
      <c r="H116" s="563"/>
      <c r="I116" s="565"/>
      <c r="J116" s="565"/>
      <c r="K116" s="566"/>
      <c r="L116" s="563"/>
      <c r="M116" s="565"/>
      <c r="N116" s="565"/>
      <c r="O116" s="566"/>
      <c r="P116" s="563"/>
      <c r="Q116" s="564"/>
      <c r="R116" s="565"/>
      <c r="S116" s="566"/>
      <c r="T116" s="563"/>
      <c r="U116" s="565"/>
      <c r="V116" s="565"/>
      <c r="W116" s="566"/>
      <c r="X116" s="563"/>
      <c r="Y116" s="567"/>
      <c r="Z116" s="567"/>
      <c r="AA116" s="568"/>
      <c r="AB116" s="563"/>
      <c r="AC116" s="564"/>
      <c r="AD116" s="565"/>
      <c r="AE116" s="569"/>
    </row>
    <row r="117" spans="1:31" ht="11.25" customHeight="1" x14ac:dyDescent="0.3">
      <c r="A117" s="1188"/>
      <c r="B117" s="506" t="s">
        <v>220</v>
      </c>
      <c r="C117" s="1183" t="s">
        <v>0</v>
      </c>
      <c r="D117" s="542"/>
      <c r="E117" s="543"/>
      <c r="F117" s="543"/>
      <c r="G117" s="544"/>
      <c r="H117" s="542"/>
      <c r="I117" s="545"/>
      <c r="J117" s="546"/>
      <c r="K117" s="547"/>
      <c r="L117" s="542"/>
      <c r="M117" s="546"/>
      <c r="N117" s="546"/>
      <c r="O117" s="547"/>
      <c r="P117" s="570"/>
      <c r="Q117" s="571"/>
      <c r="R117" s="572"/>
      <c r="S117" s="547"/>
      <c r="T117" s="542"/>
      <c r="U117" s="546"/>
      <c r="V117" s="546"/>
      <c r="W117" s="547"/>
      <c r="X117" s="546"/>
      <c r="Y117" s="546"/>
      <c r="Z117" s="546"/>
      <c r="AA117" s="547"/>
      <c r="AB117" s="542"/>
      <c r="AC117" s="545"/>
      <c r="AD117" s="546"/>
      <c r="AE117" s="548"/>
    </row>
    <row r="118" spans="1:31" ht="11.25" customHeight="1" x14ac:dyDescent="0.3">
      <c r="A118" s="1188"/>
      <c r="B118" s="821" t="s">
        <v>9933</v>
      </c>
      <c r="C118" s="1184"/>
      <c r="D118" s="549"/>
      <c r="E118" s="550"/>
      <c r="F118" s="550"/>
      <c r="G118" s="551"/>
      <c r="H118" s="549"/>
      <c r="I118" s="552"/>
      <c r="J118" s="552"/>
      <c r="K118" s="553"/>
      <c r="L118" s="549"/>
      <c r="M118" s="552"/>
      <c r="N118" s="552"/>
      <c r="O118" s="553"/>
      <c r="P118" s="573"/>
      <c r="Q118" s="574"/>
      <c r="R118" s="575"/>
      <c r="S118" s="553"/>
      <c r="T118" s="549"/>
      <c r="U118" s="552"/>
      <c r="V118" s="552"/>
      <c r="W118" s="553"/>
      <c r="X118" s="549"/>
      <c r="Y118" s="554"/>
      <c r="Z118" s="554"/>
      <c r="AA118" s="553"/>
      <c r="AB118" s="549"/>
      <c r="AC118" s="552"/>
      <c r="AD118" s="552"/>
      <c r="AE118" s="555"/>
    </row>
    <row r="119" spans="1:31" ht="11.25" customHeight="1" x14ac:dyDescent="0.3">
      <c r="A119" s="1188"/>
      <c r="B119" s="507"/>
      <c r="C119" s="1185" t="s">
        <v>1</v>
      </c>
      <c r="D119" s="556"/>
      <c r="E119" s="557"/>
      <c r="F119" s="557"/>
      <c r="G119" s="558"/>
      <c r="H119" s="556"/>
      <c r="I119" s="559"/>
      <c r="J119" s="560"/>
      <c r="K119" s="561"/>
      <c r="L119" s="556"/>
      <c r="M119" s="560"/>
      <c r="N119" s="560"/>
      <c r="O119" s="561"/>
      <c r="P119" s="556"/>
      <c r="Q119" s="559"/>
      <c r="R119" s="560"/>
      <c r="S119" s="561"/>
      <c r="T119" s="556"/>
      <c r="U119" s="560"/>
      <c r="V119" s="560"/>
      <c r="W119" s="561"/>
      <c r="X119" s="556"/>
      <c r="Y119" s="560"/>
      <c r="Z119" s="560"/>
      <c r="AA119" s="561"/>
      <c r="AB119" s="556"/>
      <c r="AC119" s="559"/>
      <c r="AD119" s="560"/>
      <c r="AE119" s="562"/>
    </row>
    <row r="120" spans="1:31" ht="11.25" customHeight="1" x14ac:dyDescent="0.3">
      <c r="A120" s="1188"/>
      <c r="B120" s="507"/>
      <c r="C120" s="1185"/>
      <c r="D120" s="563"/>
      <c r="E120" s="564"/>
      <c r="F120" s="565"/>
      <c r="G120" s="566"/>
      <c r="H120" s="563"/>
      <c r="I120" s="565"/>
      <c r="J120" s="565"/>
      <c r="K120" s="566"/>
      <c r="L120" s="563"/>
      <c r="M120" s="565"/>
      <c r="N120" s="565"/>
      <c r="O120" s="566"/>
      <c r="P120" s="563"/>
      <c r="Q120" s="564"/>
      <c r="R120" s="565"/>
      <c r="S120" s="566"/>
      <c r="T120" s="563"/>
      <c r="U120" s="565"/>
      <c r="V120" s="565"/>
      <c r="W120" s="566"/>
      <c r="X120" s="563"/>
      <c r="Y120" s="567"/>
      <c r="Z120" s="567"/>
      <c r="AA120" s="568"/>
      <c r="AB120" s="563"/>
      <c r="AC120" s="564"/>
      <c r="AD120" s="565"/>
      <c r="AE120" s="569"/>
    </row>
    <row r="121" spans="1:31" ht="11.25" customHeight="1" x14ac:dyDescent="0.3">
      <c r="A121" s="1188"/>
      <c r="B121" s="506" t="s">
        <v>221</v>
      </c>
      <c r="C121" s="1183" t="s">
        <v>0</v>
      </c>
      <c r="D121" s="542"/>
      <c r="E121" s="543"/>
      <c r="F121" s="543"/>
      <c r="G121" s="544"/>
      <c r="H121" s="542"/>
      <c r="I121" s="545"/>
      <c r="J121" s="546"/>
      <c r="K121" s="547"/>
      <c r="L121" s="546"/>
      <c r="M121" s="546"/>
      <c r="N121" s="546"/>
      <c r="O121" s="547"/>
      <c r="P121" s="542"/>
      <c r="Q121" s="545"/>
      <c r="R121" s="546"/>
      <c r="S121" s="547"/>
      <c r="T121" s="542"/>
      <c r="U121" s="546"/>
      <c r="V121" s="546"/>
      <c r="W121" s="547"/>
      <c r="X121" s="542"/>
      <c r="Y121" s="546"/>
      <c r="Z121" s="546"/>
      <c r="AA121" s="547"/>
      <c r="AB121" s="542"/>
      <c r="AC121" s="545"/>
      <c r="AD121" s="546"/>
      <c r="AE121" s="548"/>
    </row>
    <row r="122" spans="1:31" ht="11.25" customHeight="1" x14ac:dyDescent="0.3">
      <c r="A122" s="1188"/>
      <c r="B122" s="821" t="s">
        <v>9934</v>
      </c>
      <c r="C122" s="1184"/>
      <c r="D122" s="549"/>
      <c r="E122" s="550"/>
      <c r="F122" s="550"/>
      <c r="G122" s="551"/>
      <c r="H122" s="549"/>
      <c r="I122" s="552"/>
      <c r="J122" s="552"/>
      <c r="K122" s="553"/>
      <c r="L122" s="549"/>
      <c r="M122" s="552"/>
      <c r="N122" s="552"/>
      <c r="O122" s="553"/>
      <c r="P122" s="549"/>
      <c r="Q122" s="554"/>
      <c r="R122" s="554"/>
      <c r="S122" s="553"/>
      <c r="T122" s="549"/>
      <c r="U122" s="554"/>
      <c r="V122" s="552"/>
      <c r="W122" s="553"/>
      <c r="X122" s="549"/>
      <c r="Y122" s="554"/>
      <c r="Z122" s="554"/>
      <c r="AA122" s="553"/>
      <c r="AB122" s="549"/>
      <c r="AC122" s="552"/>
      <c r="AD122" s="552"/>
      <c r="AE122" s="555"/>
    </row>
    <row r="123" spans="1:31" ht="11.25" customHeight="1" x14ac:dyDescent="0.3">
      <c r="A123" s="1188"/>
      <c r="B123" s="507"/>
      <c r="C123" s="1185" t="s">
        <v>1</v>
      </c>
      <c r="D123" s="556" t="s">
        <v>10964</v>
      </c>
      <c r="E123" s="557">
        <v>3</v>
      </c>
      <c r="F123" s="557" t="s">
        <v>6504</v>
      </c>
      <c r="G123" s="558" t="s">
        <v>5542</v>
      </c>
      <c r="H123" s="556" t="s">
        <v>10964</v>
      </c>
      <c r="I123" s="559">
        <v>4</v>
      </c>
      <c r="J123" s="560" t="s">
        <v>6504</v>
      </c>
      <c r="K123" s="561" t="s">
        <v>5542</v>
      </c>
      <c r="L123" s="556"/>
      <c r="M123" s="560"/>
      <c r="N123" s="560"/>
      <c r="O123" s="561"/>
      <c r="P123" s="576"/>
      <c r="Q123" s="577"/>
      <c r="R123" s="560"/>
      <c r="S123" s="561"/>
      <c r="T123" s="556"/>
      <c r="U123" s="560"/>
      <c r="V123" s="560"/>
      <c r="W123" s="561"/>
      <c r="X123" s="556"/>
      <c r="Y123" s="560"/>
      <c r="Z123" s="560"/>
      <c r="AA123" s="561"/>
      <c r="AB123" s="556"/>
      <c r="AC123" s="559"/>
      <c r="AD123" s="560"/>
      <c r="AE123" s="562"/>
    </row>
    <row r="124" spans="1:31" ht="11.25" customHeight="1" x14ac:dyDescent="0.3">
      <c r="A124" s="1188"/>
      <c r="B124" s="507"/>
      <c r="C124" s="1185"/>
      <c r="D124" s="556"/>
      <c r="E124" s="557"/>
      <c r="F124" s="557"/>
      <c r="G124" s="558"/>
      <c r="H124" s="556"/>
      <c r="I124" s="560"/>
      <c r="J124" s="560"/>
      <c r="K124" s="561"/>
      <c r="L124" s="556"/>
      <c r="M124" s="560"/>
      <c r="N124" s="560"/>
      <c r="O124" s="561"/>
      <c r="P124" s="576"/>
      <c r="Q124" s="577"/>
      <c r="R124" s="578"/>
      <c r="S124" s="561"/>
      <c r="T124" s="556"/>
      <c r="U124" s="559"/>
      <c r="V124" s="559"/>
      <c r="W124" s="561"/>
      <c r="X124" s="556"/>
      <c r="Y124" s="579"/>
      <c r="Z124" s="579"/>
      <c r="AA124" s="580"/>
      <c r="AB124" s="556"/>
      <c r="AC124" s="559"/>
      <c r="AD124" s="560"/>
      <c r="AE124" s="562"/>
    </row>
    <row r="125" spans="1:31" ht="11.25" customHeight="1" x14ac:dyDescent="0.3">
      <c r="A125" s="1188"/>
      <c r="B125" s="506" t="s">
        <v>224</v>
      </c>
      <c r="C125" s="1183" t="s">
        <v>0</v>
      </c>
      <c r="D125" s="542"/>
      <c r="E125" s="543"/>
      <c r="F125" s="543"/>
      <c r="G125" s="544"/>
      <c r="H125" s="542"/>
      <c r="I125" s="545"/>
      <c r="J125" s="546"/>
      <c r="K125" s="547"/>
      <c r="L125" s="546"/>
      <c r="M125" s="546"/>
      <c r="N125" s="546"/>
      <c r="O125" s="547"/>
      <c r="P125" s="542"/>
      <c r="Q125" s="545"/>
      <c r="R125" s="546"/>
      <c r="S125" s="547"/>
      <c r="T125" s="542"/>
      <c r="U125" s="545"/>
      <c r="V125" s="546"/>
      <c r="W125" s="547"/>
      <c r="X125" s="542"/>
      <c r="Y125" s="546"/>
      <c r="Z125" s="546"/>
      <c r="AA125" s="547"/>
      <c r="AB125" s="542"/>
      <c r="AC125" s="545"/>
      <c r="AD125" s="546"/>
      <c r="AE125" s="548"/>
    </row>
    <row r="126" spans="1:31" ht="11.25" customHeight="1" x14ac:dyDescent="0.3">
      <c r="A126" s="1188"/>
      <c r="B126" s="507"/>
      <c r="C126" s="1184"/>
      <c r="D126" s="549"/>
      <c r="E126" s="550"/>
      <c r="F126" s="550"/>
      <c r="G126" s="551"/>
      <c r="H126" s="549"/>
      <c r="I126" s="552"/>
      <c r="J126" s="552"/>
      <c r="K126" s="553"/>
      <c r="L126" s="549"/>
      <c r="M126" s="552"/>
      <c r="N126" s="552"/>
      <c r="O126" s="553"/>
      <c r="P126" s="549"/>
      <c r="Q126" s="554"/>
      <c r="R126" s="554"/>
      <c r="S126" s="553"/>
      <c r="T126" s="549"/>
      <c r="U126" s="552"/>
      <c r="V126" s="552"/>
      <c r="W126" s="553"/>
      <c r="X126" s="549"/>
      <c r="Y126" s="554"/>
      <c r="Z126" s="554"/>
      <c r="AA126" s="553"/>
      <c r="AB126" s="549"/>
      <c r="AC126" s="552"/>
      <c r="AD126" s="552"/>
      <c r="AE126" s="555"/>
    </row>
    <row r="127" spans="1:31" ht="11.25" customHeight="1" x14ac:dyDescent="0.3">
      <c r="A127" s="1188"/>
      <c r="B127" s="507"/>
      <c r="C127" s="1185" t="s">
        <v>1</v>
      </c>
      <c r="D127" s="556"/>
      <c r="E127" s="557"/>
      <c r="F127" s="557"/>
      <c r="G127" s="558"/>
      <c r="H127" s="556"/>
      <c r="I127" s="559"/>
      <c r="J127" s="560"/>
      <c r="K127" s="561"/>
      <c r="L127" s="556"/>
      <c r="M127" s="560"/>
      <c r="N127" s="560"/>
      <c r="O127" s="561"/>
      <c r="P127" s="576"/>
      <c r="Q127" s="577"/>
      <c r="R127" s="560"/>
      <c r="S127" s="561"/>
      <c r="T127" s="556"/>
      <c r="U127" s="560"/>
      <c r="V127" s="560"/>
      <c r="W127" s="561"/>
      <c r="X127" s="556"/>
      <c r="Y127" s="560"/>
      <c r="Z127" s="560"/>
      <c r="AA127" s="561"/>
      <c r="AB127" s="556"/>
      <c r="AC127" s="559"/>
      <c r="AD127" s="560"/>
      <c r="AE127" s="562"/>
    </row>
    <row r="128" spans="1:31" ht="11.25" customHeight="1" x14ac:dyDescent="0.3">
      <c r="A128" s="1188"/>
      <c r="B128" s="507"/>
      <c r="C128" s="1185"/>
      <c r="D128" s="556"/>
      <c r="E128" s="557"/>
      <c r="F128" s="557"/>
      <c r="G128" s="558"/>
      <c r="H128" s="556"/>
      <c r="I128" s="560"/>
      <c r="J128" s="560"/>
      <c r="K128" s="561"/>
      <c r="L128" s="556"/>
      <c r="M128" s="560"/>
      <c r="N128" s="560"/>
      <c r="O128" s="561"/>
      <c r="P128" s="576"/>
      <c r="Q128" s="577"/>
      <c r="R128" s="578"/>
      <c r="S128" s="561"/>
      <c r="T128" s="556"/>
      <c r="U128" s="560"/>
      <c r="V128" s="560"/>
      <c r="W128" s="561"/>
      <c r="X128" s="556"/>
      <c r="Y128" s="579"/>
      <c r="Z128" s="579"/>
      <c r="AA128" s="580"/>
      <c r="AB128" s="556"/>
      <c r="AC128" s="559"/>
      <c r="AD128" s="560"/>
      <c r="AE128" s="562"/>
    </row>
    <row r="129" spans="1:31" ht="11.25" customHeight="1" x14ac:dyDescent="0.3">
      <c r="A129" s="1188"/>
      <c r="B129" s="506" t="s">
        <v>225</v>
      </c>
      <c r="C129" s="1183" t="s">
        <v>0</v>
      </c>
      <c r="D129" s="542"/>
      <c r="E129" s="543"/>
      <c r="F129" s="543"/>
      <c r="G129" s="544"/>
      <c r="H129" s="542"/>
      <c r="I129" s="545"/>
      <c r="J129" s="546"/>
      <c r="K129" s="547"/>
      <c r="L129" s="542"/>
      <c r="M129" s="546"/>
      <c r="N129" s="546"/>
      <c r="O129" s="547"/>
      <c r="P129" s="570"/>
      <c r="Q129" s="571"/>
      <c r="R129" s="572"/>
      <c r="S129" s="547"/>
      <c r="T129" s="542"/>
      <c r="U129" s="546"/>
      <c r="V129" s="546"/>
      <c r="W129" s="547"/>
      <c r="X129" s="546"/>
      <c r="Y129" s="546"/>
      <c r="Z129" s="546"/>
      <c r="AA129" s="547"/>
      <c r="AB129" s="542"/>
      <c r="AC129" s="545"/>
      <c r="AD129" s="546"/>
      <c r="AE129" s="548"/>
    </row>
    <row r="130" spans="1:31" ht="11.25" customHeight="1" x14ac:dyDescent="0.3">
      <c r="A130" s="1188"/>
      <c r="B130" s="507"/>
      <c r="C130" s="1184"/>
      <c r="D130" s="549"/>
      <c r="E130" s="550"/>
      <c r="F130" s="550"/>
      <c r="G130" s="551"/>
      <c r="H130" s="549"/>
      <c r="I130" s="552"/>
      <c r="J130" s="552"/>
      <c r="K130" s="553"/>
      <c r="L130" s="549"/>
      <c r="M130" s="552"/>
      <c r="N130" s="552"/>
      <c r="O130" s="553"/>
      <c r="P130" s="573"/>
      <c r="Q130" s="574"/>
      <c r="R130" s="575"/>
      <c r="S130" s="553"/>
      <c r="T130" s="549"/>
      <c r="U130" s="552"/>
      <c r="V130" s="552"/>
      <c r="W130" s="553"/>
      <c r="X130" s="549"/>
      <c r="Y130" s="554"/>
      <c r="Z130" s="554"/>
      <c r="AA130" s="553"/>
      <c r="AB130" s="549"/>
      <c r="AC130" s="552"/>
      <c r="AD130" s="552"/>
      <c r="AE130" s="555"/>
    </row>
    <row r="131" spans="1:31" ht="11.25" customHeight="1" x14ac:dyDescent="0.3">
      <c r="A131" s="1188"/>
      <c r="B131" s="507"/>
      <c r="C131" s="1185" t="s">
        <v>1</v>
      </c>
      <c r="D131" s="556"/>
      <c r="E131" s="557"/>
      <c r="F131" s="557"/>
      <c r="G131" s="558"/>
      <c r="H131" s="556"/>
      <c r="I131" s="559"/>
      <c r="J131" s="560"/>
      <c r="K131" s="561"/>
      <c r="L131" s="556"/>
      <c r="M131" s="560"/>
      <c r="N131" s="560"/>
      <c r="O131" s="561"/>
      <c r="P131" s="556"/>
      <c r="Q131" s="559"/>
      <c r="R131" s="560"/>
      <c r="S131" s="561"/>
      <c r="T131" s="556"/>
      <c r="U131" s="560"/>
      <c r="V131" s="560"/>
      <c r="W131" s="561"/>
      <c r="X131" s="556"/>
      <c r="Y131" s="560"/>
      <c r="Z131" s="560"/>
      <c r="AA131" s="561"/>
      <c r="AB131" s="556"/>
      <c r="AC131" s="559"/>
      <c r="AD131" s="560"/>
      <c r="AE131" s="562"/>
    </row>
    <row r="132" spans="1:31" ht="11.25" customHeight="1" x14ac:dyDescent="0.3">
      <c r="A132" s="1188"/>
      <c r="B132" s="507"/>
      <c r="C132" s="1185"/>
      <c r="D132" s="556"/>
      <c r="E132" s="557"/>
      <c r="F132" s="557"/>
      <c r="G132" s="558"/>
      <c r="H132" s="556"/>
      <c r="I132" s="560"/>
      <c r="J132" s="560"/>
      <c r="K132" s="561"/>
      <c r="L132" s="556"/>
      <c r="M132" s="560"/>
      <c r="N132" s="560"/>
      <c r="O132" s="561"/>
      <c r="P132" s="556"/>
      <c r="Q132" s="559"/>
      <c r="R132" s="560"/>
      <c r="S132" s="561"/>
      <c r="T132" s="556"/>
      <c r="U132" s="560"/>
      <c r="V132" s="560"/>
      <c r="W132" s="561"/>
      <c r="X132" s="556"/>
      <c r="Y132" s="579"/>
      <c r="Z132" s="579"/>
      <c r="AA132" s="580"/>
      <c r="AB132" s="556"/>
      <c r="AC132" s="559"/>
      <c r="AD132" s="560"/>
      <c r="AE132" s="562"/>
    </row>
    <row r="133" spans="1:31" ht="11.25" customHeight="1" x14ac:dyDescent="0.3">
      <c r="A133" s="1188"/>
      <c r="B133" s="506" t="s">
        <v>228</v>
      </c>
      <c r="C133" s="1183" t="s">
        <v>0</v>
      </c>
      <c r="D133" s="542"/>
      <c r="E133" s="543"/>
      <c r="F133" s="543"/>
      <c r="G133" s="544"/>
      <c r="H133" s="542"/>
      <c r="I133" s="545"/>
      <c r="J133" s="546"/>
      <c r="K133" s="547"/>
      <c r="L133" s="546"/>
      <c r="M133" s="546"/>
      <c r="N133" s="546"/>
      <c r="O133" s="547"/>
      <c r="P133" s="546"/>
      <c r="Q133" s="546"/>
      <c r="R133" s="546"/>
      <c r="S133" s="547"/>
      <c r="T133" s="542"/>
      <c r="U133" s="546"/>
      <c r="V133" s="546"/>
      <c r="W133" s="547"/>
      <c r="X133" s="542"/>
      <c r="Y133" s="546"/>
      <c r="Z133" s="546"/>
      <c r="AA133" s="547"/>
      <c r="AB133" s="542"/>
      <c r="AC133" s="546"/>
      <c r="AD133" s="546"/>
      <c r="AE133" s="548"/>
    </row>
    <row r="134" spans="1:31" ht="11.25" customHeight="1" x14ac:dyDescent="0.3">
      <c r="A134" s="1188"/>
      <c r="B134" s="821" t="s">
        <v>9935</v>
      </c>
      <c r="C134" s="1184"/>
      <c r="D134" s="549"/>
      <c r="E134" s="550"/>
      <c r="F134" s="550"/>
      <c r="G134" s="551"/>
      <c r="H134" s="549"/>
      <c r="I134" s="552"/>
      <c r="J134" s="552"/>
      <c r="K134" s="553"/>
      <c r="L134" s="549"/>
      <c r="M134" s="552"/>
      <c r="N134" s="552"/>
      <c r="O134" s="553"/>
      <c r="P134" s="549"/>
      <c r="Q134" s="554"/>
      <c r="R134" s="552"/>
      <c r="S134" s="553"/>
      <c r="T134" s="549"/>
      <c r="U134" s="552"/>
      <c r="V134" s="552"/>
      <c r="W134" s="553"/>
      <c r="X134" s="549"/>
      <c r="Y134" s="554"/>
      <c r="Z134" s="554"/>
      <c r="AA134" s="553"/>
      <c r="AB134" s="549"/>
      <c r="AC134" s="552"/>
      <c r="AD134" s="552"/>
      <c r="AE134" s="555"/>
    </row>
    <row r="135" spans="1:31" ht="11.25" customHeight="1" x14ac:dyDescent="0.3">
      <c r="A135" s="1188"/>
      <c r="B135" s="821" t="s">
        <v>9936</v>
      </c>
      <c r="C135" s="1185" t="s">
        <v>1</v>
      </c>
      <c r="D135" s="556"/>
      <c r="E135" s="557"/>
      <c r="F135" s="557"/>
      <c r="G135" s="558"/>
      <c r="H135" s="556"/>
      <c r="I135" s="559"/>
      <c r="J135" s="560"/>
      <c r="K135" s="561"/>
      <c r="L135" s="556"/>
      <c r="M135" s="560"/>
      <c r="N135" s="560"/>
      <c r="O135" s="561"/>
      <c r="P135" s="556"/>
      <c r="Q135" s="560"/>
      <c r="R135" s="560"/>
      <c r="S135" s="561"/>
      <c r="T135" s="556"/>
      <c r="U135" s="560"/>
      <c r="V135" s="560"/>
      <c r="W135" s="561"/>
      <c r="X135" s="556"/>
      <c r="Y135" s="560"/>
      <c r="Z135" s="560"/>
      <c r="AA135" s="561"/>
      <c r="AB135" s="556"/>
      <c r="AC135" s="559"/>
      <c r="AD135" s="560"/>
      <c r="AE135" s="562"/>
    </row>
    <row r="136" spans="1:31" ht="11.25" customHeight="1" x14ac:dyDescent="0.3">
      <c r="A136" s="1188"/>
      <c r="B136" s="507"/>
      <c r="C136" s="1185"/>
      <c r="D136" s="556"/>
      <c r="E136" s="557"/>
      <c r="F136" s="557"/>
      <c r="G136" s="558"/>
      <c r="H136" s="556"/>
      <c r="I136" s="560"/>
      <c r="J136" s="560"/>
      <c r="K136" s="561"/>
      <c r="L136" s="556"/>
      <c r="M136" s="560"/>
      <c r="N136" s="560"/>
      <c r="O136" s="561"/>
      <c r="P136" s="556"/>
      <c r="Q136" s="560"/>
      <c r="R136" s="560"/>
      <c r="S136" s="561"/>
      <c r="T136" s="556"/>
      <c r="U136" s="560"/>
      <c r="V136" s="560"/>
      <c r="W136" s="561"/>
      <c r="X136" s="556"/>
      <c r="Y136" s="579"/>
      <c r="Z136" s="579"/>
      <c r="AA136" s="580"/>
      <c r="AB136" s="556"/>
      <c r="AC136" s="579"/>
      <c r="AD136" s="579"/>
      <c r="AE136" s="581"/>
    </row>
    <row r="137" spans="1:31" ht="11.25" customHeight="1" x14ac:dyDescent="0.3">
      <c r="A137" s="1188"/>
      <c r="B137" s="506" t="s">
        <v>231</v>
      </c>
      <c r="C137" s="1183" t="s">
        <v>0</v>
      </c>
      <c r="D137" s="542" t="s">
        <v>9822</v>
      </c>
      <c r="E137" s="543">
        <v>3</v>
      </c>
      <c r="F137" s="543" t="s">
        <v>7183</v>
      </c>
      <c r="G137" s="544" t="s">
        <v>5537</v>
      </c>
      <c r="H137" s="542" t="s">
        <v>9822</v>
      </c>
      <c r="I137" s="545">
        <v>4</v>
      </c>
      <c r="J137" s="546" t="s">
        <v>7183</v>
      </c>
      <c r="K137" s="547" t="s">
        <v>5537</v>
      </c>
      <c r="L137" s="542" t="s">
        <v>9822</v>
      </c>
      <c r="M137" s="546">
        <v>4</v>
      </c>
      <c r="N137" s="546" t="s">
        <v>7183</v>
      </c>
      <c r="O137" s="547" t="s">
        <v>5537</v>
      </c>
      <c r="P137" s="542" t="s">
        <v>10973</v>
      </c>
      <c r="Q137" s="546">
        <v>4</v>
      </c>
      <c r="R137" s="546" t="s">
        <v>6496</v>
      </c>
      <c r="S137" s="547" t="s">
        <v>5537</v>
      </c>
      <c r="T137" s="546"/>
      <c r="U137" s="546"/>
      <c r="V137" s="546"/>
      <c r="W137" s="547"/>
      <c r="X137" s="542"/>
      <c r="Y137" s="546"/>
      <c r="Z137" s="546"/>
      <c r="AA137" s="547"/>
      <c r="AB137" s="542"/>
      <c r="AC137" s="546"/>
      <c r="AD137" s="546"/>
      <c r="AE137" s="548"/>
    </row>
    <row r="138" spans="1:31" ht="11.25" customHeight="1" x14ac:dyDescent="0.3">
      <c r="A138" s="1188"/>
      <c r="B138" s="507"/>
      <c r="C138" s="1184"/>
      <c r="D138" s="549"/>
      <c r="E138" s="550"/>
      <c r="F138" s="550"/>
      <c r="G138" s="551"/>
      <c r="H138" s="549"/>
      <c r="I138" s="552"/>
      <c r="J138" s="552"/>
      <c r="K138" s="553"/>
      <c r="L138" s="549"/>
      <c r="M138" s="552"/>
      <c r="N138" s="552"/>
      <c r="O138" s="553"/>
      <c r="P138" s="549"/>
      <c r="Q138" s="552"/>
      <c r="R138" s="552"/>
      <c r="S138" s="553"/>
      <c r="T138" s="549"/>
      <c r="U138" s="552"/>
      <c r="V138" s="552"/>
      <c r="W138" s="553"/>
      <c r="X138" s="549"/>
      <c r="Y138" s="554"/>
      <c r="Z138" s="554"/>
      <c r="AA138" s="553"/>
      <c r="AB138" s="549"/>
      <c r="AC138" s="552"/>
      <c r="AD138" s="552"/>
      <c r="AE138" s="555"/>
    </row>
    <row r="139" spans="1:31" ht="11.25" customHeight="1" x14ac:dyDescent="0.3">
      <c r="A139" s="1188"/>
      <c r="B139" s="507"/>
      <c r="C139" s="1185" t="s">
        <v>1</v>
      </c>
      <c r="D139" s="556"/>
      <c r="E139" s="557"/>
      <c r="F139" s="557"/>
      <c r="G139" s="558"/>
      <c r="H139" s="556"/>
      <c r="I139" s="559"/>
      <c r="J139" s="560"/>
      <c r="K139" s="561"/>
      <c r="L139" s="560" t="s">
        <v>10973</v>
      </c>
      <c r="M139" s="560">
        <v>4</v>
      </c>
      <c r="N139" s="560" t="s">
        <v>6496</v>
      </c>
      <c r="O139" s="561" t="s">
        <v>5537</v>
      </c>
      <c r="P139" s="556" t="s">
        <v>9822</v>
      </c>
      <c r="Q139" s="559">
        <v>4</v>
      </c>
      <c r="R139" s="560" t="s">
        <v>7183</v>
      </c>
      <c r="S139" s="561" t="s">
        <v>5537</v>
      </c>
      <c r="T139" s="556" t="s">
        <v>9822</v>
      </c>
      <c r="U139" s="560">
        <v>4</v>
      </c>
      <c r="V139" s="560" t="s">
        <v>7183</v>
      </c>
      <c r="W139" s="561" t="s">
        <v>5537</v>
      </c>
      <c r="X139" s="556"/>
      <c r="Y139" s="560"/>
      <c r="Z139" s="560"/>
      <c r="AA139" s="561"/>
      <c r="AB139" s="556"/>
      <c r="AC139" s="559"/>
      <c r="AD139" s="560"/>
      <c r="AE139" s="562"/>
    </row>
    <row r="140" spans="1:31" ht="11.25" customHeight="1" x14ac:dyDescent="0.3">
      <c r="A140" s="1188"/>
      <c r="B140" s="507"/>
      <c r="C140" s="1185"/>
      <c r="D140" s="556"/>
      <c r="E140" s="557"/>
      <c r="F140" s="557"/>
      <c r="G140" s="558"/>
      <c r="H140" s="556"/>
      <c r="I140" s="560"/>
      <c r="J140" s="560"/>
      <c r="K140" s="561"/>
      <c r="L140" s="556"/>
      <c r="M140" s="560"/>
      <c r="N140" s="560"/>
      <c r="O140" s="561"/>
      <c r="P140" s="556"/>
      <c r="Q140" s="559"/>
      <c r="R140" s="559"/>
      <c r="S140" s="561"/>
      <c r="T140" s="556"/>
      <c r="U140" s="560"/>
      <c r="V140" s="560"/>
      <c r="W140" s="561"/>
      <c r="X140" s="556"/>
      <c r="Y140" s="579"/>
      <c r="Z140" s="579"/>
      <c r="AA140" s="580"/>
      <c r="AB140" s="556"/>
      <c r="AC140" s="579"/>
      <c r="AD140" s="579"/>
      <c r="AE140" s="581"/>
    </row>
    <row r="141" spans="1:31" ht="11.25" customHeight="1" x14ac:dyDescent="0.3">
      <c r="A141" s="1188"/>
      <c r="B141" s="506" t="s">
        <v>234</v>
      </c>
      <c r="C141" s="1183" t="s">
        <v>0</v>
      </c>
      <c r="D141" s="542"/>
      <c r="E141" s="543"/>
      <c r="F141" s="543"/>
      <c r="G141" s="544"/>
      <c r="H141" s="542"/>
      <c r="I141" s="545"/>
      <c r="J141" s="546"/>
      <c r="K141" s="547"/>
      <c r="L141" s="542"/>
      <c r="M141" s="546"/>
      <c r="N141" s="546"/>
      <c r="O141" s="547"/>
      <c r="P141" s="570"/>
      <c r="Q141" s="571"/>
      <c r="R141" s="572"/>
      <c r="S141" s="547"/>
      <c r="T141" s="542"/>
      <c r="U141" s="546"/>
      <c r="V141" s="546"/>
      <c r="W141" s="547"/>
      <c r="X141" s="546"/>
      <c r="Y141" s="546"/>
      <c r="Z141" s="546"/>
      <c r="AA141" s="547"/>
      <c r="AB141" s="542"/>
      <c r="AC141" s="545"/>
      <c r="AD141" s="546"/>
      <c r="AE141" s="548"/>
    </row>
    <row r="142" spans="1:31" ht="11.25" customHeight="1" x14ac:dyDescent="0.3">
      <c r="A142" s="1188"/>
      <c r="B142" s="507"/>
      <c r="C142" s="1184"/>
      <c r="D142" s="549"/>
      <c r="E142" s="550"/>
      <c r="F142" s="550"/>
      <c r="G142" s="551"/>
      <c r="H142" s="549"/>
      <c r="I142" s="552"/>
      <c r="J142" s="552"/>
      <c r="K142" s="553"/>
      <c r="L142" s="549"/>
      <c r="M142" s="552"/>
      <c r="N142" s="552"/>
      <c r="O142" s="553"/>
      <c r="P142" s="573"/>
      <c r="Q142" s="574"/>
      <c r="R142" s="575"/>
      <c r="S142" s="553"/>
      <c r="T142" s="549"/>
      <c r="U142" s="552"/>
      <c r="V142" s="552"/>
      <c r="W142" s="553"/>
      <c r="X142" s="549"/>
      <c r="Y142" s="554"/>
      <c r="Z142" s="554"/>
      <c r="AA142" s="553"/>
      <c r="AB142" s="549"/>
      <c r="AC142" s="552"/>
      <c r="AD142" s="552"/>
      <c r="AE142" s="555"/>
    </row>
    <row r="143" spans="1:31" ht="11.25" customHeight="1" x14ac:dyDescent="0.3">
      <c r="A143" s="1188"/>
      <c r="B143" s="507"/>
      <c r="C143" s="1185" t="s">
        <v>1</v>
      </c>
      <c r="D143" s="556"/>
      <c r="E143" s="557"/>
      <c r="F143" s="557"/>
      <c r="G143" s="558"/>
      <c r="H143" s="556"/>
      <c r="I143" s="559"/>
      <c r="J143" s="560"/>
      <c r="K143" s="561"/>
      <c r="L143" s="556"/>
      <c r="M143" s="560"/>
      <c r="N143" s="560"/>
      <c r="O143" s="561"/>
      <c r="P143" s="556"/>
      <c r="Q143" s="559"/>
      <c r="R143" s="560"/>
      <c r="S143" s="561"/>
      <c r="T143" s="556"/>
      <c r="U143" s="560"/>
      <c r="V143" s="560"/>
      <c r="W143" s="561"/>
      <c r="X143" s="556"/>
      <c r="Y143" s="560"/>
      <c r="Z143" s="560"/>
      <c r="AA143" s="561"/>
      <c r="AB143" s="556"/>
      <c r="AC143" s="559"/>
      <c r="AD143" s="560"/>
      <c r="AE143" s="562"/>
    </row>
    <row r="144" spans="1:31" ht="11.25" customHeight="1" x14ac:dyDescent="0.3">
      <c r="A144" s="1188"/>
      <c r="B144" s="508"/>
      <c r="C144" s="1185"/>
      <c r="D144" s="563"/>
      <c r="E144" s="564"/>
      <c r="F144" s="565"/>
      <c r="G144" s="566"/>
      <c r="H144" s="563"/>
      <c r="I144" s="565"/>
      <c r="J144" s="565"/>
      <c r="K144" s="566"/>
      <c r="L144" s="563"/>
      <c r="M144" s="565"/>
      <c r="N144" s="565"/>
      <c r="O144" s="566"/>
      <c r="P144" s="563"/>
      <c r="Q144" s="564"/>
      <c r="R144" s="565"/>
      <c r="S144" s="566"/>
      <c r="T144" s="563"/>
      <c r="U144" s="565"/>
      <c r="V144" s="565"/>
      <c r="W144" s="566"/>
      <c r="X144" s="563"/>
      <c r="Y144" s="567"/>
      <c r="Z144" s="567"/>
      <c r="AA144" s="568"/>
      <c r="AB144" s="563"/>
      <c r="AC144" s="564"/>
      <c r="AD144" s="565"/>
      <c r="AE144" s="569"/>
    </row>
    <row r="145" spans="1:31" ht="11.25" customHeight="1" x14ac:dyDescent="0.3">
      <c r="A145" s="1188"/>
      <c r="B145" s="506" t="s">
        <v>237</v>
      </c>
      <c r="C145" s="1183" t="s">
        <v>0</v>
      </c>
      <c r="D145" s="542"/>
      <c r="E145" s="543"/>
      <c r="F145" s="543"/>
      <c r="G145" s="544"/>
      <c r="H145" s="542"/>
      <c r="I145" s="545"/>
      <c r="J145" s="546"/>
      <c r="K145" s="547"/>
      <c r="L145" s="542"/>
      <c r="M145" s="546"/>
      <c r="N145" s="546"/>
      <c r="O145" s="547"/>
      <c r="P145" s="570"/>
      <c r="Q145" s="571"/>
      <c r="R145" s="572"/>
      <c r="S145" s="547"/>
      <c r="T145" s="542"/>
      <c r="U145" s="546"/>
      <c r="V145" s="546"/>
      <c r="W145" s="547"/>
      <c r="X145" s="546"/>
      <c r="Y145" s="546"/>
      <c r="Z145" s="546"/>
      <c r="AA145" s="547"/>
      <c r="AB145" s="542"/>
      <c r="AC145" s="545"/>
      <c r="AD145" s="546"/>
      <c r="AE145" s="548"/>
    </row>
    <row r="146" spans="1:31" ht="11.25" customHeight="1" x14ac:dyDescent="0.3">
      <c r="A146" s="1188"/>
      <c r="B146" s="507"/>
      <c r="C146" s="1184"/>
      <c r="D146" s="549"/>
      <c r="E146" s="550"/>
      <c r="F146" s="550"/>
      <c r="G146" s="551"/>
      <c r="H146" s="549"/>
      <c r="I146" s="552"/>
      <c r="J146" s="552"/>
      <c r="K146" s="553"/>
      <c r="L146" s="549"/>
      <c r="M146" s="552"/>
      <c r="N146" s="552"/>
      <c r="O146" s="553"/>
      <c r="P146" s="573"/>
      <c r="Q146" s="574"/>
      <c r="R146" s="575"/>
      <c r="S146" s="553"/>
      <c r="T146" s="549"/>
      <c r="U146" s="552"/>
      <c r="V146" s="552"/>
      <c r="W146" s="553"/>
      <c r="X146" s="549"/>
      <c r="Y146" s="554"/>
      <c r="Z146" s="554"/>
      <c r="AA146" s="553"/>
      <c r="AB146" s="549"/>
      <c r="AC146" s="552"/>
      <c r="AD146" s="552"/>
      <c r="AE146" s="555"/>
    </row>
    <row r="147" spans="1:31" ht="11.25" customHeight="1" x14ac:dyDescent="0.3">
      <c r="A147" s="1188"/>
      <c r="B147" s="507"/>
      <c r="C147" s="1185" t="s">
        <v>1</v>
      </c>
      <c r="D147" s="556"/>
      <c r="E147" s="557"/>
      <c r="F147" s="557"/>
      <c r="G147" s="558"/>
      <c r="H147" s="556"/>
      <c r="I147" s="559"/>
      <c r="J147" s="560"/>
      <c r="K147" s="561"/>
      <c r="L147" s="556"/>
      <c r="M147" s="560"/>
      <c r="N147" s="560"/>
      <c r="O147" s="561"/>
      <c r="P147" s="556"/>
      <c r="Q147" s="559"/>
      <c r="R147" s="560"/>
      <c r="S147" s="561"/>
      <c r="T147" s="556"/>
      <c r="U147" s="560"/>
      <c r="V147" s="560"/>
      <c r="W147" s="561"/>
      <c r="X147" s="556"/>
      <c r="Y147" s="560"/>
      <c r="Z147" s="560"/>
      <c r="AA147" s="561"/>
      <c r="AB147" s="556"/>
      <c r="AC147" s="559"/>
      <c r="AD147" s="560"/>
      <c r="AE147" s="562"/>
    </row>
    <row r="148" spans="1:31" ht="11.25" customHeight="1" x14ac:dyDescent="0.3">
      <c r="A148" s="1188"/>
      <c r="B148" s="507"/>
      <c r="C148" s="1186"/>
      <c r="D148" s="563"/>
      <c r="E148" s="564"/>
      <c r="F148" s="565"/>
      <c r="G148" s="566"/>
      <c r="H148" s="563"/>
      <c r="I148" s="565"/>
      <c r="J148" s="565"/>
      <c r="K148" s="566"/>
      <c r="L148" s="563"/>
      <c r="M148" s="565"/>
      <c r="N148" s="565"/>
      <c r="O148" s="566"/>
      <c r="P148" s="563"/>
      <c r="Q148" s="564"/>
      <c r="R148" s="565"/>
      <c r="S148" s="566"/>
      <c r="T148" s="563"/>
      <c r="U148" s="565"/>
      <c r="V148" s="565"/>
      <c r="W148" s="566"/>
      <c r="X148" s="563"/>
      <c r="Y148" s="567"/>
      <c r="Z148" s="567"/>
      <c r="AA148" s="568"/>
      <c r="AB148" s="563"/>
      <c r="AC148" s="564"/>
      <c r="AD148" s="565"/>
      <c r="AE148" s="569"/>
    </row>
    <row r="149" spans="1:31" ht="11.25" customHeight="1" x14ac:dyDescent="0.3">
      <c r="A149" s="1188"/>
      <c r="B149" s="506" t="s">
        <v>468</v>
      </c>
      <c r="C149" s="1183" t="s">
        <v>0</v>
      </c>
      <c r="D149" s="542"/>
      <c r="E149" s="543"/>
      <c r="F149" s="543"/>
      <c r="G149" s="544"/>
      <c r="H149" s="542"/>
      <c r="I149" s="545"/>
      <c r="J149" s="546"/>
      <c r="K149" s="547"/>
      <c r="L149" s="546"/>
      <c r="M149" s="546"/>
      <c r="N149" s="546"/>
      <c r="O149" s="547"/>
      <c r="P149" s="542"/>
      <c r="Q149" s="545"/>
      <c r="R149" s="546"/>
      <c r="S149" s="547"/>
      <c r="T149" s="542"/>
      <c r="U149" s="546"/>
      <c r="V149" s="546"/>
      <c r="W149" s="547"/>
      <c r="X149" s="542"/>
      <c r="Y149" s="546"/>
      <c r="Z149" s="546"/>
      <c r="AA149" s="547"/>
      <c r="AB149" s="542"/>
      <c r="AC149" s="545"/>
      <c r="AD149" s="546"/>
      <c r="AE149" s="548"/>
    </row>
    <row r="150" spans="1:31" ht="11.25" customHeight="1" x14ac:dyDescent="0.3">
      <c r="A150" s="1188"/>
      <c r="B150" s="821" t="s">
        <v>9937</v>
      </c>
      <c r="C150" s="1184"/>
      <c r="D150" s="549"/>
      <c r="E150" s="550"/>
      <c r="F150" s="550"/>
      <c r="G150" s="551"/>
      <c r="H150" s="549"/>
      <c r="I150" s="552"/>
      <c r="J150" s="552"/>
      <c r="K150" s="553"/>
      <c r="L150" s="549"/>
      <c r="M150" s="552"/>
      <c r="N150" s="552"/>
      <c r="O150" s="553"/>
      <c r="P150" s="549"/>
      <c r="Q150" s="554"/>
      <c r="R150" s="554"/>
      <c r="S150" s="553"/>
      <c r="T150" s="549"/>
      <c r="U150" s="554"/>
      <c r="V150" s="552"/>
      <c r="W150" s="553"/>
      <c r="X150" s="549"/>
      <c r="Y150" s="554"/>
      <c r="Z150" s="554"/>
      <c r="AA150" s="553"/>
      <c r="AB150" s="549"/>
      <c r="AC150" s="552"/>
      <c r="AD150" s="552"/>
      <c r="AE150" s="555"/>
    </row>
    <row r="151" spans="1:31" ht="11.25" customHeight="1" x14ac:dyDescent="0.3">
      <c r="A151" s="1188"/>
      <c r="B151" s="507"/>
      <c r="C151" s="1185" t="s">
        <v>1</v>
      </c>
      <c r="D151" s="556"/>
      <c r="E151" s="557"/>
      <c r="F151" s="557"/>
      <c r="G151" s="558"/>
      <c r="H151" s="556"/>
      <c r="I151" s="559"/>
      <c r="J151" s="560"/>
      <c r="K151" s="561"/>
      <c r="L151" s="556"/>
      <c r="M151" s="560"/>
      <c r="N151" s="560"/>
      <c r="O151" s="561"/>
      <c r="P151" s="576"/>
      <c r="Q151" s="577"/>
      <c r="R151" s="560"/>
      <c r="S151" s="561"/>
      <c r="T151" s="556"/>
      <c r="U151" s="560"/>
      <c r="V151" s="560"/>
      <c r="W151" s="561"/>
      <c r="X151" s="556"/>
      <c r="Y151" s="560"/>
      <c r="Z151" s="560"/>
      <c r="AA151" s="561"/>
      <c r="AB151" s="556"/>
      <c r="AC151" s="559"/>
      <c r="AD151" s="560"/>
      <c r="AE151" s="562"/>
    </row>
    <row r="152" spans="1:31" ht="11.25" customHeight="1" x14ac:dyDescent="0.3">
      <c r="A152" s="1188"/>
      <c r="B152" s="508"/>
      <c r="C152" s="1186"/>
      <c r="D152" s="556"/>
      <c r="E152" s="557"/>
      <c r="F152" s="557"/>
      <c r="G152" s="558"/>
      <c r="H152" s="556"/>
      <c r="I152" s="560"/>
      <c r="J152" s="560"/>
      <c r="K152" s="561"/>
      <c r="L152" s="556"/>
      <c r="M152" s="560"/>
      <c r="N152" s="560"/>
      <c r="O152" s="561"/>
      <c r="P152" s="576"/>
      <c r="Q152" s="577"/>
      <c r="R152" s="578"/>
      <c r="S152" s="561"/>
      <c r="T152" s="556"/>
      <c r="U152" s="559"/>
      <c r="V152" s="559"/>
      <c r="W152" s="561"/>
      <c r="X152" s="556"/>
      <c r="Y152" s="579"/>
      <c r="Z152" s="579"/>
      <c r="AA152" s="580"/>
      <c r="AB152" s="556"/>
      <c r="AC152" s="559"/>
      <c r="AD152" s="560"/>
      <c r="AE152" s="562"/>
    </row>
    <row r="153" spans="1:31" ht="11.25" customHeight="1" x14ac:dyDescent="0.3">
      <c r="A153" s="1188"/>
      <c r="B153" s="506" t="s">
        <v>470</v>
      </c>
      <c r="C153" s="1183" t="s">
        <v>0</v>
      </c>
      <c r="D153" s="542" t="s">
        <v>9806</v>
      </c>
      <c r="E153" s="543">
        <v>3</v>
      </c>
      <c r="F153" s="543" t="s">
        <v>7091</v>
      </c>
      <c r="G153" s="544" t="s">
        <v>5538</v>
      </c>
      <c r="H153" s="542" t="s">
        <v>9806</v>
      </c>
      <c r="I153" s="545">
        <v>4</v>
      </c>
      <c r="J153" s="546" t="s">
        <v>7091</v>
      </c>
      <c r="K153" s="547" t="s">
        <v>5538</v>
      </c>
      <c r="L153" s="546" t="s">
        <v>9806</v>
      </c>
      <c r="M153" s="546">
        <v>4</v>
      </c>
      <c r="N153" s="546" t="s">
        <v>7091</v>
      </c>
      <c r="O153" s="547" t="s">
        <v>5538</v>
      </c>
      <c r="P153" s="542" t="s">
        <v>9806</v>
      </c>
      <c r="Q153" s="545">
        <v>4</v>
      </c>
      <c r="R153" s="546" t="s">
        <v>7091</v>
      </c>
      <c r="S153" s="547" t="s">
        <v>5538</v>
      </c>
      <c r="T153" s="542" t="s">
        <v>9806</v>
      </c>
      <c r="U153" s="546">
        <v>4</v>
      </c>
      <c r="V153" s="546" t="s">
        <v>7091</v>
      </c>
      <c r="W153" s="547" t="s">
        <v>5538</v>
      </c>
      <c r="X153" s="542"/>
      <c r="Y153" s="546"/>
      <c r="Z153" s="546"/>
      <c r="AA153" s="547"/>
      <c r="AB153" s="542"/>
      <c r="AC153" s="545"/>
      <c r="AD153" s="546"/>
      <c r="AE153" s="548"/>
    </row>
    <row r="154" spans="1:31" ht="11.25" customHeight="1" x14ac:dyDescent="0.3">
      <c r="A154" s="1188"/>
      <c r="B154" s="507"/>
      <c r="C154" s="1184"/>
      <c r="D154" s="549"/>
      <c r="E154" s="550"/>
      <c r="F154" s="550"/>
      <c r="G154" s="551"/>
      <c r="H154" s="549"/>
      <c r="I154" s="552"/>
      <c r="J154" s="552"/>
      <c r="K154" s="553"/>
      <c r="L154" s="549"/>
      <c r="M154" s="552"/>
      <c r="N154" s="552"/>
      <c r="O154" s="553"/>
      <c r="P154" s="549"/>
      <c r="Q154" s="554"/>
      <c r="R154" s="554"/>
      <c r="S154" s="553"/>
      <c r="T154" s="549"/>
      <c r="U154" s="554"/>
      <c r="V154" s="552"/>
      <c r="W154" s="553"/>
      <c r="X154" s="549"/>
      <c r="Y154" s="554"/>
      <c r="Z154" s="554"/>
      <c r="AA154" s="553"/>
      <c r="AB154" s="549"/>
      <c r="AC154" s="552"/>
      <c r="AD154" s="552"/>
      <c r="AE154" s="555"/>
    </row>
    <row r="155" spans="1:31" ht="11.25" customHeight="1" x14ac:dyDescent="0.3">
      <c r="A155" s="1188"/>
      <c r="B155" s="507"/>
      <c r="C155" s="1185" t="s">
        <v>1</v>
      </c>
      <c r="D155" s="556"/>
      <c r="E155" s="557"/>
      <c r="F155" s="557"/>
      <c r="G155" s="558"/>
      <c r="H155" s="556" t="s">
        <v>10973</v>
      </c>
      <c r="I155" s="559">
        <v>2</v>
      </c>
      <c r="J155" s="560" t="s">
        <v>6485</v>
      </c>
      <c r="K155" s="561" t="s">
        <v>5538</v>
      </c>
      <c r="L155" s="556" t="s">
        <v>10964</v>
      </c>
      <c r="M155" s="560">
        <v>4</v>
      </c>
      <c r="N155" s="560" t="s">
        <v>6476</v>
      </c>
      <c r="O155" s="561" t="s">
        <v>5538</v>
      </c>
      <c r="P155" s="576" t="s">
        <v>10964</v>
      </c>
      <c r="Q155" s="577">
        <v>4</v>
      </c>
      <c r="R155" s="560" t="s">
        <v>6476</v>
      </c>
      <c r="S155" s="561" t="s">
        <v>5538</v>
      </c>
      <c r="T155" s="556" t="s">
        <v>10964</v>
      </c>
      <c r="U155" s="560">
        <v>4</v>
      </c>
      <c r="V155" s="560" t="s">
        <v>6476</v>
      </c>
      <c r="W155" s="561" t="s">
        <v>5538</v>
      </c>
      <c r="X155" s="556"/>
      <c r="Y155" s="560"/>
      <c r="Z155" s="560"/>
      <c r="AA155" s="561"/>
      <c r="AB155" s="556"/>
      <c r="AC155" s="559"/>
      <c r="AD155" s="560"/>
      <c r="AE155" s="562"/>
    </row>
    <row r="156" spans="1:31" ht="11.25" customHeight="1" x14ac:dyDescent="0.3">
      <c r="A156" s="1188"/>
      <c r="B156" s="508"/>
      <c r="C156" s="1186"/>
      <c r="D156" s="556"/>
      <c r="E156" s="557"/>
      <c r="F156" s="557"/>
      <c r="G156" s="558"/>
      <c r="H156" s="556"/>
      <c r="I156" s="560"/>
      <c r="J156" s="560"/>
      <c r="K156" s="561"/>
      <c r="L156" s="556"/>
      <c r="M156" s="560"/>
      <c r="N156" s="560"/>
      <c r="O156" s="561"/>
      <c r="P156" s="576"/>
      <c r="Q156" s="577"/>
      <c r="R156" s="578"/>
      <c r="S156" s="561"/>
      <c r="T156" s="556"/>
      <c r="U156" s="559"/>
      <c r="V156" s="559"/>
      <c r="W156" s="561"/>
      <c r="X156" s="556"/>
      <c r="Y156" s="579"/>
      <c r="Z156" s="579"/>
      <c r="AA156" s="580"/>
      <c r="AB156" s="556"/>
      <c r="AC156" s="559"/>
      <c r="AD156" s="560"/>
      <c r="AE156" s="562"/>
    </row>
    <row r="157" spans="1:31" ht="11.25" customHeight="1" x14ac:dyDescent="0.3">
      <c r="A157" s="1188"/>
      <c r="B157" s="506" t="s">
        <v>472</v>
      </c>
      <c r="C157" s="1183" t="s">
        <v>0</v>
      </c>
      <c r="D157" s="542"/>
      <c r="E157" s="543"/>
      <c r="F157" s="543"/>
      <c r="G157" s="544"/>
      <c r="H157" s="542"/>
      <c r="I157" s="545"/>
      <c r="J157" s="546"/>
      <c r="K157" s="547"/>
      <c r="L157" s="546"/>
      <c r="M157" s="546"/>
      <c r="N157" s="546"/>
      <c r="O157" s="547"/>
      <c r="P157" s="542"/>
      <c r="Q157" s="545"/>
      <c r="R157" s="546"/>
      <c r="S157" s="547"/>
      <c r="T157" s="542"/>
      <c r="U157" s="546"/>
      <c r="V157" s="546"/>
      <c r="W157" s="547"/>
      <c r="X157" s="542"/>
      <c r="Y157" s="546"/>
      <c r="Z157" s="546"/>
      <c r="AA157" s="547"/>
      <c r="AB157" s="542"/>
      <c r="AC157" s="545"/>
      <c r="AD157" s="546"/>
      <c r="AE157" s="548"/>
    </row>
    <row r="158" spans="1:31" ht="11.25" customHeight="1" x14ac:dyDescent="0.3">
      <c r="A158" s="1188"/>
      <c r="B158" s="507"/>
      <c r="C158" s="1184"/>
      <c r="D158" s="549"/>
      <c r="E158" s="550"/>
      <c r="F158" s="550"/>
      <c r="G158" s="551"/>
      <c r="H158" s="549"/>
      <c r="I158" s="552"/>
      <c r="J158" s="552"/>
      <c r="K158" s="553"/>
      <c r="L158" s="549"/>
      <c r="M158" s="552"/>
      <c r="N158" s="552"/>
      <c r="O158" s="553"/>
      <c r="P158" s="549"/>
      <c r="Q158" s="554"/>
      <c r="R158" s="554"/>
      <c r="S158" s="553"/>
      <c r="T158" s="549"/>
      <c r="U158" s="554"/>
      <c r="V158" s="552"/>
      <c r="W158" s="553"/>
      <c r="X158" s="549"/>
      <c r="Y158" s="554"/>
      <c r="Z158" s="554"/>
      <c r="AA158" s="553"/>
      <c r="AB158" s="549"/>
      <c r="AC158" s="552"/>
      <c r="AD158" s="552"/>
      <c r="AE158" s="555"/>
    </row>
    <row r="159" spans="1:31" ht="11.25" customHeight="1" x14ac:dyDescent="0.3">
      <c r="A159" s="1188"/>
      <c r="B159" s="507"/>
      <c r="C159" s="1185" t="s">
        <v>1</v>
      </c>
      <c r="D159" s="556"/>
      <c r="E159" s="557"/>
      <c r="F159" s="557"/>
      <c r="G159" s="558"/>
      <c r="H159" s="556"/>
      <c r="I159" s="559"/>
      <c r="J159" s="560"/>
      <c r="K159" s="561"/>
      <c r="L159" s="556"/>
      <c r="M159" s="560"/>
      <c r="N159" s="560"/>
      <c r="O159" s="561"/>
      <c r="P159" s="576"/>
      <c r="Q159" s="577"/>
      <c r="R159" s="560"/>
      <c r="S159" s="561"/>
      <c r="T159" s="556"/>
      <c r="U159" s="560"/>
      <c r="V159" s="560"/>
      <c r="W159" s="561"/>
      <c r="X159" s="556"/>
      <c r="Y159" s="560"/>
      <c r="Z159" s="560"/>
      <c r="AA159" s="561"/>
      <c r="AB159" s="556"/>
      <c r="AC159" s="559"/>
      <c r="AD159" s="560"/>
      <c r="AE159" s="562"/>
    </row>
    <row r="160" spans="1:31" ht="11.25" customHeight="1" x14ac:dyDescent="0.3">
      <c r="A160" s="1188"/>
      <c r="B160" s="508"/>
      <c r="C160" s="1186"/>
      <c r="D160" s="556"/>
      <c r="E160" s="557"/>
      <c r="F160" s="557"/>
      <c r="G160" s="558"/>
      <c r="H160" s="556"/>
      <c r="I160" s="560"/>
      <c r="J160" s="560"/>
      <c r="K160" s="561"/>
      <c r="L160" s="556"/>
      <c r="M160" s="560"/>
      <c r="N160" s="560"/>
      <c r="O160" s="561"/>
      <c r="P160" s="576"/>
      <c r="Q160" s="577"/>
      <c r="R160" s="578"/>
      <c r="S160" s="561"/>
      <c r="T160" s="556"/>
      <c r="U160" s="559"/>
      <c r="V160" s="559"/>
      <c r="W160" s="561"/>
      <c r="X160" s="556"/>
      <c r="Y160" s="579"/>
      <c r="Z160" s="579"/>
      <c r="AA160" s="580"/>
      <c r="AB160" s="556"/>
      <c r="AC160" s="559"/>
      <c r="AD160" s="560"/>
      <c r="AE160" s="562"/>
    </row>
    <row r="161" spans="1:31" ht="11.25" customHeight="1" x14ac:dyDescent="0.3">
      <c r="A161" s="1188"/>
      <c r="B161" s="506" t="s">
        <v>474</v>
      </c>
      <c r="C161" s="1183" t="s">
        <v>0</v>
      </c>
      <c r="D161" s="542" t="s">
        <v>8269</v>
      </c>
      <c r="E161" s="543">
        <v>3</v>
      </c>
      <c r="F161" s="543" t="s">
        <v>11293</v>
      </c>
      <c r="G161" s="544" t="s">
        <v>5540</v>
      </c>
      <c r="H161" s="542" t="s">
        <v>8269</v>
      </c>
      <c r="I161" s="545">
        <v>4</v>
      </c>
      <c r="J161" s="546" t="s">
        <v>11293</v>
      </c>
      <c r="K161" s="547" t="s">
        <v>5540</v>
      </c>
      <c r="L161" s="546" t="s">
        <v>8269</v>
      </c>
      <c r="M161" s="546">
        <v>4</v>
      </c>
      <c r="N161" s="546" t="s">
        <v>11293</v>
      </c>
      <c r="O161" s="547" t="s">
        <v>5540</v>
      </c>
      <c r="P161" s="542" t="s">
        <v>8269</v>
      </c>
      <c r="Q161" s="545">
        <v>4</v>
      </c>
      <c r="R161" s="546" t="s">
        <v>11293</v>
      </c>
      <c r="S161" s="547" t="s">
        <v>5540</v>
      </c>
      <c r="T161" s="542" t="s">
        <v>8269</v>
      </c>
      <c r="U161" s="546">
        <v>4</v>
      </c>
      <c r="V161" s="546" t="s">
        <v>11293</v>
      </c>
      <c r="W161" s="547" t="s">
        <v>5540</v>
      </c>
      <c r="X161" s="542"/>
      <c r="Y161" s="546"/>
      <c r="Z161" s="546"/>
      <c r="AA161" s="547"/>
      <c r="AB161" s="542"/>
      <c r="AC161" s="545"/>
      <c r="AD161" s="546"/>
      <c r="AE161" s="548"/>
    </row>
    <row r="162" spans="1:31" ht="11.25" customHeight="1" x14ac:dyDescent="0.3">
      <c r="A162" s="1188"/>
      <c r="B162" s="507"/>
      <c r="C162" s="1184"/>
      <c r="D162" s="549"/>
      <c r="E162" s="550"/>
      <c r="F162" s="550"/>
      <c r="G162" s="551"/>
      <c r="H162" s="549"/>
      <c r="I162" s="552"/>
      <c r="J162" s="552"/>
      <c r="K162" s="553"/>
      <c r="L162" s="549"/>
      <c r="M162" s="552"/>
      <c r="N162" s="552"/>
      <c r="O162" s="553"/>
      <c r="P162" s="549"/>
      <c r="Q162" s="554"/>
      <c r="R162" s="554"/>
      <c r="S162" s="553"/>
      <c r="T162" s="549"/>
      <c r="U162" s="554"/>
      <c r="V162" s="552"/>
      <c r="W162" s="553"/>
      <c r="X162" s="549"/>
      <c r="Y162" s="554"/>
      <c r="Z162" s="554"/>
      <c r="AA162" s="553"/>
      <c r="AB162" s="549"/>
      <c r="AC162" s="552"/>
      <c r="AD162" s="552"/>
      <c r="AE162" s="555"/>
    </row>
    <row r="163" spans="1:31" ht="11.25" customHeight="1" x14ac:dyDescent="0.3">
      <c r="A163" s="1188"/>
      <c r="B163" s="507"/>
      <c r="C163" s="1185" t="s">
        <v>1</v>
      </c>
      <c r="D163" s="556"/>
      <c r="E163" s="557"/>
      <c r="F163" s="557"/>
      <c r="G163" s="558"/>
      <c r="H163" s="556" t="s">
        <v>8269</v>
      </c>
      <c r="I163" s="559">
        <v>4</v>
      </c>
      <c r="J163" s="560" t="s">
        <v>11293</v>
      </c>
      <c r="K163" s="561" t="s">
        <v>5540</v>
      </c>
      <c r="L163" s="556"/>
      <c r="M163" s="560"/>
      <c r="N163" s="560"/>
      <c r="O163" s="561"/>
      <c r="P163" s="576" t="s">
        <v>8269</v>
      </c>
      <c r="Q163" s="577">
        <v>4</v>
      </c>
      <c r="R163" s="560" t="s">
        <v>11293</v>
      </c>
      <c r="S163" s="561" t="s">
        <v>5540</v>
      </c>
      <c r="T163" s="556" t="s">
        <v>8269</v>
      </c>
      <c r="U163" s="560">
        <v>4</v>
      </c>
      <c r="V163" s="560" t="s">
        <v>11293</v>
      </c>
      <c r="W163" s="561" t="s">
        <v>5540</v>
      </c>
      <c r="X163" s="556"/>
      <c r="Y163" s="560"/>
      <c r="Z163" s="560"/>
      <c r="AA163" s="561"/>
      <c r="AB163" s="556"/>
      <c r="AC163" s="559"/>
      <c r="AD163" s="560"/>
      <c r="AE163" s="562"/>
    </row>
    <row r="164" spans="1:31" ht="11.25" customHeight="1" x14ac:dyDescent="0.3">
      <c r="A164" s="1189"/>
      <c r="B164" s="508"/>
      <c r="C164" s="1186"/>
      <c r="D164" s="556"/>
      <c r="E164" s="557"/>
      <c r="F164" s="557"/>
      <c r="G164" s="558"/>
      <c r="H164" s="556"/>
      <c r="I164" s="560"/>
      <c r="J164" s="560"/>
      <c r="K164" s="561"/>
      <c r="L164" s="556"/>
      <c r="M164" s="560"/>
      <c r="N164" s="560"/>
      <c r="O164" s="561"/>
      <c r="P164" s="576"/>
      <c r="Q164" s="577"/>
      <c r="R164" s="578"/>
      <c r="S164" s="561"/>
      <c r="T164" s="556"/>
      <c r="U164" s="559"/>
      <c r="V164" s="559"/>
      <c r="W164" s="561"/>
      <c r="X164" s="556"/>
      <c r="Y164" s="579"/>
      <c r="Z164" s="579"/>
      <c r="AA164" s="580"/>
      <c r="AB164" s="556"/>
      <c r="AC164" s="559"/>
      <c r="AD164" s="560"/>
      <c r="AE164" s="562"/>
    </row>
    <row r="165" spans="1:31" ht="11.25" customHeight="1" x14ac:dyDescent="0.3">
      <c r="A165" s="1190" t="s">
        <v>8299</v>
      </c>
      <c r="B165" s="506">
        <v>104</v>
      </c>
      <c r="C165" s="1183" t="s">
        <v>0</v>
      </c>
      <c r="D165" s="542"/>
      <c r="E165" s="543"/>
      <c r="F165" s="543"/>
      <c r="G165" s="544"/>
      <c r="H165" s="542"/>
      <c r="I165" s="545"/>
      <c r="J165" s="546"/>
      <c r="K165" s="547"/>
      <c r="L165" s="542"/>
      <c r="M165" s="546"/>
      <c r="N165" s="546"/>
      <c r="O165" s="547"/>
      <c r="P165" s="570"/>
      <c r="Q165" s="571"/>
      <c r="R165" s="572"/>
      <c r="S165" s="547"/>
      <c r="T165" s="542"/>
      <c r="U165" s="546"/>
      <c r="V165" s="546"/>
      <c r="W165" s="547"/>
      <c r="X165" s="546"/>
      <c r="Y165" s="546"/>
      <c r="Z165" s="546"/>
      <c r="AA165" s="547"/>
      <c r="AB165" s="542"/>
      <c r="AC165" s="545"/>
      <c r="AD165" s="546"/>
      <c r="AE165" s="548"/>
    </row>
    <row r="166" spans="1:31" ht="11.25" customHeight="1" x14ac:dyDescent="0.3">
      <c r="A166" s="1191"/>
      <c r="B166" s="821" t="s">
        <v>9938</v>
      </c>
      <c r="C166" s="1184"/>
      <c r="D166" s="549"/>
      <c r="E166" s="550"/>
      <c r="F166" s="550"/>
      <c r="G166" s="551"/>
      <c r="H166" s="549"/>
      <c r="I166" s="552"/>
      <c r="J166" s="552"/>
      <c r="K166" s="553"/>
      <c r="L166" s="549"/>
      <c r="M166" s="552"/>
      <c r="N166" s="552"/>
      <c r="O166" s="553"/>
      <c r="P166" s="573"/>
      <c r="Q166" s="574"/>
      <c r="R166" s="575"/>
      <c r="S166" s="553"/>
      <c r="T166" s="549"/>
      <c r="U166" s="552"/>
      <c r="V166" s="552"/>
      <c r="W166" s="553"/>
      <c r="X166" s="549"/>
      <c r="Y166" s="554"/>
      <c r="Z166" s="554"/>
      <c r="AA166" s="553"/>
      <c r="AB166" s="549"/>
      <c r="AC166" s="552"/>
      <c r="AD166" s="552"/>
      <c r="AE166" s="555"/>
    </row>
    <row r="167" spans="1:31" ht="11.25" customHeight="1" x14ac:dyDescent="0.3">
      <c r="A167" s="1191"/>
      <c r="B167" s="507"/>
      <c r="C167" s="1185" t="s">
        <v>1</v>
      </c>
      <c r="D167" s="556"/>
      <c r="E167" s="557"/>
      <c r="F167" s="557"/>
      <c r="G167" s="558"/>
      <c r="H167" s="556"/>
      <c r="I167" s="559"/>
      <c r="J167" s="560"/>
      <c r="K167" s="561"/>
      <c r="L167" s="556"/>
      <c r="M167" s="560"/>
      <c r="N167" s="560"/>
      <c r="O167" s="561"/>
      <c r="P167" s="556"/>
      <c r="Q167" s="559"/>
      <c r="R167" s="560"/>
      <c r="S167" s="561"/>
      <c r="T167" s="556"/>
      <c r="U167" s="560"/>
      <c r="V167" s="560"/>
      <c r="W167" s="561"/>
      <c r="X167" s="556"/>
      <c r="Y167" s="560"/>
      <c r="Z167" s="560"/>
      <c r="AA167" s="561"/>
      <c r="AB167" s="556"/>
      <c r="AC167" s="559"/>
      <c r="AD167" s="560"/>
      <c r="AE167" s="562"/>
    </row>
    <row r="168" spans="1:31" ht="11.25" customHeight="1" x14ac:dyDescent="0.3">
      <c r="A168" s="1191"/>
      <c r="B168" s="507"/>
      <c r="C168" s="1185"/>
      <c r="D168" s="563"/>
      <c r="E168" s="564"/>
      <c r="F168" s="565"/>
      <c r="G168" s="566"/>
      <c r="H168" s="563"/>
      <c r="I168" s="565"/>
      <c r="J168" s="565"/>
      <c r="K168" s="566"/>
      <c r="L168" s="563"/>
      <c r="M168" s="565"/>
      <c r="N168" s="565"/>
      <c r="O168" s="566"/>
      <c r="P168" s="563"/>
      <c r="Q168" s="564"/>
      <c r="R168" s="565"/>
      <c r="S168" s="566"/>
      <c r="T168" s="563"/>
      <c r="U168" s="565"/>
      <c r="V168" s="565"/>
      <c r="W168" s="566"/>
      <c r="X168" s="563"/>
      <c r="Y168" s="567"/>
      <c r="Z168" s="567"/>
      <c r="AA168" s="568"/>
      <c r="AB168" s="563"/>
      <c r="AC168" s="564"/>
      <c r="AD168" s="565"/>
      <c r="AE168" s="569"/>
    </row>
    <row r="169" spans="1:31" ht="11.25" customHeight="1" x14ac:dyDescent="0.3">
      <c r="A169" s="1191"/>
      <c r="B169" s="506">
        <v>105</v>
      </c>
      <c r="C169" s="1183" t="s">
        <v>0</v>
      </c>
      <c r="D169" s="542"/>
      <c r="E169" s="543"/>
      <c r="F169" s="543"/>
      <c r="G169" s="544"/>
      <c r="H169" s="542"/>
      <c r="I169" s="545"/>
      <c r="J169" s="546"/>
      <c r="K169" s="547"/>
      <c r="L169" s="542"/>
      <c r="M169" s="546"/>
      <c r="N169" s="546"/>
      <c r="O169" s="547"/>
      <c r="P169" s="570"/>
      <c r="Q169" s="571"/>
      <c r="R169" s="572"/>
      <c r="S169" s="547"/>
      <c r="T169" s="542"/>
      <c r="U169" s="546"/>
      <c r="V169" s="546"/>
      <c r="W169" s="547"/>
      <c r="X169" s="546"/>
      <c r="Y169" s="546"/>
      <c r="Z169" s="546"/>
      <c r="AA169" s="547"/>
      <c r="AB169" s="542"/>
      <c r="AC169" s="545"/>
      <c r="AD169" s="546"/>
      <c r="AE169" s="548"/>
    </row>
    <row r="170" spans="1:31" ht="11.25" customHeight="1" x14ac:dyDescent="0.3">
      <c r="A170" s="1191"/>
      <c r="B170" s="821" t="s">
        <v>9939</v>
      </c>
      <c r="C170" s="1184"/>
      <c r="D170" s="549"/>
      <c r="E170" s="550"/>
      <c r="F170" s="550"/>
      <c r="G170" s="551"/>
      <c r="H170" s="549"/>
      <c r="I170" s="552"/>
      <c r="J170" s="552"/>
      <c r="K170" s="553"/>
      <c r="L170" s="549"/>
      <c r="M170" s="552"/>
      <c r="N170" s="552"/>
      <c r="O170" s="553"/>
      <c r="P170" s="573"/>
      <c r="Q170" s="574"/>
      <c r="R170" s="575"/>
      <c r="S170" s="553"/>
      <c r="T170" s="549"/>
      <c r="U170" s="552"/>
      <c r="V170" s="552"/>
      <c r="W170" s="553"/>
      <c r="X170" s="549"/>
      <c r="Y170" s="554"/>
      <c r="Z170" s="554"/>
      <c r="AA170" s="553"/>
      <c r="AB170" s="549"/>
      <c r="AC170" s="552"/>
      <c r="AD170" s="552"/>
      <c r="AE170" s="555"/>
    </row>
    <row r="171" spans="1:31" ht="11.25" customHeight="1" x14ac:dyDescent="0.3">
      <c r="A171" s="1191"/>
      <c r="B171" s="507"/>
      <c r="C171" s="1185" t="s">
        <v>1</v>
      </c>
      <c r="D171" s="556"/>
      <c r="E171" s="557"/>
      <c r="F171" s="557"/>
      <c r="G171" s="558"/>
      <c r="H171" s="556"/>
      <c r="I171" s="559"/>
      <c r="J171" s="560"/>
      <c r="K171" s="561"/>
      <c r="L171" s="556"/>
      <c r="M171" s="560"/>
      <c r="N171" s="560"/>
      <c r="O171" s="561"/>
      <c r="P171" s="556"/>
      <c r="Q171" s="559"/>
      <c r="R171" s="560"/>
      <c r="S171" s="561"/>
      <c r="T171" s="556"/>
      <c r="U171" s="560"/>
      <c r="V171" s="560"/>
      <c r="W171" s="561"/>
      <c r="X171" s="556"/>
      <c r="Y171" s="560"/>
      <c r="Z171" s="560"/>
      <c r="AA171" s="561"/>
      <c r="AB171" s="556"/>
      <c r="AC171" s="559"/>
      <c r="AD171" s="560"/>
      <c r="AE171" s="562"/>
    </row>
    <row r="172" spans="1:31" ht="11.25" customHeight="1" x14ac:dyDescent="0.3">
      <c r="A172" s="1191"/>
      <c r="B172" s="507"/>
      <c r="C172" s="1185"/>
      <c r="D172" s="563"/>
      <c r="E172" s="564"/>
      <c r="F172" s="565"/>
      <c r="G172" s="566"/>
      <c r="H172" s="563"/>
      <c r="I172" s="565"/>
      <c r="J172" s="565"/>
      <c r="K172" s="566"/>
      <c r="L172" s="563"/>
      <c r="M172" s="565"/>
      <c r="N172" s="565"/>
      <c r="O172" s="566"/>
      <c r="P172" s="563"/>
      <c r="Q172" s="564"/>
      <c r="R172" s="565"/>
      <c r="S172" s="566"/>
      <c r="T172" s="563"/>
      <c r="U172" s="565"/>
      <c r="V172" s="565"/>
      <c r="W172" s="566"/>
      <c r="X172" s="563"/>
      <c r="Y172" s="567"/>
      <c r="Z172" s="567"/>
      <c r="AA172" s="568"/>
      <c r="AB172" s="563"/>
      <c r="AC172" s="564"/>
      <c r="AD172" s="565"/>
      <c r="AE172" s="569"/>
    </row>
    <row r="173" spans="1:31" ht="11.25" customHeight="1" x14ac:dyDescent="0.3">
      <c r="A173" s="1191"/>
      <c r="B173" s="506">
        <v>106</v>
      </c>
      <c r="C173" s="1183" t="s">
        <v>0</v>
      </c>
      <c r="D173" s="542" t="s">
        <v>8353</v>
      </c>
      <c r="E173" s="543">
        <v>4</v>
      </c>
      <c r="F173" s="543" t="s">
        <v>7176</v>
      </c>
      <c r="G173" s="544" t="s">
        <v>5514</v>
      </c>
      <c r="H173" s="542"/>
      <c r="I173" s="545"/>
      <c r="J173" s="546"/>
      <c r="K173" s="547"/>
      <c r="L173" s="546"/>
      <c r="M173" s="546"/>
      <c r="N173" s="546"/>
      <c r="O173" s="547"/>
      <c r="P173" s="542"/>
      <c r="Q173" s="545"/>
      <c r="R173" s="546"/>
      <c r="S173" s="547"/>
      <c r="T173" s="542"/>
      <c r="U173" s="546"/>
      <c r="V173" s="546"/>
      <c r="W173" s="547"/>
      <c r="X173" s="542"/>
      <c r="Y173" s="546"/>
      <c r="Z173" s="546"/>
      <c r="AA173" s="547"/>
      <c r="AB173" s="542"/>
      <c r="AC173" s="545"/>
      <c r="AD173" s="546"/>
      <c r="AE173" s="548"/>
    </row>
    <row r="174" spans="1:31" ht="11.25" customHeight="1" x14ac:dyDescent="0.3">
      <c r="A174" s="1191"/>
      <c r="B174" s="821" t="s">
        <v>9940</v>
      </c>
      <c r="C174" s="1184"/>
      <c r="D174" s="549"/>
      <c r="E174" s="550"/>
      <c r="F174" s="550"/>
      <c r="G174" s="551"/>
      <c r="H174" s="549"/>
      <c r="I174" s="552"/>
      <c r="J174" s="552"/>
      <c r="K174" s="553"/>
      <c r="L174" s="549"/>
      <c r="M174" s="552"/>
      <c r="N174" s="552"/>
      <c r="O174" s="553"/>
      <c r="P174" s="549"/>
      <c r="Q174" s="554"/>
      <c r="R174" s="554"/>
      <c r="S174" s="553"/>
      <c r="T174" s="549"/>
      <c r="U174" s="554"/>
      <c r="V174" s="552"/>
      <c r="W174" s="553"/>
      <c r="X174" s="549"/>
      <c r="Y174" s="554"/>
      <c r="Z174" s="554"/>
      <c r="AA174" s="553"/>
      <c r="AB174" s="549"/>
      <c r="AC174" s="552"/>
      <c r="AD174" s="552"/>
      <c r="AE174" s="555"/>
    </row>
    <row r="175" spans="1:31" ht="11.25" customHeight="1" x14ac:dyDescent="0.3">
      <c r="A175" s="1191"/>
      <c r="B175" s="507"/>
      <c r="C175" s="1185" t="s">
        <v>1</v>
      </c>
      <c r="D175" s="556"/>
      <c r="E175" s="557"/>
      <c r="F175" s="557"/>
      <c r="G175" s="558"/>
      <c r="H175" s="556" t="s">
        <v>8354</v>
      </c>
      <c r="I175" s="559">
        <v>4</v>
      </c>
      <c r="J175" s="560" t="s">
        <v>7176</v>
      </c>
      <c r="K175" s="561" t="s">
        <v>5514</v>
      </c>
      <c r="L175" s="556" t="s">
        <v>8353</v>
      </c>
      <c r="M175" s="560">
        <v>4</v>
      </c>
      <c r="N175" s="560" t="s">
        <v>7176</v>
      </c>
      <c r="O175" s="561" t="s">
        <v>5514</v>
      </c>
      <c r="P175" s="576"/>
      <c r="Q175" s="577"/>
      <c r="R175" s="560"/>
      <c r="S175" s="561"/>
      <c r="T175" s="556"/>
      <c r="U175" s="560"/>
      <c r="V175" s="560"/>
      <c r="W175" s="561"/>
      <c r="X175" s="556"/>
      <c r="Y175" s="560"/>
      <c r="Z175" s="560"/>
      <c r="AA175" s="561"/>
      <c r="AB175" s="556"/>
      <c r="AC175" s="559"/>
      <c r="AD175" s="560"/>
      <c r="AE175" s="562"/>
    </row>
    <row r="176" spans="1:31" ht="11.25" customHeight="1" x14ac:dyDescent="0.3">
      <c r="A176" s="1191"/>
      <c r="B176" s="507"/>
      <c r="C176" s="1185"/>
      <c r="D176" s="556"/>
      <c r="E176" s="557"/>
      <c r="F176" s="557"/>
      <c r="G176" s="558"/>
      <c r="H176" s="556"/>
      <c r="I176" s="560"/>
      <c r="J176" s="560"/>
      <c r="K176" s="561"/>
      <c r="L176" s="556"/>
      <c r="M176" s="560"/>
      <c r="N176" s="560"/>
      <c r="O176" s="561"/>
      <c r="P176" s="576"/>
      <c r="Q176" s="577"/>
      <c r="R176" s="578"/>
      <c r="S176" s="561"/>
      <c r="T176" s="556"/>
      <c r="U176" s="559"/>
      <c r="V176" s="559"/>
      <c r="W176" s="561"/>
      <c r="X176" s="556"/>
      <c r="Y176" s="579"/>
      <c r="Z176" s="579"/>
      <c r="AA176" s="580"/>
      <c r="AB176" s="556"/>
      <c r="AC176" s="559"/>
      <c r="AD176" s="560"/>
      <c r="AE176" s="562"/>
    </row>
    <row r="177" spans="1:31" ht="11.25" customHeight="1" x14ac:dyDescent="0.3">
      <c r="A177" s="1191"/>
      <c r="B177" s="506">
        <v>107</v>
      </c>
      <c r="C177" s="1183" t="s">
        <v>0</v>
      </c>
      <c r="D177" s="542"/>
      <c r="E177" s="543"/>
      <c r="F177" s="543"/>
      <c r="G177" s="544"/>
      <c r="H177" s="542"/>
      <c r="I177" s="545"/>
      <c r="J177" s="546"/>
      <c r="K177" s="547"/>
      <c r="L177" s="542"/>
      <c r="M177" s="546"/>
      <c r="N177" s="546"/>
      <c r="O177" s="547"/>
      <c r="P177" s="570"/>
      <c r="Q177" s="571"/>
      <c r="R177" s="572"/>
      <c r="S177" s="547"/>
      <c r="T177" s="542"/>
      <c r="U177" s="546"/>
      <c r="V177" s="546"/>
      <c r="W177" s="547"/>
      <c r="X177" s="546"/>
      <c r="Y177" s="546"/>
      <c r="Z177" s="546"/>
      <c r="AA177" s="547"/>
      <c r="AB177" s="542"/>
      <c r="AC177" s="545"/>
      <c r="AD177" s="546"/>
      <c r="AE177" s="548"/>
    </row>
    <row r="178" spans="1:31" ht="11.25" customHeight="1" x14ac:dyDescent="0.3">
      <c r="A178" s="1191"/>
      <c r="B178" s="821" t="s">
        <v>9941</v>
      </c>
      <c r="C178" s="1184"/>
      <c r="D178" s="549"/>
      <c r="E178" s="550"/>
      <c r="F178" s="550"/>
      <c r="G178" s="551"/>
      <c r="H178" s="549"/>
      <c r="I178" s="552"/>
      <c r="J178" s="552"/>
      <c r="K178" s="553"/>
      <c r="L178" s="549"/>
      <c r="M178" s="552"/>
      <c r="N178" s="552"/>
      <c r="O178" s="553"/>
      <c r="P178" s="573"/>
      <c r="Q178" s="574"/>
      <c r="R178" s="575"/>
      <c r="S178" s="553"/>
      <c r="T178" s="549"/>
      <c r="U178" s="552"/>
      <c r="V178" s="552"/>
      <c r="W178" s="553"/>
      <c r="X178" s="549"/>
      <c r="Y178" s="554"/>
      <c r="Z178" s="554"/>
      <c r="AA178" s="553"/>
      <c r="AB178" s="549"/>
      <c r="AC178" s="552"/>
      <c r="AD178" s="552"/>
      <c r="AE178" s="555"/>
    </row>
    <row r="179" spans="1:31" ht="11.25" customHeight="1" x14ac:dyDescent="0.3">
      <c r="A179" s="1191"/>
      <c r="B179" s="507"/>
      <c r="C179" s="1185" t="s">
        <v>1</v>
      </c>
      <c r="D179" s="556"/>
      <c r="E179" s="557"/>
      <c r="F179" s="557"/>
      <c r="G179" s="558"/>
      <c r="H179" s="556"/>
      <c r="I179" s="559"/>
      <c r="J179" s="560"/>
      <c r="K179" s="561"/>
      <c r="L179" s="556"/>
      <c r="M179" s="560"/>
      <c r="N179" s="560"/>
      <c r="O179" s="561"/>
      <c r="P179" s="556"/>
      <c r="Q179" s="559"/>
      <c r="R179" s="560"/>
      <c r="S179" s="561"/>
      <c r="T179" s="556"/>
      <c r="U179" s="560"/>
      <c r="V179" s="560"/>
      <c r="W179" s="561"/>
      <c r="X179" s="556"/>
      <c r="Y179" s="560"/>
      <c r="Z179" s="560"/>
      <c r="AA179" s="561"/>
      <c r="AB179" s="556"/>
      <c r="AC179" s="559"/>
      <c r="AD179" s="560"/>
      <c r="AE179" s="562"/>
    </row>
    <row r="180" spans="1:31" ht="11.25" customHeight="1" x14ac:dyDescent="0.3">
      <c r="A180" s="1191"/>
      <c r="B180" s="507"/>
      <c r="C180" s="1185"/>
      <c r="D180" s="563"/>
      <c r="E180" s="564"/>
      <c r="F180" s="565"/>
      <c r="G180" s="566"/>
      <c r="H180" s="563"/>
      <c r="I180" s="565"/>
      <c r="J180" s="565"/>
      <c r="K180" s="566"/>
      <c r="L180" s="563"/>
      <c r="M180" s="565"/>
      <c r="N180" s="565"/>
      <c r="O180" s="566"/>
      <c r="P180" s="563"/>
      <c r="Q180" s="564"/>
      <c r="R180" s="565"/>
      <c r="S180" s="566"/>
      <c r="T180" s="563"/>
      <c r="U180" s="565"/>
      <c r="V180" s="565"/>
      <c r="W180" s="566"/>
      <c r="X180" s="563"/>
      <c r="Y180" s="567"/>
      <c r="Z180" s="567"/>
      <c r="AA180" s="568"/>
      <c r="AB180" s="563"/>
      <c r="AC180" s="564"/>
      <c r="AD180" s="565"/>
      <c r="AE180" s="569"/>
    </row>
    <row r="181" spans="1:31" ht="11.25" customHeight="1" x14ac:dyDescent="0.3">
      <c r="A181" s="1191"/>
      <c r="B181" s="506" t="s">
        <v>6516</v>
      </c>
      <c r="C181" s="1183" t="s">
        <v>0</v>
      </c>
      <c r="D181" s="542" t="s">
        <v>11222</v>
      </c>
      <c r="E181" s="543">
        <v>3</v>
      </c>
      <c r="F181" s="543" t="s">
        <v>6495</v>
      </c>
      <c r="G181" s="544" t="s">
        <v>5521</v>
      </c>
      <c r="H181" s="542"/>
      <c r="I181" s="545"/>
      <c r="J181" s="546"/>
      <c r="K181" s="547"/>
      <c r="L181" s="542" t="s">
        <v>11223</v>
      </c>
      <c r="M181" s="546">
        <v>4</v>
      </c>
      <c r="N181" s="546" t="s">
        <v>6495</v>
      </c>
      <c r="O181" s="547" t="s">
        <v>5521</v>
      </c>
      <c r="P181" s="570"/>
      <c r="Q181" s="571"/>
      <c r="R181" s="572"/>
      <c r="S181" s="547"/>
      <c r="T181" s="542" t="s">
        <v>11222</v>
      </c>
      <c r="U181" s="546">
        <v>4</v>
      </c>
      <c r="V181" s="546" t="s">
        <v>6495</v>
      </c>
      <c r="W181" s="547" t="s">
        <v>5521</v>
      </c>
      <c r="X181" s="546"/>
      <c r="Y181" s="546"/>
      <c r="Z181" s="546"/>
      <c r="AA181" s="547"/>
      <c r="AB181" s="542"/>
      <c r="AC181" s="545"/>
      <c r="AD181" s="546"/>
      <c r="AE181" s="548"/>
    </row>
    <row r="182" spans="1:31" ht="11.25" customHeight="1" x14ac:dyDescent="0.3">
      <c r="A182" s="1191"/>
      <c r="B182" s="821" t="s">
        <v>9942</v>
      </c>
      <c r="C182" s="1184"/>
      <c r="D182" s="549"/>
      <c r="E182" s="550"/>
      <c r="F182" s="550"/>
      <c r="G182" s="551"/>
      <c r="H182" s="549"/>
      <c r="I182" s="552"/>
      <c r="J182" s="552"/>
      <c r="K182" s="553"/>
      <c r="L182" s="549"/>
      <c r="M182" s="552"/>
      <c r="N182" s="552"/>
      <c r="O182" s="553"/>
      <c r="P182" s="573"/>
      <c r="Q182" s="574"/>
      <c r="R182" s="575"/>
      <c r="S182" s="553"/>
      <c r="T182" s="549"/>
      <c r="U182" s="552"/>
      <c r="V182" s="552"/>
      <c r="W182" s="553"/>
      <c r="X182" s="549"/>
      <c r="Y182" s="554"/>
      <c r="Z182" s="554"/>
      <c r="AA182" s="553"/>
      <c r="AB182" s="549"/>
      <c r="AC182" s="552"/>
      <c r="AD182" s="552"/>
      <c r="AE182" s="555"/>
    </row>
    <row r="183" spans="1:31" ht="11.25" customHeight="1" x14ac:dyDescent="0.3">
      <c r="A183" s="1191"/>
      <c r="B183" s="821" t="s">
        <v>9943</v>
      </c>
      <c r="C183" s="1185" t="s">
        <v>1</v>
      </c>
      <c r="D183" s="556"/>
      <c r="E183" s="557"/>
      <c r="F183" s="557"/>
      <c r="G183" s="558"/>
      <c r="H183" s="556"/>
      <c r="I183" s="559"/>
      <c r="J183" s="560"/>
      <c r="K183" s="561"/>
      <c r="L183" s="556" t="s">
        <v>10971</v>
      </c>
      <c r="M183" s="560">
        <v>4</v>
      </c>
      <c r="N183" s="560" t="s">
        <v>7086</v>
      </c>
      <c r="O183" s="561" t="s">
        <v>5521</v>
      </c>
      <c r="P183" s="556"/>
      <c r="Q183" s="559"/>
      <c r="R183" s="560"/>
      <c r="S183" s="561"/>
      <c r="T183" s="556"/>
      <c r="U183" s="560"/>
      <c r="V183" s="560"/>
      <c r="W183" s="561"/>
      <c r="X183" s="556"/>
      <c r="Y183" s="560"/>
      <c r="Z183" s="560"/>
      <c r="AA183" s="561"/>
      <c r="AB183" s="556"/>
      <c r="AC183" s="559"/>
      <c r="AD183" s="560"/>
      <c r="AE183" s="562"/>
    </row>
    <row r="184" spans="1:31" ht="11.25" customHeight="1" x14ac:dyDescent="0.3">
      <c r="A184" s="1191"/>
      <c r="B184" s="507"/>
      <c r="C184" s="1185"/>
      <c r="D184" s="563"/>
      <c r="E184" s="564"/>
      <c r="F184" s="565"/>
      <c r="G184" s="566"/>
      <c r="H184" s="563"/>
      <c r="I184" s="565"/>
      <c r="J184" s="565"/>
      <c r="K184" s="566"/>
      <c r="L184" s="563"/>
      <c r="M184" s="565"/>
      <c r="N184" s="565"/>
      <c r="O184" s="566"/>
      <c r="P184" s="563"/>
      <c r="Q184" s="564"/>
      <c r="R184" s="565"/>
      <c r="S184" s="566"/>
      <c r="T184" s="563"/>
      <c r="U184" s="565"/>
      <c r="V184" s="565"/>
      <c r="W184" s="566"/>
      <c r="X184" s="563"/>
      <c r="Y184" s="567"/>
      <c r="Z184" s="567"/>
      <c r="AA184" s="568"/>
      <c r="AB184" s="563"/>
      <c r="AC184" s="564"/>
      <c r="AD184" s="565"/>
      <c r="AE184" s="569"/>
    </row>
    <row r="185" spans="1:31" ht="11.25" customHeight="1" x14ac:dyDescent="0.3">
      <c r="A185" s="1191"/>
      <c r="B185" s="506" t="s">
        <v>6531</v>
      </c>
      <c r="C185" s="1183" t="s">
        <v>0</v>
      </c>
      <c r="D185" s="542"/>
      <c r="E185" s="543"/>
      <c r="F185" s="543"/>
      <c r="G185" s="544"/>
      <c r="H185" s="542"/>
      <c r="I185" s="545"/>
      <c r="J185" s="546"/>
      <c r="K185" s="547"/>
      <c r="L185" s="546"/>
      <c r="M185" s="546"/>
      <c r="N185" s="546"/>
      <c r="O185" s="547"/>
      <c r="P185" s="542"/>
      <c r="Q185" s="545"/>
      <c r="R185" s="546"/>
      <c r="S185" s="547"/>
      <c r="T185" s="542"/>
      <c r="U185" s="546"/>
      <c r="V185" s="546"/>
      <c r="W185" s="547"/>
      <c r="X185" s="542"/>
      <c r="Y185" s="546"/>
      <c r="Z185" s="546"/>
      <c r="AA185" s="547"/>
      <c r="AB185" s="542"/>
      <c r="AC185" s="545"/>
      <c r="AD185" s="546"/>
      <c r="AE185" s="548"/>
    </row>
    <row r="186" spans="1:31" ht="11.25" customHeight="1" x14ac:dyDescent="0.3">
      <c r="A186" s="1191"/>
      <c r="B186" s="821" t="s">
        <v>9944</v>
      </c>
      <c r="C186" s="1184"/>
      <c r="D186" s="549"/>
      <c r="E186" s="550"/>
      <c r="F186" s="550"/>
      <c r="G186" s="551"/>
      <c r="H186" s="549"/>
      <c r="I186" s="552"/>
      <c r="J186" s="552"/>
      <c r="K186" s="553"/>
      <c r="L186" s="549"/>
      <c r="M186" s="552"/>
      <c r="N186" s="552"/>
      <c r="O186" s="553"/>
      <c r="P186" s="549"/>
      <c r="Q186" s="554"/>
      <c r="R186" s="554"/>
      <c r="S186" s="553"/>
      <c r="T186" s="549"/>
      <c r="U186" s="554"/>
      <c r="V186" s="552"/>
      <c r="W186" s="553"/>
      <c r="X186" s="549"/>
      <c r="Y186" s="554"/>
      <c r="Z186" s="554"/>
      <c r="AA186" s="553"/>
      <c r="AB186" s="549"/>
      <c r="AC186" s="552"/>
      <c r="AD186" s="552"/>
      <c r="AE186" s="555"/>
    </row>
    <row r="187" spans="1:31" ht="11.25" customHeight="1" x14ac:dyDescent="0.3">
      <c r="A187" s="1191"/>
      <c r="B187" s="507"/>
      <c r="C187" s="1185" t="s">
        <v>1</v>
      </c>
      <c r="D187" s="556" t="s">
        <v>9875</v>
      </c>
      <c r="E187" s="557">
        <v>4</v>
      </c>
      <c r="F187" s="557" t="s">
        <v>11281</v>
      </c>
      <c r="G187" s="558" t="s">
        <v>5520</v>
      </c>
      <c r="H187" s="556" t="s">
        <v>10971</v>
      </c>
      <c r="I187" s="559">
        <v>4</v>
      </c>
      <c r="J187" s="560" t="s">
        <v>6503</v>
      </c>
      <c r="K187" s="561" t="s">
        <v>5458</v>
      </c>
      <c r="L187" s="556" t="s">
        <v>9876</v>
      </c>
      <c r="M187" s="560">
        <v>4</v>
      </c>
      <c r="N187" s="560" t="s">
        <v>11281</v>
      </c>
      <c r="O187" s="561" t="s">
        <v>5520</v>
      </c>
      <c r="P187" s="576" t="s">
        <v>10971</v>
      </c>
      <c r="Q187" s="577">
        <v>4</v>
      </c>
      <c r="R187" s="560" t="s">
        <v>6503</v>
      </c>
      <c r="S187" s="561" t="s">
        <v>5458</v>
      </c>
      <c r="T187" s="556" t="s">
        <v>10971</v>
      </c>
      <c r="U187" s="560">
        <v>4</v>
      </c>
      <c r="V187" s="560" t="s">
        <v>6503</v>
      </c>
      <c r="W187" s="561" t="s">
        <v>5458</v>
      </c>
      <c r="X187" s="556"/>
      <c r="Y187" s="560"/>
      <c r="Z187" s="560"/>
      <c r="AA187" s="561"/>
      <c r="AB187" s="556"/>
      <c r="AC187" s="559"/>
      <c r="AD187" s="560"/>
      <c r="AE187" s="562"/>
    </row>
    <row r="188" spans="1:31" ht="11.25" customHeight="1" x14ac:dyDescent="0.3">
      <c r="A188" s="1191"/>
      <c r="B188" s="507"/>
      <c r="C188" s="1185"/>
      <c r="D188" s="556"/>
      <c r="E188" s="557"/>
      <c r="F188" s="557"/>
      <c r="G188" s="558"/>
      <c r="H188" s="556"/>
      <c r="I188" s="560"/>
      <c r="J188" s="560"/>
      <c r="K188" s="561"/>
      <c r="L188" s="556"/>
      <c r="M188" s="560"/>
      <c r="N188" s="560"/>
      <c r="O188" s="561"/>
      <c r="P188" s="576"/>
      <c r="Q188" s="577"/>
      <c r="R188" s="578"/>
      <c r="S188" s="561"/>
      <c r="T188" s="556"/>
      <c r="U188" s="559"/>
      <c r="V188" s="559"/>
      <c r="W188" s="561"/>
      <c r="X188" s="556"/>
      <c r="Y188" s="579"/>
      <c r="Z188" s="579"/>
      <c r="AA188" s="580"/>
      <c r="AB188" s="556"/>
      <c r="AC188" s="559"/>
      <c r="AD188" s="560"/>
      <c r="AE188" s="562"/>
    </row>
    <row r="189" spans="1:31" ht="11.25" customHeight="1" x14ac:dyDescent="0.3">
      <c r="A189" s="1191"/>
      <c r="B189" s="506" t="s">
        <v>7274</v>
      </c>
      <c r="C189" s="1183"/>
      <c r="D189" s="542"/>
      <c r="E189" s="543"/>
      <c r="F189" s="543"/>
      <c r="G189" s="544"/>
      <c r="H189" s="542"/>
      <c r="I189" s="545"/>
      <c r="J189" s="546"/>
      <c r="K189" s="547"/>
      <c r="L189" s="546"/>
      <c r="M189" s="546"/>
      <c r="N189" s="546"/>
      <c r="O189" s="547"/>
      <c r="P189" s="542"/>
      <c r="Q189" s="545"/>
      <c r="R189" s="546"/>
      <c r="S189" s="547"/>
      <c r="T189" s="542"/>
      <c r="U189" s="545"/>
      <c r="V189" s="546"/>
      <c r="W189" s="547"/>
      <c r="X189" s="542" t="s">
        <v>9997</v>
      </c>
      <c r="Y189" s="546">
        <v>4</v>
      </c>
      <c r="Z189" s="546" t="s">
        <v>6525</v>
      </c>
      <c r="AA189" s="547" t="s">
        <v>5520</v>
      </c>
      <c r="AB189" s="542"/>
      <c r="AC189" s="545"/>
      <c r="AD189" s="546"/>
      <c r="AE189" s="548"/>
    </row>
    <row r="190" spans="1:31" ht="11.25" customHeight="1" x14ac:dyDescent="0.3">
      <c r="A190" s="1191"/>
      <c r="B190" s="821" t="s">
        <v>9945</v>
      </c>
      <c r="C190" s="1184"/>
      <c r="D190" s="549"/>
      <c r="E190" s="550"/>
      <c r="F190" s="550"/>
      <c r="G190" s="551"/>
      <c r="H190" s="549"/>
      <c r="I190" s="552"/>
      <c r="J190" s="552"/>
      <c r="K190" s="553"/>
      <c r="L190" s="549"/>
      <c r="M190" s="552"/>
      <c r="N190" s="552"/>
      <c r="O190" s="553"/>
      <c r="P190" s="549"/>
      <c r="Q190" s="554"/>
      <c r="R190" s="554"/>
      <c r="S190" s="553"/>
      <c r="T190" s="549"/>
      <c r="U190" s="552"/>
      <c r="V190" s="552"/>
      <c r="W190" s="553"/>
      <c r="X190" s="549"/>
      <c r="Y190" s="554"/>
      <c r="Z190" s="554"/>
      <c r="AA190" s="553"/>
      <c r="AB190" s="549"/>
      <c r="AC190" s="552"/>
      <c r="AD190" s="552"/>
      <c r="AE190" s="555"/>
    </row>
    <row r="191" spans="1:31" ht="11.25" customHeight="1" x14ac:dyDescent="0.3">
      <c r="A191" s="1191"/>
      <c r="B191" s="507"/>
      <c r="C191" s="1185"/>
      <c r="D191" s="556"/>
      <c r="E191" s="557"/>
      <c r="F191" s="557"/>
      <c r="G191" s="558"/>
      <c r="H191" s="556" t="s">
        <v>9997</v>
      </c>
      <c r="I191" s="559">
        <v>4</v>
      </c>
      <c r="J191" s="560" t="s">
        <v>6525</v>
      </c>
      <c r="K191" s="561" t="s">
        <v>5520</v>
      </c>
      <c r="L191" s="556"/>
      <c r="M191" s="560"/>
      <c r="N191" s="560"/>
      <c r="O191" s="561"/>
      <c r="P191" s="576"/>
      <c r="Q191" s="577"/>
      <c r="R191" s="560"/>
      <c r="S191" s="561"/>
      <c r="T191" s="556"/>
      <c r="U191" s="560"/>
      <c r="V191" s="560"/>
      <c r="W191" s="561"/>
      <c r="X191" s="556" t="s">
        <v>9996</v>
      </c>
      <c r="Y191" s="560">
        <v>4</v>
      </c>
      <c r="Z191" s="560" t="s">
        <v>6525</v>
      </c>
      <c r="AA191" s="561" t="s">
        <v>5520</v>
      </c>
      <c r="AB191" s="556"/>
      <c r="AC191" s="559"/>
      <c r="AD191" s="560"/>
      <c r="AE191" s="562"/>
    </row>
    <row r="192" spans="1:31" ht="11.25" customHeight="1" x14ac:dyDescent="0.3">
      <c r="A192" s="1191"/>
      <c r="B192" s="507"/>
      <c r="C192" s="1185"/>
      <c r="D192" s="556"/>
      <c r="E192" s="557"/>
      <c r="F192" s="557"/>
      <c r="G192" s="558"/>
      <c r="H192" s="556"/>
      <c r="I192" s="560"/>
      <c r="J192" s="560"/>
      <c r="K192" s="561"/>
      <c r="L192" s="556"/>
      <c r="M192" s="560"/>
      <c r="N192" s="560"/>
      <c r="O192" s="561"/>
      <c r="P192" s="576"/>
      <c r="Q192" s="577"/>
      <c r="R192" s="578"/>
      <c r="S192" s="561"/>
      <c r="T192" s="556"/>
      <c r="U192" s="560"/>
      <c r="V192" s="560"/>
      <c r="W192" s="561"/>
      <c r="X192" s="556"/>
      <c r="Y192" s="579"/>
      <c r="Z192" s="579"/>
      <c r="AA192" s="580"/>
      <c r="AB192" s="556"/>
      <c r="AC192" s="559"/>
      <c r="AD192" s="560"/>
      <c r="AE192" s="562"/>
    </row>
    <row r="193" spans="1:31" ht="11.25" customHeight="1" x14ac:dyDescent="0.3">
      <c r="A193" s="1191"/>
      <c r="B193" s="506" t="s">
        <v>7294</v>
      </c>
      <c r="C193" s="1183" t="s">
        <v>0</v>
      </c>
      <c r="D193" s="542"/>
      <c r="E193" s="543"/>
      <c r="F193" s="543"/>
      <c r="G193" s="544"/>
      <c r="H193" s="542"/>
      <c r="I193" s="545"/>
      <c r="J193" s="546"/>
      <c r="K193" s="547"/>
      <c r="L193" s="542"/>
      <c r="M193" s="546"/>
      <c r="N193" s="546"/>
      <c r="O193" s="547"/>
      <c r="P193" s="570" t="s">
        <v>11176</v>
      </c>
      <c r="Q193" s="571">
        <v>4</v>
      </c>
      <c r="R193" s="572" t="s">
        <v>6498</v>
      </c>
      <c r="S193" s="547" t="s">
        <v>5517</v>
      </c>
      <c r="T193" s="542" t="s">
        <v>11176</v>
      </c>
      <c r="U193" s="546">
        <v>4</v>
      </c>
      <c r="V193" s="546" t="s">
        <v>6498</v>
      </c>
      <c r="W193" s="547" t="s">
        <v>5517</v>
      </c>
      <c r="X193" s="546" t="s">
        <v>11176</v>
      </c>
      <c r="Y193" s="546">
        <v>4</v>
      </c>
      <c r="Z193" s="546" t="s">
        <v>6498</v>
      </c>
      <c r="AA193" s="547" t="s">
        <v>5517</v>
      </c>
      <c r="AB193" s="542"/>
      <c r="AC193" s="545"/>
      <c r="AD193" s="546"/>
      <c r="AE193" s="548"/>
    </row>
    <row r="194" spans="1:31" ht="11.25" customHeight="1" x14ac:dyDescent="0.3">
      <c r="A194" s="1191"/>
      <c r="B194" s="821" t="s">
        <v>9946</v>
      </c>
      <c r="C194" s="1184"/>
      <c r="D194" s="549"/>
      <c r="E194" s="550"/>
      <c r="F194" s="550"/>
      <c r="G194" s="551"/>
      <c r="H194" s="549"/>
      <c r="I194" s="552"/>
      <c r="J194" s="552"/>
      <c r="K194" s="553"/>
      <c r="L194" s="549"/>
      <c r="M194" s="552"/>
      <c r="N194" s="552"/>
      <c r="O194" s="553"/>
      <c r="P194" s="573"/>
      <c r="Q194" s="574"/>
      <c r="R194" s="575"/>
      <c r="S194" s="553"/>
      <c r="T194" s="549"/>
      <c r="U194" s="552"/>
      <c r="V194" s="552"/>
      <c r="W194" s="553"/>
      <c r="X194" s="549"/>
      <c r="Y194" s="554"/>
      <c r="Z194" s="554"/>
      <c r="AA194" s="553"/>
      <c r="AB194" s="549"/>
      <c r="AC194" s="552"/>
      <c r="AD194" s="552"/>
      <c r="AE194" s="555"/>
    </row>
    <row r="195" spans="1:31" ht="11.25" customHeight="1" x14ac:dyDescent="0.3">
      <c r="A195" s="1191"/>
      <c r="B195" s="507"/>
      <c r="C195" s="1185" t="s">
        <v>1</v>
      </c>
      <c r="D195" s="556"/>
      <c r="E195" s="557"/>
      <c r="F195" s="557"/>
      <c r="G195" s="558"/>
      <c r="H195" s="556"/>
      <c r="I195" s="559"/>
      <c r="J195" s="560"/>
      <c r="K195" s="561"/>
      <c r="L195" s="556"/>
      <c r="M195" s="560"/>
      <c r="N195" s="560"/>
      <c r="O195" s="561"/>
      <c r="P195" s="556"/>
      <c r="Q195" s="559"/>
      <c r="R195" s="560"/>
      <c r="S195" s="561"/>
      <c r="T195" s="556"/>
      <c r="U195" s="560"/>
      <c r="V195" s="560"/>
      <c r="W195" s="561"/>
      <c r="X195" s="556" t="s">
        <v>11176</v>
      </c>
      <c r="Y195" s="560">
        <v>4</v>
      </c>
      <c r="Z195" s="560" t="s">
        <v>6498</v>
      </c>
      <c r="AA195" s="561" t="s">
        <v>5517</v>
      </c>
      <c r="AB195" s="556"/>
      <c r="AC195" s="559"/>
      <c r="AD195" s="560"/>
      <c r="AE195" s="562"/>
    </row>
    <row r="196" spans="1:31" ht="11.25" customHeight="1" x14ac:dyDescent="0.3">
      <c r="A196" s="1191"/>
      <c r="B196" s="507"/>
      <c r="C196" s="1185"/>
      <c r="D196" s="556"/>
      <c r="E196" s="557"/>
      <c r="F196" s="557"/>
      <c r="G196" s="558"/>
      <c r="H196" s="556"/>
      <c r="I196" s="560"/>
      <c r="J196" s="560"/>
      <c r="K196" s="561"/>
      <c r="L196" s="556"/>
      <c r="M196" s="560"/>
      <c r="N196" s="560"/>
      <c r="O196" s="561"/>
      <c r="P196" s="556"/>
      <c r="Q196" s="559"/>
      <c r="R196" s="560"/>
      <c r="S196" s="561"/>
      <c r="T196" s="556"/>
      <c r="U196" s="560"/>
      <c r="V196" s="560"/>
      <c r="W196" s="561"/>
      <c r="X196" s="556"/>
      <c r="Y196" s="579"/>
      <c r="Z196" s="579"/>
      <c r="AA196" s="580"/>
      <c r="AB196" s="556"/>
      <c r="AC196" s="559"/>
      <c r="AD196" s="560"/>
      <c r="AE196" s="562"/>
    </row>
    <row r="197" spans="1:31" ht="11.25" customHeight="1" x14ac:dyDescent="0.3">
      <c r="A197" s="1191"/>
      <c r="B197" s="506" t="s">
        <v>8287</v>
      </c>
      <c r="C197" s="1183" t="s">
        <v>0</v>
      </c>
      <c r="D197" s="542"/>
      <c r="E197" s="543"/>
      <c r="F197" s="543"/>
      <c r="G197" s="544"/>
      <c r="H197" s="542" t="s">
        <v>11247</v>
      </c>
      <c r="I197" s="545">
        <v>4</v>
      </c>
      <c r="J197" s="546" t="s">
        <v>6498</v>
      </c>
      <c r="K197" s="547" t="s">
        <v>5458</v>
      </c>
      <c r="L197" s="546"/>
      <c r="M197" s="546"/>
      <c r="N197" s="546"/>
      <c r="O197" s="547"/>
      <c r="P197" s="546" t="s">
        <v>11247</v>
      </c>
      <c r="Q197" s="546">
        <v>4</v>
      </c>
      <c r="R197" s="546" t="s">
        <v>6498</v>
      </c>
      <c r="S197" s="547" t="s">
        <v>5458</v>
      </c>
      <c r="T197" s="542"/>
      <c r="U197" s="546"/>
      <c r="V197" s="546"/>
      <c r="W197" s="547"/>
      <c r="X197" s="542" t="s">
        <v>11247</v>
      </c>
      <c r="Y197" s="546">
        <v>4</v>
      </c>
      <c r="Z197" s="546" t="s">
        <v>6498</v>
      </c>
      <c r="AA197" s="547" t="s">
        <v>5458</v>
      </c>
      <c r="AB197" s="542"/>
      <c r="AC197" s="546"/>
      <c r="AD197" s="546"/>
      <c r="AE197" s="548"/>
    </row>
    <row r="198" spans="1:31" ht="11.25" customHeight="1" x14ac:dyDescent="0.3">
      <c r="A198" s="1191"/>
      <c r="B198" s="821" t="s">
        <v>9947</v>
      </c>
      <c r="C198" s="1184"/>
      <c r="D198" s="549"/>
      <c r="E198" s="550"/>
      <c r="F198" s="550"/>
      <c r="G198" s="551"/>
      <c r="H198" s="549"/>
      <c r="I198" s="552"/>
      <c r="J198" s="552"/>
      <c r="K198" s="553"/>
      <c r="L198" s="549"/>
      <c r="M198" s="552"/>
      <c r="N198" s="552"/>
      <c r="O198" s="553"/>
      <c r="P198" s="549"/>
      <c r="Q198" s="554"/>
      <c r="R198" s="552"/>
      <c r="S198" s="553"/>
      <c r="T198" s="549"/>
      <c r="U198" s="552"/>
      <c r="V198" s="552"/>
      <c r="W198" s="553"/>
      <c r="X198" s="549"/>
      <c r="Y198" s="554"/>
      <c r="Z198" s="554"/>
      <c r="AA198" s="553"/>
      <c r="AB198" s="549"/>
      <c r="AC198" s="552"/>
      <c r="AD198" s="552"/>
      <c r="AE198" s="555"/>
    </row>
    <row r="199" spans="1:31" ht="11.25" customHeight="1" x14ac:dyDescent="0.3">
      <c r="A199" s="1191"/>
      <c r="B199" s="821" t="s">
        <v>9948</v>
      </c>
      <c r="C199" s="1185" t="s">
        <v>1</v>
      </c>
      <c r="D199" s="556"/>
      <c r="E199" s="557"/>
      <c r="F199" s="557"/>
      <c r="G199" s="558"/>
      <c r="H199" s="556"/>
      <c r="I199" s="559"/>
      <c r="J199" s="560"/>
      <c r="K199" s="561"/>
      <c r="L199" s="556"/>
      <c r="M199" s="560"/>
      <c r="N199" s="560"/>
      <c r="O199" s="561"/>
      <c r="P199" s="556"/>
      <c r="Q199" s="560"/>
      <c r="R199" s="560"/>
      <c r="S199" s="561"/>
      <c r="T199" s="556"/>
      <c r="U199" s="560"/>
      <c r="V199" s="560"/>
      <c r="W199" s="561"/>
      <c r="X199" s="556" t="s">
        <v>11247</v>
      </c>
      <c r="Y199" s="560">
        <v>4</v>
      </c>
      <c r="Z199" s="560" t="s">
        <v>6498</v>
      </c>
      <c r="AA199" s="561" t="s">
        <v>5458</v>
      </c>
      <c r="AB199" s="556"/>
      <c r="AC199" s="559"/>
      <c r="AD199" s="560"/>
      <c r="AE199" s="562"/>
    </row>
    <row r="200" spans="1:31" ht="11.25" customHeight="1" x14ac:dyDescent="0.3">
      <c r="A200" s="1191"/>
      <c r="B200" s="507"/>
      <c r="C200" s="1185"/>
      <c r="D200" s="556"/>
      <c r="E200" s="557"/>
      <c r="F200" s="557"/>
      <c r="G200" s="558"/>
      <c r="H200" s="556"/>
      <c r="I200" s="560"/>
      <c r="J200" s="560"/>
      <c r="K200" s="561"/>
      <c r="L200" s="556"/>
      <c r="M200" s="560"/>
      <c r="N200" s="560"/>
      <c r="O200" s="561"/>
      <c r="P200" s="556"/>
      <c r="Q200" s="560"/>
      <c r="R200" s="560"/>
      <c r="S200" s="561"/>
      <c r="T200" s="556"/>
      <c r="U200" s="560"/>
      <c r="V200" s="560"/>
      <c r="W200" s="561"/>
      <c r="X200" s="556"/>
      <c r="Y200" s="579"/>
      <c r="Z200" s="579"/>
      <c r="AA200" s="580"/>
      <c r="AB200" s="556"/>
      <c r="AC200" s="579"/>
      <c r="AD200" s="579"/>
      <c r="AE200" s="581"/>
    </row>
    <row r="201" spans="1:31" ht="11.25" customHeight="1" x14ac:dyDescent="0.3">
      <c r="A201" s="1191"/>
      <c r="B201" s="506" t="s">
        <v>8261</v>
      </c>
      <c r="C201" s="1183" t="s">
        <v>0</v>
      </c>
      <c r="D201" s="542" t="s">
        <v>11176</v>
      </c>
      <c r="E201" s="543">
        <v>3</v>
      </c>
      <c r="F201" s="543" t="s">
        <v>6503</v>
      </c>
      <c r="G201" s="544" t="s">
        <v>4536</v>
      </c>
      <c r="H201" s="542" t="s">
        <v>11176</v>
      </c>
      <c r="I201" s="545">
        <v>4</v>
      </c>
      <c r="J201" s="546" t="s">
        <v>6503</v>
      </c>
      <c r="K201" s="547" t="s">
        <v>4536</v>
      </c>
      <c r="L201" s="542" t="s">
        <v>11176</v>
      </c>
      <c r="M201" s="546">
        <v>4</v>
      </c>
      <c r="N201" s="546" t="s">
        <v>6503</v>
      </c>
      <c r="O201" s="547" t="s">
        <v>4536</v>
      </c>
      <c r="P201" s="542"/>
      <c r="Q201" s="546"/>
      <c r="R201" s="546"/>
      <c r="S201" s="547"/>
      <c r="T201" s="546"/>
      <c r="U201" s="546"/>
      <c r="V201" s="546"/>
      <c r="W201" s="547"/>
      <c r="X201" s="542"/>
      <c r="Y201" s="546"/>
      <c r="Z201" s="546"/>
      <c r="AA201" s="547"/>
      <c r="AB201" s="542"/>
      <c r="AC201" s="546"/>
      <c r="AD201" s="546"/>
      <c r="AE201" s="548"/>
    </row>
    <row r="202" spans="1:31" ht="11.25" customHeight="1" x14ac:dyDescent="0.3">
      <c r="A202" s="1191"/>
      <c r="B202" s="821" t="s">
        <v>9949</v>
      </c>
      <c r="C202" s="1184"/>
      <c r="D202" s="549"/>
      <c r="E202" s="550"/>
      <c r="F202" s="550"/>
      <c r="G202" s="551"/>
      <c r="H202" s="549"/>
      <c r="I202" s="552"/>
      <c r="J202" s="552"/>
      <c r="K202" s="553"/>
      <c r="L202" s="549"/>
      <c r="M202" s="552"/>
      <c r="N202" s="552"/>
      <c r="O202" s="553"/>
      <c r="P202" s="549"/>
      <c r="Q202" s="552"/>
      <c r="R202" s="552"/>
      <c r="S202" s="553"/>
      <c r="T202" s="549"/>
      <c r="U202" s="552"/>
      <c r="V202" s="552"/>
      <c r="W202" s="553"/>
      <c r="X202" s="549"/>
      <c r="Y202" s="554"/>
      <c r="Z202" s="554"/>
      <c r="AA202" s="553"/>
      <c r="AB202" s="549"/>
      <c r="AC202" s="552"/>
      <c r="AD202" s="552"/>
      <c r="AE202" s="555"/>
    </row>
    <row r="203" spans="1:31" ht="11.25" customHeight="1" x14ac:dyDescent="0.3">
      <c r="A203" s="1191"/>
      <c r="B203" s="507"/>
      <c r="C203" s="1185" t="s">
        <v>1</v>
      </c>
      <c r="D203" s="556" t="s">
        <v>9996</v>
      </c>
      <c r="E203" s="557">
        <v>3</v>
      </c>
      <c r="F203" s="557" t="s">
        <v>6525</v>
      </c>
      <c r="G203" s="558" t="s">
        <v>4536</v>
      </c>
      <c r="H203" s="556" t="s">
        <v>9996</v>
      </c>
      <c r="I203" s="559">
        <v>4</v>
      </c>
      <c r="J203" s="560" t="s">
        <v>6525</v>
      </c>
      <c r="K203" s="561" t="s">
        <v>4536</v>
      </c>
      <c r="L203" s="560"/>
      <c r="M203" s="560"/>
      <c r="N203" s="560"/>
      <c r="O203" s="561"/>
      <c r="P203" s="556"/>
      <c r="Q203" s="559"/>
      <c r="R203" s="560"/>
      <c r="S203" s="561"/>
      <c r="T203" s="556"/>
      <c r="U203" s="560"/>
      <c r="V203" s="560"/>
      <c r="W203" s="561"/>
      <c r="X203" s="556"/>
      <c r="Y203" s="560"/>
      <c r="Z203" s="560"/>
      <c r="AA203" s="561"/>
      <c r="AB203" s="556"/>
      <c r="AC203" s="559"/>
      <c r="AD203" s="560"/>
      <c r="AE203" s="562"/>
    </row>
    <row r="204" spans="1:31" ht="11.25" customHeight="1" x14ac:dyDescent="0.3">
      <c r="A204" s="1191"/>
      <c r="B204" s="507"/>
      <c r="C204" s="1185"/>
      <c r="D204" s="556"/>
      <c r="E204" s="557"/>
      <c r="F204" s="557"/>
      <c r="G204" s="558"/>
      <c r="H204" s="556"/>
      <c r="I204" s="560"/>
      <c r="J204" s="560"/>
      <c r="K204" s="561"/>
      <c r="L204" s="556"/>
      <c r="M204" s="560"/>
      <c r="N204" s="560"/>
      <c r="O204" s="561"/>
      <c r="P204" s="556"/>
      <c r="Q204" s="559"/>
      <c r="R204" s="559"/>
      <c r="S204" s="561"/>
      <c r="T204" s="556"/>
      <c r="U204" s="560"/>
      <c r="V204" s="560"/>
      <c r="W204" s="561"/>
      <c r="X204" s="556"/>
      <c r="Y204" s="579"/>
      <c r="Z204" s="579"/>
      <c r="AA204" s="580"/>
      <c r="AB204" s="556"/>
      <c r="AC204" s="579"/>
      <c r="AD204" s="579"/>
      <c r="AE204" s="581"/>
    </row>
    <row r="205" spans="1:31" ht="11.25" customHeight="1" x14ac:dyDescent="0.3">
      <c r="A205" s="1191"/>
      <c r="B205" s="506" t="s">
        <v>7094</v>
      </c>
      <c r="C205" s="1183" t="s">
        <v>0</v>
      </c>
      <c r="D205" s="542" t="s">
        <v>10015</v>
      </c>
      <c r="E205" s="543">
        <v>3</v>
      </c>
      <c r="F205" s="543" t="s">
        <v>6525</v>
      </c>
      <c r="G205" s="544" t="s">
        <v>11244</v>
      </c>
      <c r="H205" s="542" t="s">
        <v>10015</v>
      </c>
      <c r="I205" s="545">
        <v>4</v>
      </c>
      <c r="J205" s="546" t="s">
        <v>6525</v>
      </c>
      <c r="K205" s="547" t="s">
        <v>11244</v>
      </c>
      <c r="L205" s="542" t="s">
        <v>10015</v>
      </c>
      <c r="M205" s="546">
        <v>4</v>
      </c>
      <c r="N205" s="546" t="s">
        <v>6525</v>
      </c>
      <c r="O205" s="547" t="s">
        <v>11244</v>
      </c>
      <c r="P205" s="570" t="s">
        <v>10015</v>
      </c>
      <c r="Q205" s="571">
        <v>4</v>
      </c>
      <c r="R205" s="572" t="s">
        <v>6525</v>
      </c>
      <c r="S205" s="547" t="s">
        <v>11244</v>
      </c>
      <c r="T205" s="542"/>
      <c r="U205" s="546"/>
      <c r="V205" s="546"/>
      <c r="W205" s="547"/>
      <c r="X205" s="546"/>
      <c r="Y205" s="546"/>
      <c r="Z205" s="546"/>
      <c r="AA205" s="547"/>
      <c r="AB205" s="542"/>
      <c r="AC205" s="545"/>
      <c r="AD205" s="546"/>
      <c r="AE205" s="548"/>
    </row>
    <row r="206" spans="1:31" ht="11.25" customHeight="1" x14ac:dyDescent="0.3">
      <c r="A206" s="1191"/>
      <c r="B206" s="821" t="s">
        <v>9950</v>
      </c>
      <c r="C206" s="1184"/>
      <c r="D206" s="549"/>
      <c r="E206" s="550"/>
      <c r="F206" s="550"/>
      <c r="G206" s="551"/>
      <c r="H206" s="549"/>
      <c r="I206" s="552"/>
      <c r="J206" s="552"/>
      <c r="K206" s="553"/>
      <c r="L206" s="549"/>
      <c r="M206" s="552"/>
      <c r="N206" s="552"/>
      <c r="O206" s="553"/>
      <c r="P206" s="573"/>
      <c r="Q206" s="574"/>
      <c r="R206" s="575"/>
      <c r="S206" s="553"/>
      <c r="T206" s="549"/>
      <c r="U206" s="552"/>
      <c r="V206" s="552"/>
      <c r="W206" s="553"/>
      <c r="X206" s="549"/>
      <c r="Y206" s="554"/>
      <c r="Z206" s="554"/>
      <c r="AA206" s="553"/>
      <c r="AB206" s="549"/>
      <c r="AC206" s="552"/>
      <c r="AD206" s="552"/>
      <c r="AE206" s="555"/>
    </row>
    <row r="207" spans="1:31" ht="11.25" customHeight="1" x14ac:dyDescent="0.3">
      <c r="A207" s="1191"/>
      <c r="B207" s="507"/>
      <c r="C207" s="1185" t="s">
        <v>1</v>
      </c>
      <c r="D207" s="556"/>
      <c r="E207" s="557"/>
      <c r="F207" s="557"/>
      <c r="G207" s="558"/>
      <c r="H207" s="556"/>
      <c r="I207" s="559"/>
      <c r="J207" s="560"/>
      <c r="K207" s="561"/>
      <c r="L207" s="556"/>
      <c r="M207" s="560"/>
      <c r="N207" s="560"/>
      <c r="O207" s="561"/>
      <c r="P207" s="556"/>
      <c r="Q207" s="559"/>
      <c r="R207" s="560"/>
      <c r="S207" s="561"/>
      <c r="T207" s="556"/>
      <c r="U207" s="560"/>
      <c r="V207" s="560"/>
      <c r="W207" s="561"/>
      <c r="X207" s="556"/>
      <c r="Y207" s="560"/>
      <c r="Z207" s="560"/>
      <c r="AA207" s="561"/>
      <c r="AB207" s="556"/>
      <c r="AC207" s="559"/>
      <c r="AD207" s="560"/>
      <c r="AE207" s="562"/>
    </row>
    <row r="208" spans="1:31" ht="11.25" customHeight="1" x14ac:dyDescent="0.3">
      <c r="A208" s="1191"/>
      <c r="B208" s="508"/>
      <c r="C208" s="1185"/>
      <c r="D208" s="563"/>
      <c r="E208" s="564"/>
      <c r="F208" s="565"/>
      <c r="G208" s="566"/>
      <c r="H208" s="563"/>
      <c r="I208" s="565"/>
      <c r="J208" s="565"/>
      <c r="K208" s="566"/>
      <c r="L208" s="563"/>
      <c r="M208" s="565"/>
      <c r="N208" s="565"/>
      <c r="O208" s="566"/>
      <c r="P208" s="563"/>
      <c r="Q208" s="564"/>
      <c r="R208" s="565"/>
      <c r="S208" s="566"/>
      <c r="T208" s="563"/>
      <c r="U208" s="565"/>
      <c r="V208" s="565"/>
      <c r="W208" s="566"/>
      <c r="X208" s="563"/>
      <c r="Y208" s="567"/>
      <c r="Z208" s="567"/>
      <c r="AA208" s="568"/>
      <c r="AB208" s="563"/>
      <c r="AC208" s="564"/>
      <c r="AD208" s="565"/>
      <c r="AE208" s="569"/>
    </row>
    <row r="209" spans="1:31" ht="11.25" customHeight="1" x14ac:dyDescent="0.3">
      <c r="A209" s="1191"/>
      <c r="B209" s="506" t="s">
        <v>7203</v>
      </c>
      <c r="C209" s="1183" t="s">
        <v>0</v>
      </c>
      <c r="D209" s="542" t="s">
        <v>8354</v>
      </c>
      <c r="E209" s="543">
        <v>3</v>
      </c>
      <c r="F209" s="543" t="s">
        <v>11282</v>
      </c>
      <c r="G209" s="544" t="s">
        <v>5507</v>
      </c>
      <c r="H209" s="542" t="s">
        <v>8354</v>
      </c>
      <c r="I209" s="545">
        <v>4</v>
      </c>
      <c r="J209" s="546" t="s">
        <v>11282</v>
      </c>
      <c r="K209" s="547" t="s">
        <v>5507</v>
      </c>
      <c r="L209" s="542" t="s">
        <v>8353</v>
      </c>
      <c r="M209" s="546">
        <v>4</v>
      </c>
      <c r="N209" s="546" t="s">
        <v>11282</v>
      </c>
      <c r="O209" s="547" t="s">
        <v>5507</v>
      </c>
      <c r="P209" s="570" t="s">
        <v>8354</v>
      </c>
      <c r="Q209" s="571">
        <v>4</v>
      </c>
      <c r="R209" s="572" t="s">
        <v>11282</v>
      </c>
      <c r="S209" s="547" t="s">
        <v>5507</v>
      </c>
      <c r="T209" s="542"/>
      <c r="U209" s="546"/>
      <c r="V209" s="546"/>
      <c r="W209" s="547"/>
      <c r="X209" s="546"/>
      <c r="Y209" s="546"/>
      <c r="Z209" s="546"/>
      <c r="AA209" s="547"/>
      <c r="AB209" s="542"/>
      <c r="AC209" s="545"/>
      <c r="AD209" s="546"/>
      <c r="AE209" s="548"/>
    </row>
    <row r="210" spans="1:31" ht="11.25" customHeight="1" x14ac:dyDescent="0.3">
      <c r="A210" s="1191"/>
      <c r="B210" s="821" t="s">
        <v>9951</v>
      </c>
      <c r="C210" s="1184"/>
      <c r="D210" s="549"/>
      <c r="E210" s="550"/>
      <c r="F210" s="550"/>
      <c r="G210" s="551"/>
      <c r="H210" s="549"/>
      <c r="I210" s="552"/>
      <c r="J210" s="552"/>
      <c r="K210" s="553"/>
      <c r="L210" s="549"/>
      <c r="M210" s="552"/>
      <c r="N210" s="552"/>
      <c r="O210" s="553"/>
      <c r="P210" s="573"/>
      <c r="Q210" s="574"/>
      <c r="R210" s="575"/>
      <c r="S210" s="553"/>
      <c r="T210" s="549"/>
      <c r="U210" s="552"/>
      <c r="V210" s="552"/>
      <c r="W210" s="553"/>
      <c r="X210" s="549"/>
      <c r="Y210" s="554"/>
      <c r="Z210" s="554"/>
      <c r="AA210" s="553"/>
      <c r="AB210" s="549"/>
      <c r="AC210" s="552"/>
      <c r="AD210" s="552"/>
      <c r="AE210" s="555"/>
    </row>
    <row r="211" spans="1:31" ht="11.25" customHeight="1" x14ac:dyDescent="0.3">
      <c r="A211" s="1191"/>
      <c r="B211" s="507"/>
      <c r="C211" s="1185" t="s">
        <v>1</v>
      </c>
      <c r="D211" s="556" t="s">
        <v>8353</v>
      </c>
      <c r="E211" s="557">
        <v>4</v>
      </c>
      <c r="F211" s="557" t="s">
        <v>11282</v>
      </c>
      <c r="G211" s="558" t="s">
        <v>5507</v>
      </c>
      <c r="H211" s="556" t="s">
        <v>8353</v>
      </c>
      <c r="I211" s="559">
        <v>4</v>
      </c>
      <c r="J211" s="560" t="s">
        <v>11282</v>
      </c>
      <c r="K211" s="561" t="s">
        <v>5507</v>
      </c>
      <c r="L211" s="556" t="s">
        <v>8354</v>
      </c>
      <c r="M211" s="560">
        <v>4</v>
      </c>
      <c r="N211" s="560" t="s">
        <v>11282</v>
      </c>
      <c r="O211" s="561" t="s">
        <v>5507</v>
      </c>
      <c r="P211" s="556" t="s">
        <v>8353</v>
      </c>
      <c r="Q211" s="559">
        <v>4</v>
      </c>
      <c r="R211" s="560" t="s">
        <v>11282</v>
      </c>
      <c r="S211" s="561" t="s">
        <v>5507</v>
      </c>
      <c r="T211" s="556"/>
      <c r="U211" s="560"/>
      <c r="V211" s="560"/>
      <c r="W211" s="561"/>
      <c r="X211" s="556"/>
      <c r="Y211" s="560"/>
      <c r="Z211" s="560"/>
      <c r="AA211" s="561"/>
      <c r="AB211" s="556"/>
      <c r="AC211" s="559"/>
      <c r="AD211" s="560"/>
      <c r="AE211" s="562"/>
    </row>
    <row r="212" spans="1:31" ht="11.25" customHeight="1" x14ac:dyDescent="0.3">
      <c r="A212" s="1191"/>
      <c r="B212" s="507"/>
      <c r="C212" s="1185" t="s">
        <v>518</v>
      </c>
      <c r="D212" s="563"/>
      <c r="E212" s="564"/>
      <c r="F212" s="565"/>
      <c r="G212" s="566"/>
      <c r="H212" s="563"/>
      <c r="I212" s="565"/>
      <c r="J212" s="565"/>
      <c r="K212" s="566"/>
      <c r="L212" s="563"/>
      <c r="M212" s="565"/>
      <c r="N212" s="565"/>
      <c r="O212" s="566"/>
      <c r="P212" s="563"/>
      <c r="Q212" s="564"/>
      <c r="R212" s="565"/>
      <c r="S212" s="566"/>
      <c r="T212" s="563"/>
      <c r="U212" s="565"/>
      <c r="V212" s="565"/>
      <c r="W212" s="566"/>
      <c r="X212" s="563"/>
      <c r="Y212" s="567"/>
      <c r="Z212" s="567"/>
      <c r="AA212" s="568"/>
      <c r="AB212" s="563"/>
      <c r="AC212" s="564"/>
      <c r="AD212" s="565"/>
      <c r="AE212" s="569"/>
    </row>
    <row r="213" spans="1:31" ht="11.25" customHeight="1" x14ac:dyDescent="0.3">
      <c r="A213" s="1191"/>
      <c r="B213" s="506" t="s">
        <v>8300</v>
      </c>
      <c r="C213" s="1183" t="s">
        <v>0</v>
      </c>
      <c r="D213" s="542"/>
      <c r="E213" s="543"/>
      <c r="F213" s="543"/>
      <c r="G213" s="544"/>
      <c r="H213" s="542"/>
      <c r="I213" s="545"/>
      <c r="J213" s="546"/>
      <c r="K213" s="547"/>
      <c r="L213" s="542"/>
      <c r="M213" s="546"/>
      <c r="N213" s="546"/>
      <c r="O213" s="547"/>
      <c r="P213" s="570"/>
      <c r="Q213" s="571"/>
      <c r="R213" s="572"/>
      <c r="S213" s="547"/>
      <c r="T213" s="542"/>
      <c r="U213" s="546"/>
      <c r="V213" s="546"/>
      <c r="W213" s="547"/>
      <c r="X213" s="546"/>
      <c r="Y213" s="546"/>
      <c r="Z213" s="546"/>
      <c r="AA213" s="547"/>
      <c r="AB213" s="542"/>
      <c r="AC213" s="545"/>
      <c r="AD213" s="546"/>
      <c r="AE213" s="548"/>
    </row>
    <row r="214" spans="1:31" ht="11.25" customHeight="1" x14ac:dyDescent="0.3">
      <c r="A214" s="1191"/>
      <c r="B214" s="507"/>
      <c r="C214" s="1184"/>
      <c r="D214" s="549"/>
      <c r="E214" s="550"/>
      <c r="F214" s="550"/>
      <c r="G214" s="551"/>
      <c r="H214" s="549"/>
      <c r="I214" s="552"/>
      <c r="J214" s="552"/>
      <c r="K214" s="553"/>
      <c r="L214" s="549"/>
      <c r="M214" s="552"/>
      <c r="N214" s="552"/>
      <c r="O214" s="553"/>
      <c r="P214" s="573"/>
      <c r="Q214" s="574"/>
      <c r="R214" s="575"/>
      <c r="S214" s="553"/>
      <c r="T214" s="549"/>
      <c r="U214" s="552"/>
      <c r="V214" s="552"/>
      <c r="W214" s="553"/>
      <c r="X214" s="549"/>
      <c r="Y214" s="554"/>
      <c r="Z214" s="554"/>
      <c r="AA214" s="553"/>
      <c r="AB214" s="549"/>
      <c r="AC214" s="552"/>
      <c r="AD214" s="552"/>
      <c r="AE214" s="555"/>
    </row>
    <row r="215" spans="1:31" ht="11.25" customHeight="1" x14ac:dyDescent="0.3">
      <c r="A215" s="1191"/>
      <c r="B215" s="507"/>
      <c r="C215" s="1185" t="s">
        <v>1</v>
      </c>
      <c r="D215" s="556"/>
      <c r="E215" s="557"/>
      <c r="F215" s="557"/>
      <c r="G215" s="558"/>
      <c r="H215" s="556"/>
      <c r="I215" s="559"/>
      <c r="J215" s="560"/>
      <c r="K215" s="561"/>
      <c r="L215" s="556"/>
      <c r="M215" s="560"/>
      <c r="N215" s="560"/>
      <c r="O215" s="561"/>
      <c r="P215" s="556"/>
      <c r="Q215" s="559"/>
      <c r="R215" s="560"/>
      <c r="S215" s="561"/>
      <c r="T215" s="556"/>
      <c r="U215" s="560"/>
      <c r="V215" s="560"/>
      <c r="W215" s="561"/>
      <c r="X215" s="556"/>
      <c r="Y215" s="560"/>
      <c r="Z215" s="560"/>
      <c r="AA215" s="561"/>
      <c r="AB215" s="556"/>
      <c r="AC215" s="559"/>
      <c r="AD215" s="560"/>
      <c r="AE215" s="562"/>
    </row>
    <row r="216" spans="1:31" ht="11.25" customHeight="1" x14ac:dyDescent="0.3">
      <c r="A216" s="1191"/>
      <c r="B216" s="507"/>
      <c r="C216" s="1185"/>
      <c r="D216" s="563"/>
      <c r="E216" s="564"/>
      <c r="F216" s="565"/>
      <c r="G216" s="566"/>
      <c r="H216" s="563"/>
      <c r="I216" s="565"/>
      <c r="J216" s="565"/>
      <c r="K216" s="566"/>
      <c r="L216" s="563"/>
      <c r="M216" s="565"/>
      <c r="N216" s="565"/>
      <c r="O216" s="566"/>
      <c r="P216" s="563"/>
      <c r="Q216" s="564"/>
      <c r="R216" s="565"/>
      <c r="S216" s="566"/>
      <c r="T216" s="563"/>
      <c r="U216" s="565"/>
      <c r="V216" s="565"/>
      <c r="W216" s="566"/>
      <c r="X216" s="563"/>
      <c r="Y216" s="567"/>
      <c r="Z216" s="567"/>
      <c r="AA216" s="568"/>
      <c r="AB216" s="563"/>
      <c r="AC216" s="564"/>
      <c r="AD216" s="565"/>
      <c r="AE216" s="569"/>
    </row>
    <row r="217" spans="1:31" ht="11.25" customHeight="1" x14ac:dyDescent="0.3">
      <c r="A217" s="1191"/>
      <c r="B217" s="506" t="s">
        <v>8301</v>
      </c>
      <c r="C217" s="1183" t="s">
        <v>0</v>
      </c>
      <c r="D217" s="542"/>
      <c r="E217" s="543"/>
      <c r="F217" s="543"/>
      <c r="G217" s="544"/>
      <c r="H217" s="542"/>
      <c r="I217" s="545"/>
      <c r="J217" s="546"/>
      <c r="K217" s="547"/>
      <c r="L217" s="546"/>
      <c r="M217" s="546"/>
      <c r="N217" s="546"/>
      <c r="O217" s="547"/>
      <c r="P217" s="542"/>
      <c r="Q217" s="545"/>
      <c r="R217" s="546"/>
      <c r="S217" s="547"/>
      <c r="T217" s="542"/>
      <c r="U217" s="546"/>
      <c r="V217" s="546"/>
      <c r="W217" s="547"/>
      <c r="X217" s="542"/>
      <c r="Y217" s="546"/>
      <c r="Z217" s="546"/>
      <c r="AA217" s="547"/>
      <c r="AB217" s="542"/>
      <c r="AC217" s="545"/>
      <c r="AD217" s="546"/>
      <c r="AE217" s="548"/>
    </row>
    <row r="218" spans="1:31" ht="11.25" customHeight="1" x14ac:dyDescent="0.3">
      <c r="A218" s="1191"/>
      <c r="B218" s="507"/>
      <c r="C218" s="1184"/>
      <c r="D218" s="549"/>
      <c r="E218" s="550"/>
      <c r="F218" s="550"/>
      <c r="G218" s="551"/>
      <c r="H218" s="549"/>
      <c r="I218" s="552"/>
      <c r="J218" s="552"/>
      <c r="K218" s="553"/>
      <c r="L218" s="549"/>
      <c r="M218" s="552"/>
      <c r="N218" s="552"/>
      <c r="O218" s="553"/>
      <c r="P218" s="549"/>
      <c r="Q218" s="554"/>
      <c r="R218" s="554"/>
      <c r="S218" s="553"/>
      <c r="T218" s="549"/>
      <c r="U218" s="554"/>
      <c r="V218" s="552"/>
      <c r="W218" s="553"/>
      <c r="X218" s="549"/>
      <c r="Y218" s="554"/>
      <c r="Z218" s="554"/>
      <c r="AA218" s="553"/>
      <c r="AB218" s="549"/>
      <c r="AC218" s="552"/>
      <c r="AD218" s="552"/>
      <c r="AE218" s="555"/>
    </row>
    <row r="219" spans="1:31" ht="11.25" customHeight="1" x14ac:dyDescent="0.3">
      <c r="A219" s="1191"/>
      <c r="B219" s="507"/>
      <c r="C219" s="1185" t="s">
        <v>1</v>
      </c>
      <c r="D219" s="556"/>
      <c r="E219" s="557"/>
      <c r="F219" s="557"/>
      <c r="G219" s="558"/>
      <c r="H219" s="556"/>
      <c r="I219" s="559"/>
      <c r="J219" s="560"/>
      <c r="K219" s="561"/>
      <c r="L219" s="556"/>
      <c r="M219" s="560"/>
      <c r="N219" s="560"/>
      <c r="O219" s="561"/>
      <c r="P219" s="576"/>
      <c r="Q219" s="577"/>
      <c r="R219" s="560"/>
      <c r="S219" s="561"/>
      <c r="T219" s="556"/>
      <c r="U219" s="560"/>
      <c r="V219" s="560"/>
      <c r="W219" s="561"/>
      <c r="X219" s="556"/>
      <c r="Y219" s="560"/>
      <c r="Z219" s="560"/>
      <c r="AA219" s="561"/>
      <c r="AB219" s="556"/>
      <c r="AC219" s="559"/>
      <c r="AD219" s="560"/>
      <c r="AE219" s="562"/>
    </row>
    <row r="220" spans="1:31" ht="11.25" customHeight="1" x14ac:dyDescent="0.3">
      <c r="A220" s="1191"/>
      <c r="B220" s="507"/>
      <c r="C220" s="1185"/>
      <c r="D220" s="556"/>
      <c r="E220" s="557"/>
      <c r="F220" s="557"/>
      <c r="G220" s="558"/>
      <c r="H220" s="556"/>
      <c r="I220" s="560"/>
      <c r="J220" s="560"/>
      <c r="K220" s="561"/>
      <c r="L220" s="556"/>
      <c r="M220" s="560"/>
      <c r="N220" s="560"/>
      <c r="O220" s="561"/>
      <c r="P220" s="576"/>
      <c r="Q220" s="577"/>
      <c r="R220" s="578"/>
      <c r="S220" s="561"/>
      <c r="T220" s="556"/>
      <c r="U220" s="559"/>
      <c r="V220" s="559"/>
      <c r="W220" s="561"/>
      <c r="X220" s="556"/>
      <c r="Y220" s="579"/>
      <c r="Z220" s="579"/>
      <c r="AA220" s="580"/>
      <c r="AB220" s="556"/>
      <c r="AC220" s="559"/>
      <c r="AD220" s="560"/>
      <c r="AE220" s="562"/>
    </row>
    <row r="221" spans="1:31" ht="11.25" customHeight="1" x14ac:dyDescent="0.3">
      <c r="A221" s="1191"/>
      <c r="B221" s="506" t="s">
        <v>7057</v>
      </c>
      <c r="C221" s="1183" t="s">
        <v>0</v>
      </c>
      <c r="D221" s="542" t="s">
        <v>9876</v>
      </c>
      <c r="E221" s="543">
        <v>3</v>
      </c>
      <c r="F221" s="543" t="s">
        <v>7206</v>
      </c>
      <c r="G221" s="544" t="s">
        <v>5513</v>
      </c>
      <c r="H221" s="542" t="s">
        <v>9875</v>
      </c>
      <c r="I221" s="545">
        <v>4</v>
      </c>
      <c r="J221" s="546" t="s">
        <v>7206</v>
      </c>
      <c r="K221" s="547" t="s">
        <v>5513</v>
      </c>
      <c r="L221" s="542" t="s">
        <v>9875</v>
      </c>
      <c r="M221" s="546">
        <v>4</v>
      </c>
      <c r="N221" s="546" t="s">
        <v>7206</v>
      </c>
      <c r="O221" s="547" t="s">
        <v>5513</v>
      </c>
      <c r="P221" s="570" t="s">
        <v>9876</v>
      </c>
      <c r="Q221" s="571">
        <v>4</v>
      </c>
      <c r="R221" s="572" t="s">
        <v>7206</v>
      </c>
      <c r="S221" s="547" t="s">
        <v>5513</v>
      </c>
      <c r="T221" s="542" t="s">
        <v>9875</v>
      </c>
      <c r="U221" s="546">
        <v>4</v>
      </c>
      <c r="V221" s="546" t="s">
        <v>7206</v>
      </c>
      <c r="W221" s="547" t="s">
        <v>5513</v>
      </c>
      <c r="X221" s="546"/>
      <c r="Y221" s="546"/>
      <c r="Z221" s="546"/>
      <c r="AA221" s="547"/>
      <c r="AB221" s="542"/>
      <c r="AC221" s="545"/>
      <c r="AD221" s="546"/>
      <c r="AE221" s="548"/>
    </row>
    <row r="222" spans="1:31" ht="11.25" customHeight="1" x14ac:dyDescent="0.3">
      <c r="A222" s="1191"/>
      <c r="B222" s="821" t="s">
        <v>9952</v>
      </c>
      <c r="C222" s="1184"/>
      <c r="D222" s="549"/>
      <c r="E222" s="550"/>
      <c r="F222" s="550"/>
      <c r="G222" s="551"/>
      <c r="H222" s="549"/>
      <c r="I222" s="552"/>
      <c r="J222" s="552"/>
      <c r="K222" s="553"/>
      <c r="L222" s="549"/>
      <c r="M222" s="552"/>
      <c r="N222" s="552"/>
      <c r="O222" s="553"/>
      <c r="P222" s="573"/>
      <c r="Q222" s="574"/>
      <c r="R222" s="575"/>
      <c r="S222" s="553"/>
      <c r="T222" s="549"/>
      <c r="U222" s="552"/>
      <c r="V222" s="552"/>
      <c r="W222" s="553"/>
      <c r="X222" s="549"/>
      <c r="Y222" s="554"/>
      <c r="Z222" s="554"/>
      <c r="AA222" s="553"/>
      <c r="AB222" s="549"/>
      <c r="AC222" s="552"/>
      <c r="AD222" s="552"/>
      <c r="AE222" s="555"/>
    </row>
    <row r="223" spans="1:31" ht="11.25" customHeight="1" x14ac:dyDescent="0.3">
      <c r="A223" s="1191"/>
      <c r="B223" s="507"/>
      <c r="C223" s="1185" t="s">
        <v>1</v>
      </c>
      <c r="D223" s="556"/>
      <c r="E223" s="557"/>
      <c r="F223" s="557"/>
      <c r="G223" s="558"/>
      <c r="H223" s="556" t="s">
        <v>9876</v>
      </c>
      <c r="I223" s="559">
        <v>4</v>
      </c>
      <c r="J223" s="560" t="s">
        <v>7206</v>
      </c>
      <c r="K223" s="561" t="s">
        <v>5513</v>
      </c>
      <c r="L223" s="556"/>
      <c r="M223" s="560"/>
      <c r="N223" s="560"/>
      <c r="O223" s="561"/>
      <c r="P223" s="556"/>
      <c r="Q223" s="559"/>
      <c r="R223" s="560"/>
      <c r="S223" s="561"/>
      <c r="T223" s="556" t="s">
        <v>9876</v>
      </c>
      <c r="U223" s="560">
        <v>4</v>
      </c>
      <c r="V223" s="560" t="s">
        <v>7206</v>
      </c>
      <c r="W223" s="561" t="s">
        <v>5513</v>
      </c>
      <c r="X223" s="556"/>
      <c r="Y223" s="560"/>
      <c r="Z223" s="560"/>
      <c r="AA223" s="561"/>
      <c r="AB223" s="556"/>
      <c r="AC223" s="559"/>
      <c r="AD223" s="560"/>
      <c r="AE223" s="562"/>
    </row>
    <row r="224" spans="1:31" ht="11.25" customHeight="1" x14ac:dyDescent="0.3">
      <c r="A224" s="1191"/>
      <c r="B224" s="507"/>
      <c r="C224" s="1186"/>
      <c r="D224" s="563"/>
      <c r="E224" s="564"/>
      <c r="F224" s="565"/>
      <c r="G224" s="566"/>
      <c r="H224" s="563"/>
      <c r="I224" s="565"/>
      <c r="J224" s="565"/>
      <c r="K224" s="566"/>
      <c r="L224" s="563"/>
      <c r="M224" s="565"/>
      <c r="N224" s="565"/>
      <c r="O224" s="566"/>
      <c r="P224" s="563"/>
      <c r="Q224" s="564"/>
      <c r="R224" s="565"/>
      <c r="S224" s="566"/>
      <c r="T224" s="563"/>
      <c r="U224" s="565"/>
      <c r="V224" s="565"/>
      <c r="W224" s="566"/>
      <c r="X224" s="563"/>
      <c r="Y224" s="567"/>
      <c r="Z224" s="567"/>
      <c r="AA224" s="568"/>
      <c r="AB224" s="563"/>
      <c r="AC224" s="564"/>
      <c r="AD224" s="565"/>
      <c r="AE224" s="569"/>
    </row>
    <row r="225" spans="1:31" ht="11.25" customHeight="1" x14ac:dyDescent="0.3">
      <c r="A225" s="1191"/>
      <c r="B225" s="506" t="s">
        <v>7093</v>
      </c>
      <c r="C225" s="1183" t="s">
        <v>0</v>
      </c>
      <c r="D225" s="542" t="s">
        <v>11223</v>
      </c>
      <c r="E225" s="543">
        <v>3</v>
      </c>
      <c r="F225" s="543" t="s">
        <v>6525</v>
      </c>
      <c r="G225" s="544" t="s">
        <v>7177</v>
      </c>
      <c r="H225" s="542"/>
      <c r="I225" s="545"/>
      <c r="J225" s="546"/>
      <c r="K225" s="547"/>
      <c r="L225" s="542" t="s">
        <v>11222</v>
      </c>
      <c r="M225" s="546">
        <v>4</v>
      </c>
      <c r="N225" s="546" t="s">
        <v>6525</v>
      </c>
      <c r="O225" s="547" t="s">
        <v>7177</v>
      </c>
      <c r="P225" s="570"/>
      <c r="Q225" s="571"/>
      <c r="R225" s="572"/>
      <c r="S225" s="547"/>
      <c r="T225" s="542" t="s">
        <v>11223</v>
      </c>
      <c r="U225" s="546">
        <v>4</v>
      </c>
      <c r="V225" s="546" t="s">
        <v>6525</v>
      </c>
      <c r="W225" s="547" t="s">
        <v>7177</v>
      </c>
      <c r="X225" s="546"/>
      <c r="Y225" s="546"/>
      <c r="Z225" s="546"/>
      <c r="AA225" s="547"/>
      <c r="AB225" s="542"/>
      <c r="AC225" s="545"/>
      <c r="AD225" s="546"/>
      <c r="AE225" s="548"/>
    </row>
    <row r="226" spans="1:31" ht="11.25" customHeight="1" x14ac:dyDescent="0.3">
      <c r="A226" s="1191"/>
      <c r="B226" s="821" t="s">
        <v>9953</v>
      </c>
      <c r="C226" s="1184"/>
      <c r="D226" s="549"/>
      <c r="E226" s="550"/>
      <c r="F226" s="550"/>
      <c r="G226" s="551"/>
      <c r="H226" s="549"/>
      <c r="I226" s="552"/>
      <c r="J226" s="552"/>
      <c r="K226" s="553"/>
      <c r="L226" s="549"/>
      <c r="M226" s="552"/>
      <c r="N226" s="552"/>
      <c r="O226" s="553"/>
      <c r="P226" s="573"/>
      <c r="Q226" s="574"/>
      <c r="R226" s="575"/>
      <c r="S226" s="553"/>
      <c r="T226" s="549"/>
      <c r="U226" s="552"/>
      <c r="V226" s="552"/>
      <c r="W226" s="553"/>
      <c r="X226" s="549"/>
      <c r="Y226" s="554"/>
      <c r="Z226" s="554"/>
      <c r="AA226" s="553"/>
      <c r="AB226" s="549"/>
      <c r="AC226" s="552"/>
      <c r="AD226" s="552"/>
      <c r="AE226" s="555"/>
    </row>
    <row r="227" spans="1:31" ht="11.25" customHeight="1" x14ac:dyDescent="0.3">
      <c r="A227" s="1191"/>
      <c r="B227" s="507"/>
      <c r="C227" s="1185" t="s">
        <v>1</v>
      </c>
      <c r="D227" s="556"/>
      <c r="E227" s="557"/>
      <c r="F227" s="557"/>
      <c r="G227" s="558"/>
      <c r="H227" s="556" t="s">
        <v>11231</v>
      </c>
      <c r="I227" s="559">
        <v>4</v>
      </c>
      <c r="J227" s="560" t="s">
        <v>6495</v>
      </c>
      <c r="K227" s="561" t="s">
        <v>5515</v>
      </c>
      <c r="L227" s="556"/>
      <c r="M227" s="560"/>
      <c r="N227" s="560"/>
      <c r="O227" s="561"/>
      <c r="P227" s="556" t="s">
        <v>11231</v>
      </c>
      <c r="Q227" s="559">
        <v>4</v>
      </c>
      <c r="R227" s="560" t="s">
        <v>6525</v>
      </c>
      <c r="S227" s="561" t="s">
        <v>7177</v>
      </c>
      <c r="T227" s="556"/>
      <c r="U227" s="560"/>
      <c r="V227" s="560"/>
      <c r="W227" s="561"/>
      <c r="X227" s="556"/>
      <c r="Y227" s="560"/>
      <c r="Z227" s="560"/>
      <c r="AA227" s="561"/>
      <c r="AB227" s="556"/>
      <c r="AC227" s="559"/>
      <c r="AD227" s="560"/>
      <c r="AE227" s="562"/>
    </row>
    <row r="228" spans="1:31" ht="11.25" customHeight="1" x14ac:dyDescent="0.3">
      <c r="A228" s="1191"/>
      <c r="B228" s="507"/>
      <c r="C228" s="1185"/>
      <c r="D228" s="563"/>
      <c r="E228" s="564"/>
      <c r="F228" s="565"/>
      <c r="G228" s="566"/>
      <c r="H228" s="563"/>
      <c r="I228" s="565"/>
      <c r="J228" s="565"/>
      <c r="K228" s="566"/>
      <c r="L228" s="563"/>
      <c r="M228" s="565"/>
      <c r="N228" s="565"/>
      <c r="O228" s="566"/>
      <c r="P228" s="563"/>
      <c r="Q228" s="564"/>
      <c r="R228" s="565"/>
      <c r="S228" s="566"/>
      <c r="T228" s="563"/>
      <c r="U228" s="565"/>
      <c r="V228" s="565"/>
      <c r="W228" s="566"/>
      <c r="X228" s="563"/>
      <c r="Y228" s="567"/>
      <c r="Z228" s="567"/>
      <c r="AA228" s="568"/>
      <c r="AB228" s="563"/>
      <c r="AC228" s="564"/>
      <c r="AD228" s="565"/>
      <c r="AE228" s="569"/>
    </row>
    <row r="229" spans="1:31" ht="11.25" customHeight="1" x14ac:dyDescent="0.3">
      <c r="A229" s="1191"/>
      <c r="B229" s="506" t="s">
        <v>7084</v>
      </c>
      <c r="C229" s="1183" t="s">
        <v>0</v>
      </c>
      <c r="D229" s="542"/>
      <c r="E229" s="543"/>
      <c r="F229" s="543"/>
      <c r="G229" s="544"/>
      <c r="H229" s="542"/>
      <c r="I229" s="545"/>
      <c r="J229" s="546"/>
      <c r="K229" s="547"/>
      <c r="L229" s="546"/>
      <c r="M229" s="546"/>
      <c r="N229" s="546"/>
      <c r="O229" s="547"/>
      <c r="P229" s="542"/>
      <c r="Q229" s="545"/>
      <c r="R229" s="546"/>
      <c r="S229" s="547"/>
      <c r="T229" s="542"/>
      <c r="U229" s="546"/>
      <c r="V229" s="546"/>
      <c r="W229" s="547"/>
      <c r="X229" s="542"/>
      <c r="Y229" s="546"/>
      <c r="Z229" s="546"/>
      <c r="AA229" s="547"/>
      <c r="AB229" s="542"/>
      <c r="AC229" s="545"/>
      <c r="AD229" s="546"/>
      <c r="AE229" s="548"/>
    </row>
    <row r="230" spans="1:31" ht="11.25" customHeight="1" x14ac:dyDescent="0.3">
      <c r="A230" s="1191"/>
      <c r="B230" s="507"/>
      <c r="C230" s="1184"/>
      <c r="D230" s="549"/>
      <c r="E230" s="550"/>
      <c r="F230" s="550"/>
      <c r="G230" s="551"/>
      <c r="H230" s="549"/>
      <c r="I230" s="552"/>
      <c r="J230" s="552"/>
      <c r="K230" s="553"/>
      <c r="L230" s="549"/>
      <c r="M230" s="552"/>
      <c r="N230" s="552"/>
      <c r="O230" s="553"/>
      <c r="P230" s="549"/>
      <c r="Q230" s="554"/>
      <c r="R230" s="554"/>
      <c r="S230" s="553"/>
      <c r="T230" s="549"/>
      <c r="U230" s="554"/>
      <c r="V230" s="552"/>
      <c r="W230" s="553"/>
      <c r="X230" s="549"/>
      <c r="Y230" s="554"/>
      <c r="Z230" s="554"/>
      <c r="AA230" s="553"/>
      <c r="AB230" s="549"/>
      <c r="AC230" s="552"/>
      <c r="AD230" s="552"/>
      <c r="AE230" s="555"/>
    </row>
    <row r="231" spans="1:31" ht="11.25" customHeight="1" x14ac:dyDescent="0.3">
      <c r="A231" s="1191"/>
      <c r="B231" s="507"/>
      <c r="C231" s="1185" t="s">
        <v>1</v>
      </c>
      <c r="D231" s="556"/>
      <c r="E231" s="557"/>
      <c r="F231" s="557"/>
      <c r="G231" s="558"/>
      <c r="H231" s="556"/>
      <c r="I231" s="559"/>
      <c r="J231" s="560"/>
      <c r="K231" s="561"/>
      <c r="L231" s="556"/>
      <c r="M231" s="560"/>
      <c r="N231" s="560"/>
      <c r="O231" s="561"/>
      <c r="P231" s="576"/>
      <c r="Q231" s="577"/>
      <c r="R231" s="560"/>
      <c r="S231" s="561"/>
      <c r="T231" s="556"/>
      <c r="U231" s="560"/>
      <c r="V231" s="560"/>
      <c r="W231" s="561"/>
      <c r="X231" s="556"/>
      <c r="Y231" s="560"/>
      <c r="Z231" s="560"/>
      <c r="AA231" s="561"/>
      <c r="AB231" s="556"/>
      <c r="AC231" s="559"/>
      <c r="AD231" s="560"/>
      <c r="AE231" s="562"/>
    </row>
    <row r="232" spans="1:31" ht="11.25" customHeight="1" x14ac:dyDescent="0.3">
      <c r="A232" s="1191"/>
      <c r="B232" s="507"/>
      <c r="C232" s="1185"/>
      <c r="D232" s="556"/>
      <c r="E232" s="557"/>
      <c r="F232" s="557"/>
      <c r="G232" s="558"/>
      <c r="H232" s="556"/>
      <c r="I232" s="560"/>
      <c r="J232" s="560"/>
      <c r="K232" s="561"/>
      <c r="L232" s="556"/>
      <c r="M232" s="560"/>
      <c r="N232" s="560"/>
      <c r="O232" s="561"/>
      <c r="P232" s="576"/>
      <c r="Q232" s="577"/>
      <c r="R232" s="578"/>
      <c r="S232" s="561"/>
      <c r="T232" s="556"/>
      <c r="U232" s="559"/>
      <c r="V232" s="559"/>
      <c r="W232" s="561"/>
      <c r="X232" s="556"/>
      <c r="Y232" s="579"/>
      <c r="Z232" s="579"/>
      <c r="AA232" s="580"/>
      <c r="AB232" s="556"/>
      <c r="AC232" s="559"/>
      <c r="AD232" s="560"/>
      <c r="AE232" s="562"/>
    </row>
    <row r="233" spans="1:31" ht="11.25" customHeight="1" x14ac:dyDescent="0.3">
      <c r="A233" s="1191"/>
      <c r="B233" s="506" t="s">
        <v>7186</v>
      </c>
      <c r="C233" s="1183" t="s">
        <v>0</v>
      </c>
      <c r="D233" s="542"/>
      <c r="E233" s="543"/>
      <c r="F233" s="543"/>
      <c r="G233" s="544"/>
      <c r="H233" s="542"/>
      <c r="I233" s="545"/>
      <c r="J233" s="546"/>
      <c r="K233" s="547"/>
      <c r="L233" s="542"/>
      <c r="M233" s="546"/>
      <c r="N233" s="546"/>
      <c r="O233" s="547"/>
      <c r="P233" s="570"/>
      <c r="Q233" s="571"/>
      <c r="R233" s="572"/>
      <c r="S233" s="547"/>
      <c r="T233" s="542"/>
      <c r="U233" s="546"/>
      <c r="V233" s="546"/>
      <c r="W233" s="547"/>
      <c r="X233" s="546"/>
      <c r="Y233" s="546"/>
      <c r="Z233" s="546"/>
      <c r="AA233" s="547"/>
      <c r="AB233" s="542"/>
      <c r="AC233" s="545"/>
      <c r="AD233" s="546"/>
      <c r="AE233" s="548"/>
    </row>
    <row r="234" spans="1:31" ht="11.25" customHeight="1" x14ac:dyDescent="0.3">
      <c r="A234" s="1191"/>
      <c r="B234" s="507"/>
      <c r="C234" s="1184"/>
      <c r="D234" s="549"/>
      <c r="E234" s="550"/>
      <c r="F234" s="550"/>
      <c r="G234" s="551"/>
      <c r="H234" s="549"/>
      <c r="I234" s="552"/>
      <c r="J234" s="552"/>
      <c r="K234" s="553"/>
      <c r="L234" s="549"/>
      <c r="M234" s="552"/>
      <c r="N234" s="552"/>
      <c r="O234" s="553"/>
      <c r="P234" s="573"/>
      <c r="Q234" s="574"/>
      <c r="R234" s="575"/>
      <c r="S234" s="553"/>
      <c r="T234" s="549"/>
      <c r="U234" s="552"/>
      <c r="V234" s="552"/>
      <c r="W234" s="553"/>
      <c r="X234" s="549"/>
      <c r="Y234" s="554"/>
      <c r="Z234" s="554"/>
      <c r="AA234" s="553"/>
      <c r="AB234" s="549"/>
      <c r="AC234" s="552"/>
      <c r="AD234" s="552"/>
      <c r="AE234" s="555"/>
    </row>
    <row r="235" spans="1:31" ht="11.25" customHeight="1" x14ac:dyDescent="0.3">
      <c r="A235" s="1191"/>
      <c r="B235" s="507"/>
      <c r="C235" s="1185" t="s">
        <v>1</v>
      </c>
      <c r="D235" s="556"/>
      <c r="E235" s="557"/>
      <c r="F235" s="557"/>
      <c r="G235" s="558"/>
      <c r="H235" s="556"/>
      <c r="I235" s="559"/>
      <c r="J235" s="560"/>
      <c r="K235" s="561"/>
      <c r="L235" s="556"/>
      <c r="M235" s="560"/>
      <c r="N235" s="560"/>
      <c r="O235" s="561"/>
      <c r="P235" s="556"/>
      <c r="Q235" s="559"/>
      <c r="R235" s="560"/>
      <c r="S235" s="561"/>
      <c r="T235" s="556"/>
      <c r="U235" s="560"/>
      <c r="V235" s="560"/>
      <c r="W235" s="561"/>
      <c r="X235" s="556"/>
      <c r="Y235" s="560"/>
      <c r="Z235" s="560"/>
      <c r="AA235" s="561"/>
      <c r="AB235" s="556"/>
      <c r="AC235" s="559"/>
      <c r="AD235" s="560"/>
      <c r="AE235" s="562"/>
    </row>
    <row r="236" spans="1:31" ht="11.25" customHeight="1" x14ac:dyDescent="0.3">
      <c r="A236" s="1191"/>
      <c r="B236" s="507"/>
      <c r="C236" s="1186"/>
      <c r="D236" s="563"/>
      <c r="E236" s="564"/>
      <c r="F236" s="565"/>
      <c r="G236" s="566"/>
      <c r="H236" s="563"/>
      <c r="I236" s="565"/>
      <c r="J236" s="565"/>
      <c r="K236" s="566"/>
      <c r="L236" s="563"/>
      <c r="M236" s="565"/>
      <c r="N236" s="565"/>
      <c r="O236" s="566"/>
      <c r="P236" s="563"/>
      <c r="Q236" s="564"/>
      <c r="R236" s="565"/>
      <c r="S236" s="566"/>
      <c r="T236" s="563"/>
      <c r="U236" s="565"/>
      <c r="V236" s="565"/>
      <c r="W236" s="566"/>
      <c r="X236" s="563"/>
      <c r="Y236" s="567"/>
      <c r="Z236" s="567"/>
      <c r="AA236" s="568"/>
      <c r="AB236" s="563"/>
      <c r="AC236" s="564"/>
      <c r="AD236" s="565"/>
      <c r="AE236" s="569"/>
    </row>
    <row r="237" spans="1:31" ht="11.25" customHeight="1" x14ac:dyDescent="0.3">
      <c r="A237" s="1191"/>
      <c r="B237" s="506" t="s">
        <v>8302</v>
      </c>
      <c r="C237" s="1183" t="s">
        <v>0</v>
      </c>
      <c r="D237" s="542"/>
      <c r="E237" s="543"/>
      <c r="F237" s="543"/>
      <c r="G237" s="544"/>
      <c r="H237" s="542"/>
      <c r="I237" s="545"/>
      <c r="J237" s="546"/>
      <c r="K237" s="547"/>
      <c r="L237" s="542"/>
      <c r="M237" s="546"/>
      <c r="N237" s="546"/>
      <c r="O237" s="547"/>
      <c r="P237" s="570"/>
      <c r="Q237" s="571"/>
      <c r="R237" s="572"/>
      <c r="S237" s="547"/>
      <c r="T237" s="542"/>
      <c r="U237" s="546"/>
      <c r="V237" s="546"/>
      <c r="W237" s="547"/>
      <c r="X237" s="546"/>
      <c r="Y237" s="546"/>
      <c r="Z237" s="546"/>
      <c r="AA237" s="547"/>
      <c r="AB237" s="542"/>
      <c r="AC237" s="545"/>
      <c r="AD237" s="546"/>
      <c r="AE237" s="548"/>
    </row>
    <row r="238" spans="1:31" ht="11.25" customHeight="1" x14ac:dyDescent="0.3">
      <c r="A238" s="1191"/>
      <c r="B238" s="507"/>
      <c r="C238" s="1184"/>
      <c r="D238" s="549"/>
      <c r="E238" s="550"/>
      <c r="F238" s="550"/>
      <c r="G238" s="551"/>
      <c r="H238" s="549"/>
      <c r="I238" s="552"/>
      <c r="J238" s="552"/>
      <c r="K238" s="553"/>
      <c r="L238" s="549"/>
      <c r="M238" s="552"/>
      <c r="N238" s="552"/>
      <c r="O238" s="553"/>
      <c r="P238" s="573"/>
      <c r="Q238" s="574"/>
      <c r="R238" s="575"/>
      <c r="S238" s="553"/>
      <c r="T238" s="549"/>
      <c r="U238" s="552"/>
      <c r="V238" s="552"/>
      <c r="W238" s="553"/>
      <c r="X238" s="549"/>
      <c r="Y238" s="554"/>
      <c r="Z238" s="554"/>
      <c r="AA238" s="553"/>
      <c r="AB238" s="549"/>
      <c r="AC238" s="552"/>
      <c r="AD238" s="552"/>
      <c r="AE238" s="555"/>
    </row>
    <row r="239" spans="1:31" ht="11.25" customHeight="1" x14ac:dyDescent="0.3">
      <c r="A239" s="1191"/>
      <c r="B239" s="507"/>
      <c r="C239" s="1185" t="s">
        <v>1</v>
      </c>
      <c r="D239" s="556"/>
      <c r="E239" s="557"/>
      <c r="F239" s="557"/>
      <c r="G239" s="558"/>
      <c r="H239" s="556"/>
      <c r="I239" s="559"/>
      <c r="J239" s="560"/>
      <c r="K239" s="561"/>
      <c r="L239" s="556"/>
      <c r="M239" s="560"/>
      <c r="N239" s="560"/>
      <c r="O239" s="561"/>
      <c r="P239" s="556"/>
      <c r="Q239" s="559"/>
      <c r="R239" s="560"/>
      <c r="S239" s="561"/>
      <c r="T239" s="556"/>
      <c r="U239" s="560"/>
      <c r="V239" s="560"/>
      <c r="W239" s="561"/>
      <c r="X239" s="556"/>
      <c r="Y239" s="560"/>
      <c r="Z239" s="560"/>
      <c r="AA239" s="561"/>
      <c r="AB239" s="556"/>
      <c r="AC239" s="559"/>
      <c r="AD239" s="560"/>
      <c r="AE239" s="562"/>
    </row>
    <row r="240" spans="1:31" ht="11.25" customHeight="1" x14ac:dyDescent="0.3">
      <c r="A240" s="1191"/>
      <c r="B240" s="507"/>
      <c r="C240" s="1185"/>
      <c r="D240" s="563"/>
      <c r="E240" s="564"/>
      <c r="F240" s="565"/>
      <c r="G240" s="566"/>
      <c r="H240" s="563"/>
      <c r="I240" s="565"/>
      <c r="J240" s="565"/>
      <c r="K240" s="566"/>
      <c r="L240" s="563"/>
      <c r="M240" s="565"/>
      <c r="N240" s="565"/>
      <c r="O240" s="566"/>
      <c r="P240" s="563"/>
      <c r="Q240" s="564"/>
      <c r="R240" s="565"/>
      <c r="S240" s="566"/>
      <c r="T240" s="563"/>
      <c r="U240" s="565"/>
      <c r="V240" s="565"/>
      <c r="W240" s="566"/>
      <c r="X240" s="563"/>
      <c r="Y240" s="567"/>
      <c r="Z240" s="567"/>
      <c r="AA240" s="568"/>
      <c r="AB240" s="563"/>
      <c r="AC240" s="564"/>
      <c r="AD240" s="565"/>
      <c r="AE240" s="569"/>
    </row>
    <row r="241" spans="1:31" ht="11.25" customHeight="1" x14ac:dyDescent="0.3">
      <c r="A241" s="1191"/>
      <c r="B241" s="506" t="s">
        <v>8303</v>
      </c>
      <c r="C241" s="1183" t="s">
        <v>0</v>
      </c>
      <c r="D241" s="542"/>
      <c r="E241" s="543"/>
      <c r="F241" s="543"/>
      <c r="G241" s="544"/>
      <c r="H241" s="542"/>
      <c r="I241" s="545"/>
      <c r="J241" s="546"/>
      <c r="K241" s="547"/>
      <c r="L241" s="546"/>
      <c r="M241" s="546"/>
      <c r="N241" s="546"/>
      <c r="O241" s="547"/>
      <c r="P241" s="542"/>
      <c r="Q241" s="545"/>
      <c r="R241" s="546"/>
      <c r="S241" s="547"/>
      <c r="T241" s="542"/>
      <c r="U241" s="546"/>
      <c r="V241" s="546"/>
      <c r="W241" s="547"/>
      <c r="X241" s="542"/>
      <c r="Y241" s="546"/>
      <c r="Z241" s="546"/>
      <c r="AA241" s="547"/>
      <c r="AB241" s="542"/>
      <c r="AC241" s="545"/>
      <c r="AD241" s="546"/>
      <c r="AE241" s="548"/>
    </row>
    <row r="242" spans="1:31" ht="11.25" customHeight="1" x14ac:dyDescent="0.3">
      <c r="A242" s="1191"/>
      <c r="B242" s="507"/>
      <c r="C242" s="1184"/>
      <c r="D242" s="549"/>
      <c r="E242" s="550"/>
      <c r="F242" s="550"/>
      <c r="G242" s="551"/>
      <c r="H242" s="549"/>
      <c r="I242" s="552"/>
      <c r="J242" s="552"/>
      <c r="K242" s="553"/>
      <c r="L242" s="549"/>
      <c r="M242" s="552"/>
      <c r="N242" s="552"/>
      <c r="O242" s="553"/>
      <c r="P242" s="549"/>
      <c r="Q242" s="554"/>
      <c r="R242" s="554"/>
      <c r="S242" s="553"/>
      <c r="T242" s="549"/>
      <c r="U242" s="554"/>
      <c r="V242" s="552"/>
      <c r="W242" s="553"/>
      <c r="X242" s="549"/>
      <c r="Y242" s="554"/>
      <c r="Z242" s="554"/>
      <c r="AA242" s="553"/>
      <c r="AB242" s="549"/>
      <c r="AC242" s="552"/>
      <c r="AD242" s="552"/>
      <c r="AE242" s="555"/>
    </row>
    <row r="243" spans="1:31" ht="11.25" customHeight="1" x14ac:dyDescent="0.3">
      <c r="A243" s="1191"/>
      <c r="B243" s="507"/>
      <c r="C243" s="1185" t="s">
        <v>1</v>
      </c>
      <c r="D243" s="556"/>
      <c r="E243" s="557"/>
      <c r="F243" s="557"/>
      <c r="G243" s="558"/>
      <c r="H243" s="556"/>
      <c r="I243" s="559"/>
      <c r="J243" s="560"/>
      <c r="K243" s="561"/>
      <c r="L243" s="556"/>
      <c r="M243" s="560"/>
      <c r="N243" s="560"/>
      <c r="O243" s="561"/>
      <c r="P243" s="576"/>
      <c r="Q243" s="577"/>
      <c r="R243" s="560"/>
      <c r="S243" s="561"/>
      <c r="T243" s="556"/>
      <c r="U243" s="560"/>
      <c r="V243" s="560"/>
      <c r="W243" s="561"/>
      <c r="X243" s="556"/>
      <c r="Y243" s="560"/>
      <c r="Z243" s="560"/>
      <c r="AA243" s="561"/>
      <c r="AB243" s="556"/>
      <c r="AC243" s="559"/>
      <c r="AD243" s="560"/>
      <c r="AE243" s="562"/>
    </row>
    <row r="244" spans="1:31" ht="11.25" customHeight="1" x14ac:dyDescent="0.3">
      <c r="A244" s="1191"/>
      <c r="B244" s="507"/>
      <c r="C244" s="1186"/>
      <c r="D244" s="556"/>
      <c r="E244" s="557"/>
      <c r="F244" s="557"/>
      <c r="G244" s="558"/>
      <c r="H244" s="556"/>
      <c r="I244" s="560"/>
      <c r="J244" s="560"/>
      <c r="K244" s="561"/>
      <c r="L244" s="556"/>
      <c r="M244" s="560"/>
      <c r="N244" s="560"/>
      <c r="O244" s="561"/>
      <c r="P244" s="576"/>
      <c r="Q244" s="577"/>
      <c r="R244" s="578"/>
      <c r="S244" s="561"/>
      <c r="T244" s="556"/>
      <c r="U244" s="559"/>
      <c r="V244" s="559"/>
      <c r="W244" s="561"/>
      <c r="X244" s="556"/>
      <c r="Y244" s="579"/>
      <c r="Z244" s="579"/>
      <c r="AA244" s="580"/>
      <c r="AB244" s="556"/>
      <c r="AC244" s="559"/>
      <c r="AD244" s="560"/>
      <c r="AE244" s="562"/>
    </row>
    <row r="245" spans="1:31" ht="11.25" customHeight="1" x14ac:dyDescent="0.3">
      <c r="A245" s="1191"/>
      <c r="B245" s="506" t="s">
        <v>5556</v>
      </c>
      <c r="C245" s="1183" t="s">
        <v>0</v>
      </c>
      <c r="D245" s="542" t="s">
        <v>11297</v>
      </c>
      <c r="E245" s="543">
        <v>3</v>
      </c>
      <c r="F245" s="543" t="s">
        <v>6492</v>
      </c>
      <c r="G245" s="544" t="s">
        <v>5516</v>
      </c>
      <c r="H245" s="542" t="s">
        <v>11297</v>
      </c>
      <c r="I245" s="545">
        <v>4</v>
      </c>
      <c r="J245" s="546" t="s">
        <v>6496</v>
      </c>
      <c r="K245" s="547" t="s">
        <v>5509</v>
      </c>
      <c r="L245" s="546" t="s">
        <v>11297</v>
      </c>
      <c r="M245" s="546">
        <v>4</v>
      </c>
      <c r="N245" s="546" t="s">
        <v>6492</v>
      </c>
      <c r="O245" s="547" t="s">
        <v>5516</v>
      </c>
      <c r="P245" s="542" t="s">
        <v>11297</v>
      </c>
      <c r="Q245" s="545">
        <v>4</v>
      </c>
      <c r="R245" s="546" t="s">
        <v>6496</v>
      </c>
      <c r="S245" s="547" t="s">
        <v>5509</v>
      </c>
      <c r="T245" s="542" t="s">
        <v>11297</v>
      </c>
      <c r="U245" s="545">
        <v>4</v>
      </c>
      <c r="V245" s="546" t="s">
        <v>6492</v>
      </c>
      <c r="W245" s="547" t="s">
        <v>5516</v>
      </c>
      <c r="X245" s="542" t="s">
        <v>9996</v>
      </c>
      <c r="Y245" s="546">
        <v>4</v>
      </c>
      <c r="Z245" s="546" t="s">
        <v>6492</v>
      </c>
      <c r="AA245" s="547" t="s">
        <v>5513</v>
      </c>
      <c r="AB245" s="542"/>
      <c r="AC245" s="545"/>
      <c r="AD245" s="546"/>
      <c r="AE245" s="548"/>
    </row>
    <row r="246" spans="1:31" ht="11.25" customHeight="1" x14ac:dyDescent="0.3">
      <c r="A246" s="1191"/>
      <c r="B246" s="507"/>
      <c r="C246" s="1184"/>
      <c r="D246" s="549"/>
      <c r="E246" s="550"/>
      <c r="F246" s="550"/>
      <c r="G246" s="551"/>
      <c r="H246" s="549"/>
      <c r="I246" s="552"/>
      <c r="J246" s="552"/>
      <c r="K246" s="553"/>
      <c r="L246" s="549"/>
      <c r="M246" s="552"/>
      <c r="N246" s="552"/>
      <c r="O246" s="553"/>
      <c r="P246" s="549"/>
      <c r="Q246" s="554"/>
      <c r="R246" s="554"/>
      <c r="S246" s="553"/>
      <c r="T246" s="549"/>
      <c r="U246" s="552"/>
      <c r="V246" s="552"/>
      <c r="W246" s="553"/>
      <c r="X246" s="549"/>
      <c r="Y246" s="554"/>
      <c r="Z246" s="554"/>
      <c r="AA246" s="553"/>
      <c r="AB246" s="549"/>
      <c r="AC246" s="552"/>
      <c r="AD246" s="552"/>
      <c r="AE246" s="555"/>
    </row>
    <row r="247" spans="1:31" ht="11.25" customHeight="1" x14ac:dyDescent="0.3">
      <c r="A247" s="1191"/>
      <c r="B247" s="507"/>
      <c r="C247" s="1185" t="s">
        <v>1</v>
      </c>
      <c r="D247" s="556" t="s">
        <v>11219</v>
      </c>
      <c r="E247" s="557">
        <v>3</v>
      </c>
      <c r="F247" s="557" t="s">
        <v>6496</v>
      </c>
      <c r="G247" s="558" t="s">
        <v>5509</v>
      </c>
      <c r="H247" s="556" t="s">
        <v>11219</v>
      </c>
      <c r="I247" s="559">
        <v>4</v>
      </c>
      <c r="J247" s="560" t="s">
        <v>6525</v>
      </c>
      <c r="K247" s="561" t="s">
        <v>5516</v>
      </c>
      <c r="L247" s="556" t="s">
        <v>11219</v>
      </c>
      <c r="M247" s="560">
        <v>4</v>
      </c>
      <c r="N247" s="560" t="s">
        <v>6496</v>
      </c>
      <c r="O247" s="561" t="s">
        <v>5509</v>
      </c>
      <c r="P247" s="576" t="s">
        <v>11219</v>
      </c>
      <c r="Q247" s="577">
        <v>4</v>
      </c>
      <c r="R247" s="560" t="s">
        <v>6947</v>
      </c>
      <c r="S247" s="561" t="s">
        <v>5516</v>
      </c>
      <c r="T247" s="556" t="s">
        <v>11219</v>
      </c>
      <c r="U247" s="560">
        <v>4</v>
      </c>
      <c r="V247" s="560" t="s">
        <v>6496</v>
      </c>
      <c r="W247" s="561" t="s">
        <v>5509</v>
      </c>
      <c r="X247" s="556" t="s">
        <v>9997</v>
      </c>
      <c r="Y247" s="560">
        <v>4</v>
      </c>
      <c r="Z247" s="560" t="s">
        <v>6492</v>
      </c>
      <c r="AA247" s="561" t="s">
        <v>5513</v>
      </c>
      <c r="AB247" s="556"/>
      <c r="AC247" s="559"/>
      <c r="AD247" s="560"/>
      <c r="AE247" s="562"/>
    </row>
    <row r="248" spans="1:31" ht="11.25" customHeight="1" x14ac:dyDescent="0.3">
      <c r="A248" s="1192"/>
      <c r="B248" s="507"/>
      <c r="C248" s="1185"/>
      <c r="D248" s="556"/>
      <c r="E248" s="557"/>
      <c r="F248" s="557"/>
      <c r="G248" s="558"/>
      <c r="H248" s="556"/>
      <c r="I248" s="560"/>
      <c r="J248" s="560"/>
      <c r="K248" s="561"/>
      <c r="L248" s="556"/>
      <c r="M248" s="560"/>
      <c r="N248" s="560"/>
      <c r="O248" s="561"/>
      <c r="P248" s="576"/>
      <c r="Q248" s="577"/>
      <c r="R248" s="578"/>
      <c r="S248" s="561"/>
      <c r="T248" s="556"/>
      <c r="U248" s="560"/>
      <c r="V248" s="560"/>
      <c r="W248" s="561"/>
      <c r="X248" s="556"/>
      <c r="Y248" s="579"/>
      <c r="Z248" s="579"/>
      <c r="AA248" s="580"/>
      <c r="AB248" s="556"/>
      <c r="AC248" s="559"/>
      <c r="AD248" s="560"/>
      <c r="AE248" s="562"/>
    </row>
    <row r="249" spans="1:31" ht="11.25" customHeight="1" x14ac:dyDescent="0.3">
      <c r="A249" s="1190" t="s">
        <v>8304</v>
      </c>
      <c r="B249" s="823" t="s">
        <v>475</v>
      </c>
      <c r="C249" s="1183" t="s">
        <v>0</v>
      </c>
      <c r="D249" s="542"/>
      <c r="E249" s="543"/>
      <c r="F249" s="543"/>
      <c r="G249" s="544"/>
      <c r="H249" s="542"/>
      <c r="I249" s="545"/>
      <c r="J249" s="546"/>
      <c r="K249" s="547"/>
      <c r="L249" s="542"/>
      <c r="M249" s="546"/>
      <c r="N249" s="546"/>
      <c r="O249" s="547"/>
      <c r="P249" s="570"/>
      <c r="Q249" s="571"/>
      <c r="R249" s="572"/>
      <c r="S249" s="547"/>
      <c r="T249" s="542"/>
      <c r="U249" s="546"/>
      <c r="V249" s="546"/>
      <c r="W249" s="547"/>
      <c r="X249" s="546"/>
      <c r="Y249" s="546"/>
      <c r="Z249" s="546"/>
      <c r="AA249" s="547"/>
      <c r="AB249" s="542"/>
      <c r="AC249" s="545"/>
      <c r="AD249" s="546"/>
      <c r="AE249" s="548"/>
    </row>
    <row r="250" spans="1:31" ht="11.25" customHeight="1" x14ac:dyDescent="0.3">
      <c r="A250" s="1193"/>
      <c r="B250" s="821" t="s">
        <v>9954</v>
      </c>
      <c r="C250" s="1184"/>
      <c r="D250" s="549"/>
      <c r="E250" s="550"/>
      <c r="F250" s="550"/>
      <c r="G250" s="551"/>
      <c r="H250" s="549"/>
      <c r="I250" s="552"/>
      <c r="J250" s="552"/>
      <c r="K250" s="553"/>
      <c r="L250" s="549"/>
      <c r="M250" s="552"/>
      <c r="N250" s="552"/>
      <c r="O250" s="553"/>
      <c r="P250" s="573"/>
      <c r="Q250" s="574"/>
      <c r="R250" s="575"/>
      <c r="S250" s="553"/>
      <c r="T250" s="549"/>
      <c r="U250" s="552"/>
      <c r="V250" s="552"/>
      <c r="W250" s="553"/>
      <c r="X250" s="549"/>
      <c r="Y250" s="554"/>
      <c r="Z250" s="554"/>
      <c r="AA250" s="553"/>
      <c r="AB250" s="549"/>
      <c r="AC250" s="552"/>
      <c r="AD250" s="552"/>
      <c r="AE250" s="555"/>
    </row>
    <row r="251" spans="1:31" ht="11.25" customHeight="1" x14ac:dyDescent="0.3">
      <c r="A251" s="1193"/>
      <c r="B251" s="824"/>
      <c r="C251" s="1185" t="s">
        <v>1</v>
      </c>
      <c r="D251" s="556"/>
      <c r="E251" s="557"/>
      <c r="F251" s="557"/>
      <c r="G251" s="558"/>
      <c r="H251" s="556"/>
      <c r="I251" s="559"/>
      <c r="J251" s="560"/>
      <c r="K251" s="561"/>
      <c r="L251" s="556"/>
      <c r="M251" s="560"/>
      <c r="N251" s="560"/>
      <c r="O251" s="561"/>
      <c r="P251" s="556"/>
      <c r="Q251" s="559"/>
      <c r="R251" s="560"/>
      <c r="S251" s="561"/>
      <c r="T251" s="556"/>
      <c r="U251" s="560"/>
      <c r="V251" s="560"/>
      <c r="W251" s="561"/>
      <c r="X251" s="556"/>
      <c r="Y251" s="560"/>
      <c r="Z251" s="560"/>
      <c r="AA251" s="561"/>
      <c r="AB251" s="556"/>
      <c r="AC251" s="559"/>
      <c r="AD251" s="560"/>
      <c r="AE251" s="562"/>
    </row>
    <row r="252" spans="1:31" ht="11.25" customHeight="1" x14ac:dyDescent="0.3">
      <c r="A252" s="1193"/>
      <c r="B252" s="824"/>
      <c r="C252" s="1185"/>
      <c r="D252" s="556"/>
      <c r="E252" s="557"/>
      <c r="F252" s="557"/>
      <c r="G252" s="558"/>
      <c r="H252" s="556"/>
      <c r="I252" s="560"/>
      <c r="J252" s="560"/>
      <c r="K252" s="561"/>
      <c r="L252" s="556"/>
      <c r="M252" s="560"/>
      <c r="N252" s="560"/>
      <c r="O252" s="561"/>
      <c r="P252" s="556"/>
      <c r="Q252" s="559"/>
      <c r="R252" s="560"/>
      <c r="S252" s="561"/>
      <c r="T252" s="556"/>
      <c r="U252" s="560"/>
      <c r="V252" s="560"/>
      <c r="W252" s="561"/>
      <c r="X252" s="556"/>
      <c r="Y252" s="579"/>
      <c r="Z252" s="579"/>
      <c r="AA252" s="580"/>
      <c r="AB252" s="556"/>
      <c r="AC252" s="559"/>
      <c r="AD252" s="560"/>
      <c r="AE252" s="562"/>
    </row>
    <row r="253" spans="1:31" ht="11.25" customHeight="1" x14ac:dyDescent="0.3">
      <c r="A253" s="1193"/>
      <c r="B253" s="823" t="s">
        <v>385</v>
      </c>
      <c r="C253" s="1183" t="s">
        <v>0</v>
      </c>
      <c r="D253" s="542" t="s">
        <v>10009</v>
      </c>
      <c r="E253" s="543">
        <v>3</v>
      </c>
      <c r="F253" s="543" t="s">
        <v>6496</v>
      </c>
      <c r="G253" s="544" t="s">
        <v>5524</v>
      </c>
      <c r="H253" s="542" t="s">
        <v>10009</v>
      </c>
      <c r="I253" s="545">
        <v>4</v>
      </c>
      <c r="J253" s="546" t="s">
        <v>6496</v>
      </c>
      <c r="K253" s="547" t="s">
        <v>5524</v>
      </c>
      <c r="L253" s="546" t="s">
        <v>10009</v>
      </c>
      <c r="M253" s="546">
        <v>4</v>
      </c>
      <c r="N253" s="546" t="s">
        <v>6496</v>
      </c>
      <c r="O253" s="547" t="s">
        <v>5524</v>
      </c>
      <c r="P253" s="546" t="s">
        <v>10009</v>
      </c>
      <c r="Q253" s="546">
        <v>4</v>
      </c>
      <c r="R253" s="546" t="s">
        <v>6496</v>
      </c>
      <c r="S253" s="547" t="s">
        <v>5524</v>
      </c>
      <c r="T253" s="542" t="s">
        <v>10009</v>
      </c>
      <c r="U253" s="546">
        <v>4</v>
      </c>
      <c r="V253" s="546" t="s">
        <v>6496</v>
      </c>
      <c r="W253" s="547" t="s">
        <v>5524</v>
      </c>
      <c r="X253" s="542"/>
      <c r="Y253" s="546"/>
      <c r="Z253" s="546"/>
      <c r="AA253" s="547"/>
      <c r="AB253" s="542"/>
      <c r="AC253" s="546"/>
      <c r="AD253" s="546"/>
      <c r="AE253" s="548"/>
    </row>
    <row r="254" spans="1:31" ht="11.25" customHeight="1" x14ac:dyDescent="0.3">
      <c r="A254" s="1193"/>
      <c r="B254" s="821" t="s">
        <v>9955</v>
      </c>
      <c r="C254" s="1184"/>
      <c r="D254" s="549"/>
      <c r="E254" s="550"/>
      <c r="F254" s="550"/>
      <c r="G254" s="551"/>
      <c r="H254" s="549"/>
      <c r="I254" s="552"/>
      <c r="J254" s="552"/>
      <c r="K254" s="553"/>
      <c r="L254" s="549"/>
      <c r="M254" s="552"/>
      <c r="N254" s="552"/>
      <c r="O254" s="553"/>
      <c r="P254" s="549"/>
      <c r="Q254" s="554"/>
      <c r="R254" s="552"/>
      <c r="S254" s="553"/>
      <c r="T254" s="549"/>
      <c r="U254" s="552"/>
      <c r="V254" s="552"/>
      <c r="W254" s="553"/>
      <c r="X254" s="549"/>
      <c r="Y254" s="554"/>
      <c r="Z254" s="554"/>
      <c r="AA254" s="553"/>
      <c r="AB254" s="549"/>
      <c r="AC254" s="552"/>
      <c r="AD254" s="552"/>
      <c r="AE254" s="555"/>
    </row>
    <row r="255" spans="1:31" ht="11.25" customHeight="1" x14ac:dyDescent="0.3">
      <c r="A255" s="1193"/>
      <c r="B255" s="824"/>
      <c r="C255" s="1185" t="s">
        <v>1</v>
      </c>
      <c r="D255" s="556"/>
      <c r="E255" s="557"/>
      <c r="F255" s="557"/>
      <c r="G255" s="558"/>
      <c r="H255" s="556"/>
      <c r="I255" s="559"/>
      <c r="J255" s="560"/>
      <c r="K255" s="561"/>
      <c r="L255" s="556"/>
      <c r="M255" s="560"/>
      <c r="N255" s="560"/>
      <c r="O255" s="561"/>
      <c r="P255" s="556"/>
      <c r="Q255" s="560"/>
      <c r="R255" s="560"/>
      <c r="S255" s="561"/>
      <c r="T255" s="556"/>
      <c r="U255" s="560"/>
      <c r="V255" s="560"/>
      <c r="W255" s="561"/>
      <c r="X255" s="556"/>
      <c r="Y255" s="560"/>
      <c r="Z255" s="560"/>
      <c r="AA255" s="561"/>
      <c r="AB255" s="556"/>
      <c r="AC255" s="559"/>
      <c r="AD255" s="560"/>
      <c r="AE255" s="562"/>
    </row>
    <row r="256" spans="1:31" ht="11.25" customHeight="1" x14ac:dyDescent="0.3">
      <c r="A256" s="1193"/>
      <c r="B256" s="824"/>
      <c r="C256" s="1185"/>
      <c r="D256" s="556"/>
      <c r="E256" s="557"/>
      <c r="F256" s="557"/>
      <c r="G256" s="558"/>
      <c r="H256" s="556"/>
      <c r="I256" s="560"/>
      <c r="J256" s="560"/>
      <c r="K256" s="561"/>
      <c r="L256" s="556"/>
      <c r="M256" s="560"/>
      <c r="N256" s="560"/>
      <c r="O256" s="561"/>
      <c r="P256" s="556"/>
      <c r="Q256" s="560"/>
      <c r="R256" s="560"/>
      <c r="S256" s="561"/>
      <c r="T256" s="556"/>
      <c r="U256" s="560"/>
      <c r="V256" s="560"/>
      <c r="W256" s="561"/>
      <c r="X256" s="556"/>
      <c r="Y256" s="579"/>
      <c r="Z256" s="579"/>
      <c r="AA256" s="580"/>
      <c r="AB256" s="556"/>
      <c r="AC256" s="579"/>
      <c r="AD256" s="579"/>
      <c r="AE256" s="581"/>
    </row>
    <row r="257" spans="1:31" ht="11.25" customHeight="1" x14ac:dyDescent="0.3">
      <c r="A257" s="1193"/>
      <c r="B257" s="823" t="s">
        <v>387</v>
      </c>
      <c r="C257" s="1183" t="s">
        <v>0</v>
      </c>
      <c r="D257" s="542"/>
      <c r="E257" s="543"/>
      <c r="F257" s="543"/>
      <c r="G257" s="544"/>
      <c r="H257" s="542"/>
      <c r="I257" s="545"/>
      <c r="J257" s="546"/>
      <c r="K257" s="547"/>
      <c r="L257" s="542"/>
      <c r="M257" s="546"/>
      <c r="N257" s="546"/>
      <c r="O257" s="547"/>
      <c r="P257" s="570"/>
      <c r="Q257" s="571"/>
      <c r="R257" s="572"/>
      <c r="S257" s="547"/>
      <c r="T257" s="542"/>
      <c r="U257" s="546"/>
      <c r="V257" s="546"/>
      <c r="W257" s="547"/>
      <c r="X257" s="546"/>
      <c r="Y257" s="546"/>
      <c r="Z257" s="546"/>
      <c r="AA257" s="547"/>
      <c r="AB257" s="542"/>
      <c r="AC257" s="545"/>
      <c r="AD257" s="546"/>
      <c r="AE257" s="548"/>
    </row>
    <row r="258" spans="1:31" ht="11.25" customHeight="1" x14ac:dyDescent="0.3">
      <c r="A258" s="1193"/>
      <c r="B258" s="821" t="s">
        <v>9956</v>
      </c>
      <c r="C258" s="1184"/>
      <c r="D258" s="549"/>
      <c r="E258" s="550"/>
      <c r="F258" s="550"/>
      <c r="G258" s="551"/>
      <c r="H258" s="549"/>
      <c r="I258" s="552"/>
      <c r="J258" s="552"/>
      <c r="K258" s="553"/>
      <c r="L258" s="549"/>
      <c r="M258" s="552"/>
      <c r="N258" s="552"/>
      <c r="O258" s="553"/>
      <c r="P258" s="573"/>
      <c r="Q258" s="574"/>
      <c r="R258" s="575"/>
      <c r="S258" s="553"/>
      <c r="T258" s="549"/>
      <c r="U258" s="552"/>
      <c r="V258" s="552"/>
      <c r="W258" s="553"/>
      <c r="X258" s="549"/>
      <c r="Y258" s="554"/>
      <c r="Z258" s="554"/>
      <c r="AA258" s="553"/>
      <c r="AB258" s="549"/>
      <c r="AC258" s="552"/>
      <c r="AD258" s="552"/>
      <c r="AE258" s="555"/>
    </row>
    <row r="259" spans="1:31" ht="11.25" customHeight="1" x14ac:dyDescent="0.3">
      <c r="A259" s="1193"/>
      <c r="B259" s="824"/>
      <c r="C259" s="1185" t="s">
        <v>1</v>
      </c>
      <c r="D259" s="556"/>
      <c r="E259" s="557"/>
      <c r="F259" s="557"/>
      <c r="G259" s="558"/>
      <c r="H259" s="556"/>
      <c r="I259" s="559"/>
      <c r="J259" s="560"/>
      <c r="K259" s="561"/>
      <c r="L259" s="556"/>
      <c r="M259" s="560"/>
      <c r="N259" s="560"/>
      <c r="O259" s="561"/>
      <c r="P259" s="556"/>
      <c r="Q259" s="559"/>
      <c r="R259" s="560"/>
      <c r="S259" s="561"/>
      <c r="T259" s="556"/>
      <c r="U259" s="560"/>
      <c r="V259" s="560"/>
      <c r="W259" s="561"/>
      <c r="X259" s="556"/>
      <c r="Y259" s="560"/>
      <c r="Z259" s="560"/>
      <c r="AA259" s="561"/>
      <c r="AB259" s="556"/>
      <c r="AC259" s="559"/>
      <c r="AD259" s="560"/>
      <c r="AE259" s="562"/>
    </row>
    <row r="260" spans="1:31" ht="11.25" customHeight="1" x14ac:dyDescent="0.3">
      <c r="A260" s="1193"/>
      <c r="B260" s="824"/>
      <c r="C260" s="1185"/>
      <c r="D260" s="556"/>
      <c r="E260" s="557"/>
      <c r="F260" s="557"/>
      <c r="G260" s="558"/>
      <c r="H260" s="556"/>
      <c r="I260" s="560"/>
      <c r="J260" s="560"/>
      <c r="K260" s="561"/>
      <c r="L260" s="556"/>
      <c r="M260" s="560"/>
      <c r="N260" s="560"/>
      <c r="O260" s="561"/>
      <c r="P260" s="556"/>
      <c r="Q260" s="559"/>
      <c r="R260" s="560"/>
      <c r="S260" s="561"/>
      <c r="T260" s="556"/>
      <c r="U260" s="560"/>
      <c r="V260" s="560"/>
      <c r="W260" s="561"/>
      <c r="X260" s="556"/>
      <c r="Y260" s="579"/>
      <c r="Z260" s="579"/>
      <c r="AA260" s="580"/>
      <c r="AB260" s="556"/>
      <c r="AC260" s="559"/>
      <c r="AD260" s="560"/>
      <c r="AE260" s="562"/>
    </row>
    <row r="261" spans="1:31" ht="11.25" customHeight="1" x14ac:dyDescent="0.3">
      <c r="A261" s="1193"/>
      <c r="B261" s="823" t="s">
        <v>477</v>
      </c>
      <c r="C261" s="1183" t="s">
        <v>0</v>
      </c>
      <c r="D261" s="542" t="s">
        <v>10972</v>
      </c>
      <c r="E261" s="543">
        <v>3</v>
      </c>
      <c r="F261" s="543" t="s">
        <v>6947</v>
      </c>
      <c r="G261" s="544" t="s">
        <v>109</v>
      </c>
      <c r="H261" s="542"/>
      <c r="I261" s="545"/>
      <c r="J261" s="546"/>
      <c r="K261" s="547"/>
      <c r="L261" s="546"/>
      <c r="M261" s="546"/>
      <c r="N261" s="546"/>
      <c r="O261" s="547"/>
      <c r="P261" s="546" t="s">
        <v>10972</v>
      </c>
      <c r="Q261" s="546">
        <v>4</v>
      </c>
      <c r="R261" s="546" t="s">
        <v>6947</v>
      </c>
      <c r="S261" s="547" t="s">
        <v>109</v>
      </c>
      <c r="T261" s="542"/>
      <c r="U261" s="546"/>
      <c r="V261" s="546"/>
      <c r="W261" s="547"/>
      <c r="X261" s="542"/>
      <c r="Y261" s="546"/>
      <c r="Z261" s="546"/>
      <c r="AA261" s="547"/>
      <c r="AB261" s="542"/>
      <c r="AC261" s="546"/>
      <c r="AD261" s="546"/>
      <c r="AE261" s="548"/>
    </row>
    <row r="262" spans="1:31" ht="11.25" customHeight="1" x14ac:dyDescent="0.3">
      <c r="A262" s="1193"/>
      <c r="B262" s="821" t="s">
        <v>9957</v>
      </c>
      <c r="C262" s="1184"/>
      <c r="D262" s="549"/>
      <c r="E262" s="550"/>
      <c r="F262" s="550"/>
      <c r="G262" s="551"/>
      <c r="H262" s="549"/>
      <c r="I262" s="552"/>
      <c r="J262" s="552"/>
      <c r="K262" s="553"/>
      <c r="L262" s="549"/>
      <c r="M262" s="552"/>
      <c r="N262" s="552"/>
      <c r="O262" s="553"/>
      <c r="P262" s="549"/>
      <c r="Q262" s="554"/>
      <c r="R262" s="552"/>
      <c r="S262" s="553"/>
      <c r="T262" s="549"/>
      <c r="U262" s="552"/>
      <c r="V262" s="552"/>
      <c r="W262" s="553"/>
      <c r="X262" s="549"/>
      <c r="Y262" s="554"/>
      <c r="Z262" s="554"/>
      <c r="AA262" s="553"/>
      <c r="AB262" s="549"/>
      <c r="AC262" s="552"/>
      <c r="AD262" s="552"/>
      <c r="AE262" s="555"/>
    </row>
    <row r="263" spans="1:31" ht="11.25" customHeight="1" x14ac:dyDescent="0.3">
      <c r="A263" s="1193"/>
      <c r="B263" s="824"/>
      <c r="C263" s="1185" t="s">
        <v>1</v>
      </c>
      <c r="D263" s="556" t="s">
        <v>10972</v>
      </c>
      <c r="E263" s="557">
        <v>4</v>
      </c>
      <c r="F263" s="557" t="s">
        <v>6947</v>
      </c>
      <c r="G263" s="558" t="s">
        <v>109</v>
      </c>
      <c r="H263" s="556" t="s">
        <v>10972</v>
      </c>
      <c r="I263" s="559">
        <v>4</v>
      </c>
      <c r="J263" s="560" t="s">
        <v>6947</v>
      </c>
      <c r="K263" s="561" t="s">
        <v>109</v>
      </c>
      <c r="L263" s="556"/>
      <c r="M263" s="560"/>
      <c r="N263" s="560"/>
      <c r="O263" s="561"/>
      <c r="P263" s="556"/>
      <c r="Q263" s="560"/>
      <c r="R263" s="560"/>
      <c r="S263" s="561"/>
      <c r="T263" s="556"/>
      <c r="U263" s="560"/>
      <c r="V263" s="560"/>
      <c r="W263" s="561"/>
      <c r="X263" s="556"/>
      <c r="Y263" s="560"/>
      <c r="Z263" s="560"/>
      <c r="AA263" s="561"/>
      <c r="AB263" s="556"/>
      <c r="AC263" s="559"/>
      <c r="AD263" s="560"/>
      <c r="AE263" s="562"/>
    </row>
    <row r="264" spans="1:31" ht="11.25" customHeight="1" x14ac:dyDescent="0.3">
      <c r="A264" s="1193"/>
      <c r="B264" s="824"/>
      <c r="C264" s="1185"/>
      <c r="D264" s="556"/>
      <c r="E264" s="557"/>
      <c r="F264" s="557"/>
      <c r="G264" s="558"/>
      <c r="H264" s="556"/>
      <c r="I264" s="560"/>
      <c r="J264" s="560"/>
      <c r="K264" s="561"/>
      <c r="L264" s="556"/>
      <c r="M264" s="560"/>
      <c r="N264" s="560"/>
      <c r="O264" s="561"/>
      <c r="P264" s="556"/>
      <c r="Q264" s="560"/>
      <c r="R264" s="560"/>
      <c r="S264" s="561"/>
      <c r="T264" s="556"/>
      <c r="U264" s="560"/>
      <c r="V264" s="560"/>
      <c r="W264" s="561"/>
      <c r="X264" s="556"/>
      <c r="Y264" s="579"/>
      <c r="Z264" s="579"/>
      <c r="AA264" s="580"/>
      <c r="AB264" s="556"/>
      <c r="AC264" s="579"/>
      <c r="AD264" s="579"/>
      <c r="AE264" s="581"/>
    </row>
    <row r="265" spans="1:31" ht="11.25" customHeight="1" x14ac:dyDescent="0.3">
      <c r="A265" s="1193"/>
      <c r="B265" s="823" t="s">
        <v>398</v>
      </c>
      <c r="C265" s="1183" t="s">
        <v>0</v>
      </c>
      <c r="D265" s="542"/>
      <c r="E265" s="543"/>
      <c r="F265" s="543"/>
      <c r="G265" s="544"/>
      <c r="H265" s="542"/>
      <c r="I265" s="545"/>
      <c r="J265" s="546"/>
      <c r="K265" s="547"/>
      <c r="L265" s="542"/>
      <c r="M265" s="546"/>
      <c r="N265" s="546"/>
      <c r="O265" s="547"/>
      <c r="P265" s="542"/>
      <c r="Q265" s="546"/>
      <c r="R265" s="546"/>
      <c r="S265" s="547"/>
      <c r="T265" s="546"/>
      <c r="U265" s="546"/>
      <c r="V265" s="546"/>
      <c r="W265" s="547"/>
      <c r="X265" s="542"/>
      <c r="Y265" s="546"/>
      <c r="Z265" s="546"/>
      <c r="AA265" s="547"/>
      <c r="AB265" s="542"/>
      <c r="AC265" s="546"/>
      <c r="AD265" s="546"/>
      <c r="AE265" s="548"/>
    </row>
    <row r="266" spans="1:31" ht="11.25" customHeight="1" x14ac:dyDescent="0.3">
      <c r="A266" s="1193"/>
      <c r="B266" s="821" t="s">
        <v>9958</v>
      </c>
      <c r="C266" s="1184"/>
      <c r="D266" s="549"/>
      <c r="E266" s="550"/>
      <c r="F266" s="550"/>
      <c r="G266" s="551"/>
      <c r="H266" s="549"/>
      <c r="I266" s="552"/>
      <c r="J266" s="552"/>
      <c r="K266" s="553"/>
      <c r="L266" s="549"/>
      <c r="M266" s="552"/>
      <c r="N266" s="552"/>
      <c r="O266" s="553"/>
      <c r="P266" s="549"/>
      <c r="Q266" s="552"/>
      <c r="R266" s="552"/>
      <c r="S266" s="553"/>
      <c r="T266" s="549"/>
      <c r="U266" s="552"/>
      <c r="V266" s="552"/>
      <c r="W266" s="553"/>
      <c r="X266" s="549"/>
      <c r="Y266" s="554"/>
      <c r="Z266" s="554"/>
      <c r="AA266" s="553"/>
      <c r="AB266" s="549"/>
      <c r="AC266" s="552"/>
      <c r="AD266" s="552"/>
      <c r="AE266" s="555"/>
    </row>
    <row r="267" spans="1:31" ht="11.25" customHeight="1" x14ac:dyDescent="0.3">
      <c r="A267" s="1193"/>
      <c r="B267" s="824"/>
      <c r="C267" s="1185" t="s">
        <v>1</v>
      </c>
      <c r="D267" s="556"/>
      <c r="E267" s="557"/>
      <c r="F267" s="557"/>
      <c r="G267" s="558"/>
      <c r="H267" s="556"/>
      <c r="I267" s="559"/>
      <c r="J267" s="560"/>
      <c r="K267" s="561"/>
      <c r="L267" s="560"/>
      <c r="M267" s="560"/>
      <c r="N267" s="560"/>
      <c r="O267" s="561"/>
      <c r="P267" s="556" t="s">
        <v>11294</v>
      </c>
      <c r="Q267" s="559">
        <v>4</v>
      </c>
      <c r="R267" s="560" t="s">
        <v>6953</v>
      </c>
      <c r="S267" s="561" t="s">
        <v>119</v>
      </c>
      <c r="T267" s="556"/>
      <c r="U267" s="560"/>
      <c r="V267" s="560"/>
      <c r="W267" s="561"/>
      <c r="X267" s="556"/>
      <c r="Y267" s="560"/>
      <c r="Z267" s="560"/>
      <c r="AA267" s="561"/>
      <c r="AB267" s="556"/>
      <c r="AC267" s="559"/>
      <c r="AD267" s="560"/>
      <c r="AE267" s="562"/>
    </row>
    <row r="268" spans="1:31" ht="11.25" customHeight="1" x14ac:dyDescent="0.3">
      <c r="A268" s="1193"/>
      <c r="B268" s="824"/>
      <c r="C268" s="1185"/>
      <c r="D268" s="556"/>
      <c r="E268" s="557"/>
      <c r="F268" s="557"/>
      <c r="G268" s="558"/>
      <c r="H268" s="556"/>
      <c r="I268" s="560"/>
      <c r="J268" s="560"/>
      <c r="K268" s="561"/>
      <c r="L268" s="556"/>
      <c r="M268" s="560"/>
      <c r="N268" s="560"/>
      <c r="O268" s="561"/>
      <c r="P268" s="556"/>
      <c r="Q268" s="559"/>
      <c r="R268" s="559"/>
      <c r="S268" s="561"/>
      <c r="T268" s="556"/>
      <c r="U268" s="560"/>
      <c r="V268" s="560"/>
      <c r="W268" s="561"/>
      <c r="X268" s="556"/>
      <c r="Y268" s="579"/>
      <c r="Z268" s="579"/>
      <c r="AA268" s="580"/>
      <c r="AB268" s="556"/>
      <c r="AC268" s="579"/>
      <c r="AD268" s="579"/>
      <c r="AE268" s="581"/>
    </row>
    <row r="269" spans="1:31" ht="11.25" customHeight="1" x14ac:dyDescent="0.3">
      <c r="A269" s="1193"/>
      <c r="B269" s="823" t="s">
        <v>389</v>
      </c>
      <c r="C269" s="1183" t="s">
        <v>0</v>
      </c>
      <c r="D269" s="542"/>
      <c r="E269" s="543"/>
      <c r="F269" s="543"/>
      <c r="G269" s="544"/>
      <c r="H269" s="542"/>
      <c r="I269" s="545"/>
      <c r="J269" s="546"/>
      <c r="K269" s="547"/>
      <c r="L269" s="542"/>
      <c r="M269" s="546"/>
      <c r="N269" s="546"/>
      <c r="O269" s="547"/>
      <c r="P269" s="570"/>
      <c r="Q269" s="571"/>
      <c r="R269" s="572"/>
      <c r="S269" s="547"/>
      <c r="T269" s="542"/>
      <c r="U269" s="546"/>
      <c r="V269" s="546"/>
      <c r="W269" s="547"/>
      <c r="X269" s="546"/>
      <c r="Y269" s="546"/>
      <c r="Z269" s="546"/>
      <c r="AA269" s="547"/>
      <c r="AB269" s="542"/>
      <c r="AC269" s="545"/>
      <c r="AD269" s="546"/>
      <c r="AE269" s="548"/>
    </row>
    <row r="270" spans="1:31" ht="11.25" customHeight="1" x14ac:dyDescent="0.3">
      <c r="A270" s="1193"/>
      <c r="B270" s="821" t="s">
        <v>9959</v>
      </c>
      <c r="C270" s="1184"/>
      <c r="D270" s="549"/>
      <c r="E270" s="550"/>
      <c r="F270" s="550"/>
      <c r="G270" s="551"/>
      <c r="H270" s="549"/>
      <c r="I270" s="552"/>
      <c r="J270" s="552"/>
      <c r="K270" s="553"/>
      <c r="L270" s="549"/>
      <c r="M270" s="552"/>
      <c r="N270" s="552"/>
      <c r="O270" s="553"/>
      <c r="P270" s="573"/>
      <c r="Q270" s="574"/>
      <c r="R270" s="575"/>
      <c r="S270" s="553"/>
      <c r="T270" s="549"/>
      <c r="U270" s="552"/>
      <c r="V270" s="552"/>
      <c r="W270" s="553"/>
      <c r="X270" s="549"/>
      <c r="Y270" s="554"/>
      <c r="Z270" s="554"/>
      <c r="AA270" s="553"/>
      <c r="AB270" s="549"/>
      <c r="AC270" s="552"/>
      <c r="AD270" s="552"/>
      <c r="AE270" s="555"/>
    </row>
    <row r="271" spans="1:31" ht="11.25" customHeight="1" x14ac:dyDescent="0.3">
      <c r="A271" s="1193"/>
      <c r="B271" s="824"/>
      <c r="C271" s="1185" t="s">
        <v>1</v>
      </c>
      <c r="D271" s="556" t="s">
        <v>9820</v>
      </c>
      <c r="E271" s="557">
        <v>4</v>
      </c>
      <c r="F271" s="557" t="s">
        <v>7085</v>
      </c>
      <c r="G271" s="558" t="s">
        <v>5498</v>
      </c>
      <c r="H271" s="556" t="s">
        <v>9820</v>
      </c>
      <c r="I271" s="559">
        <v>2</v>
      </c>
      <c r="J271" s="560" t="s">
        <v>7085</v>
      </c>
      <c r="K271" s="561" t="s">
        <v>5498</v>
      </c>
      <c r="L271" s="556" t="s">
        <v>9820</v>
      </c>
      <c r="M271" s="560">
        <v>4</v>
      </c>
      <c r="N271" s="560" t="s">
        <v>7085</v>
      </c>
      <c r="O271" s="561" t="s">
        <v>5498</v>
      </c>
      <c r="P271" s="556" t="s">
        <v>11246</v>
      </c>
      <c r="Q271" s="559">
        <v>4</v>
      </c>
      <c r="R271" s="560" t="s">
        <v>6953</v>
      </c>
      <c r="S271" s="561" t="s">
        <v>5498</v>
      </c>
      <c r="T271" s="556"/>
      <c r="U271" s="560"/>
      <c r="V271" s="560"/>
      <c r="W271" s="561"/>
      <c r="X271" s="556"/>
      <c r="Y271" s="560"/>
      <c r="Z271" s="560"/>
      <c r="AA271" s="561"/>
      <c r="AB271" s="556"/>
      <c r="AC271" s="559"/>
      <c r="AD271" s="560"/>
      <c r="AE271" s="562"/>
    </row>
    <row r="272" spans="1:31" ht="11.25" customHeight="1" x14ac:dyDescent="0.3">
      <c r="A272" s="1193"/>
      <c r="B272" s="825"/>
      <c r="C272" s="1185"/>
      <c r="D272" s="563"/>
      <c r="E272" s="564"/>
      <c r="F272" s="565"/>
      <c r="G272" s="566"/>
      <c r="H272" s="563"/>
      <c r="I272" s="565"/>
      <c r="J272" s="565"/>
      <c r="K272" s="566"/>
      <c r="L272" s="563"/>
      <c r="M272" s="565"/>
      <c r="N272" s="565"/>
      <c r="O272" s="566"/>
      <c r="P272" s="563"/>
      <c r="Q272" s="564"/>
      <c r="R272" s="565"/>
      <c r="S272" s="566"/>
      <c r="T272" s="563"/>
      <c r="U272" s="565"/>
      <c r="V272" s="565"/>
      <c r="W272" s="566"/>
      <c r="X272" s="563"/>
      <c r="Y272" s="567"/>
      <c r="Z272" s="567"/>
      <c r="AA272" s="568"/>
      <c r="AB272" s="563"/>
      <c r="AC272" s="564"/>
      <c r="AD272" s="565"/>
      <c r="AE272" s="569"/>
    </row>
    <row r="273" spans="1:31" ht="11.25" customHeight="1" x14ac:dyDescent="0.3">
      <c r="A273" s="1193"/>
      <c r="B273" s="506" t="s">
        <v>390</v>
      </c>
      <c r="C273" s="1183" t="s">
        <v>0</v>
      </c>
      <c r="D273" s="542"/>
      <c r="E273" s="543"/>
      <c r="F273" s="543"/>
      <c r="G273" s="544"/>
      <c r="H273" s="542"/>
      <c r="I273" s="545"/>
      <c r="J273" s="546"/>
      <c r="K273" s="547"/>
      <c r="L273" s="542"/>
      <c r="M273" s="546"/>
      <c r="N273" s="546"/>
      <c r="O273" s="547"/>
      <c r="P273" s="570" t="s">
        <v>10010</v>
      </c>
      <c r="Q273" s="571">
        <v>4</v>
      </c>
      <c r="R273" s="572" t="s">
        <v>6496</v>
      </c>
      <c r="S273" s="547" t="s">
        <v>553</v>
      </c>
      <c r="T273" s="542" t="s">
        <v>10010</v>
      </c>
      <c r="U273" s="546">
        <v>4</v>
      </c>
      <c r="V273" s="546" t="s">
        <v>6496</v>
      </c>
      <c r="W273" s="547" t="s">
        <v>553</v>
      </c>
      <c r="X273" s="546"/>
      <c r="Y273" s="546"/>
      <c r="Z273" s="546"/>
      <c r="AA273" s="547"/>
      <c r="AB273" s="542"/>
      <c r="AC273" s="545"/>
      <c r="AD273" s="546"/>
      <c r="AE273" s="548"/>
    </row>
    <row r="274" spans="1:31" ht="11.25" customHeight="1" x14ac:dyDescent="0.3">
      <c r="A274" s="1193"/>
      <c r="B274" s="507"/>
      <c r="C274" s="1184"/>
      <c r="D274" s="549"/>
      <c r="E274" s="550"/>
      <c r="F274" s="550"/>
      <c r="G274" s="551"/>
      <c r="H274" s="549"/>
      <c r="I274" s="552"/>
      <c r="J274" s="552"/>
      <c r="K274" s="553"/>
      <c r="L274" s="549"/>
      <c r="M274" s="552"/>
      <c r="N274" s="552"/>
      <c r="O274" s="553"/>
      <c r="P274" s="573"/>
      <c r="Q274" s="574"/>
      <c r="R274" s="575"/>
      <c r="S274" s="553"/>
      <c r="T274" s="549"/>
      <c r="U274" s="552"/>
      <c r="V274" s="552"/>
      <c r="W274" s="553"/>
      <c r="X274" s="549"/>
      <c r="Y274" s="554"/>
      <c r="Z274" s="554"/>
      <c r="AA274" s="553"/>
      <c r="AB274" s="549"/>
      <c r="AC274" s="552"/>
      <c r="AD274" s="552"/>
      <c r="AE274" s="555"/>
    </row>
    <row r="275" spans="1:31" ht="11.25" customHeight="1" x14ac:dyDescent="0.3">
      <c r="A275" s="1193"/>
      <c r="B275" s="507"/>
      <c r="C275" s="1185" t="s">
        <v>1</v>
      </c>
      <c r="D275" s="556"/>
      <c r="E275" s="557"/>
      <c r="F275" s="557"/>
      <c r="G275" s="558"/>
      <c r="H275" s="556"/>
      <c r="I275" s="559"/>
      <c r="J275" s="560"/>
      <c r="K275" s="561"/>
      <c r="L275" s="556"/>
      <c r="M275" s="560"/>
      <c r="N275" s="560"/>
      <c r="O275" s="561"/>
      <c r="P275" s="556"/>
      <c r="Q275" s="559"/>
      <c r="R275" s="560"/>
      <c r="S275" s="561"/>
      <c r="T275" s="556"/>
      <c r="U275" s="560"/>
      <c r="V275" s="560"/>
      <c r="W275" s="561"/>
      <c r="X275" s="556"/>
      <c r="Y275" s="560"/>
      <c r="Z275" s="560"/>
      <c r="AA275" s="561"/>
      <c r="AB275" s="556"/>
      <c r="AC275" s="559"/>
      <c r="AD275" s="560"/>
      <c r="AE275" s="562"/>
    </row>
    <row r="276" spans="1:31" ht="11.25" customHeight="1" x14ac:dyDescent="0.3">
      <c r="A276" s="1193"/>
      <c r="B276" s="507"/>
      <c r="C276" s="1185"/>
      <c r="D276" s="563"/>
      <c r="E276" s="564"/>
      <c r="F276" s="565"/>
      <c r="G276" s="566"/>
      <c r="H276" s="563"/>
      <c r="I276" s="565"/>
      <c r="J276" s="565"/>
      <c r="K276" s="566"/>
      <c r="L276" s="563"/>
      <c r="M276" s="565"/>
      <c r="N276" s="565"/>
      <c r="O276" s="566"/>
      <c r="P276" s="563"/>
      <c r="Q276" s="564"/>
      <c r="R276" s="565"/>
      <c r="S276" s="566"/>
      <c r="T276" s="563"/>
      <c r="U276" s="565"/>
      <c r="V276" s="565"/>
      <c r="W276" s="566"/>
      <c r="X276" s="563"/>
      <c r="Y276" s="567"/>
      <c r="Z276" s="567"/>
      <c r="AA276" s="568"/>
      <c r="AB276" s="563"/>
      <c r="AC276" s="564"/>
      <c r="AD276" s="565"/>
      <c r="AE276" s="569"/>
    </row>
    <row r="277" spans="1:31" ht="11.25" customHeight="1" x14ac:dyDescent="0.3">
      <c r="A277" s="1193"/>
      <c r="B277" s="823" t="s">
        <v>9960</v>
      </c>
      <c r="C277" s="1183" t="s">
        <v>0</v>
      </c>
      <c r="D277" s="542"/>
      <c r="E277" s="543"/>
      <c r="F277" s="543"/>
      <c r="G277" s="544"/>
      <c r="H277" s="542"/>
      <c r="I277" s="545"/>
      <c r="J277" s="546"/>
      <c r="K277" s="547"/>
      <c r="L277" s="546"/>
      <c r="M277" s="546"/>
      <c r="N277" s="546"/>
      <c r="O277" s="547"/>
      <c r="P277" s="542"/>
      <c r="Q277" s="545"/>
      <c r="R277" s="546"/>
      <c r="S277" s="547"/>
      <c r="T277" s="542"/>
      <c r="U277" s="546"/>
      <c r="V277" s="546"/>
      <c r="W277" s="547"/>
      <c r="X277" s="542"/>
      <c r="Y277" s="546"/>
      <c r="Z277" s="546"/>
      <c r="AA277" s="547"/>
      <c r="AB277" s="542"/>
      <c r="AC277" s="545"/>
      <c r="AD277" s="546"/>
      <c r="AE277" s="548"/>
    </row>
    <row r="278" spans="1:31" ht="11.25" customHeight="1" x14ac:dyDescent="0.3">
      <c r="A278" s="1193"/>
      <c r="B278" s="821" t="s">
        <v>9961</v>
      </c>
      <c r="C278" s="1184"/>
      <c r="D278" s="549"/>
      <c r="E278" s="550"/>
      <c r="F278" s="550"/>
      <c r="G278" s="551"/>
      <c r="H278" s="549"/>
      <c r="I278" s="552"/>
      <c r="J278" s="552"/>
      <c r="K278" s="553"/>
      <c r="L278" s="549"/>
      <c r="M278" s="552"/>
      <c r="N278" s="552"/>
      <c r="O278" s="553"/>
      <c r="P278" s="549"/>
      <c r="Q278" s="554"/>
      <c r="R278" s="554"/>
      <c r="S278" s="553"/>
      <c r="T278" s="549"/>
      <c r="U278" s="554"/>
      <c r="V278" s="552"/>
      <c r="W278" s="553"/>
      <c r="X278" s="549"/>
      <c r="Y278" s="554"/>
      <c r="Z278" s="554"/>
      <c r="AA278" s="553"/>
      <c r="AB278" s="549"/>
      <c r="AC278" s="552"/>
      <c r="AD278" s="552"/>
      <c r="AE278" s="555"/>
    </row>
    <row r="279" spans="1:31" ht="11.25" customHeight="1" x14ac:dyDescent="0.3">
      <c r="A279" s="1193"/>
      <c r="B279" s="824"/>
      <c r="C279" s="1185" t="s">
        <v>1</v>
      </c>
      <c r="D279" s="556"/>
      <c r="E279" s="557"/>
      <c r="F279" s="557"/>
      <c r="G279" s="558"/>
      <c r="H279" s="556"/>
      <c r="I279" s="559"/>
      <c r="J279" s="560"/>
      <c r="K279" s="561"/>
      <c r="L279" s="556"/>
      <c r="M279" s="560"/>
      <c r="N279" s="560"/>
      <c r="O279" s="561"/>
      <c r="P279" s="576"/>
      <c r="Q279" s="577"/>
      <c r="R279" s="560"/>
      <c r="S279" s="561"/>
      <c r="T279" s="556"/>
      <c r="U279" s="560"/>
      <c r="V279" s="560"/>
      <c r="W279" s="561"/>
      <c r="X279" s="556"/>
      <c r="Y279" s="560"/>
      <c r="Z279" s="560"/>
      <c r="AA279" s="561"/>
      <c r="AB279" s="556"/>
      <c r="AC279" s="559"/>
      <c r="AD279" s="560"/>
      <c r="AE279" s="562"/>
    </row>
    <row r="280" spans="1:31" ht="11.25" customHeight="1" x14ac:dyDescent="0.3">
      <c r="A280" s="1193"/>
      <c r="B280" s="825"/>
      <c r="C280" s="1185"/>
      <c r="D280" s="556"/>
      <c r="E280" s="557"/>
      <c r="F280" s="557"/>
      <c r="G280" s="558"/>
      <c r="H280" s="556"/>
      <c r="I280" s="560"/>
      <c r="J280" s="560"/>
      <c r="K280" s="561"/>
      <c r="L280" s="556"/>
      <c r="M280" s="560"/>
      <c r="N280" s="560"/>
      <c r="O280" s="561"/>
      <c r="P280" s="576"/>
      <c r="Q280" s="577"/>
      <c r="R280" s="578"/>
      <c r="S280" s="561"/>
      <c r="T280" s="556"/>
      <c r="U280" s="559"/>
      <c r="V280" s="559"/>
      <c r="W280" s="561"/>
      <c r="X280" s="556"/>
      <c r="Y280" s="579"/>
      <c r="Z280" s="579"/>
      <c r="AA280" s="580"/>
      <c r="AB280" s="556"/>
      <c r="AC280" s="559"/>
      <c r="AD280" s="560"/>
      <c r="AE280" s="562"/>
    </row>
    <row r="281" spans="1:31" ht="11.25" customHeight="1" x14ac:dyDescent="0.3">
      <c r="A281" s="1193"/>
      <c r="B281" s="823" t="s">
        <v>401</v>
      </c>
      <c r="C281" s="1183" t="s">
        <v>0</v>
      </c>
      <c r="D281" s="542"/>
      <c r="E281" s="543"/>
      <c r="F281" s="543"/>
      <c r="G281" s="544"/>
      <c r="H281" s="542"/>
      <c r="I281" s="545"/>
      <c r="J281" s="546"/>
      <c r="K281" s="547"/>
      <c r="L281" s="542"/>
      <c r="M281" s="546"/>
      <c r="N281" s="546"/>
      <c r="O281" s="547"/>
      <c r="P281" s="570"/>
      <c r="Q281" s="571"/>
      <c r="R281" s="572"/>
      <c r="S281" s="547"/>
      <c r="T281" s="542"/>
      <c r="U281" s="546"/>
      <c r="V281" s="546"/>
      <c r="W281" s="547"/>
      <c r="X281" s="546"/>
      <c r="Y281" s="546"/>
      <c r="Z281" s="546"/>
      <c r="AA281" s="547"/>
      <c r="AB281" s="542"/>
      <c r="AC281" s="545"/>
      <c r="AD281" s="546"/>
      <c r="AE281" s="548"/>
    </row>
    <row r="282" spans="1:31" ht="11.25" customHeight="1" x14ac:dyDescent="0.3">
      <c r="A282" s="1193"/>
      <c r="B282" s="821" t="s">
        <v>9962</v>
      </c>
      <c r="C282" s="1184"/>
      <c r="D282" s="549"/>
      <c r="E282" s="550"/>
      <c r="F282" s="550"/>
      <c r="G282" s="551"/>
      <c r="H282" s="549"/>
      <c r="I282" s="552"/>
      <c r="J282" s="552"/>
      <c r="K282" s="553"/>
      <c r="L282" s="549"/>
      <c r="M282" s="552"/>
      <c r="N282" s="552"/>
      <c r="O282" s="553"/>
      <c r="P282" s="573"/>
      <c r="Q282" s="574"/>
      <c r="R282" s="575"/>
      <c r="S282" s="553"/>
      <c r="T282" s="549"/>
      <c r="U282" s="552"/>
      <c r="V282" s="552"/>
      <c r="W282" s="553"/>
      <c r="X282" s="549"/>
      <c r="Y282" s="554"/>
      <c r="Z282" s="554"/>
      <c r="AA282" s="553"/>
      <c r="AB282" s="549"/>
      <c r="AC282" s="552"/>
      <c r="AD282" s="552"/>
      <c r="AE282" s="555"/>
    </row>
    <row r="283" spans="1:31" ht="11.25" customHeight="1" x14ac:dyDescent="0.3">
      <c r="A283" s="1193"/>
      <c r="B283" s="824"/>
      <c r="C283" s="1185" t="s">
        <v>1</v>
      </c>
      <c r="D283" s="556"/>
      <c r="E283" s="557"/>
      <c r="F283" s="557"/>
      <c r="G283" s="558"/>
      <c r="H283" s="556"/>
      <c r="I283" s="559"/>
      <c r="J283" s="560"/>
      <c r="K283" s="561"/>
      <c r="L283" s="556"/>
      <c r="M283" s="560"/>
      <c r="N283" s="560"/>
      <c r="O283" s="561"/>
      <c r="P283" s="556"/>
      <c r="Q283" s="559"/>
      <c r="R283" s="560"/>
      <c r="S283" s="561"/>
      <c r="T283" s="556"/>
      <c r="U283" s="560"/>
      <c r="V283" s="560"/>
      <c r="W283" s="561"/>
      <c r="X283" s="556"/>
      <c r="Y283" s="560"/>
      <c r="Z283" s="560"/>
      <c r="AA283" s="561"/>
      <c r="AB283" s="556"/>
      <c r="AC283" s="559"/>
      <c r="AD283" s="560"/>
      <c r="AE283" s="562"/>
    </row>
    <row r="284" spans="1:31" ht="11.25" customHeight="1" x14ac:dyDescent="0.3">
      <c r="A284" s="1193"/>
      <c r="B284" s="824"/>
      <c r="C284" s="1186"/>
      <c r="D284" s="563"/>
      <c r="E284" s="564"/>
      <c r="F284" s="565"/>
      <c r="G284" s="566"/>
      <c r="H284" s="563"/>
      <c r="I284" s="565"/>
      <c r="J284" s="565"/>
      <c r="K284" s="566"/>
      <c r="L284" s="563"/>
      <c r="M284" s="565"/>
      <c r="N284" s="565"/>
      <c r="O284" s="566"/>
      <c r="P284" s="563"/>
      <c r="Q284" s="564"/>
      <c r="R284" s="565"/>
      <c r="S284" s="566"/>
      <c r="T284" s="563"/>
      <c r="U284" s="565"/>
      <c r="V284" s="565"/>
      <c r="W284" s="566"/>
      <c r="X284" s="563"/>
      <c r="Y284" s="567"/>
      <c r="Z284" s="567"/>
      <c r="AA284" s="568"/>
      <c r="AB284" s="563"/>
      <c r="AC284" s="564"/>
      <c r="AD284" s="565"/>
      <c r="AE284" s="569"/>
    </row>
    <row r="285" spans="1:31" ht="11.25" customHeight="1" x14ac:dyDescent="0.3">
      <c r="A285" s="1193"/>
      <c r="B285" s="823" t="s">
        <v>483</v>
      </c>
      <c r="C285" s="1183"/>
      <c r="D285" s="542"/>
      <c r="E285" s="543"/>
      <c r="F285" s="543"/>
      <c r="G285" s="544"/>
      <c r="H285" s="542"/>
      <c r="I285" s="545"/>
      <c r="J285" s="546"/>
      <c r="K285" s="547"/>
      <c r="L285" s="542"/>
      <c r="M285" s="546"/>
      <c r="N285" s="546"/>
      <c r="O285" s="547"/>
      <c r="P285" s="570"/>
      <c r="Q285" s="571"/>
      <c r="R285" s="572"/>
      <c r="S285" s="547"/>
      <c r="T285" s="542"/>
      <c r="U285" s="546"/>
      <c r="V285" s="546"/>
      <c r="W285" s="547"/>
      <c r="X285" s="546"/>
      <c r="Y285" s="546"/>
      <c r="Z285" s="546"/>
      <c r="AA285" s="547"/>
      <c r="AB285" s="542"/>
      <c r="AC285" s="545"/>
      <c r="AD285" s="546"/>
      <c r="AE285" s="548"/>
    </row>
    <row r="286" spans="1:31" ht="11.25" customHeight="1" x14ac:dyDescent="0.3">
      <c r="A286" s="1193"/>
      <c r="B286" s="821" t="s">
        <v>9963</v>
      </c>
      <c r="C286" s="1184"/>
      <c r="D286" s="549"/>
      <c r="E286" s="550"/>
      <c r="F286" s="550"/>
      <c r="G286" s="551"/>
      <c r="H286" s="549"/>
      <c r="I286" s="552"/>
      <c r="J286" s="552"/>
      <c r="K286" s="553"/>
      <c r="L286" s="549"/>
      <c r="M286" s="552"/>
      <c r="N286" s="552"/>
      <c r="O286" s="553"/>
      <c r="P286" s="573"/>
      <c r="Q286" s="574"/>
      <c r="R286" s="575"/>
      <c r="S286" s="553"/>
      <c r="T286" s="549"/>
      <c r="U286" s="552"/>
      <c r="V286" s="552"/>
      <c r="W286" s="553"/>
      <c r="X286" s="549"/>
      <c r="Y286" s="554"/>
      <c r="Z286" s="554"/>
      <c r="AA286" s="553"/>
      <c r="AB286" s="549"/>
      <c r="AC286" s="552"/>
      <c r="AD286" s="552"/>
      <c r="AE286" s="555"/>
    </row>
    <row r="287" spans="1:31" ht="11.25" customHeight="1" x14ac:dyDescent="0.3">
      <c r="A287" s="1193"/>
      <c r="B287" s="824"/>
      <c r="C287" s="1185"/>
      <c r="D287" s="556"/>
      <c r="E287" s="557"/>
      <c r="F287" s="557"/>
      <c r="G287" s="558"/>
      <c r="H287" s="556"/>
      <c r="I287" s="559"/>
      <c r="J287" s="560"/>
      <c r="K287" s="561"/>
      <c r="L287" s="556"/>
      <c r="M287" s="560"/>
      <c r="N287" s="560"/>
      <c r="O287" s="561"/>
      <c r="P287" s="556"/>
      <c r="Q287" s="559"/>
      <c r="R287" s="560"/>
      <c r="S287" s="561"/>
      <c r="T287" s="556"/>
      <c r="U287" s="560"/>
      <c r="V287" s="560"/>
      <c r="W287" s="561"/>
      <c r="X287" s="556"/>
      <c r="Y287" s="560"/>
      <c r="Z287" s="560"/>
      <c r="AA287" s="561"/>
      <c r="AB287" s="556"/>
      <c r="AC287" s="559"/>
      <c r="AD287" s="560"/>
      <c r="AE287" s="562"/>
    </row>
    <row r="288" spans="1:31" ht="11.25" customHeight="1" x14ac:dyDescent="0.3">
      <c r="A288" s="1193"/>
      <c r="B288" s="824"/>
      <c r="C288" s="1186"/>
      <c r="D288" s="563"/>
      <c r="E288" s="564"/>
      <c r="F288" s="565"/>
      <c r="G288" s="566"/>
      <c r="H288" s="563"/>
      <c r="I288" s="565"/>
      <c r="J288" s="565"/>
      <c r="K288" s="566"/>
      <c r="L288" s="563"/>
      <c r="M288" s="565"/>
      <c r="N288" s="565"/>
      <c r="O288" s="566"/>
      <c r="P288" s="563"/>
      <c r="Q288" s="564"/>
      <c r="R288" s="565"/>
      <c r="S288" s="566"/>
      <c r="T288" s="563"/>
      <c r="U288" s="565"/>
      <c r="V288" s="565"/>
      <c r="W288" s="566"/>
      <c r="X288" s="563"/>
      <c r="Y288" s="567"/>
      <c r="Z288" s="567"/>
      <c r="AA288" s="568"/>
      <c r="AB288" s="563"/>
      <c r="AC288" s="564"/>
      <c r="AD288" s="565"/>
      <c r="AE288" s="569"/>
    </row>
    <row r="289" spans="1:31" ht="11.25" customHeight="1" x14ac:dyDescent="0.3">
      <c r="A289" s="1193"/>
      <c r="B289" s="823" t="s">
        <v>384</v>
      </c>
      <c r="C289" s="1183" t="s">
        <v>0</v>
      </c>
      <c r="D289" s="542"/>
      <c r="E289" s="543"/>
      <c r="F289" s="543"/>
      <c r="G289" s="544"/>
      <c r="H289" s="542"/>
      <c r="I289" s="545"/>
      <c r="J289" s="546"/>
      <c r="K289" s="547"/>
      <c r="L289" s="546"/>
      <c r="M289" s="546"/>
      <c r="N289" s="546"/>
      <c r="O289" s="547"/>
      <c r="P289" s="542"/>
      <c r="Q289" s="545"/>
      <c r="R289" s="546"/>
      <c r="S289" s="547"/>
      <c r="T289" s="542"/>
      <c r="U289" s="546"/>
      <c r="V289" s="546"/>
      <c r="W289" s="547"/>
      <c r="X289" s="542"/>
      <c r="Y289" s="546"/>
      <c r="Z289" s="546"/>
      <c r="AA289" s="547"/>
      <c r="AB289" s="542"/>
      <c r="AC289" s="545"/>
      <c r="AD289" s="546"/>
      <c r="AE289" s="548"/>
    </row>
    <row r="290" spans="1:31" ht="11.25" customHeight="1" x14ac:dyDescent="0.3">
      <c r="A290" s="1193"/>
      <c r="B290" s="821" t="s">
        <v>9964</v>
      </c>
      <c r="C290" s="1184"/>
      <c r="D290" s="549"/>
      <c r="E290" s="550"/>
      <c r="F290" s="550"/>
      <c r="G290" s="551"/>
      <c r="H290" s="549"/>
      <c r="I290" s="552"/>
      <c r="J290" s="552"/>
      <c r="K290" s="553"/>
      <c r="L290" s="549"/>
      <c r="M290" s="552"/>
      <c r="N290" s="552"/>
      <c r="O290" s="553"/>
      <c r="P290" s="549"/>
      <c r="Q290" s="554"/>
      <c r="R290" s="554"/>
      <c r="S290" s="553"/>
      <c r="T290" s="549"/>
      <c r="U290" s="554"/>
      <c r="V290" s="552"/>
      <c r="W290" s="553"/>
      <c r="X290" s="549"/>
      <c r="Y290" s="554"/>
      <c r="Z290" s="554"/>
      <c r="AA290" s="553"/>
      <c r="AB290" s="549"/>
      <c r="AC290" s="552"/>
      <c r="AD290" s="552"/>
      <c r="AE290" s="555"/>
    </row>
    <row r="291" spans="1:31" ht="11.25" customHeight="1" x14ac:dyDescent="0.3">
      <c r="A291" s="1193"/>
      <c r="B291" s="824"/>
      <c r="C291" s="1185" t="s">
        <v>1</v>
      </c>
      <c r="D291" s="556"/>
      <c r="E291" s="557"/>
      <c r="F291" s="557"/>
      <c r="G291" s="558"/>
      <c r="H291" s="556"/>
      <c r="I291" s="559"/>
      <c r="J291" s="560"/>
      <c r="K291" s="561"/>
      <c r="L291" s="556" t="s">
        <v>11246</v>
      </c>
      <c r="M291" s="560">
        <v>4</v>
      </c>
      <c r="N291" s="560" t="s">
        <v>6481</v>
      </c>
      <c r="O291" s="561" t="s">
        <v>271</v>
      </c>
      <c r="P291" s="576"/>
      <c r="Q291" s="577"/>
      <c r="R291" s="560"/>
      <c r="S291" s="561"/>
      <c r="T291" s="556" t="s">
        <v>11246</v>
      </c>
      <c r="U291" s="560">
        <v>3</v>
      </c>
      <c r="V291" s="560" t="s">
        <v>6481</v>
      </c>
      <c r="W291" s="561" t="s">
        <v>271</v>
      </c>
      <c r="X291" s="556"/>
      <c r="Y291" s="560"/>
      <c r="Z291" s="560"/>
      <c r="AA291" s="561"/>
      <c r="AB291" s="556"/>
      <c r="AC291" s="559"/>
      <c r="AD291" s="560"/>
      <c r="AE291" s="562"/>
    </row>
    <row r="292" spans="1:31" ht="11.25" customHeight="1" x14ac:dyDescent="0.3">
      <c r="A292" s="1193"/>
      <c r="B292" s="824"/>
      <c r="C292" s="1185"/>
      <c r="D292" s="556"/>
      <c r="E292" s="557"/>
      <c r="F292" s="557"/>
      <c r="G292" s="558"/>
      <c r="H292" s="556"/>
      <c r="I292" s="560"/>
      <c r="J292" s="560"/>
      <c r="K292" s="561"/>
      <c r="L292" s="556"/>
      <c r="M292" s="560"/>
      <c r="N292" s="560"/>
      <c r="O292" s="561"/>
      <c r="P292" s="576"/>
      <c r="Q292" s="577"/>
      <c r="R292" s="578"/>
      <c r="S292" s="561"/>
      <c r="T292" s="556"/>
      <c r="U292" s="559"/>
      <c r="V292" s="559"/>
      <c r="W292" s="561"/>
      <c r="X292" s="556"/>
      <c r="Y292" s="579"/>
      <c r="Z292" s="579"/>
      <c r="AA292" s="580"/>
      <c r="AB292" s="556"/>
      <c r="AC292" s="559"/>
      <c r="AD292" s="560"/>
      <c r="AE292" s="562"/>
    </row>
    <row r="293" spans="1:31" ht="11.25" customHeight="1" x14ac:dyDescent="0.3">
      <c r="A293" s="1193"/>
      <c r="B293" s="823" t="s">
        <v>486</v>
      </c>
      <c r="C293" s="1183" t="s">
        <v>0</v>
      </c>
      <c r="D293" s="542"/>
      <c r="E293" s="543"/>
      <c r="F293" s="543"/>
      <c r="G293" s="544"/>
      <c r="H293" s="542"/>
      <c r="I293" s="545"/>
      <c r="J293" s="546"/>
      <c r="K293" s="547"/>
      <c r="L293" s="542"/>
      <c r="M293" s="546"/>
      <c r="N293" s="546"/>
      <c r="O293" s="547"/>
      <c r="P293" s="570"/>
      <c r="Q293" s="571"/>
      <c r="R293" s="572"/>
      <c r="S293" s="547"/>
      <c r="T293" s="542"/>
      <c r="U293" s="546"/>
      <c r="V293" s="546"/>
      <c r="W293" s="547"/>
      <c r="X293" s="546"/>
      <c r="Y293" s="546"/>
      <c r="Z293" s="546"/>
      <c r="AA293" s="547"/>
      <c r="AB293" s="542"/>
      <c r="AC293" s="545"/>
      <c r="AD293" s="546"/>
      <c r="AE293" s="548"/>
    </row>
    <row r="294" spans="1:31" ht="11.25" customHeight="1" x14ac:dyDescent="0.3">
      <c r="A294" s="1193"/>
      <c r="B294" s="821" t="s">
        <v>9965</v>
      </c>
      <c r="C294" s="1184"/>
      <c r="D294" s="549"/>
      <c r="E294" s="550"/>
      <c r="F294" s="550"/>
      <c r="G294" s="551"/>
      <c r="H294" s="549"/>
      <c r="I294" s="552"/>
      <c r="J294" s="552"/>
      <c r="K294" s="553"/>
      <c r="L294" s="549"/>
      <c r="M294" s="552"/>
      <c r="N294" s="552"/>
      <c r="O294" s="553"/>
      <c r="P294" s="573"/>
      <c r="Q294" s="574"/>
      <c r="R294" s="575"/>
      <c r="S294" s="553"/>
      <c r="T294" s="549"/>
      <c r="U294" s="552"/>
      <c r="V294" s="552"/>
      <c r="W294" s="553"/>
      <c r="X294" s="549"/>
      <c r="Y294" s="554"/>
      <c r="Z294" s="554"/>
      <c r="AA294" s="553"/>
      <c r="AB294" s="549"/>
      <c r="AC294" s="552"/>
      <c r="AD294" s="552"/>
      <c r="AE294" s="555"/>
    </row>
    <row r="295" spans="1:31" ht="11.25" customHeight="1" x14ac:dyDescent="0.3">
      <c r="A295" s="1193"/>
      <c r="B295" s="824"/>
      <c r="C295" s="1185" t="s">
        <v>1</v>
      </c>
      <c r="D295" s="556"/>
      <c r="E295" s="557"/>
      <c r="F295" s="557"/>
      <c r="G295" s="558"/>
      <c r="H295" s="556"/>
      <c r="I295" s="559"/>
      <c r="J295" s="560"/>
      <c r="K295" s="561"/>
      <c r="L295" s="556"/>
      <c r="M295" s="560"/>
      <c r="N295" s="560"/>
      <c r="O295" s="561"/>
      <c r="P295" s="556"/>
      <c r="Q295" s="559"/>
      <c r="R295" s="560"/>
      <c r="S295" s="561"/>
      <c r="T295" s="556"/>
      <c r="U295" s="560"/>
      <c r="V295" s="560"/>
      <c r="W295" s="561"/>
      <c r="X295" s="556"/>
      <c r="Y295" s="560"/>
      <c r="Z295" s="560"/>
      <c r="AA295" s="561"/>
      <c r="AB295" s="556"/>
      <c r="AC295" s="559"/>
      <c r="AD295" s="560"/>
      <c r="AE295" s="562"/>
    </row>
    <row r="296" spans="1:31" ht="11.25" customHeight="1" x14ac:dyDescent="0.3">
      <c r="A296" s="1193"/>
      <c r="B296" s="824"/>
      <c r="C296" s="1185"/>
      <c r="D296" s="563"/>
      <c r="E296" s="564"/>
      <c r="F296" s="565"/>
      <c r="G296" s="566"/>
      <c r="H296" s="563"/>
      <c r="I296" s="565"/>
      <c r="J296" s="565"/>
      <c r="K296" s="566"/>
      <c r="L296" s="563"/>
      <c r="M296" s="565"/>
      <c r="N296" s="565"/>
      <c r="O296" s="566"/>
      <c r="P296" s="563"/>
      <c r="Q296" s="564"/>
      <c r="R296" s="565"/>
      <c r="S296" s="566"/>
      <c r="T296" s="563"/>
      <c r="U296" s="565"/>
      <c r="V296" s="565"/>
      <c r="W296" s="566"/>
      <c r="X296" s="563"/>
      <c r="Y296" s="567"/>
      <c r="Z296" s="567"/>
      <c r="AA296" s="568"/>
      <c r="AB296" s="563"/>
      <c r="AC296" s="564"/>
      <c r="AD296" s="565"/>
      <c r="AE296" s="569"/>
    </row>
    <row r="297" spans="1:31" ht="11.25" customHeight="1" x14ac:dyDescent="0.3">
      <c r="A297" s="1193"/>
      <c r="B297" s="823" t="s">
        <v>488</v>
      </c>
      <c r="C297" s="1183" t="s">
        <v>0</v>
      </c>
      <c r="D297" s="542" t="s">
        <v>9820</v>
      </c>
      <c r="E297" s="543">
        <v>3</v>
      </c>
      <c r="F297" s="543" t="s">
        <v>7086</v>
      </c>
      <c r="G297" s="544" t="s">
        <v>126</v>
      </c>
      <c r="H297" s="542" t="s">
        <v>9820</v>
      </c>
      <c r="I297" s="545">
        <v>4</v>
      </c>
      <c r="J297" s="546" t="s">
        <v>7086</v>
      </c>
      <c r="K297" s="547" t="s">
        <v>126</v>
      </c>
      <c r="L297" s="542" t="s">
        <v>9820</v>
      </c>
      <c r="M297" s="546">
        <v>4</v>
      </c>
      <c r="N297" s="546" t="s">
        <v>7086</v>
      </c>
      <c r="O297" s="547" t="s">
        <v>126</v>
      </c>
      <c r="P297" s="570" t="s">
        <v>9820</v>
      </c>
      <c r="Q297" s="571">
        <v>4</v>
      </c>
      <c r="R297" s="572" t="s">
        <v>7086</v>
      </c>
      <c r="S297" s="547" t="s">
        <v>126</v>
      </c>
      <c r="T297" s="542" t="s">
        <v>9820</v>
      </c>
      <c r="U297" s="546">
        <v>4</v>
      </c>
      <c r="V297" s="546" t="s">
        <v>7086</v>
      </c>
      <c r="W297" s="547" t="s">
        <v>126</v>
      </c>
      <c r="X297" s="546"/>
      <c r="Y297" s="546"/>
      <c r="Z297" s="546"/>
      <c r="AA297" s="547"/>
      <c r="AB297" s="542"/>
      <c r="AC297" s="545"/>
      <c r="AD297" s="546"/>
      <c r="AE297" s="548"/>
    </row>
    <row r="298" spans="1:31" ht="11.25" customHeight="1" x14ac:dyDescent="0.3">
      <c r="A298" s="1193"/>
      <c r="B298" s="821" t="s">
        <v>9966</v>
      </c>
      <c r="C298" s="1184"/>
      <c r="D298" s="549"/>
      <c r="E298" s="550"/>
      <c r="F298" s="550"/>
      <c r="G298" s="551"/>
      <c r="H298" s="549"/>
      <c r="I298" s="552"/>
      <c r="J298" s="552"/>
      <c r="K298" s="553"/>
      <c r="L298" s="549"/>
      <c r="M298" s="552"/>
      <c r="N298" s="552"/>
      <c r="O298" s="553"/>
      <c r="P298" s="573"/>
      <c r="Q298" s="574"/>
      <c r="R298" s="575"/>
      <c r="S298" s="553"/>
      <c r="T298" s="549"/>
      <c r="U298" s="552"/>
      <c r="V298" s="552"/>
      <c r="W298" s="553"/>
      <c r="X298" s="549"/>
      <c r="Y298" s="554"/>
      <c r="Z298" s="554"/>
      <c r="AA298" s="553"/>
      <c r="AB298" s="549"/>
      <c r="AC298" s="552"/>
      <c r="AD298" s="552"/>
      <c r="AE298" s="555"/>
    </row>
    <row r="299" spans="1:31" ht="11.25" customHeight="1" x14ac:dyDescent="0.3">
      <c r="A299" s="1193"/>
      <c r="B299" s="824"/>
      <c r="C299" s="1185" t="s">
        <v>1</v>
      </c>
      <c r="D299" s="556"/>
      <c r="E299" s="557"/>
      <c r="F299" s="557"/>
      <c r="G299" s="558"/>
      <c r="H299" s="556"/>
      <c r="I299" s="559"/>
      <c r="J299" s="560"/>
      <c r="K299" s="561"/>
      <c r="L299" s="556"/>
      <c r="M299" s="560"/>
      <c r="N299" s="560"/>
      <c r="O299" s="561"/>
      <c r="P299" s="556"/>
      <c r="Q299" s="559"/>
      <c r="R299" s="560"/>
      <c r="S299" s="561"/>
      <c r="T299" s="556"/>
      <c r="U299" s="560"/>
      <c r="V299" s="560"/>
      <c r="W299" s="561"/>
      <c r="X299" s="556"/>
      <c r="Y299" s="560"/>
      <c r="Z299" s="560"/>
      <c r="AA299" s="561"/>
      <c r="AB299" s="556"/>
      <c r="AC299" s="559"/>
      <c r="AD299" s="560"/>
      <c r="AE299" s="562"/>
    </row>
    <row r="300" spans="1:31" ht="11.25" customHeight="1" x14ac:dyDescent="0.3">
      <c r="A300" s="1193"/>
      <c r="B300" s="824"/>
      <c r="C300" s="1185"/>
      <c r="D300" s="563"/>
      <c r="E300" s="564"/>
      <c r="F300" s="565"/>
      <c r="G300" s="566"/>
      <c r="H300" s="563"/>
      <c r="I300" s="565"/>
      <c r="J300" s="565"/>
      <c r="K300" s="566"/>
      <c r="L300" s="563"/>
      <c r="M300" s="565"/>
      <c r="N300" s="565"/>
      <c r="O300" s="566"/>
      <c r="P300" s="563"/>
      <c r="Q300" s="564"/>
      <c r="R300" s="565"/>
      <c r="S300" s="566"/>
      <c r="T300" s="563"/>
      <c r="U300" s="565"/>
      <c r="V300" s="565"/>
      <c r="W300" s="566"/>
      <c r="X300" s="563"/>
      <c r="Y300" s="567"/>
      <c r="Z300" s="567"/>
      <c r="AA300" s="568"/>
      <c r="AB300" s="563"/>
      <c r="AC300" s="564"/>
      <c r="AD300" s="565"/>
      <c r="AE300" s="569"/>
    </row>
    <row r="301" spans="1:31" ht="11.25" customHeight="1" x14ac:dyDescent="0.3">
      <c r="A301" s="1193"/>
      <c r="B301" s="506" t="s">
        <v>8305</v>
      </c>
      <c r="C301" s="1183" t="s">
        <v>0</v>
      </c>
      <c r="D301" s="542"/>
      <c r="E301" s="543"/>
      <c r="F301" s="543"/>
      <c r="G301" s="544"/>
      <c r="H301" s="542"/>
      <c r="I301" s="545"/>
      <c r="J301" s="546"/>
      <c r="K301" s="547"/>
      <c r="L301" s="546"/>
      <c r="M301" s="546"/>
      <c r="N301" s="546"/>
      <c r="O301" s="547"/>
      <c r="P301" s="542"/>
      <c r="Q301" s="545"/>
      <c r="R301" s="546"/>
      <c r="S301" s="547"/>
      <c r="T301" s="542"/>
      <c r="U301" s="546"/>
      <c r="V301" s="546"/>
      <c r="W301" s="547"/>
      <c r="X301" s="542"/>
      <c r="Y301" s="546"/>
      <c r="Z301" s="546"/>
      <c r="AA301" s="547"/>
      <c r="AB301" s="542"/>
      <c r="AC301" s="545"/>
      <c r="AD301" s="546"/>
      <c r="AE301" s="548"/>
    </row>
    <row r="302" spans="1:31" ht="11.25" customHeight="1" x14ac:dyDescent="0.3">
      <c r="A302" s="1193"/>
      <c r="B302" s="507"/>
      <c r="C302" s="1184"/>
      <c r="D302" s="549"/>
      <c r="E302" s="550"/>
      <c r="F302" s="550"/>
      <c r="G302" s="551"/>
      <c r="H302" s="549"/>
      <c r="I302" s="552"/>
      <c r="J302" s="552"/>
      <c r="K302" s="553"/>
      <c r="L302" s="549"/>
      <c r="M302" s="552"/>
      <c r="N302" s="552"/>
      <c r="O302" s="553"/>
      <c r="P302" s="549"/>
      <c r="Q302" s="554"/>
      <c r="R302" s="554"/>
      <c r="S302" s="553"/>
      <c r="T302" s="549"/>
      <c r="U302" s="554"/>
      <c r="V302" s="552"/>
      <c r="W302" s="553"/>
      <c r="X302" s="549"/>
      <c r="Y302" s="554"/>
      <c r="Z302" s="554"/>
      <c r="AA302" s="553"/>
      <c r="AB302" s="549"/>
      <c r="AC302" s="552"/>
      <c r="AD302" s="552"/>
      <c r="AE302" s="555"/>
    </row>
    <row r="303" spans="1:31" ht="11.25" customHeight="1" x14ac:dyDescent="0.3">
      <c r="A303" s="1193"/>
      <c r="B303" s="507"/>
      <c r="C303" s="1185" t="s">
        <v>1</v>
      </c>
      <c r="D303" s="556"/>
      <c r="E303" s="557"/>
      <c r="F303" s="557"/>
      <c r="G303" s="558"/>
      <c r="H303" s="556"/>
      <c r="I303" s="559"/>
      <c r="J303" s="560"/>
      <c r="K303" s="561"/>
      <c r="L303" s="556"/>
      <c r="M303" s="560"/>
      <c r="N303" s="560"/>
      <c r="O303" s="561"/>
      <c r="P303" s="576"/>
      <c r="Q303" s="577"/>
      <c r="R303" s="560"/>
      <c r="S303" s="561"/>
      <c r="T303" s="556"/>
      <c r="U303" s="560"/>
      <c r="V303" s="560"/>
      <c r="W303" s="561"/>
      <c r="X303" s="556"/>
      <c r="Y303" s="560"/>
      <c r="Z303" s="560"/>
      <c r="AA303" s="561"/>
      <c r="AB303" s="556"/>
      <c r="AC303" s="559"/>
      <c r="AD303" s="560"/>
      <c r="AE303" s="562"/>
    </row>
    <row r="304" spans="1:31" ht="11.25" customHeight="1" x14ac:dyDescent="0.3">
      <c r="A304" s="1193"/>
      <c r="B304" s="507"/>
      <c r="C304" s="1185"/>
      <c r="D304" s="556"/>
      <c r="E304" s="557"/>
      <c r="F304" s="557"/>
      <c r="G304" s="558"/>
      <c r="H304" s="556"/>
      <c r="I304" s="560"/>
      <c r="J304" s="560"/>
      <c r="K304" s="561"/>
      <c r="L304" s="556"/>
      <c r="M304" s="560"/>
      <c r="N304" s="560"/>
      <c r="O304" s="561"/>
      <c r="P304" s="576"/>
      <c r="Q304" s="577"/>
      <c r="R304" s="578"/>
      <c r="S304" s="561"/>
      <c r="T304" s="556"/>
      <c r="U304" s="559"/>
      <c r="V304" s="559"/>
      <c r="W304" s="561"/>
      <c r="X304" s="556"/>
      <c r="Y304" s="579"/>
      <c r="Z304" s="579"/>
      <c r="AA304" s="580"/>
      <c r="AB304" s="556"/>
      <c r="AC304" s="559"/>
      <c r="AD304" s="560"/>
      <c r="AE304" s="562"/>
    </row>
    <row r="305" spans="1:31" ht="11.25" customHeight="1" x14ac:dyDescent="0.3">
      <c r="A305" s="1193"/>
      <c r="B305" s="823" t="s">
        <v>8290</v>
      </c>
      <c r="C305" s="1183" t="s">
        <v>0</v>
      </c>
      <c r="D305" s="542"/>
      <c r="E305" s="543"/>
      <c r="F305" s="543"/>
      <c r="G305" s="544"/>
      <c r="H305" s="542"/>
      <c r="I305" s="545"/>
      <c r="J305" s="546"/>
      <c r="K305" s="547"/>
      <c r="L305" s="546"/>
      <c r="M305" s="546"/>
      <c r="N305" s="546"/>
      <c r="O305" s="547"/>
      <c r="P305" s="542"/>
      <c r="Q305" s="545"/>
      <c r="R305" s="546"/>
      <c r="S305" s="547"/>
      <c r="T305" s="542"/>
      <c r="U305" s="545"/>
      <c r="V305" s="546"/>
      <c r="W305" s="547"/>
      <c r="X305" s="542"/>
      <c r="Y305" s="546"/>
      <c r="Z305" s="546"/>
      <c r="AA305" s="547"/>
      <c r="AB305" s="542"/>
      <c r="AC305" s="545"/>
      <c r="AD305" s="546"/>
      <c r="AE305" s="548"/>
    </row>
    <row r="306" spans="1:31" ht="11.25" customHeight="1" x14ac:dyDescent="0.3">
      <c r="A306" s="1193"/>
      <c r="B306" s="821" t="s">
        <v>9967</v>
      </c>
      <c r="C306" s="1184"/>
      <c r="D306" s="549"/>
      <c r="E306" s="550"/>
      <c r="F306" s="550"/>
      <c r="G306" s="551"/>
      <c r="H306" s="549"/>
      <c r="I306" s="552"/>
      <c r="J306" s="552"/>
      <c r="K306" s="553"/>
      <c r="L306" s="549"/>
      <c r="M306" s="552"/>
      <c r="N306" s="552"/>
      <c r="O306" s="553"/>
      <c r="P306" s="549"/>
      <c r="Q306" s="554"/>
      <c r="R306" s="554"/>
      <c r="S306" s="553"/>
      <c r="T306" s="549"/>
      <c r="U306" s="552"/>
      <c r="V306" s="552"/>
      <c r="W306" s="553"/>
      <c r="X306" s="549"/>
      <c r="Y306" s="554"/>
      <c r="Z306" s="554"/>
      <c r="AA306" s="553"/>
      <c r="AB306" s="549"/>
      <c r="AC306" s="552"/>
      <c r="AD306" s="552"/>
      <c r="AE306" s="555"/>
    </row>
    <row r="307" spans="1:31" ht="11.25" customHeight="1" x14ac:dyDescent="0.3">
      <c r="A307" s="1193"/>
      <c r="B307" s="824"/>
      <c r="C307" s="1185" t="s">
        <v>1</v>
      </c>
      <c r="D307" s="556"/>
      <c r="E307" s="557"/>
      <c r="F307" s="557"/>
      <c r="G307" s="558"/>
      <c r="H307" s="556"/>
      <c r="I307" s="559"/>
      <c r="J307" s="560"/>
      <c r="K307" s="561"/>
      <c r="L307" s="556"/>
      <c r="M307" s="560"/>
      <c r="N307" s="560"/>
      <c r="O307" s="561"/>
      <c r="P307" s="576"/>
      <c r="Q307" s="577"/>
      <c r="R307" s="560"/>
      <c r="S307" s="561"/>
      <c r="T307" s="556"/>
      <c r="U307" s="560"/>
      <c r="V307" s="560"/>
      <c r="W307" s="561"/>
      <c r="X307" s="556"/>
      <c r="Y307" s="560"/>
      <c r="Z307" s="560"/>
      <c r="AA307" s="561"/>
      <c r="AB307" s="556"/>
      <c r="AC307" s="559"/>
      <c r="AD307" s="560"/>
      <c r="AE307" s="562"/>
    </row>
    <row r="308" spans="1:31" ht="11.25" customHeight="1" x14ac:dyDescent="0.3">
      <c r="A308" s="1193"/>
      <c r="B308" s="824"/>
      <c r="C308" s="1185" t="s">
        <v>518</v>
      </c>
      <c r="D308" s="556"/>
      <c r="E308" s="557"/>
      <c r="F308" s="557"/>
      <c r="G308" s="558"/>
      <c r="H308" s="556"/>
      <c r="I308" s="560"/>
      <c r="J308" s="560"/>
      <c r="K308" s="561"/>
      <c r="L308" s="556"/>
      <c r="M308" s="560"/>
      <c r="N308" s="560"/>
      <c r="O308" s="561"/>
      <c r="P308" s="576"/>
      <c r="Q308" s="577"/>
      <c r="R308" s="578"/>
      <c r="S308" s="561"/>
      <c r="T308" s="556"/>
      <c r="U308" s="560"/>
      <c r="V308" s="560"/>
      <c r="W308" s="561"/>
      <c r="X308" s="556"/>
      <c r="Y308" s="579"/>
      <c r="Z308" s="579"/>
      <c r="AA308" s="580"/>
      <c r="AB308" s="556"/>
      <c r="AC308" s="559"/>
      <c r="AD308" s="560"/>
      <c r="AE308" s="562"/>
    </row>
    <row r="309" spans="1:31" ht="11.25" customHeight="1" x14ac:dyDescent="0.3">
      <c r="A309" s="1193"/>
      <c r="B309" s="506" t="s">
        <v>8306</v>
      </c>
      <c r="C309" s="1183" t="s">
        <v>0</v>
      </c>
      <c r="D309" s="542"/>
      <c r="E309" s="543"/>
      <c r="F309" s="543"/>
      <c r="G309" s="544"/>
      <c r="H309" s="542"/>
      <c r="I309" s="545"/>
      <c r="J309" s="546"/>
      <c r="K309" s="547"/>
      <c r="L309" s="542"/>
      <c r="M309" s="546"/>
      <c r="N309" s="546"/>
      <c r="O309" s="547"/>
      <c r="P309" s="570"/>
      <c r="Q309" s="571"/>
      <c r="R309" s="572"/>
      <c r="S309" s="547"/>
      <c r="T309" s="542"/>
      <c r="U309" s="546"/>
      <c r="V309" s="546"/>
      <c r="W309" s="547"/>
      <c r="X309" s="546"/>
      <c r="Y309" s="546"/>
      <c r="Z309" s="546"/>
      <c r="AA309" s="547"/>
      <c r="AB309" s="542"/>
      <c r="AC309" s="545"/>
      <c r="AD309" s="546"/>
      <c r="AE309" s="548"/>
    </row>
    <row r="310" spans="1:31" ht="11.25" customHeight="1" x14ac:dyDescent="0.3">
      <c r="A310" s="1193"/>
      <c r="B310" s="507"/>
      <c r="C310" s="1184"/>
      <c r="D310" s="549"/>
      <c r="E310" s="550"/>
      <c r="F310" s="550"/>
      <c r="G310" s="551"/>
      <c r="H310" s="549"/>
      <c r="I310" s="552"/>
      <c r="J310" s="552"/>
      <c r="K310" s="553"/>
      <c r="L310" s="549"/>
      <c r="M310" s="552"/>
      <c r="N310" s="552"/>
      <c r="O310" s="553"/>
      <c r="P310" s="573"/>
      <c r="Q310" s="574"/>
      <c r="R310" s="575"/>
      <c r="S310" s="553"/>
      <c r="T310" s="549"/>
      <c r="U310" s="552"/>
      <c r="V310" s="552"/>
      <c r="W310" s="553"/>
      <c r="X310" s="549"/>
      <c r="Y310" s="554"/>
      <c r="Z310" s="554"/>
      <c r="AA310" s="553"/>
      <c r="AB310" s="549"/>
      <c r="AC310" s="552"/>
      <c r="AD310" s="552"/>
      <c r="AE310" s="555"/>
    </row>
    <row r="311" spans="1:31" ht="11.25" customHeight="1" x14ac:dyDescent="0.3">
      <c r="A311" s="1193"/>
      <c r="B311" s="507"/>
      <c r="C311" s="1185" t="s">
        <v>1</v>
      </c>
      <c r="D311" s="556"/>
      <c r="E311" s="557"/>
      <c r="F311" s="557"/>
      <c r="G311" s="558"/>
      <c r="H311" s="556"/>
      <c r="I311" s="559"/>
      <c r="J311" s="560"/>
      <c r="K311" s="561"/>
      <c r="L311" s="556"/>
      <c r="M311" s="560"/>
      <c r="N311" s="560"/>
      <c r="O311" s="561"/>
      <c r="P311" s="556"/>
      <c r="Q311" s="559"/>
      <c r="R311" s="560"/>
      <c r="S311" s="561"/>
      <c r="T311" s="556"/>
      <c r="U311" s="560"/>
      <c r="V311" s="560"/>
      <c r="W311" s="561"/>
      <c r="X311" s="556"/>
      <c r="Y311" s="560"/>
      <c r="Z311" s="560"/>
      <c r="AA311" s="561"/>
      <c r="AB311" s="556"/>
      <c r="AC311" s="559"/>
      <c r="AD311" s="560"/>
      <c r="AE311" s="562"/>
    </row>
    <row r="312" spans="1:31" ht="11.25" customHeight="1" x14ac:dyDescent="0.3">
      <c r="A312" s="1193"/>
      <c r="B312" s="507"/>
      <c r="C312" s="1185"/>
      <c r="D312" s="556"/>
      <c r="E312" s="557"/>
      <c r="F312" s="557"/>
      <c r="G312" s="558"/>
      <c r="H312" s="556"/>
      <c r="I312" s="560"/>
      <c r="J312" s="560"/>
      <c r="K312" s="561"/>
      <c r="L312" s="556"/>
      <c r="M312" s="560"/>
      <c r="N312" s="560"/>
      <c r="O312" s="561"/>
      <c r="P312" s="556"/>
      <c r="Q312" s="559"/>
      <c r="R312" s="560"/>
      <c r="S312" s="561"/>
      <c r="T312" s="556"/>
      <c r="U312" s="560"/>
      <c r="V312" s="560"/>
      <c r="W312" s="561"/>
      <c r="X312" s="556"/>
      <c r="Y312" s="579"/>
      <c r="Z312" s="579"/>
      <c r="AA312" s="580"/>
      <c r="AB312" s="556"/>
      <c r="AC312" s="559"/>
      <c r="AD312" s="560"/>
      <c r="AE312" s="562"/>
    </row>
    <row r="313" spans="1:31" ht="11.25" customHeight="1" x14ac:dyDescent="0.3">
      <c r="A313" s="1193"/>
      <c r="B313" s="823" t="s">
        <v>7238</v>
      </c>
      <c r="C313" s="1183" t="s">
        <v>0</v>
      </c>
      <c r="D313" s="542" t="s">
        <v>9998</v>
      </c>
      <c r="E313" s="543">
        <v>3</v>
      </c>
      <c r="F313" s="543" t="s">
        <v>6498</v>
      </c>
      <c r="G313" s="544" t="s">
        <v>5531</v>
      </c>
      <c r="H313" s="542" t="s">
        <v>9998</v>
      </c>
      <c r="I313" s="545">
        <v>4</v>
      </c>
      <c r="J313" s="546" t="s">
        <v>6498</v>
      </c>
      <c r="K313" s="547" t="s">
        <v>5531</v>
      </c>
      <c r="L313" s="546" t="s">
        <v>9998</v>
      </c>
      <c r="M313" s="546">
        <v>4</v>
      </c>
      <c r="N313" s="546" t="s">
        <v>6498</v>
      </c>
      <c r="O313" s="547" t="s">
        <v>5531</v>
      </c>
      <c r="P313" s="546" t="s">
        <v>9998</v>
      </c>
      <c r="Q313" s="546">
        <v>4</v>
      </c>
      <c r="R313" s="546" t="s">
        <v>6498</v>
      </c>
      <c r="S313" s="547" t="s">
        <v>5499</v>
      </c>
      <c r="T313" s="542" t="s">
        <v>9998</v>
      </c>
      <c r="U313" s="546">
        <v>4</v>
      </c>
      <c r="V313" s="546" t="s">
        <v>6498</v>
      </c>
      <c r="W313" s="547" t="s">
        <v>5499</v>
      </c>
      <c r="X313" s="542"/>
      <c r="Y313" s="546"/>
      <c r="Z313" s="546"/>
      <c r="AA313" s="547"/>
      <c r="AB313" s="542"/>
      <c r="AC313" s="546"/>
      <c r="AD313" s="546"/>
      <c r="AE313" s="548"/>
    </row>
    <row r="314" spans="1:31" ht="11.25" customHeight="1" x14ac:dyDescent="0.3">
      <c r="A314" s="1193"/>
      <c r="B314" s="821" t="s">
        <v>9968</v>
      </c>
      <c r="C314" s="1184"/>
      <c r="D314" s="549"/>
      <c r="E314" s="550"/>
      <c r="F314" s="550"/>
      <c r="G314" s="551"/>
      <c r="H314" s="549"/>
      <c r="I314" s="552"/>
      <c r="J314" s="552"/>
      <c r="K314" s="553"/>
      <c r="L314" s="549"/>
      <c r="M314" s="552"/>
      <c r="N314" s="552"/>
      <c r="O314" s="553"/>
      <c r="P314" s="549"/>
      <c r="Q314" s="554"/>
      <c r="R314" s="552"/>
      <c r="S314" s="553"/>
      <c r="T314" s="549"/>
      <c r="U314" s="552"/>
      <c r="V314" s="552"/>
      <c r="W314" s="553"/>
      <c r="X314" s="549"/>
      <c r="Y314" s="554"/>
      <c r="Z314" s="554"/>
      <c r="AA314" s="553"/>
      <c r="AB314" s="549"/>
      <c r="AC314" s="552"/>
      <c r="AD314" s="552"/>
      <c r="AE314" s="555"/>
    </row>
    <row r="315" spans="1:31" ht="11.25" customHeight="1" x14ac:dyDescent="0.3">
      <c r="A315" s="1193"/>
      <c r="B315" s="824"/>
      <c r="C315" s="1185" t="s">
        <v>1</v>
      </c>
      <c r="D315" s="556"/>
      <c r="E315" s="557"/>
      <c r="F315" s="557"/>
      <c r="G315" s="558"/>
      <c r="H315" s="556"/>
      <c r="I315" s="559"/>
      <c r="J315" s="560"/>
      <c r="K315" s="561"/>
      <c r="L315" s="556" t="s">
        <v>11233</v>
      </c>
      <c r="M315" s="560">
        <v>4</v>
      </c>
      <c r="N315" s="560" t="s">
        <v>6525</v>
      </c>
      <c r="O315" s="561" t="s">
        <v>5499</v>
      </c>
      <c r="P315" s="556" t="s">
        <v>11233</v>
      </c>
      <c r="Q315" s="560">
        <v>4</v>
      </c>
      <c r="R315" s="560" t="s">
        <v>6525</v>
      </c>
      <c r="S315" s="561" t="s">
        <v>5499</v>
      </c>
      <c r="T315" s="556"/>
      <c r="U315" s="560"/>
      <c r="V315" s="560"/>
      <c r="W315" s="561"/>
      <c r="X315" s="556"/>
      <c r="Y315" s="560"/>
      <c r="Z315" s="560"/>
      <c r="AA315" s="561"/>
      <c r="AB315" s="556"/>
      <c r="AC315" s="559"/>
      <c r="AD315" s="560"/>
      <c r="AE315" s="562"/>
    </row>
    <row r="316" spans="1:31" ht="11.25" customHeight="1" x14ac:dyDescent="0.3">
      <c r="A316" s="1193"/>
      <c r="B316" s="824"/>
      <c r="C316" s="1185"/>
      <c r="D316" s="556"/>
      <c r="E316" s="557"/>
      <c r="F316" s="557"/>
      <c r="G316" s="558"/>
      <c r="H316" s="556"/>
      <c r="I316" s="560"/>
      <c r="J316" s="560"/>
      <c r="K316" s="561"/>
      <c r="L316" s="556"/>
      <c r="M316" s="560"/>
      <c r="N316" s="560"/>
      <c r="O316" s="561"/>
      <c r="P316" s="556"/>
      <c r="Q316" s="560"/>
      <c r="R316" s="560"/>
      <c r="S316" s="561"/>
      <c r="T316" s="556"/>
      <c r="U316" s="560"/>
      <c r="V316" s="560"/>
      <c r="W316" s="561"/>
      <c r="X316" s="556"/>
      <c r="Y316" s="579"/>
      <c r="Z316" s="579"/>
      <c r="AA316" s="580"/>
      <c r="AB316" s="556"/>
      <c r="AC316" s="579"/>
      <c r="AD316" s="579"/>
      <c r="AE316" s="581"/>
    </row>
    <row r="317" spans="1:31" ht="11.25" customHeight="1" x14ac:dyDescent="0.3">
      <c r="A317" s="1193"/>
      <c r="B317" s="823" t="s">
        <v>388</v>
      </c>
      <c r="C317" s="1183" t="s">
        <v>0</v>
      </c>
      <c r="D317" s="542"/>
      <c r="E317" s="543"/>
      <c r="F317" s="543"/>
      <c r="G317" s="544"/>
      <c r="H317" s="542"/>
      <c r="I317" s="545"/>
      <c r="J317" s="546"/>
      <c r="K317" s="547"/>
      <c r="L317" s="542"/>
      <c r="M317" s="546"/>
      <c r="N317" s="546"/>
      <c r="O317" s="547"/>
      <c r="P317" s="542"/>
      <c r="Q317" s="546"/>
      <c r="R317" s="546"/>
      <c r="S317" s="547"/>
      <c r="T317" s="546"/>
      <c r="U317" s="546"/>
      <c r="V317" s="546"/>
      <c r="W317" s="547"/>
      <c r="X317" s="542"/>
      <c r="Y317" s="546"/>
      <c r="Z317" s="546"/>
      <c r="AA317" s="547"/>
      <c r="AB317" s="542"/>
      <c r="AC317" s="546"/>
      <c r="AD317" s="546"/>
      <c r="AE317" s="548"/>
    </row>
    <row r="318" spans="1:31" ht="11.25" customHeight="1" x14ac:dyDescent="0.3">
      <c r="A318" s="1193"/>
      <c r="B318" s="821" t="s">
        <v>9969</v>
      </c>
      <c r="C318" s="1184"/>
      <c r="D318" s="549"/>
      <c r="E318" s="550"/>
      <c r="F318" s="550"/>
      <c r="G318" s="551"/>
      <c r="H318" s="549"/>
      <c r="I318" s="552"/>
      <c r="J318" s="552"/>
      <c r="K318" s="553"/>
      <c r="L318" s="549"/>
      <c r="M318" s="552"/>
      <c r="N318" s="552"/>
      <c r="O318" s="553"/>
      <c r="P318" s="549"/>
      <c r="Q318" s="552"/>
      <c r="R318" s="552"/>
      <c r="S318" s="553"/>
      <c r="T318" s="549"/>
      <c r="U318" s="552"/>
      <c r="V318" s="552"/>
      <c r="W318" s="553"/>
      <c r="X318" s="549"/>
      <c r="Y318" s="554"/>
      <c r="Z318" s="554"/>
      <c r="AA318" s="553"/>
      <c r="AB318" s="549"/>
      <c r="AC318" s="552"/>
      <c r="AD318" s="552"/>
      <c r="AE318" s="555"/>
    </row>
    <row r="319" spans="1:31" ht="11.25" customHeight="1" x14ac:dyDescent="0.3">
      <c r="A319" s="1193"/>
      <c r="B319" s="824"/>
      <c r="C319" s="1185" t="s">
        <v>1</v>
      </c>
      <c r="D319" s="556"/>
      <c r="E319" s="557"/>
      <c r="F319" s="557"/>
      <c r="G319" s="558"/>
      <c r="H319" s="556"/>
      <c r="I319" s="559"/>
      <c r="J319" s="560"/>
      <c r="K319" s="561"/>
      <c r="L319" s="560"/>
      <c r="M319" s="560"/>
      <c r="N319" s="560"/>
      <c r="O319" s="561"/>
      <c r="P319" s="556"/>
      <c r="Q319" s="559"/>
      <c r="R319" s="560"/>
      <c r="S319" s="561"/>
      <c r="T319" s="556"/>
      <c r="U319" s="560"/>
      <c r="V319" s="560"/>
      <c r="W319" s="561"/>
      <c r="X319" s="556"/>
      <c r="Y319" s="560"/>
      <c r="Z319" s="560"/>
      <c r="AA319" s="561"/>
      <c r="AB319" s="556"/>
      <c r="AC319" s="559"/>
      <c r="AD319" s="560"/>
      <c r="AE319" s="562"/>
    </row>
    <row r="320" spans="1:31" ht="11.25" customHeight="1" x14ac:dyDescent="0.3">
      <c r="A320" s="1193"/>
      <c r="B320" s="824"/>
      <c r="C320" s="1185"/>
      <c r="D320" s="556"/>
      <c r="E320" s="557"/>
      <c r="F320" s="557"/>
      <c r="G320" s="558"/>
      <c r="H320" s="556"/>
      <c r="I320" s="560"/>
      <c r="J320" s="560"/>
      <c r="K320" s="561"/>
      <c r="L320" s="556"/>
      <c r="M320" s="560"/>
      <c r="N320" s="560"/>
      <c r="O320" s="561"/>
      <c r="P320" s="556"/>
      <c r="Q320" s="559"/>
      <c r="R320" s="559"/>
      <c r="S320" s="561"/>
      <c r="T320" s="556"/>
      <c r="U320" s="560"/>
      <c r="V320" s="560"/>
      <c r="W320" s="561"/>
      <c r="X320" s="556"/>
      <c r="Y320" s="579"/>
      <c r="Z320" s="579"/>
      <c r="AA320" s="580"/>
      <c r="AB320" s="556"/>
      <c r="AC320" s="579"/>
      <c r="AD320" s="579"/>
      <c r="AE320" s="581"/>
    </row>
    <row r="321" spans="1:31" ht="11.25" customHeight="1" x14ac:dyDescent="0.3">
      <c r="A321" s="1193"/>
      <c r="B321" s="823" t="s">
        <v>492</v>
      </c>
      <c r="C321" s="1183" t="s">
        <v>0</v>
      </c>
      <c r="D321" s="542"/>
      <c r="E321" s="543"/>
      <c r="F321" s="543"/>
      <c r="G321" s="544"/>
      <c r="H321" s="542"/>
      <c r="I321" s="545"/>
      <c r="J321" s="546"/>
      <c r="K321" s="547"/>
      <c r="L321" s="542"/>
      <c r="M321" s="546"/>
      <c r="N321" s="546"/>
      <c r="O321" s="547"/>
      <c r="P321" s="570"/>
      <c r="Q321" s="571"/>
      <c r="R321" s="572"/>
      <c r="S321" s="547"/>
      <c r="T321" s="542"/>
      <c r="U321" s="546"/>
      <c r="V321" s="546"/>
      <c r="W321" s="547"/>
      <c r="X321" s="546"/>
      <c r="Y321" s="546"/>
      <c r="Z321" s="546"/>
      <c r="AA321" s="547"/>
      <c r="AB321" s="542"/>
      <c r="AC321" s="545"/>
      <c r="AD321" s="546"/>
      <c r="AE321" s="548"/>
    </row>
    <row r="322" spans="1:31" ht="11.25" customHeight="1" x14ac:dyDescent="0.3">
      <c r="A322" s="1193"/>
      <c r="B322" s="821" t="s">
        <v>9970</v>
      </c>
      <c r="C322" s="1184"/>
      <c r="D322" s="549"/>
      <c r="E322" s="550"/>
      <c r="F322" s="550"/>
      <c r="G322" s="551"/>
      <c r="H322" s="549"/>
      <c r="I322" s="552"/>
      <c r="J322" s="552"/>
      <c r="K322" s="553"/>
      <c r="L322" s="549"/>
      <c r="M322" s="552"/>
      <c r="N322" s="552"/>
      <c r="O322" s="553"/>
      <c r="P322" s="573"/>
      <c r="Q322" s="574"/>
      <c r="R322" s="575"/>
      <c r="S322" s="553"/>
      <c r="T322" s="549"/>
      <c r="U322" s="552"/>
      <c r="V322" s="552"/>
      <c r="W322" s="553"/>
      <c r="X322" s="549"/>
      <c r="Y322" s="554"/>
      <c r="Z322" s="554"/>
      <c r="AA322" s="553"/>
      <c r="AB322" s="549"/>
      <c r="AC322" s="552"/>
      <c r="AD322" s="552"/>
      <c r="AE322" s="555"/>
    </row>
    <row r="323" spans="1:31" ht="11.25" customHeight="1" x14ac:dyDescent="0.3">
      <c r="A323" s="1193"/>
      <c r="B323" s="824" t="s">
        <v>9971</v>
      </c>
      <c r="C323" s="1185" t="s">
        <v>1</v>
      </c>
      <c r="D323" s="556"/>
      <c r="E323" s="557"/>
      <c r="F323" s="557"/>
      <c r="G323" s="558"/>
      <c r="H323" s="556"/>
      <c r="I323" s="559"/>
      <c r="J323" s="560"/>
      <c r="K323" s="561"/>
      <c r="L323" s="556"/>
      <c r="M323" s="560"/>
      <c r="N323" s="560"/>
      <c r="O323" s="561"/>
      <c r="P323" s="556"/>
      <c r="Q323" s="559"/>
      <c r="R323" s="560"/>
      <c r="S323" s="561"/>
      <c r="T323" s="556"/>
      <c r="U323" s="560"/>
      <c r="V323" s="560"/>
      <c r="W323" s="561"/>
      <c r="X323" s="556"/>
      <c r="Y323" s="560"/>
      <c r="Z323" s="560"/>
      <c r="AA323" s="561"/>
      <c r="AB323" s="556"/>
      <c r="AC323" s="559"/>
      <c r="AD323" s="560"/>
      <c r="AE323" s="562"/>
    </row>
    <row r="324" spans="1:31" ht="11.25" customHeight="1" x14ac:dyDescent="0.3">
      <c r="A324" s="1193"/>
      <c r="B324" s="825"/>
      <c r="C324" s="1186"/>
      <c r="D324" s="563"/>
      <c r="E324" s="564"/>
      <c r="F324" s="565"/>
      <c r="G324" s="566"/>
      <c r="H324" s="563"/>
      <c r="I324" s="565"/>
      <c r="J324" s="565"/>
      <c r="K324" s="566"/>
      <c r="L324" s="563"/>
      <c r="M324" s="565"/>
      <c r="N324" s="565"/>
      <c r="O324" s="566"/>
      <c r="P324" s="563"/>
      <c r="Q324" s="564"/>
      <c r="R324" s="565"/>
      <c r="S324" s="566"/>
      <c r="T324" s="563"/>
      <c r="U324" s="565"/>
      <c r="V324" s="565"/>
      <c r="W324" s="566"/>
      <c r="X324" s="563"/>
      <c r="Y324" s="567"/>
      <c r="Z324" s="567"/>
      <c r="AA324" s="568"/>
      <c r="AB324" s="563"/>
      <c r="AC324" s="564"/>
      <c r="AD324" s="565"/>
      <c r="AE324" s="569"/>
    </row>
    <row r="325" spans="1:31" ht="11.25" customHeight="1" x14ac:dyDescent="0.3">
      <c r="A325" s="1193"/>
      <c r="B325" s="823" t="s">
        <v>386</v>
      </c>
      <c r="C325" s="1183" t="s">
        <v>0</v>
      </c>
      <c r="D325" s="542"/>
      <c r="E325" s="543"/>
      <c r="F325" s="543"/>
      <c r="G325" s="544"/>
      <c r="H325" s="542"/>
      <c r="I325" s="545"/>
      <c r="J325" s="546"/>
      <c r="K325" s="547"/>
      <c r="L325" s="542"/>
      <c r="M325" s="546"/>
      <c r="N325" s="546"/>
      <c r="O325" s="547"/>
      <c r="P325" s="570"/>
      <c r="Q325" s="571"/>
      <c r="R325" s="572"/>
      <c r="S325" s="547"/>
      <c r="T325" s="542"/>
      <c r="U325" s="546"/>
      <c r="V325" s="546"/>
      <c r="W325" s="547"/>
      <c r="X325" s="546"/>
      <c r="Y325" s="546"/>
      <c r="Z325" s="546"/>
      <c r="AA325" s="547"/>
      <c r="AB325" s="542"/>
      <c r="AC325" s="545"/>
      <c r="AD325" s="546"/>
      <c r="AE325" s="548"/>
    </row>
    <row r="326" spans="1:31" ht="11.25" customHeight="1" x14ac:dyDescent="0.3">
      <c r="A326" s="1193"/>
      <c r="B326" s="821" t="s">
        <v>9972</v>
      </c>
      <c r="C326" s="1184"/>
      <c r="D326" s="549"/>
      <c r="E326" s="550"/>
      <c r="F326" s="550"/>
      <c r="G326" s="551"/>
      <c r="H326" s="549"/>
      <c r="I326" s="552"/>
      <c r="J326" s="552"/>
      <c r="K326" s="553"/>
      <c r="L326" s="549"/>
      <c r="M326" s="552"/>
      <c r="N326" s="552"/>
      <c r="O326" s="553"/>
      <c r="P326" s="573"/>
      <c r="Q326" s="574"/>
      <c r="R326" s="575"/>
      <c r="S326" s="553"/>
      <c r="T326" s="549"/>
      <c r="U326" s="552"/>
      <c r="V326" s="552"/>
      <c r="W326" s="553"/>
      <c r="X326" s="549"/>
      <c r="Y326" s="554"/>
      <c r="Z326" s="554"/>
      <c r="AA326" s="553"/>
      <c r="AB326" s="549"/>
      <c r="AC326" s="552"/>
      <c r="AD326" s="552"/>
      <c r="AE326" s="555"/>
    </row>
    <row r="327" spans="1:31" ht="11.25" customHeight="1" x14ac:dyDescent="0.3">
      <c r="A327" s="1193"/>
      <c r="B327" s="824"/>
      <c r="C327" s="1185" t="s">
        <v>1</v>
      </c>
      <c r="D327" s="556"/>
      <c r="E327" s="557"/>
      <c r="F327" s="557"/>
      <c r="G327" s="558"/>
      <c r="H327" s="556"/>
      <c r="I327" s="559"/>
      <c r="J327" s="560"/>
      <c r="K327" s="561"/>
      <c r="L327" s="556" t="s">
        <v>11232</v>
      </c>
      <c r="M327" s="560">
        <v>4</v>
      </c>
      <c r="N327" s="560" t="s">
        <v>6525</v>
      </c>
      <c r="O327" s="561" t="s">
        <v>5526</v>
      </c>
      <c r="P327" s="556"/>
      <c r="Q327" s="559"/>
      <c r="R327" s="560"/>
      <c r="S327" s="561"/>
      <c r="T327" s="556"/>
      <c r="U327" s="560"/>
      <c r="V327" s="560"/>
      <c r="W327" s="561"/>
      <c r="X327" s="556"/>
      <c r="Y327" s="560"/>
      <c r="Z327" s="560"/>
      <c r="AA327" s="561"/>
      <c r="AB327" s="556"/>
      <c r="AC327" s="559"/>
      <c r="AD327" s="560"/>
      <c r="AE327" s="562"/>
    </row>
    <row r="328" spans="1:31" ht="11.25" customHeight="1" x14ac:dyDescent="0.3">
      <c r="A328" s="1193"/>
      <c r="B328" s="824"/>
      <c r="C328" s="1185"/>
      <c r="D328" s="563"/>
      <c r="E328" s="564"/>
      <c r="F328" s="565"/>
      <c r="G328" s="566"/>
      <c r="H328" s="563"/>
      <c r="I328" s="565"/>
      <c r="J328" s="565"/>
      <c r="K328" s="566"/>
      <c r="L328" s="563"/>
      <c r="M328" s="565"/>
      <c r="N328" s="565"/>
      <c r="O328" s="566"/>
      <c r="P328" s="563"/>
      <c r="Q328" s="564"/>
      <c r="R328" s="565"/>
      <c r="S328" s="566"/>
      <c r="T328" s="563"/>
      <c r="U328" s="565"/>
      <c r="V328" s="565"/>
      <c r="W328" s="566"/>
      <c r="X328" s="563"/>
      <c r="Y328" s="567"/>
      <c r="Z328" s="567"/>
      <c r="AA328" s="568"/>
      <c r="AB328" s="563"/>
      <c r="AC328" s="564"/>
      <c r="AD328" s="565"/>
      <c r="AE328" s="569"/>
    </row>
    <row r="329" spans="1:31" ht="11.25" customHeight="1" x14ac:dyDescent="0.3">
      <c r="A329" s="1193"/>
      <c r="B329" s="506" t="s">
        <v>8307</v>
      </c>
      <c r="C329" s="1183" t="s">
        <v>0</v>
      </c>
      <c r="D329" s="542" t="s">
        <v>10010</v>
      </c>
      <c r="E329" s="543">
        <v>3</v>
      </c>
      <c r="F329" s="543" t="s">
        <v>7185</v>
      </c>
      <c r="G329" s="544" t="s">
        <v>5504</v>
      </c>
      <c r="H329" s="542" t="s">
        <v>10010</v>
      </c>
      <c r="I329" s="545">
        <v>4</v>
      </c>
      <c r="J329" s="546" t="s">
        <v>7185</v>
      </c>
      <c r="K329" s="547" t="s">
        <v>5504</v>
      </c>
      <c r="L329" s="542" t="s">
        <v>10010</v>
      </c>
      <c r="M329" s="546">
        <v>4</v>
      </c>
      <c r="N329" s="546" t="s">
        <v>7185</v>
      </c>
      <c r="O329" s="547" t="s">
        <v>5504</v>
      </c>
      <c r="P329" s="570"/>
      <c r="Q329" s="571"/>
      <c r="R329" s="572"/>
      <c r="S329" s="547"/>
      <c r="T329" s="542"/>
      <c r="U329" s="546"/>
      <c r="V329" s="546"/>
      <c r="W329" s="547"/>
      <c r="X329" s="546"/>
      <c r="Y329" s="546"/>
      <c r="Z329" s="546"/>
      <c r="AA329" s="547"/>
      <c r="AB329" s="542"/>
      <c r="AC329" s="545"/>
      <c r="AD329" s="546"/>
      <c r="AE329" s="548"/>
    </row>
    <row r="330" spans="1:31" ht="11.25" customHeight="1" x14ac:dyDescent="0.3">
      <c r="A330" s="1193"/>
      <c r="B330" s="507"/>
      <c r="C330" s="1184"/>
      <c r="D330" s="549"/>
      <c r="E330" s="550"/>
      <c r="F330" s="550"/>
      <c r="G330" s="551"/>
      <c r="H330" s="549"/>
      <c r="I330" s="552"/>
      <c r="J330" s="552"/>
      <c r="K330" s="553"/>
      <c r="L330" s="549"/>
      <c r="M330" s="552"/>
      <c r="N330" s="552"/>
      <c r="O330" s="553"/>
      <c r="P330" s="573"/>
      <c r="Q330" s="574"/>
      <c r="R330" s="575"/>
      <c r="S330" s="553"/>
      <c r="T330" s="549"/>
      <c r="U330" s="552"/>
      <c r="V330" s="552"/>
      <c r="W330" s="553"/>
      <c r="X330" s="549"/>
      <c r="Y330" s="554"/>
      <c r="Z330" s="554"/>
      <c r="AA330" s="553"/>
      <c r="AB330" s="549"/>
      <c r="AC330" s="552"/>
      <c r="AD330" s="552"/>
      <c r="AE330" s="555"/>
    </row>
    <row r="331" spans="1:31" ht="11.25" customHeight="1" x14ac:dyDescent="0.3">
      <c r="A331" s="1193"/>
      <c r="B331" s="507"/>
      <c r="C331" s="1185" t="s">
        <v>1</v>
      </c>
      <c r="D331" s="556"/>
      <c r="E331" s="557"/>
      <c r="F331" s="557"/>
      <c r="G331" s="558"/>
      <c r="H331" s="556"/>
      <c r="I331" s="559"/>
      <c r="J331" s="560"/>
      <c r="K331" s="561"/>
      <c r="L331" s="556"/>
      <c r="M331" s="560"/>
      <c r="N331" s="560"/>
      <c r="O331" s="561"/>
      <c r="P331" s="556"/>
      <c r="Q331" s="559"/>
      <c r="R331" s="560"/>
      <c r="S331" s="561"/>
      <c r="T331" s="556"/>
      <c r="U331" s="560"/>
      <c r="V331" s="560"/>
      <c r="W331" s="561"/>
      <c r="X331" s="556"/>
      <c r="Y331" s="560"/>
      <c r="Z331" s="560"/>
      <c r="AA331" s="561"/>
      <c r="AB331" s="556"/>
      <c r="AC331" s="559"/>
      <c r="AD331" s="560"/>
      <c r="AE331" s="562"/>
    </row>
    <row r="332" spans="1:31" ht="11.25" customHeight="1" x14ac:dyDescent="0.3">
      <c r="A332" s="1193"/>
      <c r="B332" s="507"/>
      <c r="C332" s="1186"/>
      <c r="D332" s="563"/>
      <c r="E332" s="564"/>
      <c r="F332" s="565"/>
      <c r="G332" s="566"/>
      <c r="H332" s="563"/>
      <c r="I332" s="565"/>
      <c r="J332" s="565"/>
      <c r="K332" s="566"/>
      <c r="L332" s="563"/>
      <c r="M332" s="565"/>
      <c r="N332" s="565"/>
      <c r="O332" s="566"/>
      <c r="P332" s="563"/>
      <c r="Q332" s="564"/>
      <c r="R332" s="565"/>
      <c r="S332" s="566"/>
      <c r="T332" s="563"/>
      <c r="U332" s="565"/>
      <c r="V332" s="565"/>
      <c r="W332" s="566"/>
      <c r="X332" s="563"/>
      <c r="Y332" s="567"/>
      <c r="Z332" s="567"/>
      <c r="AA332" s="568"/>
      <c r="AB332" s="563"/>
      <c r="AC332" s="564"/>
      <c r="AD332" s="565"/>
      <c r="AE332" s="569"/>
    </row>
    <row r="333" spans="1:31" ht="11.25" customHeight="1" x14ac:dyDescent="0.3">
      <c r="A333" s="1193"/>
      <c r="B333" s="506" t="s">
        <v>7087</v>
      </c>
      <c r="C333" s="1183" t="s">
        <v>0</v>
      </c>
      <c r="D333" s="542"/>
      <c r="E333" s="543"/>
      <c r="F333" s="543"/>
      <c r="G333" s="544"/>
      <c r="H333" s="542"/>
      <c r="I333" s="545"/>
      <c r="J333" s="546"/>
      <c r="K333" s="547"/>
      <c r="L333" s="546"/>
      <c r="M333" s="546"/>
      <c r="N333" s="546"/>
      <c r="O333" s="547"/>
      <c r="P333" s="542"/>
      <c r="Q333" s="545"/>
      <c r="R333" s="546"/>
      <c r="S333" s="547"/>
      <c r="T333" s="542"/>
      <c r="U333" s="546"/>
      <c r="V333" s="546"/>
      <c r="W333" s="547"/>
      <c r="X333" s="542"/>
      <c r="Y333" s="546"/>
      <c r="Z333" s="546"/>
      <c r="AA333" s="547"/>
      <c r="AB333" s="542"/>
      <c r="AC333" s="545"/>
      <c r="AD333" s="546"/>
      <c r="AE333" s="548"/>
    </row>
    <row r="334" spans="1:31" ht="11.25" customHeight="1" x14ac:dyDescent="0.3">
      <c r="A334" s="1193"/>
      <c r="B334" s="507"/>
      <c r="C334" s="1184"/>
      <c r="D334" s="549"/>
      <c r="E334" s="550"/>
      <c r="F334" s="550"/>
      <c r="G334" s="551"/>
      <c r="H334" s="549"/>
      <c r="I334" s="552"/>
      <c r="J334" s="552"/>
      <c r="K334" s="553"/>
      <c r="L334" s="549"/>
      <c r="M334" s="552"/>
      <c r="N334" s="552"/>
      <c r="O334" s="553"/>
      <c r="P334" s="549"/>
      <c r="Q334" s="554"/>
      <c r="R334" s="554"/>
      <c r="S334" s="553"/>
      <c r="T334" s="549"/>
      <c r="U334" s="554"/>
      <c r="V334" s="552"/>
      <c r="W334" s="553"/>
      <c r="X334" s="549"/>
      <c r="Y334" s="554"/>
      <c r="Z334" s="554"/>
      <c r="AA334" s="553"/>
      <c r="AB334" s="549"/>
      <c r="AC334" s="552"/>
      <c r="AD334" s="552"/>
      <c r="AE334" s="555"/>
    </row>
    <row r="335" spans="1:31" ht="11.25" customHeight="1" x14ac:dyDescent="0.3">
      <c r="A335" s="1193"/>
      <c r="B335" s="507"/>
      <c r="C335" s="1185" t="s">
        <v>1</v>
      </c>
      <c r="D335" s="556"/>
      <c r="E335" s="557"/>
      <c r="F335" s="557"/>
      <c r="G335" s="558"/>
      <c r="H335" s="556"/>
      <c r="I335" s="559"/>
      <c r="J335" s="560"/>
      <c r="K335" s="561"/>
      <c r="L335" s="556"/>
      <c r="M335" s="560"/>
      <c r="N335" s="560"/>
      <c r="O335" s="561"/>
      <c r="P335" s="576"/>
      <c r="Q335" s="577"/>
      <c r="R335" s="560"/>
      <c r="S335" s="561"/>
      <c r="T335" s="556"/>
      <c r="U335" s="560"/>
      <c r="V335" s="560"/>
      <c r="W335" s="561"/>
      <c r="X335" s="556"/>
      <c r="Y335" s="560"/>
      <c r="Z335" s="560"/>
      <c r="AA335" s="561"/>
      <c r="AB335" s="556"/>
      <c r="AC335" s="559"/>
      <c r="AD335" s="560"/>
      <c r="AE335" s="562"/>
    </row>
    <row r="336" spans="1:31" ht="11.25" customHeight="1" x14ac:dyDescent="0.3">
      <c r="A336" s="1193"/>
      <c r="B336" s="507"/>
      <c r="C336" s="1185"/>
      <c r="D336" s="556"/>
      <c r="E336" s="557"/>
      <c r="F336" s="557"/>
      <c r="G336" s="558"/>
      <c r="H336" s="556"/>
      <c r="I336" s="560"/>
      <c r="J336" s="560"/>
      <c r="K336" s="561"/>
      <c r="L336" s="556"/>
      <c r="M336" s="560"/>
      <c r="N336" s="560"/>
      <c r="O336" s="561"/>
      <c r="P336" s="576"/>
      <c r="Q336" s="577"/>
      <c r="R336" s="578"/>
      <c r="S336" s="561"/>
      <c r="T336" s="556"/>
      <c r="U336" s="559"/>
      <c r="V336" s="559"/>
      <c r="W336" s="561"/>
      <c r="X336" s="556"/>
      <c r="Y336" s="579"/>
      <c r="Z336" s="579"/>
      <c r="AA336" s="580"/>
      <c r="AB336" s="556"/>
      <c r="AC336" s="559"/>
      <c r="AD336" s="560"/>
      <c r="AE336" s="562"/>
    </row>
    <row r="337" spans="1:31" ht="11.25" customHeight="1" x14ac:dyDescent="0.3">
      <c r="A337" s="1193"/>
      <c r="B337" s="506" t="s">
        <v>7169</v>
      </c>
      <c r="C337" s="1183" t="s">
        <v>0</v>
      </c>
      <c r="D337" s="542"/>
      <c r="E337" s="543"/>
      <c r="F337" s="543"/>
      <c r="G337" s="544"/>
      <c r="H337" s="542"/>
      <c r="I337" s="545"/>
      <c r="J337" s="546"/>
      <c r="K337" s="547"/>
      <c r="L337" s="546"/>
      <c r="M337" s="546"/>
      <c r="N337" s="546"/>
      <c r="O337" s="547"/>
      <c r="P337" s="542"/>
      <c r="Q337" s="545"/>
      <c r="R337" s="546"/>
      <c r="S337" s="547"/>
      <c r="T337" s="542"/>
      <c r="U337" s="545"/>
      <c r="V337" s="546"/>
      <c r="W337" s="547"/>
      <c r="X337" s="542"/>
      <c r="Y337" s="546"/>
      <c r="Z337" s="546"/>
      <c r="AA337" s="547"/>
      <c r="AB337" s="542"/>
      <c r="AC337" s="545"/>
      <c r="AD337" s="546"/>
      <c r="AE337" s="548"/>
    </row>
    <row r="338" spans="1:31" ht="11.25" customHeight="1" x14ac:dyDescent="0.3">
      <c r="A338" s="1193"/>
      <c r="B338" s="507"/>
      <c r="C338" s="1184"/>
      <c r="D338" s="549"/>
      <c r="E338" s="550"/>
      <c r="F338" s="550"/>
      <c r="G338" s="551"/>
      <c r="H338" s="549"/>
      <c r="I338" s="552"/>
      <c r="J338" s="552"/>
      <c r="K338" s="553"/>
      <c r="L338" s="549"/>
      <c r="M338" s="552"/>
      <c r="N338" s="552"/>
      <c r="O338" s="553"/>
      <c r="P338" s="549"/>
      <c r="Q338" s="554"/>
      <c r="R338" s="554"/>
      <c r="S338" s="553"/>
      <c r="T338" s="549"/>
      <c r="U338" s="552"/>
      <c r="V338" s="552"/>
      <c r="W338" s="553"/>
      <c r="X338" s="549"/>
      <c r="Y338" s="554"/>
      <c r="Z338" s="554"/>
      <c r="AA338" s="553"/>
      <c r="AB338" s="549"/>
      <c r="AC338" s="552"/>
      <c r="AD338" s="552"/>
      <c r="AE338" s="555"/>
    </row>
    <row r="339" spans="1:31" ht="11.25" customHeight="1" x14ac:dyDescent="0.3">
      <c r="A339" s="1193"/>
      <c r="B339" s="507"/>
      <c r="C339" s="1185" t="s">
        <v>1</v>
      </c>
      <c r="D339" s="556"/>
      <c r="E339" s="557"/>
      <c r="F339" s="557"/>
      <c r="G339" s="558"/>
      <c r="H339" s="556"/>
      <c r="I339" s="559"/>
      <c r="J339" s="560"/>
      <c r="K339" s="561"/>
      <c r="L339" s="556"/>
      <c r="M339" s="560"/>
      <c r="N339" s="560"/>
      <c r="O339" s="561"/>
      <c r="P339" s="576"/>
      <c r="Q339" s="577"/>
      <c r="R339" s="560"/>
      <c r="S339" s="561"/>
      <c r="T339" s="556"/>
      <c r="U339" s="560"/>
      <c r="V339" s="560"/>
      <c r="W339" s="561"/>
      <c r="X339" s="556"/>
      <c r="Y339" s="560"/>
      <c r="Z339" s="560"/>
      <c r="AA339" s="561"/>
      <c r="AB339" s="556"/>
      <c r="AC339" s="559"/>
      <c r="AD339" s="560"/>
      <c r="AE339" s="562"/>
    </row>
    <row r="340" spans="1:31" ht="11.25" customHeight="1" x14ac:dyDescent="0.3">
      <c r="A340" s="1193"/>
      <c r="B340" s="507"/>
      <c r="C340" s="1185"/>
      <c r="D340" s="556"/>
      <c r="E340" s="557"/>
      <c r="F340" s="557"/>
      <c r="G340" s="558"/>
      <c r="H340" s="556"/>
      <c r="I340" s="560"/>
      <c r="J340" s="560"/>
      <c r="K340" s="561"/>
      <c r="L340" s="556"/>
      <c r="M340" s="560"/>
      <c r="N340" s="560"/>
      <c r="O340" s="561"/>
      <c r="P340" s="576"/>
      <c r="Q340" s="577"/>
      <c r="R340" s="578"/>
      <c r="S340" s="561"/>
      <c r="T340" s="556"/>
      <c r="U340" s="560"/>
      <c r="V340" s="560"/>
      <c r="W340" s="561"/>
      <c r="X340" s="556"/>
      <c r="Y340" s="579"/>
      <c r="Z340" s="579"/>
      <c r="AA340" s="580"/>
      <c r="AB340" s="556"/>
      <c r="AC340" s="559"/>
      <c r="AD340" s="560"/>
      <c r="AE340" s="562"/>
    </row>
    <row r="341" spans="1:31" ht="11.25" customHeight="1" x14ac:dyDescent="0.3">
      <c r="A341" s="1193"/>
      <c r="B341" s="506" t="s">
        <v>8308</v>
      </c>
      <c r="C341" s="1183" t="s">
        <v>0</v>
      </c>
      <c r="D341" s="542" t="s">
        <v>11284</v>
      </c>
      <c r="E341" s="543">
        <v>4</v>
      </c>
      <c r="F341" s="543" t="s">
        <v>6485</v>
      </c>
      <c r="G341" s="544" t="s">
        <v>96</v>
      </c>
      <c r="H341" s="542"/>
      <c r="I341" s="545"/>
      <c r="J341" s="546"/>
      <c r="K341" s="547"/>
      <c r="L341" s="542"/>
      <c r="M341" s="546"/>
      <c r="N341" s="546"/>
      <c r="O341" s="547"/>
      <c r="P341" s="570" t="s">
        <v>11284</v>
      </c>
      <c r="Q341" s="571">
        <v>4</v>
      </c>
      <c r="R341" s="572" t="s">
        <v>6485</v>
      </c>
      <c r="S341" s="547" t="s">
        <v>96</v>
      </c>
      <c r="T341" s="542"/>
      <c r="U341" s="546"/>
      <c r="V341" s="546"/>
      <c r="W341" s="547"/>
      <c r="X341" s="546"/>
      <c r="Y341" s="546"/>
      <c r="Z341" s="546"/>
      <c r="AA341" s="547"/>
      <c r="AB341" s="542"/>
      <c r="AC341" s="545"/>
      <c r="AD341" s="546"/>
      <c r="AE341" s="548"/>
    </row>
    <row r="342" spans="1:31" ht="11.25" customHeight="1" x14ac:dyDescent="0.3">
      <c r="A342" s="1193"/>
      <c r="B342" s="507"/>
      <c r="C342" s="1184"/>
      <c r="D342" s="549"/>
      <c r="E342" s="550"/>
      <c r="F342" s="550"/>
      <c r="G342" s="551"/>
      <c r="H342" s="549"/>
      <c r="I342" s="552"/>
      <c r="J342" s="552"/>
      <c r="K342" s="553"/>
      <c r="L342" s="549"/>
      <c r="M342" s="552"/>
      <c r="N342" s="552"/>
      <c r="O342" s="553"/>
      <c r="P342" s="573"/>
      <c r="Q342" s="574"/>
      <c r="R342" s="575"/>
      <c r="S342" s="553"/>
      <c r="T342" s="549"/>
      <c r="U342" s="552"/>
      <c r="V342" s="552"/>
      <c r="W342" s="553"/>
      <c r="X342" s="549"/>
      <c r="Y342" s="554"/>
      <c r="Z342" s="554"/>
      <c r="AA342" s="553"/>
      <c r="AB342" s="549"/>
      <c r="AC342" s="552"/>
      <c r="AD342" s="552"/>
      <c r="AE342" s="555"/>
    </row>
    <row r="343" spans="1:31" ht="11.25" customHeight="1" x14ac:dyDescent="0.3">
      <c r="A343" s="1193"/>
      <c r="B343" s="507"/>
      <c r="C343" s="1185" t="s">
        <v>1</v>
      </c>
      <c r="D343" s="556" t="s">
        <v>11284</v>
      </c>
      <c r="E343" s="557">
        <v>4</v>
      </c>
      <c r="F343" s="557" t="s">
        <v>6485</v>
      </c>
      <c r="G343" s="558" t="s">
        <v>96</v>
      </c>
      <c r="H343" s="556" t="s">
        <v>11284</v>
      </c>
      <c r="I343" s="559">
        <v>4</v>
      </c>
      <c r="J343" s="560" t="s">
        <v>6485</v>
      </c>
      <c r="K343" s="561" t="s">
        <v>96</v>
      </c>
      <c r="L343" s="556"/>
      <c r="M343" s="560"/>
      <c r="N343" s="560"/>
      <c r="O343" s="561"/>
      <c r="P343" s="556" t="s">
        <v>11205</v>
      </c>
      <c r="Q343" s="559">
        <v>4</v>
      </c>
      <c r="R343" s="560" t="s">
        <v>6953</v>
      </c>
      <c r="S343" s="561" t="s">
        <v>96</v>
      </c>
      <c r="T343" s="556"/>
      <c r="U343" s="560"/>
      <c r="V343" s="560"/>
      <c r="W343" s="561"/>
      <c r="X343" s="556"/>
      <c r="Y343" s="560"/>
      <c r="Z343" s="560"/>
      <c r="AA343" s="561"/>
      <c r="AB343" s="556"/>
      <c r="AC343" s="559"/>
      <c r="AD343" s="560"/>
      <c r="AE343" s="562"/>
    </row>
    <row r="344" spans="1:31" ht="11.25" customHeight="1" x14ac:dyDescent="0.3">
      <c r="A344" s="1193"/>
      <c r="B344" s="507"/>
      <c r="C344" s="1185"/>
      <c r="D344" s="556"/>
      <c r="E344" s="557"/>
      <c r="F344" s="557"/>
      <c r="G344" s="558"/>
      <c r="H344" s="556"/>
      <c r="I344" s="560"/>
      <c r="J344" s="560"/>
      <c r="K344" s="561"/>
      <c r="L344" s="556"/>
      <c r="M344" s="560"/>
      <c r="N344" s="560"/>
      <c r="O344" s="561"/>
      <c r="P344" s="556"/>
      <c r="Q344" s="559"/>
      <c r="R344" s="560"/>
      <c r="S344" s="561"/>
      <c r="T344" s="556"/>
      <c r="U344" s="560"/>
      <c r="V344" s="560"/>
      <c r="W344" s="561"/>
      <c r="X344" s="556"/>
      <c r="Y344" s="579"/>
      <c r="Z344" s="579"/>
      <c r="AA344" s="580"/>
      <c r="AB344" s="556"/>
      <c r="AC344" s="559"/>
      <c r="AD344" s="560"/>
      <c r="AE344" s="562"/>
    </row>
    <row r="345" spans="1:31" ht="11.25" customHeight="1" x14ac:dyDescent="0.3">
      <c r="A345" s="1193"/>
      <c r="B345" s="506" t="s">
        <v>8291</v>
      </c>
      <c r="C345" s="1183" t="s">
        <v>0</v>
      </c>
      <c r="D345" s="542"/>
      <c r="E345" s="543"/>
      <c r="F345" s="543"/>
      <c r="G345" s="544"/>
      <c r="H345" s="542"/>
      <c r="I345" s="545"/>
      <c r="J345" s="546"/>
      <c r="K345" s="547"/>
      <c r="L345" s="546"/>
      <c r="M345" s="546"/>
      <c r="N345" s="546"/>
      <c r="O345" s="547"/>
      <c r="P345" s="546"/>
      <c r="Q345" s="546"/>
      <c r="R345" s="546"/>
      <c r="S345" s="547"/>
      <c r="T345" s="542"/>
      <c r="U345" s="546"/>
      <c r="V345" s="546"/>
      <c r="W345" s="547"/>
      <c r="X345" s="542"/>
      <c r="Y345" s="546"/>
      <c r="Z345" s="546"/>
      <c r="AA345" s="547"/>
      <c r="AB345" s="542"/>
      <c r="AC345" s="546"/>
      <c r="AD345" s="546"/>
      <c r="AE345" s="548"/>
    </row>
    <row r="346" spans="1:31" ht="11.25" customHeight="1" x14ac:dyDescent="0.3">
      <c r="A346" s="1193"/>
      <c r="B346" s="821" t="s">
        <v>9903</v>
      </c>
      <c r="C346" s="1184"/>
      <c r="D346" s="549"/>
      <c r="E346" s="550"/>
      <c r="F346" s="550"/>
      <c r="G346" s="551"/>
      <c r="H346" s="549"/>
      <c r="I346" s="552"/>
      <c r="J346" s="552"/>
      <c r="K346" s="553"/>
      <c r="L346" s="549"/>
      <c r="M346" s="552"/>
      <c r="N346" s="552"/>
      <c r="O346" s="553"/>
      <c r="P346" s="549"/>
      <c r="Q346" s="554"/>
      <c r="R346" s="552"/>
      <c r="S346" s="553"/>
      <c r="T346" s="549"/>
      <c r="U346" s="552"/>
      <c r="V346" s="552"/>
      <c r="W346" s="553"/>
      <c r="X346" s="549"/>
      <c r="Y346" s="554"/>
      <c r="Z346" s="554"/>
      <c r="AA346" s="553"/>
      <c r="AB346" s="549"/>
      <c r="AC346" s="552"/>
      <c r="AD346" s="552"/>
      <c r="AE346" s="555"/>
    </row>
    <row r="347" spans="1:31" ht="11.25" customHeight="1" x14ac:dyDescent="0.3">
      <c r="A347" s="1193"/>
      <c r="B347" s="507"/>
      <c r="C347" s="1185" t="s">
        <v>1</v>
      </c>
      <c r="D347" s="556"/>
      <c r="E347" s="557"/>
      <c r="F347" s="557"/>
      <c r="G347" s="558"/>
      <c r="H347" s="556"/>
      <c r="I347" s="559"/>
      <c r="J347" s="560"/>
      <c r="K347" s="561"/>
      <c r="L347" s="556"/>
      <c r="M347" s="560"/>
      <c r="N347" s="560"/>
      <c r="O347" s="561"/>
      <c r="P347" s="556"/>
      <c r="Q347" s="560"/>
      <c r="R347" s="560"/>
      <c r="S347" s="561"/>
      <c r="T347" s="556"/>
      <c r="U347" s="560"/>
      <c r="V347" s="560"/>
      <c r="W347" s="561"/>
      <c r="X347" s="556"/>
      <c r="Y347" s="560"/>
      <c r="Z347" s="560"/>
      <c r="AA347" s="561"/>
      <c r="AB347" s="556"/>
      <c r="AC347" s="559"/>
      <c r="AD347" s="560"/>
      <c r="AE347" s="562"/>
    </row>
    <row r="348" spans="1:31" ht="11.25" customHeight="1" x14ac:dyDescent="0.3">
      <c r="A348" s="1193"/>
      <c r="B348" s="507"/>
      <c r="C348" s="1185"/>
      <c r="D348" s="556"/>
      <c r="E348" s="557"/>
      <c r="F348" s="557"/>
      <c r="G348" s="558"/>
      <c r="H348" s="556"/>
      <c r="I348" s="560"/>
      <c r="J348" s="560"/>
      <c r="K348" s="561"/>
      <c r="L348" s="556"/>
      <c r="M348" s="560"/>
      <c r="N348" s="560"/>
      <c r="O348" s="561"/>
      <c r="P348" s="556"/>
      <c r="Q348" s="560"/>
      <c r="R348" s="560"/>
      <c r="S348" s="561"/>
      <c r="T348" s="556"/>
      <c r="U348" s="560"/>
      <c r="V348" s="560"/>
      <c r="W348" s="561"/>
      <c r="X348" s="556"/>
      <c r="Y348" s="579"/>
      <c r="Z348" s="579"/>
      <c r="AA348" s="580"/>
      <c r="AB348" s="556"/>
      <c r="AC348" s="579"/>
      <c r="AD348" s="579"/>
      <c r="AE348" s="581"/>
    </row>
    <row r="349" spans="1:31" ht="11.25" customHeight="1" x14ac:dyDescent="0.3">
      <c r="A349" s="1193"/>
      <c r="B349" s="506" t="s">
        <v>8277</v>
      </c>
      <c r="C349" s="1183" t="s">
        <v>0</v>
      </c>
      <c r="D349" s="542"/>
      <c r="E349" s="543"/>
      <c r="F349" s="543"/>
      <c r="G349" s="544"/>
      <c r="H349" s="542"/>
      <c r="I349" s="545"/>
      <c r="J349" s="546"/>
      <c r="K349" s="547"/>
      <c r="L349" s="542"/>
      <c r="M349" s="546"/>
      <c r="N349" s="546"/>
      <c r="O349" s="547"/>
      <c r="P349" s="542"/>
      <c r="Q349" s="546"/>
      <c r="R349" s="546"/>
      <c r="S349" s="547"/>
      <c r="T349" s="546"/>
      <c r="U349" s="546"/>
      <c r="V349" s="546"/>
      <c r="W349" s="547"/>
      <c r="X349" s="542"/>
      <c r="Y349" s="546"/>
      <c r="Z349" s="546"/>
      <c r="AA349" s="547"/>
      <c r="AB349" s="542"/>
      <c r="AC349" s="546"/>
      <c r="AD349" s="546"/>
      <c r="AE349" s="548"/>
    </row>
    <row r="350" spans="1:31" ht="11.25" customHeight="1" x14ac:dyDescent="0.3">
      <c r="A350" s="1193"/>
      <c r="B350" s="507"/>
      <c r="C350" s="1184"/>
      <c r="D350" s="549"/>
      <c r="E350" s="550"/>
      <c r="F350" s="550"/>
      <c r="G350" s="551"/>
      <c r="H350" s="549"/>
      <c r="I350" s="552"/>
      <c r="J350" s="552"/>
      <c r="K350" s="553"/>
      <c r="L350" s="549"/>
      <c r="M350" s="552"/>
      <c r="N350" s="552"/>
      <c r="O350" s="553"/>
      <c r="P350" s="549"/>
      <c r="Q350" s="552"/>
      <c r="R350" s="552"/>
      <c r="S350" s="553"/>
      <c r="T350" s="549"/>
      <c r="U350" s="552"/>
      <c r="V350" s="552"/>
      <c r="W350" s="553"/>
      <c r="X350" s="549"/>
      <c r="Y350" s="554"/>
      <c r="Z350" s="554"/>
      <c r="AA350" s="553"/>
      <c r="AB350" s="549"/>
      <c r="AC350" s="552"/>
      <c r="AD350" s="552"/>
      <c r="AE350" s="555"/>
    </row>
    <row r="351" spans="1:31" ht="11.25" customHeight="1" x14ac:dyDescent="0.3">
      <c r="A351" s="1193"/>
      <c r="B351" s="507"/>
      <c r="C351" s="1185" t="s">
        <v>1</v>
      </c>
      <c r="D351" s="556"/>
      <c r="E351" s="557"/>
      <c r="F351" s="557"/>
      <c r="G351" s="558"/>
      <c r="H351" s="556"/>
      <c r="I351" s="559"/>
      <c r="J351" s="560"/>
      <c r="K351" s="561"/>
      <c r="L351" s="560"/>
      <c r="M351" s="560"/>
      <c r="N351" s="560"/>
      <c r="O351" s="561"/>
      <c r="P351" s="556"/>
      <c r="Q351" s="559"/>
      <c r="R351" s="560"/>
      <c r="S351" s="561"/>
      <c r="T351" s="556"/>
      <c r="U351" s="560"/>
      <c r="V351" s="560"/>
      <c r="W351" s="561"/>
      <c r="X351" s="556"/>
      <c r="Y351" s="560"/>
      <c r="Z351" s="560"/>
      <c r="AA351" s="561"/>
      <c r="AB351" s="556"/>
      <c r="AC351" s="559"/>
      <c r="AD351" s="560"/>
      <c r="AE351" s="562"/>
    </row>
    <row r="352" spans="1:31" ht="11.25" customHeight="1" x14ac:dyDescent="0.3">
      <c r="A352" s="1193"/>
      <c r="B352" s="507"/>
      <c r="C352" s="1185"/>
      <c r="D352" s="556"/>
      <c r="E352" s="557"/>
      <c r="F352" s="557"/>
      <c r="G352" s="558"/>
      <c r="H352" s="556"/>
      <c r="I352" s="560"/>
      <c r="J352" s="560"/>
      <c r="K352" s="561"/>
      <c r="L352" s="556"/>
      <c r="M352" s="560"/>
      <c r="N352" s="560"/>
      <c r="O352" s="561"/>
      <c r="P352" s="556"/>
      <c r="Q352" s="559"/>
      <c r="R352" s="559"/>
      <c r="S352" s="561"/>
      <c r="T352" s="556"/>
      <c r="U352" s="560"/>
      <c r="V352" s="560"/>
      <c r="W352" s="561"/>
      <c r="X352" s="556"/>
      <c r="Y352" s="579"/>
      <c r="Z352" s="579"/>
      <c r="AA352" s="580"/>
      <c r="AB352" s="556"/>
      <c r="AC352" s="579"/>
      <c r="AD352" s="579"/>
      <c r="AE352" s="581"/>
    </row>
    <row r="353" spans="1:31" ht="11.25" customHeight="1" x14ac:dyDescent="0.3">
      <c r="A353" s="1193"/>
      <c r="B353" s="823" t="s">
        <v>496</v>
      </c>
      <c r="C353" s="1183" t="s">
        <v>0</v>
      </c>
      <c r="D353" s="542"/>
      <c r="E353" s="543"/>
      <c r="F353" s="543"/>
      <c r="G353" s="544"/>
      <c r="H353" s="542"/>
      <c r="I353" s="545"/>
      <c r="J353" s="546"/>
      <c r="K353" s="547"/>
      <c r="L353" s="542"/>
      <c r="M353" s="546"/>
      <c r="N353" s="546"/>
      <c r="O353" s="547"/>
      <c r="P353" s="570"/>
      <c r="Q353" s="571"/>
      <c r="R353" s="572"/>
      <c r="S353" s="547"/>
      <c r="T353" s="542"/>
      <c r="U353" s="546"/>
      <c r="V353" s="546"/>
      <c r="W353" s="547"/>
      <c r="X353" s="546" t="s">
        <v>10016</v>
      </c>
      <c r="Y353" s="546">
        <v>3</v>
      </c>
      <c r="Z353" s="546" t="s">
        <v>6504</v>
      </c>
      <c r="AA353" s="547" t="s">
        <v>5544</v>
      </c>
      <c r="AB353" s="542" t="s">
        <v>10016</v>
      </c>
      <c r="AC353" s="545">
        <v>4</v>
      </c>
      <c r="AD353" s="546" t="s">
        <v>6504</v>
      </c>
      <c r="AE353" s="548" t="s">
        <v>5544</v>
      </c>
    </row>
    <row r="354" spans="1:31" ht="11.25" customHeight="1" x14ac:dyDescent="0.3">
      <c r="A354" s="1193"/>
      <c r="B354" s="821" t="s">
        <v>9973</v>
      </c>
      <c r="C354" s="1184"/>
      <c r="D354" s="549"/>
      <c r="E354" s="550"/>
      <c r="F354" s="550"/>
      <c r="G354" s="551"/>
      <c r="H354" s="549"/>
      <c r="I354" s="552"/>
      <c r="J354" s="552"/>
      <c r="K354" s="553"/>
      <c r="L354" s="549"/>
      <c r="M354" s="552"/>
      <c r="N354" s="552"/>
      <c r="O354" s="553"/>
      <c r="P354" s="573"/>
      <c r="Q354" s="574"/>
      <c r="R354" s="575"/>
      <c r="S354" s="553"/>
      <c r="T354" s="549"/>
      <c r="U354" s="552"/>
      <c r="V354" s="552"/>
      <c r="W354" s="553"/>
      <c r="X354" s="549"/>
      <c r="Y354" s="554"/>
      <c r="Z354" s="554"/>
      <c r="AA354" s="553"/>
      <c r="AB354" s="549"/>
      <c r="AC354" s="552"/>
      <c r="AD354" s="552"/>
      <c r="AE354" s="555"/>
    </row>
    <row r="355" spans="1:31" ht="11.25" customHeight="1" x14ac:dyDescent="0.3">
      <c r="A355" s="1193"/>
      <c r="B355" s="824"/>
      <c r="C355" s="1185" t="s">
        <v>1</v>
      </c>
      <c r="D355" s="556" t="s">
        <v>11213</v>
      </c>
      <c r="E355" s="557">
        <v>4</v>
      </c>
      <c r="F355" s="557" t="s">
        <v>6485</v>
      </c>
      <c r="G355" s="558" t="s">
        <v>200</v>
      </c>
      <c r="H355" s="556"/>
      <c r="I355" s="559"/>
      <c r="J355" s="560"/>
      <c r="K355" s="561"/>
      <c r="L355" s="556" t="s">
        <v>11213</v>
      </c>
      <c r="M355" s="560">
        <v>4</v>
      </c>
      <c r="N355" s="560" t="s">
        <v>6484</v>
      </c>
      <c r="O355" s="561" t="s">
        <v>10958</v>
      </c>
      <c r="P355" s="556" t="s">
        <v>11213</v>
      </c>
      <c r="Q355" s="559">
        <v>4</v>
      </c>
      <c r="R355" s="560" t="s">
        <v>6484</v>
      </c>
      <c r="S355" s="561" t="s">
        <v>10958</v>
      </c>
      <c r="T355" s="556" t="s">
        <v>11213</v>
      </c>
      <c r="U355" s="560">
        <v>4</v>
      </c>
      <c r="V355" s="560" t="s">
        <v>6484</v>
      </c>
      <c r="W355" s="561" t="s">
        <v>10958</v>
      </c>
      <c r="X355" s="556" t="s">
        <v>10016</v>
      </c>
      <c r="Y355" s="560">
        <v>4</v>
      </c>
      <c r="Z355" s="560" t="s">
        <v>6504</v>
      </c>
      <c r="AA355" s="561" t="s">
        <v>5544</v>
      </c>
      <c r="AB355" s="556" t="s">
        <v>10016</v>
      </c>
      <c r="AC355" s="559">
        <v>4</v>
      </c>
      <c r="AD355" s="560" t="s">
        <v>6504</v>
      </c>
      <c r="AE355" s="562" t="s">
        <v>5544</v>
      </c>
    </row>
    <row r="356" spans="1:31" ht="11.25" customHeight="1" x14ac:dyDescent="0.3">
      <c r="A356" s="1193"/>
      <c r="B356" s="825"/>
      <c r="C356" s="1185"/>
      <c r="D356" s="563"/>
      <c r="E356" s="564"/>
      <c r="F356" s="565"/>
      <c r="G356" s="566"/>
      <c r="H356" s="563"/>
      <c r="I356" s="565"/>
      <c r="J356" s="565"/>
      <c r="K356" s="566"/>
      <c r="L356" s="563"/>
      <c r="M356" s="565"/>
      <c r="N356" s="565"/>
      <c r="O356" s="566"/>
      <c r="P356" s="563"/>
      <c r="Q356" s="564"/>
      <c r="R356" s="565"/>
      <c r="S356" s="566"/>
      <c r="T356" s="563"/>
      <c r="U356" s="565"/>
      <c r="V356" s="565"/>
      <c r="W356" s="566"/>
      <c r="X356" s="563"/>
      <c r="Y356" s="567"/>
      <c r="Z356" s="567"/>
      <c r="AA356" s="568"/>
      <c r="AB356" s="563"/>
      <c r="AC356" s="564"/>
      <c r="AD356" s="565"/>
      <c r="AE356" s="569"/>
    </row>
    <row r="357" spans="1:31" ht="11.25" customHeight="1" x14ac:dyDescent="0.3">
      <c r="A357" s="1193"/>
      <c r="B357" s="823" t="s">
        <v>372</v>
      </c>
      <c r="C357" s="1183" t="s">
        <v>0</v>
      </c>
      <c r="D357" s="542"/>
      <c r="E357" s="543"/>
      <c r="F357" s="543"/>
      <c r="G357" s="544"/>
      <c r="H357" s="542"/>
      <c r="I357" s="545"/>
      <c r="J357" s="546"/>
      <c r="K357" s="547"/>
      <c r="L357" s="542"/>
      <c r="M357" s="546"/>
      <c r="N357" s="546"/>
      <c r="O357" s="547"/>
      <c r="P357" s="570"/>
      <c r="Q357" s="571"/>
      <c r="R357" s="572"/>
      <c r="S357" s="547"/>
      <c r="T357" s="542"/>
      <c r="U357" s="546"/>
      <c r="V357" s="546"/>
      <c r="W357" s="547"/>
      <c r="X357" s="546"/>
      <c r="Y357" s="546"/>
      <c r="Z357" s="546"/>
      <c r="AA357" s="547"/>
      <c r="AB357" s="542"/>
      <c r="AC357" s="545"/>
      <c r="AD357" s="546"/>
      <c r="AE357" s="548"/>
    </row>
    <row r="358" spans="1:31" ht="11.25" customHeight="1" x14ac:dyDescent="0.3">
      <c r="A358" s="1193"/>
      <c r="B358" s="821" t="s">
        <v>9974</v>
      </c>
      <c r="C358" s="1184"/>
      <c r="D358" s="549"/>
      <c r="E358" s="550"/>
      <c r="F358" s="550"/>
      <c r="G358" s="551"/>
      <c r="H358" s="549"/>
      <c r="I358" s="552"/>
      <c r="J358" s="552"/>
      <c r="K358" s="553"/>
      <c r="L358" s="549"/>
      <c r="M358" s="552"/>
      <c r="N358" s="552"/>
      <c r="O358" s="553"/>
      <c r="P358" s="573"/>
      <c r="Q358" s="574"/>
      <c r="R358" s="575"/>
      <c r="S358" s="553"/>
      <c r="T358" s="549"/>
      <c r="U358" s="552"/>
      <c r="V358" s="552"/>
      <c r="W358" s="553"/>
      <c r="X358" s="549"/>
      <c r="Y358" s="554"/>
      <c r="Z358" s="554"/>
      <c r="AA358" s="553"/>
      <c r="AB358" s="549"/>
      <c r="AC358" s="552"/>
      <c r="AD358" s="552"/>
      <c r="AE358" s="555"/>
    </row>
    <row r="359" spans="1:31" ht="11.25" customHeight="1" x14ac:dyDescent="0.3">
      <c r="A359" s="1193"/>
      <c r="B359" s="824"/>
      <c r="C359" s="1185" t="s">
        <v>1</v>
      </c>
      <c r="D359" s="556"/>
      <c r="E359" s="557"/>
      <c r="F359" s="557"/>
      <c r="G359" s="558"/>
      <c r="H359" s="556" t="s">
        <v>9808</v>
      </c>
      <c r="I359" s="559">
        <v>4</v>
      </c>
      <c r="J359" s="560" t="s">
        <v>6496</v>
      </c>
      <c r="K359" s="561" t="s">
        <v>5544</v>
      </c>
      <c r="L359" s="556"/>
      <c r="M359" s="560"/>
      <c r="N359" s="560"/>
      <c r="O359" s="561"/>
      <c r="P359" s="556" t="s">
        <v>10969</v>
      </c>
      <c r="Q359" s="559">
        <v>4</v>
      </c>
      <c r="R359" s="560" t="s">
        <v>6502</v>
      </c>
      <c r="S359" s="561" t="s">
        <v>200</v>
      </c>
      <c r="T359" s="556" t="s">
        <v>10969</v>
      </c>
      <c r="U359" s="560">
        <v>4</v>
      </c>
      <c r="V359" s="560" t="s">
        <v>6502</v>
      </c>
      <c r="W359" s="561" t="s">
        <v>200</v>
      </c>
      <c r="X359" s="556"/>
      <c r="Y359" s="560"/>
      <c r="Z359" s="560"/>
      <c r="AA359" s="561"/>
      <c r="AB359" s="556"/>
      <c r="AC359" s="559"/>
      <c r="AD359" s="560"/>
      <c r="AE359" s="562"/>
    </row>
    <row r="360" spans="1:31" ht="11.25" customHeight="1" x14ac:dyDescent="0.3">
      <c r="A360" s="1193"/>
      <c r="B360" s="824"/>
      <c r="C360" s="1185"/>
      <c r="D360" s="563"/>
      <c r="E360" s="564"/>
      <c r="F360" s="565"/>
      <c r="G360" s="566"/>
      <c r="H360" s="563"/>
      <c r="I360" s="565"/>
      <c r="J360" s="565"/>
      <c r="K360" s="566"/>
      <c r="L360" s="563"/>
      <c r="M360" s="565"/>
      <c r="N360" s="565"/>
      <c r="O360" s="566"/>
      <c r="P360" s="563"/>
      <c r="Q360" s="564"/>
      <c r="R360" s="565"/>
      <c r="S360" s="566"/>
      <c r="T360" s="563"/>
      <c r="U360" s="565"/>
      <c r="V360" s="565"/>
      <c r="W360" s="566"/>
      <c r="X360" s="563"/>
      <c r="Y360" s="567"/>
      <c r="Z360" s="567"/>
      <c r="AA360" s="568"/>
      <c r="AB360" s="563"/>
      <c r="AC360" s="564"/>
      <c r="AD360" s="565"/>
      <c r="AE360" s="569"/>
    </row>
    <row r="361" spans="1:31" ht="11.25" customHeight="1" x14ac:dyDescent="0.3">
      <c r="A361" s="1193"/>
      <c r="B361" s="823" t="s">
        <v>400</v>
      </c>
      <c r="C361" s="1183" t="s">
        <v>0</v>
      </c>
      <c r="D361" s="542"/>
      <c r="E361" s="543"/>
      <c r="F361" s="543"/>
      <c r="G361" s="544"/>
      <c r="H361" s="542"/>
      <c r="I361" s="545"/>
      <c r="J361" s="546"/>
      <c r="K361" s="547"/>
      <c r="L361" s="546"/>
      <c r="M361" s="546"/>
      <c r="N361" s="546"/>
      <c r="O361" s="547"/>
      <c r="P361" s="542"/>
      <c r="Q361" s="545"/>
      <c r="R361" s="546"/>
      <c r="S361" s="547"/>
      <c r="T361" s="542"/>
      <c r="U361" s="546"/>
      <c r="V361" s="546"/>
      <c r="W361" s="547"/>
      <c r="X361" s="542"/>
      <c r="Y361" s="546"/>
      <c r="Z361" s="546"/>
      <c r="AA361" s="547"/>
      <c r="AB361" s="542"/>
      <c r="AC361" s="545"/>
      <c r="AD361" s="546"/>
      <c r="AE361" s="548"/>
    </row>
    <row r="362" spans="1:31" ht="11.25" customHeight="1" x14ac:dyDescent="0.3">
      <c r="A362" s="1193"/>
      <c r="B362" s="821" t="s">
        <v>9975</v>
      </c>
      <c r="C362" s="1184"/>
      <c r="D362" s="549"/>
      <c r="E362" s="550"/>
      <c r="F362" s="550"/>
      <c r="G362" s="551"/>
      <c r="H362" s="549"/>
      <c r="I362" s="552"/>
      <c r="J362" s="552"/>
      <c r="K362" s="553"/>
      <c r="L362" s="549"/>
      <c r="M362" s="552"/>
      <c r="N362" s="552"/>
      <c r="O362" s="553"/>
      <c r="P362" s="549"/>
      <c r="Q362" s="554"/>
      <c r="R362" s="554"/>
      <c r="S362" s="553"/>
      <c r="T362" s="549"/>
      <c r="U362" s="554"/>
      <c r="V362" s="552"/>
      <c r="W362" s="553"/>
      <c r="X362" s="549"/>
      <c r="Y362" s="554"/>
      <c r="Z362" s="554"/>
      <c r="AA362" s="553"/>
      <c r="AB362" s="549"/>
      <c r="AC362" s="552"/>
      <c r="AD362" s="552"/>
      <c r="AE362" s="555"/>
    </row>
    <row r="363" spans="1:31" ht="11.25" customHeight="1" x14ac:dyDescent="0.3">
      <c r="A363" s="1193"/>
      <c r="B363" s="824"/>
      <c r="C363" s="1185" t="s">
        <v>1</v>
      </c>
      <c r="D363" s="556"/>
      <c r="E363" s="557"/>
      <c r="F363" s="557"/>
      <c r="G363" s="558"/>
      <c r="H363" s="556"/>
      <c r="I363" s="559"/>
      <c r="J363" s="560"/>
      <c r="K363" s="561"/>
      <c r="L363" s="556"/>
      <c r="M363" s="560"/>
      <c r="N363" s="560"/>
      <c r="O363" s="561"/>
      <c r="P363" s="576"/>
      <c r="Q363" s="577"/>
      <c r="R363" s="560"/>
      <c r="S363" s="561"/>
      <c r="T363" s="556"/>
      <c r="U363" s="560"/>
      <c r="V363" s="560"/>
      <c r="W363" s="561"/>
      <c r="X363" s="556"/>
      <c r="Y363" s="560"/>
      <c r="Z363" s="560"/>
      <c r="AA363" s="561"/>
      <c r="AB363" s="556"/>
      <c r="AC363" s="559"/>
      <c r="AD363" s="560"/>
      <c r="AE363" s="562"/>
    </row>
    <row r="364" spans="1:31" ht="11.25" customHeight="1" x14ac:dyDescent="0.3">
      <c r="A364" s="1193"/>
      <c r="B364" s="825"/>
      <c r="C364" s="1186"/>
      <c r="D364" s="556"/>
      <c r="E364" s="557"/>
      <c r="F364" s="557"/>
      <c r="G364" s="558"/>
      <c r="H364" s="556"/>
      <c r="I364" s="560"/>
      <c r="J364" s="560"/>
      <c r="K364" s="561"/>
      <c r="L364" s="556"/>
      <c r="M364" s="560"/>
      <c r="N364" s="560"/>
      <c r="O364" s="561"/>
      <c r="P364" s="576"/>
      <c r="Q364" s="577"/>
      <c r="R364" s="578"/>
      <c r="S364" s="561"/>
      <c r="T364" s="556"/>
      <c r="U364" s="559"/>
      <c r="V364" s="559"/>
      <c r="W364" s="561"/>
      <c r="X364" s="556"/>
      <c r="Y364" s="579"/>
      <c r="Z364" s="579"/>
      <c r="AA364" s="580"/>
      <c r="AB364" s="556"/>
      <c r="AC364" s="559"/>
      <c r="AD364" s="560"/>
      <c r="AE364" s="562"/>
    </row>
    <row r="365" spans="1:31" ht="11.25" customHeight="1" x14ac:dyDescent="0.3">
      <c r="A365" s="1193"/>
      <c r="B365" s="823" t="s">
        <v>402</v>
      </c>
      <c r="C365" s="1183" t="s">
        <v>0</v>
      </c>
      <c r="D365" s="542"/>
      <c r="E365" s="543"/>
      <c r="F365" s="543"/>
      <c r="G365" s="544"/>
      <c r="H365" s="542"/>
      <c r="I365" s="545"/>
      <c r="J365" s="546"/>
      <c r="K365" s="547"/>
      <c r="L365" s="542"/>
      <c r="M365" s="546"/>
      <c r="N365" s="546"/>
      <c r="O365" s="547"/>
      <c r="P365" s="570"/>
      <c r="Q365" s="571"/>
      <c r="R365" s="572"/>
      <c r="S365" s="547"/>
      <c r="T365" s="542"/>
      <c r="U365" s="546"/>
      <c r="V365" s="546"/>
      <c r="W365" s="547"/>
      <c r="X365" s="546"/>
      <c r="Y365" s="546"/>
      <c r="Z365" s="546"/>
      <c r="AA365" s="547"/>
      <c r="AB365" s="542"/>
      <c r="AC365" s="545"/>
      <c r="AD365" s="546"/>
      <c r="AE365" s="548"/>
    </row>
    <row r="366" spans="1:31" ht="11.25" customHeight="1" x14ac:dyDescent="0.3">
      <c r="A366" s="1193"/>
      <c r="B366" s="821" t="s">
        <v>9976</v>
      </c>
      <c r="C366" s="1184"/>
      <c r="D366" s="549"/>
      <c r="E366" s="550"/>
      <c r="F366" s="550"/>
      <c r="G366" s="551"/>
      <c r="H366" s="549"/>
      <c r="I366" s="552"/>
      <c r="J366" s="552"/>
      <c r="K366" s="553"/>
      <c r="L366" s="549"/>
      <c r="M366" s="552"/>
      <c r="N366" s="552"/>
      <c r="O366" s="553"/>
      <c r="P366" s="573"/>
      <c r="Q366" s="574"/>
      <c r="R366" s="575"/>
      <c r="S366" s="553"/>
      <c r="T366" s="549"/>
      <c r="U366" s="552"/>
      <c r="V366" s="552"/>
      <c r="W366" s="553"/>
      <c r="X366" s="549"/>
      <c r="Y366" s="554"/>
      <c r="Z366" s="554"/>
      <c r="AA366" s="553"/>
      <c r="AB366" s="549"/>
      <c r="AC366" s="552"/>
      <c r="AD366" s="552"/>
      <c r="AE366" s="555"/>
    </row>
    <row r="367" spans="1:31" ht="11.25" customHeight="1" x14ac:dyDescent="0.3">
      <c r="A367" s="1193"/>
      <c r="B367" s="824"/>
      <c r="C367" s="1185" t="s">
        <v>1</v>
      </c>
      <c r="D367" s="556" t="s">
        <v>10969</v>
      </c>
      <c r="E367" s="557">
        <v>3</v>
      </c>
      <c r="F367" s="557" t="s">
        <v>6953</v>
      </c>
      <c r="G367" s="558" t="s">
        <v>10958</v>
      </c>
      <c r="H367" s="556" t="s">
        <v>10969</v>
      </c>
      <c r="I367" s="559">
        <v>4</v>
      </c>
      <c r="J367" s="560" t="s">
        <v>6953</v>
      </c>
      <c r="K367" s="561" t="s">
        <v>10958</v>
      </c>
      <c r="L367" s="556" t="s">
        <v>9808</v>
      </c>
      <c r="M367" s="560">
        <v>4</v>
      </c>
      <c r="N367" s="560" t="s">
        <v>6503</v>
      </c>
      <c r="O367" s="561" t="s">
        <v>200</v>
      </c>
      <c r="P367" s="556"/>
      <c r="Q367" s="559"/>
      <c r="R367" s="560"/>
      <c r="S367" s="561"/>
      <c r="T367" s="556" t="s">
        <v>9808</v>
      </c>
      <c r="U367" s="560">
        <v>4</v>
      </c>
      <c r="V367" s="560" t="s">
        <v>6496</v>
      </c>
      <c r="W367" s="561" t="s">
        <v>5544</v>
      </c>
      <c r="X367" s="556"/>
      <c r="Y367" s="560"/>
      <c r="Z367" s="560"/>
      <c r="AA367" s="561"/>
      <c r="AB367" s="556"/>
      <c r="AC367" s="559"/>
      <c r="AD367" s="560"/>
      <c r="AE367" s="562"/>
    </row>
    <row r="368" spans="1:31" ht="11.25" customHeight="1" x14ac:dyDescent="0.3">
      <c r="A368" s="1194"/>
      <c r="B368" s="824"/>
      <c r="C368" s="1186"/>
      <c r="D368" s="563"/>
      <c r="E368" s="564"/>
      <c r="F368" s="565"/>
      <c r="G368" s="566"/>
      <c r="H368" s="563"/>
      <c r="I368" s="565"/>
      <c r="J368" s="565"/>
      <c r="K368" s="566"/>
      <c r="L368" s="563"/>
      <c r="M368" s="565"/>
      <c r="N368" s="565"/>
      <c r="O368" s="566"/>
      <c r="P368" s="563"/>
      <c r="Q368" s="564"/>
      <c r="R368" s="565"/>
      <c r="S368" s="566"/>
      <c r="T368" s="563"/>
      <c r="U368" s="565"/>
      <c r="V368" s="565"/>
      <c r="W368" s="566"/>
      <c r="X368" s="563"/>
      <c r="Y368" s="567"/>
      <c r="Z368" s="567"/>
      <c r="AA368" s="568"/>
      <c r="AB368" s="563"/>
      <c r="AC368" s="564"/>
      <c r="AD368" s="565"/>
      <c r="AE368" s="569"/>
    </row>
    <row r="369" spans="1:31" ht="11.25" customHeight="1" x14ac:dyDescent="0.3">
      <c r="A369" s="509"/>
      <c r="B369" s="506" t="s">
        <v>377</v>
      </c>
      <c r="C369" s="1183" t="s">
        <v>0</v>
      </c>
      <c r="D369" s="542" t="s">
        <v>10971</v>
      </c>
      <c r="E369" s="543">
        <v>5</v>
      </c>
      <c r="F369" s="543" t="s">
        <v>4545</v>
      </c>
      <c r="G369" s="544" t="s">
        <v>5527</v>
      </c>
      <c r="H369" s="542"/>
      <c r="I369" s="545"/>
      <c r="J369" s="546"/>
      <c r="K369" s="547"/>
      <c r="L369" s="542" t="s">
        <v>10971</v>
      </c>
      <c r="M369" s="546">
        <v>5</v>
      </c>
      <c r="N369" s="546" t="s">
        <v>4545</v>
      </c>
      <c r="O369" s="547" t="s">
        <v>5527</v>
      </c>
      <c r="P369" s="570"/>
      <c r="Q369" s="571"/>
      <c r="R369" s="572"/>
      <c r="S369" s="547"/>
      <c r="T369" s="542" t="s">
        <v>10971</v>
      </c>
      <c r="U369" s="546">
        <v>5</v>
      </c>
      <c r="V369" s="546" t="s">
        <v>4545</v>
      </c>
      <c r="W369" s="547" t="s">
        <v>5527</v>
      </c>
      <c r="X369" s="546"/>
      <c r="Y369" s="546"/>
      <c r="Z369" s="546"/>
      <c r="AA369" s="547"/>
      <c r="AB369" s="542"/>
      <c r="AC369" s="545"/>
      <c r="AD369" s="546"/>
      <c r="AE369" s="548"/>
    </row>
    <row r="370" spans="1:31" ht="11.25" customHeight="1" x14ac:dyDescent="0.3">
      <c r="A370" s="510"/>
      <c r="B370" s="507"/>
      <c r="C370" s="1184"/>
      <c r="D370" s="549"/>
      <c r="E370" s="550"/>
      <c r="F370" s="550"/>
      <c r="G370" s="551"/>
      <c r="H370" s="549"/>
      <c r="I370" s="552"/>
      <c r="J370" s="552"/>
      <c r="K370" s="553"/>
      <c r="L370" s="549"/>
      <c r="M370" s="552"/>
      <c r="N370" s="552"/>
      <c r="O370" s="553"/>
      <c r="P370" s="573"/>
      <c r="Q370" s="574"/>
      <c r="R370" s="575"/>
      <c r="S370" s="553"/>
      <c r="T370" s="549"/>
      <c r="U370" s="552"/>
      <c r="V370" s="552"/>
      <c r="W370" s="553"/>
      <c r="X370" s="549"/>
      <c r="Y370" s="554"/>
      <c r="Z370" s="554"/>
      <c r="AA370" s="553"/>
      <c r="AB370" s="549"/>
      <c r="AC370" s="552"/>
      <c r="AD370" s="552"/>
      <c r="AE370" s="555"/>
    </row>
    <row r="371" spans="1:31" ht="11.25" customHeight="1" x14ac:dyDescent="0.3">
      <c r="A371" s="510"/>
      <c r="B371" s="507"/>
      <c r="C371" s="1185" t="s">
        <v>1</v>
      </c>
      <c r="D371" s="556"/>
      <c r="E371" s="557"/>
      <c r="F371" s="557"/>
      <c r="G371" s="558"/>
      <c r="H371" s="556"/>
      <c r="I371" s="559"/>
      <c r="J371" s="560"/>
      <c r="K371" s="561"/>
      <c r="L371" s="556"/>
      <c r="M371" s="560"/>
      <c r="N371" s="560"/>
      <c r="O371" s="561"/>
      <c r="P371" s="556" t="s">
        <v>9997</v>
      </c>
      <c r="Q371" s="559">
        <v>3</v>
      </c>
      <c r="R371" s="560" t="s">
        <v>4546</v>
      </c>
      <c r="S371" s="561" t="s">
        <v>5527</v>
      </c>
      <c r="T371" s="556" t="s">
        <v>9997</v>
      </c>
      <c r="U371" s="560">
        <v>3</v>
      </c>
      <c r="V371" s="560" t="s">
        <v>4546</v>
      </c>
      <c r="W371" s="561" t="s">
        <v>5527</v>
      </c>
      <c r="X371" s="556"/>
      <c r="Y371" s="560"/>
      <c r="Z371" s="560"/>
      <c r="AA371" s="561"/>
      <c r="AB371" s="556"/>
      <c r="AC371" s="559"/>
      <c r="AD371" s="560"/>
      <c r="AE371" s="562"/>
    </row>
    <row r="372" spans="1:31" ht="11.25" customHeight="1" x14ac:dyDescent="0.3">
      <c r="A372" s="510"/>
      <c r="B372" s="507"/>
      <c r="C372" s="1185"/>
      <c r="D372" s="563"/>
      <c r="E372" s="564"/>
      <c r="F372" s="565"/>
      <c r="G372" s="566"/>
      <c r="H372" s="563"/>
      <c r="I372" s="565"/>
      <c r="J372" s="565"/>
      <c r="K372" s="566"/>
      <c r="L372" s="563"/>
      <c r="M372" s="565"/>
      <c r="N372" s="565"/>
      <c r="O372" s="566"/>
      <c r="P372" s="563"/>
      <c r="Q372" s="564"/>
      <c r="R372" s="565"/>
      <c r="S372" s="566"/>
      <c r="T372" s="563"/>
      <c r="U372" s="565"/>
      <c r="V372" s="565"/>
      <c r="W372" s="566"/>
      <c r="X372" s="563"/>
      <c r="Y372" s="567"/>
      <c r="Z372" s="567"/>
      <c r="AA372" s="568"/>
      <c r="AB372" s="563"/>
      <c r="AC372" s="564"/>
      <c r="AD372" s="565"/>
      <c r="AE372" s="569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50" t="str">
        <f>'DL1'!A1:D2</f>
        <v xml:space="preserve">TRƯỜNG CAO ĐẲNG
CƠ ĐIỆN XÂY DỰNG VIỆT XÔ 
</v>
      </c>
      <c r="B1" s="1150"/>
      <c r="C1" s="1150"/>
      <c r="D1" s="1150"/>
      <c r="E1" s="12"/>
      <c r="F1" s="12"/>
      <c r="G1" s="12"/>
      <c r="H1" s="1103" t="s">
        <v>535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13"/>
      <c r="Z1" s="13"/>
      <c r="AA1" s="336" t="s">
        <v>6952</v>
      </c>
    </row>
    <row r="2" spans="1:39" ht="15.75" customHeight="1" x14ac:dyDescent="0.3">
      <c r="A2" s="1150"/>
      <c r="B2" s="1150"/>
      <c r="C2" s="1150"/>
      <c r="D2" s="1150"/>
      <c r="E2" s="6"/>
      <c r="F2" s="7"/>
      <c r="G2" s="8"/>
      <c r="H2" s="1105" t="str">
        <f>'DL1'!H2:X2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335" t="s">
        <v>7110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44" t="s">
        <v>26</v>
      </c>
      <c r="AC4" s="1145"/>
      <c r="AD4" s="1145"/>
      <c r="AE4" s="1146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66" t="s">
        <v>0</v>
      </c>
      <c r="D5" s="15" t="s">
        <v>7184</v>
      </c>
      <c r="E5" s="16">
        <v>3</v>
      </c>
      <c r="F5" s="16" t="s">
        <v>7203</v>
      </c>
      <c r="G5" s="115" t="s">
        <v>9</v>
      </c>
      <c r="H5" s="15" t="s">
        <v>7184</v>
      </c>
      <c r="I5" s="17">
        <v>4</v>
      </c>
      <c r="J5" s="18" t="s">
        <v>7203</v>
      </c>
      <c r="K5" s="114" t="s">
        <v>9</v>
      </c>
      <c r="L5" s="15" t="s">
        <v>7184</v>
      </c>
      <c r="M5" s="18">
        <v>4</v>
      </c>
      <c r="N5" s="18" t="s">
        <v>7203</v>
      </c>
      <c r="O5" s="114" t="s">
        <v>9</v>
      </c>
      <c r="P5" s="34" t="s">
        <v>7184</v>
      </c>
      <c r="Q5" s="35">
        <v>4</v>
      </c>
      <c r="R5" s="36" t="s">
        <v>7203</v>
      </c>
      <c r="S5" s="114" t="s">
        <v>9</v>
      </c>
      <c r="T5" s="15" t="s">
        <v>7184</v>
      </c>
      <c r="U5" s="18">
        <v>4</v>
      </c>
      <c r="V5" s="18" t="s">
        <v>7203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67"/>
      <c r="D6" s="20" t="s">
        <v>7190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7176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7176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67"/>
      <c r="D10" s="20" t="s">
        <v>7190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70" t="s">
        <v>1</v>
      </c>
      <c r="D11" s="25" t="s">
        <v>7184</v>
      </c>
      <c r="E11" s="26">
        <v>4</v>
      </c>
      <c r="F11" s="26" t="s">
        <v>7203</v>
      </c>
      <c r="G11" s="111" t="s">
        <v>9</v>
      </c>
      <c r="H11" s="25" t="s">
        <v>7184</v>
      </c>
      <c r="I11" s="27">
        <v>4</v>
      </c>
      <c r="J11" s="28" t="s">
        <v>7203</v>
      </c>
      <c r="K11" s="110" t="s">
        <v>9</v>
      </c>
      <c r="L11" s="25" t="s">
        <v>7184</v>
      </c>
      <c r="M11" s="28">
        <v>4</v>
      </c>
      <c r="N11" s="28" t="s">
        <v>7203</v>
      </c>
      <c r="O11" s="110" t="s">
        <v>9</v>
      </c>
      <c r="P11" s="25" t="s">
        <v>7184</v>
      </c>
      <c r="Q11" s="27">
        <v>4</v>
      </c>
      <c r="R11" s="28" t="s">
        <v>7203</v>
      </c>
      <c r="S11" s="110" t="s">
        <v>9</v>
      </c>
      <c r="T11" s="25" t="s">
        <v>7184</v>
      </c>
      <c r="U11" s="28">
        <v>4</v>
      </c>
      <c r="V11" s="28" t="s">
        <v>7203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67"/>
      <c r="D14" s="20" t="s">
        <v>7190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70" t="s">
        <v>1</v>
      </c>
      <c r="D15" s="25" t="s">
        <v>7176</v>
      </c>
      <c r="E15" s="26">
        <v>4</v>
      </c>
      <c r="F15" s="26">
        <v>117</v>
      </c>
      <c r="G15" s="111" t="s">
        <v>4</v>
      </c>
      <c r="H15" s="25" t="s">
        <v>7176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7176</v>
      </c>
      <c r="Q15" s="31">
        <v>4</v>
      </c>
      <c r="R15" s="28">
        <v>117</v>
      </c>
      <c r="S15" s="110" t="s">
        <v>4</v>
      </c>
      <c r="T15" s="25" t="s">
        <v>7176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5592</v>
      </c>
      <c r="C17" s="1066" t="s">
        <v>0</v>
      </c>
      <c r="D17" s="15" t="s">
        <v>7183</v>
      </c>
      <c r="E17" s="16">
        <v>3</v>
      </c>
      <c r="F17" s="16" t="s">
        <v>7094</v>
      </c>
      <c r="G17" s="115" t="s">
        <v>53</v>
      </c>
      <c r="H17" s="15" t="s">
        <v>7183</v>
      </c>
      <c r="I17" s="17">
        <v>4</v>
      </c>
      <c r="J17" s="18" t="s">
        <v>7094</v>
      </c>
      <c r="K17" s="114" t="s">
        <v>53</v>
      </c>
      <c r="L17" s="15" t="s">
        <v>7183</v>
      </c>
      <c r="M17" s="18">
        <v>4</v>
      </c>
      <c r="N17" s="18" t="s">
        <v>7094</v>
      </c>
      <c r="O17" s="114" t="s">
        <v>53</v>
      </c>
      <c r="P17" s="34" t="s">
        <v>7183</v>
      </c>
      <c r="Q17" s="35">
        <v>4</v>
      </c>
      <c r="R17" s="36" t="s">
        <v>7094</v>
      </c>
      <c r="S17" s="114" t="s">
        <v>53</v>
      </c>
      <c r="T17" s="15" t="s">
        <v>7183</v>
      </c>
      <c r="U17" s="18">
        <v>4</v>
      </c>
      <c r="V17" s="18" t="s">
        <v>7094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67"/>
      <c r="D18" s="20" t="s">
        <v>7190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70" t="s">
        <v>1</v>
      </c>
      <c r="D19" s="25" t="s">
        <v>7183</v>
      </c>
      <c r="E19" s="26">
        <v>4</v>
      </c>
      <c r="F19" s="26" t="s">
        <v>7094</v>
      </c>
      <c r="G19" s="111" t="s">
        <v>53</v>
      </c>
      <c r="H19" s="25" t="s">
        <v>7183</v>
      </c>
      <c r="I19" s="27">
        <v>4</v>
      </c>
      <c r="J19" s="28" t="s">
        <v>7094</v>
      </c>
      <c r="K19" s="110" t="s">
        <v>53</v>
      </c>
      <c r="L19" s="25" t="s">
        <v>7183</v>
      </c>
      <c r="M19" s="28">
        <v>4</v>
      </c>
      <c r="N19" s="28" t="s">
        <v>7094</v>
      </c>
      <c r="O19" s="110" t="s">
        <v>53</v>
      </c>
      <c r="P19" s="25" t="s">
        <v>7183</v>
      </c>
      <c r="Q19" s="27">
        <v>4</v>
      </c>
      <c r="R19" s="28" t="s">
        <v>7094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7077</v>
      </c>
      <c r="C21" s="1066" t="s">
        <v>0</v>
      </c>
      <c r="D21" s="15" t="s">
        <v>4545</v>
      </c>
      <c r="E21" s="16">
        <v>4</v>
      </c>
      <c r="F21" s="476" t="s">
        <v>414</v>
      </c>
      <c r="G21" s="115" t="s">
        <v>678</v>
      </c>
      <c r="H21" s="15" t="s">
        <v>6494</v>
      </c>
      <c r="I21" s="17">
        <v>4</v>
      </c>
      <c r="J21" s="461" t="s">
        <v>374</v>
      </c>
      <c r="K21" s="114" t="s">
        <v>12</v>
      </c>
      <c r="L21" s="15" t="s">
        <v>4545</v>
      </c>
      <c r="M21" s="18">
        <v>4</v>
      </c>
      <c r="N21" s="461" t="s">
        <v>414</v>
      </c>
      <c r="O21" s="114" t="s">
        <v>678</v>
      </c>
      <c r="P21" s="34" t="s">
        <v>6503</v>
      </c>
      <c r="Q21" s="35">
        <v>4</v>
      </c>
      <c r="R21" s="36" t="s">
        <v>7093</v>
      </c>
      <c r="S21" s="114" t="s">
        <v>8</v>
      </c>
      <c r="T21" s="15" t="s">
        <v>6503</v>
      </c>
      <c r="U21" s="18">
        <v>4</v>
      </c>
      <c r="V21" s="18" t="s">
        <v>7093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67"/>
      <c r="D22" s="20" t="s">
        <v>7190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70" t="s">
        <v>1</v>
      </c>
      <c r="D23" s="25" t="s">
        <v>6503</v>
      </c>
      <c r="E23" s="26">
        <v>4</v>
      </c>
      <c r="F23" s="26" t="s">
        <v>7093</v>
      </c>
      <c r="G23" s="111" t="s">
        <v>8</v>
      </c>
      <c r="H23" s="25" t="s">
        <v>4542</v>
      </c>
      <c r="I23" s="27">
        <v>3</v>
      </c>
      <c r="J23" s="460" t="s">
        <v>371</v>
      </c>
      <c r="K23" s="110" t="s">
        <v>570</v>
      </c>
      <c r="L23" s="25" t="s">
        <v>4542</v>
      </c>
      <c r="M23" s="28">
        <v>3</v>
      </c>
      <c r="N23" s="460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7078</v>
      </c>
      <c r="C25" s="1066" t="s">
        <v>0</v>
      </c>
      <c r="D25" s="15" t="s">
        <v>4545</v>
      </c>
      <c r="E25" s="16">
        <v>4</v>
      </c>
      <c r="F25" s="476" t="s">
        <v>414</v>
      </c>
      <c r="G25" s="115" t="s">
        <v>678</v>
      </c>
      <c r="H25" s="15" t="s">
        <v>6494</v>
      </c>
      <c r="I25" s="17">
        <v>4</v>
      </c>
      <c r="J25" s="461" t="s">
        <v>374</v>
      </c>
      <c r="K25" s="114" t="s">
        <v>12</v>
      </c>
      <c r="L25" s="18" t="s">
        <v>4545</v>
      </c>
      <c r="M25" s="18">
        <v>4</v>
      </c>
      <c r="N25" s="461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67"/>
      <c r="D26" s="20" t="s">
        <v>7190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70" t="s">
        <v>1</v>
      </c>
      <c r="D27" s="25"/>
      <c r="E27" s="26"/>
      <c r="F27" s="26"/>
      <c r="G27" s="111"/>
      <c r="H27" s="25" t="s">
        <v>4542</v>
      </c>
      <c r="I27" s="27">
        <v>3</v>
      </c>
      <c r="J27" s="460" t="s">
        <v>371</v>
      </c>
      <c r="K27" s="110" t="s">
        <v>570</v>
      </c>
      <c r="L27" s="25" t="s">
        <v>4542</v>
      </c>
      <c r="M27" s="28">
        <v>3</v>
      </c>
      <c r="N27" s="460" t="s">
        <v>391</v>
      </c>
      <c r="O27" s="110" t="s">
        <v>570</v>
      </c>
      <c r="P27" s="30" t="s">
        <v>6503</v>
      </c>
      <c r="Q27" s="31">
        <v>4</v>
      </c>
      <c r="R27" s="28" t="s">
        <v>7093</v>
      </c>
      <c r="S27" s="110" t="s">
        <v>8</v>
      </c>
      <c r="T27" s="25" t="s">
        <v>6503</v>
      </c>
      <c r="U27" s="28">
        <v>4</v>
      </c>
      <c r="V27" s="28" t="s">
        <v>7093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6532</v>
      </c>
      <c r="C29" s="1066" t="s">
        <v>0</v>
      </c>
      <c r="D29" s="15" t="s">
        <v>6949</v>
      </c>
      <c r="E29" s="16"/>
      <c r="F29" s="16"/>
      <c r="G29" s="115"/>
      <c r="H29" s="15" t="s">
        <v>6949</v>
      </c>
      <c r="I29" s="17"/>
      <c r="J29" s="18"/>
      <c r="K29" s="114"/>
      <c r="L29" s="18" t="s">
        <v>6949</v>
      </c>
      <c r="M29" s="18"/>
      <c r="N29" s="18"/>
      <c r="O29" s="114"/>
      <c r="P29" s="15" t="s">
        <v>6949</v>
      </c>
      <c r="Q29" s="17"/>
      <c r="R29" s="18"/>
      <c r="S29" s="114"/>
      <c r="T29" s="15" t="s">
        <v>6498</v>
      </c>
      <c r="U29" s="17">
        <v>4</v>
      </c>
      <c r="V29" s="18" t="s">
        <v>6531</v>
      </c>
      <c r="W29" s="114" t="s">
        <v>4537</v>
      </c>
      <c r="X29" s="15" t="s">
        <v>6953</v>
      </c>
      <c r="Y29" s="18">
        <v>4</v>
      </c>
      <c r="Z29" s="18" t="s">
        <v>7204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70" t="s">
        <v>1</v>
      </c>
      <c r="D31" s="25" t="s">
        <v>6498</v>
      </c>
      <c r="E31" s="26">
        <v>4</v>
      </c>
      <c r="F31" s="26" t="s">
        <v>6531</v>
      </c>
      <c r="G31" s="111" t="s">
        <v>4537</v>
      </c>
      <c r="H31" s="25" t="s">
        <v>6949</v>
      </c>
      <c r="I31" s="27"/>
      <c r="J31" s="28"/>
      <c r="K31" s="110"/>
      <c r="L31" s="25" t="s">
        <v>6949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60" t="s">
        <v>372</v>
      </c>
      <c r="W31" s="110" t="s">
        <v>201</v>
      </c>
      <c r="X31" s="25" t="s">
        <v>6492</v>
      </c>
      <c r="Y31" s="28">
        <v>4</v>
      </c>
      <c r="Z31" s="28" t="s">
        <v>7057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6533</v>
      </c>
      <c r="C33" s="1066" t="s">
        <v>0</v>
      </c>
      <c r="D33" s="15" t="s">
        <v>6949</v>
      </c>
      <c r="E33" s="16"/>
      <c r="F33" s="16"/>
      <c r="G33" s="115"/>
      <c r="H33" s="15" t="s">
        <v>6949</v>
      </c>
      <c r="I33" s="17"/>
      <c r="J33" s="18"/>
      <c r="K33" s="114"/>
      <c r="L33" s="15" t="s">
        <v>6949</v>
      </c>
      <c r="M33" s="18"/>
      <c r="N33" s="18"/>
      <c r="O33" s="114"/>
      <c r="P33" s="34" t="s">
        <v>6949</v>
      </c>
      <c r="Q33" s="35"/>
      <c r="R33" s="36"/>
      <c r="S33" s="114"/>
      <c r="T33" s="15"/>
      <c r="U33" s="18"/>
      <c r="V33" s="18"/>
      <c r="W33" s="114"/>
      <c r="X33" s="18" t="s">
        <v>6492</v>
      </c>
      <c r="Y33" s="18">
        <v>4</v>
      </c>
      <c r="Z33" s="18" t="s">
        <v>7057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70" t="s">
        <v>1</v>
      </c>
      <c r="D35" s="25"/>
      <c r="E35" s="26"/>
      <c r="F35" s="26"/>
      <c r="G35" s="111"/>
      <c r="H35" s="25" t="s">
        <v>6949</v>
      </c>
      <c r="I35" s="27"/>
      <c r="J35" s="28"/>
      <c r="K35" s="110"/>
      <c r="L35" s="25" t="s">
        <v>6949</v>
      </c>
      <c r="M35" s="28"/>
      <c r="N35" s="28"/>
      <c r="O35" s="110"/>
      <c r="P35" s="25" t="s">
        <v>6498</v>
      </c>
      <c r="Q35" s="27">
        <v>4</v>
      </c>
      <c r="R35" s="28" t="s">
        <v>6531</v>
      </c>
      <c r="S35" s="110" t="s">
        <v>4537</v>
      </c>
      <c r="T35" s="25" t="s">
        <v>5435</v>
      </c>
      <c r="U35" s="28">
        <v>4</v>
      </c>
      <c r="V35" s="460" t="s">
        <v>372</v>
      </c>
      <c r="W35" s="110" t="s">
        <v>201</v>
      </c>
      <c r="X35" s="25" t="s">
        <v>6953</v>
      </c>
      <c r="Y35" s="28">
        <v>4</v>
      </c>
      <c r="Z35" s="28" t="s">
        <v>7204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6534</v>
      </c>
      <c r="C37" s="1066" t="s">
        <v>0</v>
      </c>
      <c r="D37" s="15" t="s">
        <v>6949</v>
      </c>
      <c r="E37" s="16"/>
      <c r="F37" s="16"/>
      <c r="G37" s="115"/>
      <c r="H37" s="15" t="s">
        <v>6949</v>
      </c>
      <c r="I37" s="17"/>
      <c r="J37" s="18"/>
      <c r="K37" s="114"/>
      <c r="L37" s="18" t="s">
        <v>6949</v>
      </c>
      <c r="M37" s="18"/>
      <c r="N37" s="18"/>
      <c r="O37" s="114"/>
      <c r="P37" s="18" t="s">
        <v>6949</v>
      </c>
      <c r="Q37" s="18"/>
      <c r="R37" s="18"/>
      <c r="S37" s="114"/>
      <c r="T37" s="15" t="s">
        <v>6499</v>
      </c>
      <c r="U37" s="18">
        <v>4</v>
      </c>
      <c r="V37" s="18" t="s">
        <v>6531</v>
      </c>
      <c r="W37" s="114" t="s">
        <v>5</v>
      </c>
      <c r="X37" s="15" t="s">
        <v>6499</v>
      </c>
      <c r="Y37" s="18">
        <v>4</v>
      </c>
      <c r="Z37" s="18" t="s">
        <v>6531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70" t="s">
        <v>1</v>
      </c>
      <c r="D39" s="25" t="s">
        <v>6499</v>
      </c>
      <c r="E39" s="26">
        <v>4</v>
      </c>
      <c r="F39" s="26" t="s">
        <v>6531</v>
      </c>
      <c r="G39" s="111" t="s">
        <v>5</v>
      </c>
      <c r="H39" s="25" t="s">
        <v>6949</v>
      </c>
      <c r="I39" s="27"/>
      <c r="J39" s="28"/>
      <c r="K39" s="110"/>
      <c r="L39" s="25" t="s">
        <v>6949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6495</v>
      </c>
      <c r="Y39" s="28">
        <v>4</v>
      </c>
      <c r="Z39" s="28" t="s">
        <v>7094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6535</v>
      </c>
      <c r="C41" s="1066" t="s">
        <v>0</v>
      </c>
      <c r="D41" s="15" t="s">
        <v>6949</v>
      </c>
      <c r="E41" s="16"/>
      <c r="F41" s="16"/>
      <c r="G41" s="115"/>
      <c r="H41" s="15" t="s">
        <v>6949</v>
      </c>
      <c r="I41" s="17"/>
      <c r="J41" s="18"/>
      <c r="K41" s="114"/>
      <c r="L41" s="15" t="s">
        <v>6949</v>
      </c>
      <c r="M41" s="18"/>
      <c r="N41" s="18"/>
      <c r="O41" s="114"/>
      <c r="P41" s="15" t="s">
        <v>6949</v>
      </c>
      <c r="Q41" s="18"/>
      <c r="R41" s="18"/>
      <c r="S41" s="114"/>
      <c r="T41" s="18"/>
      <c r="U41" s="18"/>
      <c r="V41" s="18"/>
      <c r="W41" s="114"/>
      <c r="X41" s="15" t="s">
        <v>6495</v>
      </c>
      <c r="Y41" s="18">
        <v>4</v>
      </c>
      <c r="Z41" s="18" t="s">
        <v>7094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70" t="s">
        <v>1</v>
      </c>
      <c r="D43" s="25"/>
      <c r="E43" s="26"/>
      <c r="F43" s="26"/>
      <c r="G43" s="111"/>
      <c r="H43" s="25" t="s">
        <v>6949</v>
      </c>
      <c r="I43" s="27"/>
      <c r="J43" s="28"/>
      <c r="K43" s="110"/>
      <c r="L43" s="28" t="s">
        <v>6949</v>
      </c>
      <c r="M43" s="28"/>
      <c r="N43" s="28"/>
      <c r="O43" s="110"/>
      <c r="P43" s="25" t="s">
        <v>6499</v>
      </c>
      <c r="Q43" s="27">
        <v>4</v>
      </c>
      <c r="R43" s="28" t="s">
        <v>6531</v>
      </c>
      <c r="S43" s="110" t="s">
        <v>5</v>
      </c>
      <c r="T43" s="25" t="s">
        <v>6499</v>
      </c>
      <c r="U43" s="28">
        <v>4</v>
      </c>
      <c r="V43" s="28" t="s">
        <v>6531</v>
      </c>
      <c r="W43" s="110" t="s">
        <v>5</v>
      </c>
      <c r="X43" s="25" t="s">
        <v>6499</v>
      </c>
      <c r="Y43" s="28">
        <v>4</v>
      </c>
      <c r="Z43" s="28" t="s">
        <v>6531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6536</v>
      </c>
      <c r="C45" s="1066" t="s">
        <v>0</v>
      </c>
      <c r="D45" s="15"/>
      <c r="E45" s="16"/>
      <c r="F45" s="16"/>
      <c r="G45" s="115"/>
      <c r="H45" s="15" t="s">
        <v>4542</v>
      </c>
      <c r="I45" s="17">
        <v>3</v>
      </c>
      <c r="J45" s="461" t="s">
        <v>370</v>
      </c>
      <c r="K45" s="114" t="s">
        <v>570</v>
      </c>
      <c r="L45" s="15" t="s">
        <v>6496</v>
      </c>
      <c r="M45" s="18">
        <v>4</v>
      </c>
      <c r="N45" s="18" t="s">
        <v>7057</v>
      </c>
      <c r="O45" s="114" t="s">
        <v>8</v>
      </c>
      <c r="P45" s="34" t="s">
        <v>4542</v>
      </c>
      <c r="Q45" s="35">
        <v>3</v>
      </c>
      <c r="R45" s="459" t="s">
        <v>371</v>
      </c>
      <c r="S45" s="114" t="s">
        <v>570</v>
      </c>
      <c r="T45" s="15" t="s">
        <v>6495</v>
      </c>
      <c r="U45" s="18">
        <v>4</v>
      </c>
      <c r="V45" s="18" t="s">
        <v>7093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67"/>
      <c r="D46" s="20" t="s">
        <v>7190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70" t="s">
        <v>1</v>
      </c>
      <c r="D47" s="25" t="s">
        <v>6495</v>
      </c>
      <c r="E47" s="26">
        <v>4</v>
      </c>
      <c r="F47" s="26" t="s">
        <v>7093</v>
      </c>
      <c r="G47" s="111" t="s">
        <v>4535</v>
      </c>
      <c r="H47" s="25" t="s">
        <v>6496</v>
      </c>
      <c r="I47" s="27">
        <v>4</v>
      </c>
      <c r="J47" s="28" t="s">
        <v>7057</v>
      </c>
      <c r="K47" s="110" t="s">
        <v>8</v>
      </c>
      <c r="L47" s="25" t="s">
        <v>6496</v>
      </c>
      <c r="M47" s="28">
        <v>4</v>
      </c>
      <c r="N47" s="28" t="s">
        <v>7057</v>
      </c>
      <c r="O47" s="110" t="s">
        <v>8</v>
      </c>
      <c r="P47" s="25"/>
      <c r="Q47" s="27"/>
      <c r="R47" s="28"/>
      <c r="S47" s="110"/>
      <c r="T47" s="25" t="s">
        <v>6495</v>
      </c>
      <c r="U47" s="28">
        <v>4</v>
      </c>
      <c r="V47" s="28" t="s">
        <v>7093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6723</v>
      </c>
      <c r="C49" s="1066" t="s">
        <v>0</v>
      </c>
      <c r="D49" s="15" t="s">
        <v>6949</v>
      </c>
      <c r="E49" s="16"/>
      <c r="F49" s="16"/>
      <c r="G49" s="115"/>
      <c r="H49" s="15" t="s">
        <v>6949</v>
      </c>
      <c r="I49" s="17"/>
      <c r="J49" s="18"/>
      <c r="K49" s="114"/>
      <c r="L49" s="15" t="s">
        <v>6949</v>
      </c>
      <c r="M49" s="18"/>
      <c r="N49" s="18"/>
      <c r="O49" s="114"/>
      <c r="P49" s="34" t="s">
        <v>6949</v>
      </c>
      <c r="Q49" s="35"/>
      <c r="R49" s="36"/>
      <c r="S49" s="114"/>
      <c r="T49" s="15" t="s">
        <v>6947</v>
      </c>
      <c r="U49" s="18">
        <v>4</v>
      </c>
      <c r="V49" s="18" t="s">
        <v>6531</v>
      </c>
      <c r="W49" s="114" t="s">
        <v>357</v>
      </c>
      <c r="X49" s="18" t="s">
        <v>6947</v>
      </c>
      <c r="Y49" s="18">
        <v>4</v>
      </c>
      <c r="Z49" s="18" t="s">
        <v>6531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70" t="s">
        <v>1</v>
      </c>
      <c r="D51" s="25" t="s">
        <v>6478</v>
      </c>
      <c r="E51" s="26">
        <v>4</v>
      </c>
      <c r="F51" s="475" t="s">
        <v>374</v>
      </c>
      <c r="G51" s="111" t="s">
        <v>83</v>
      </c>
      <c r="H51" s="25" t="s">
        <v>6949</v>
      </c>
      <c r="I51" s="27"/>
      <c r="J51" s="28"/>
      <c r="K51" s="110"/>
      <c r="L51" s="25" t="s">
        <v>6949</v>
      </c>
      <c r="M51" s="28"/>
      <c r="N51" s="28"/>
      <c r="O51" s="110"/>
      <c r="P51" s="25" t="s">
        <v>4565</v>
      </c>
      <c r="Q51" s="27">
        <v>3</v>
      </c>
      <c r="R51" s="460" t="s">
        <v>414</v>
      </c>
      <c r="S51" s="110" t="s">
        <v>569</v>
      </c>
      <c r="T51" s="25" t="s">
        <v>6495</v>
      </c>
      <c r="U51" s="28">
        <v>4</v>
      </c>
      <c r="V51" s="28" t="s">
        <v>6516</v>
      </c>
      <c r="W51" s="110" t="s">
        <v>10</v>
      </c>
      <c r="X51" s="25" t="s">
        <v>6492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70"/>
      <c r="D52" s="40" t="s">
        <v>7190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6724</v>
      </c>
      <c r="C53" s="1066" t="s">
        <v>0</v>
      </c>
      <c r="D53" s="15" t="s">
        <v>6949</v>
      </c>
      <c r="E53" s="16"/>
      <c r="F53" s="16"/>
      <c r="G53" s="115"/>
      <c r="H53" s="15" t="s">
        <v>6949</v>
      </c>
      <c r="I53" s="17"/>
      <c r="J53" s="18"/>
      <c r="K53" s="114"/>
      <c r="L53" s="18" t="s">
        <v>6949</v>
      </c>
      <c r="M53" s="18"/>
      <c r="N53" s="18"/>
      <c r="O53" s="114"/>
      <c r="P53" s="15" t="s">
        <v>6949</v>
      </c>
      <c r="Q53" s="17"/>
      <c r="R53" s="18"/>
      <c r="S53" s="114"/>
      <c r="T53" s="15" t="s">
        <v>6495</v>
      </c>
      <c r="U53" s="18">
        <v>4</v>
      </c>
      <c r="V53" s="18" t="s">
        <v>6516</v>
      </c>
      <c r="W53" s="114" t="s">
        <v>10</v>
      </c>
      <c r="X53" s="15" t="s">
        <v>6492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70" t="s">
        <v>1</v>
      </c>
      <c r="D55" s="25" t="s">
        <v>6478</v>
      </c>
      <c r="E55" s="26">
        <v>4</v>
      </c>
      <c r="F55" s="475" t="s">
        <v>374</v>
      </c>
      <c r="G55" s="111" t="s">
        <v>83</v>
      </c>
      <c r="H55" s="25" t="s">
        <v>6949</v>
      </c>
      <c r="I55" s="27"/>
      <c r="J55" s="28"/>
      <c r="K55" s="110"/>
      <c r="L55" s="25" t="s">
        <v>6949</v>
      </c>
      <c r="M55" s="28"/>
      <c r="N55" s="28"/>
      <c r="O55" s="110"/>
      <c r="P55" s="30" t="s">
        <v>4565</v>
      </c>
      <c r="Q55" s="31">
        <v>3</v>
      </c>
      <c r="R55" s="460" t="s">
        <v>414</v>
      </c>
      <c r="S55" s="110" t="s">
        <v>569</v>
      </c>
      <c r="T55" s="25" t="s">
        <v>6947</v>
      </c>
      <c r="U55" s="28">
        <v>4</v>
      </c>
      <c r="V55" s="28" t="s">
        <v>6531</v>
      </c>
      <c r="W55" s="110" t="s">
        <v>357</v>
      </c>
      <c r="X55" s="25" t="s">
        <v>6947</v>
      </c>
      <c r="Y55" s="28">
        <v>4</v>
      </c>
      <c r="Z55" s="28" t="s">
        <v>6531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70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7079</v>
      </c>
      <c r="C57" s="1066" t="s">
        <v>0</v>
      </c>
      <c r="D57" s="15" t="s">
        <v>6949</v>
      </c>
      <c r="E57" s="16"/>
      <c r="F57" s="16"/>
      <c r="G57" s="115"/>
      <c r="H57" s="15" t="s">
        <v>6949</v>
      </c>
      <c r="I57" s="17"/>
      <c r="J57" s="18"/>
      <c r="K57" s="114"/>
      <c r="L57" s="15" t="s">
        <v>6949</v>
      </c>
      <c r="M57" s="18"/>
      <c r="N57" s="18"/>
      <c r="O57" s="114"/>
      <c r="P57" s="34" t="s">
        <v>6949</v>
      </c>
      <c r="Q57" s="35"/>
      <c r="R57" s="36"/>
      <c r="S57" s="114"/>
      <c r="T57" s="15" t="s">
        <v>6478</v>
      </c>
      <c r="U57" s="18">
        <v>4</v>
      </c>
      <c r="V57" s="461" t="s">
        <v>374</v>
      </c>
      <c r="W57" s="114" t="s">
        <v>83</v>
      </c>
      <c r="X57" s="18" t="s">
        <v>6495</v>
      </c>
      <c r="Y57" s="18">
        <v>4</v>
      </c>
      <c r="Z57" s="18" t="s">
        <v>6516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70" t="s">
        <v>1</v>
      </c>
      <c r="D59" s="25" t="s">
        <v>4545</v>
      </c>
      <c r="E59" s="26">
        <v>4</v>
      </c>
      <c r="F59" s="475" t="s">
        <v>414</v>
      </c>
      <c r="G59" s="111" t="s">
        <v>678</v>
      </c>
      <c r="H59" s="25" t="s">
        <v>6949</v>
      </c>
      <c r="I59" s="27"/>
      <c r="J59" s="28"/>
      <c r="K59" s="110"/>
      <c r="L59" s="25" t="s">
        <v>6949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60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70"/>
      <c r="D60" s="40" t="s">
        <v>7190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7080</v>
      </c>
      <c r="C61" s="1066" t="s">
        <v>0</v>
      </c>
      <c r="D61" s="15" t="s">
        <v>6949</v>
      </c>
      <c r="E61" s="16"/>
      <c r="F61" s="16"/>
      <c r="G61" s="115"/>
      <c r="H61" s="15" t="s">
        <v>6949</v>
      </c>
      <c r="I61" s="17"/>
      <c r="J61" s="18"/>
      <c r="K61" s="114"/>
      <c r="L61" s="15" t="s">
        <v>6949</v>
      </c>
      <c r="M61" s="18"/>
      <c r="N61" s="18"/>
      <c r="O61" s="114"/>
      <c r="P61" s="34" t="s">
        <v>6949</v>
      </c>
      <c r="Q61" s="35"/>
      <c r="R61" s="36"/>
      <c r="S61" s="114"/>
      <c r="T61" s="15" t="s">
        <v>6478</v>
      </c>
      <c r="U61" s="18">
        <v>4</v>
      </c>
      <c r="V61" s="461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70" t="s">
        <v>1</v>
      </c>
      <c r="D63" s="25" t="s">
        <v>4545</v>
      </c>
      <c r="E63" s="26">
        <v>4</v>
      </c>
      <c r="F63" s="475" t="s">
        <v>414</v>
      </c>
      <c r="G63" s="111" t="s">
        <v>678</v>
      </c>
      <c r="H63" s="25" t="s">
        <v>6949</v>
      </c>
      <c r="I63" s="27"/>
      <c r="J63" s="28"/>
      <c r="K63" s="110"/>
      <c r="L63" s="25" t="s">
        <v>6949</v>
      </c>
      <c r="M63" s="28"/>
      <c r="N63" s="28"/>
      <c r="O63" s="110"/>
      <c r="P63" s="25" t="s">
        <v>6495</v>
      </c>
      <c r="Q63" s="27">
        <v>4</v>
      </c>
      <c r="R63" s="28" t="s">
        <v>6516</v>
      </c>
      <c r="S63" s="110" t="s">
        <v>10</v>
      </c>
      <c r="T63" s="25" t="s">
        <v>4542</v>
      </c>
      <c r="U63" s="28">
        <v>3</v>
      </c>
      <c r="V63" s="460" t="s">
        <v>371</v>
      </c>
      <c r="W63" s="110" t="s">
        <v>651</v>
      </c>
      <c r="X63" s="25" t="s">
        <v>6495</v>
      </c>
      <c r="Y63" s="28">
        <v>4</v>
      </c>
      <c r="Z63" s="28" t="s">
        <v>6516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70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6944</v>
      </c>
      <c r="C65" s="1066" t="s">
        <v>0</v>
      </c>
      <c r="D65" s="15"/>
      <c r="E65" s="16"/>
      <c r="F65" s="16"/>
      <c r="G65" s="115"/>
      <c r="H65" s="15" t="s">
        <v>6506</v>
      </c>
      <c r="I65" s="17">
        <v>4</v>
      </c>
      <c r="J65" s="18" t="s">
        <v>7186</v>
      </c>
      <c r="K65" s="114" t="s">
        <v>83</v>
      </c>
      <c r="L65" s="18" t="s">
        <v>6506</v>
      </c>
      <c r="M65" s="18">
        <v>4</v>
      </c>
      <c r="N65" s="18" t="s">
        <v>7186</v>
      </c>
      <c r="O65" s="114" t="s">
        <v>83</v>
      </c>
      <c r="P65" s="15" t="s">
        <v>6525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61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67"/>
      <c r="D66" s="20" t="s">
        <v>7190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70" t="s">
        <v>1</v>
      </c>
      <c r="D67" s="25" t="s">
        <v>6484</v>
      </c>
      <c r="E67" s="26">
        <v>4</v>
      </c>
      <c r="F67" s="475" t="s">
        <v>380</v>
      </c>
      <c r="G67" s="111" t="s">
        <v>12</v>
      </c>
      <c r="H67" s="25" t="s">
        <v>6506</v>
      </c>
      <c r="I67" s="27">
        <v>4</v>
      </c>
      <c r="J67" s="28" t="s">
        <v>7186</v>
      </c>
      <c r="K67" s="110" t="s">
        <v>83</v>
      </c>
      <c r="L67" s="25" t="s">
        <v>6506</v>
      </c>
      <c r="M67" s="28">
        <v>4</v>
      </c>
      <c r="N67" s="28" t="s">
        <v>7186</v>
      </c>
      <c r="O67" s="110" t="s">
        <v>83</v>
      </c>
      <c r="P67" s="30" t="s">
        <v>6525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6945</v>
      </c>
      <c r="C69" s="1066" t="s">
        <v>0</v>
      </c>
      <c r="D69" s="15" t="s">
        <v>6949</v>
      </c>
      <c r="E69" s="16"/>
      <c r="F69" s="16"/>
      <c r="G69" s="115"/>
      <c r="H69" s="15" t="s">
        <v>6949</v>
      </c>
      <c r="I69" s="17"/>
      <c r="J69" s="18"/>
      <c r="K69" s="114"/>
      <c r="L69" s="18" t="s">
        <v>6949</v>
      </c>
      <c r="M69" s="18"/>
      <c r="N69" s="18"/>
      <c r="O69" s="114"/>
      <c r="P69" s="15" t="s">
        <v>6949</v>
      </c>
      <c r="Q69" s="17"/>
      <c r="R69" s="18"/>
      <c r="S69" s="114"/>
      <c r="T69" s="15" t="s">
        <v>4542</v>
      </c>
      <c r="U69" s="17">
        <v>3</v>
      </c>
      <c r="V69" s="461" t="s">
        <v>371</v>
      </c>
      <c r="W69" s="114" t="s">
        <v>570</v>
      </c>
      <c r="X69" s="15" t="s">
        <v>6953</v>
      </c>
      <c r="Y69" s="18">
        <v>4</v>
      </c>
      <c r="Z69" s="18" t="s">
        <v>7084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70" t="s">
        <v>1</v>
      </c>
      <c r="D71" s="25" t="s">
        <v>6484</v>
      </c>
      <c r="E71" s="26">
        <v>4</v>
      </c>
      <c r="F71" s="475" t="s">
        <v>380</v>
      </c>
      <c r="G71" s="111" t="s">
        <v>12</v>
      </c>
      <c r="H71" s="25" t="s">
        <v>6949</v>
      </c>
      <c r="I71" s="27"/>
      <c r="J71" s="28"/>
      <c r="K71" s="110"/>
      <c r="L71" s="25" t="s">
        <v>6949</v>
      </c>
      <c r="M71" s="28"/>
      <c r="N71" s="28"/>
      <c r="O71" s="110"/>
      <c r="P71" s="30" t="s">
        <v>6953</v>
      </c>
      <c r="Q71" s="31">
        <v>4</v>
      </c>
      <c r="R71" s="28" t="s">
        <v>7084</v>
      </c>
      <c r="S71" s="110" t="s">
        <v>12</v>
      </c>
      <c r="T71" s="25" t="s">
        <v>6953</v>
      </c>
      <c r="U71" s="28">
        <v>4</v>
      </c>
      <c r="V71" s="28" t="s">
        <v>7084</v>
      </c>
      <c r="W71" s="110" t="s">
        <v>12</v>
      </c>
      <c r="X71" s="25" t="s">
        <v>6953</v>
      </c>
      <c r="Y71" s="28">
        <v>4</v>
      </c>
      <c r="Z71" s="28" t="s">
        <v>7084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70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6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7171</v>
      </c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7172</v>
      </c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71"/>
      <c r="D76" s="25" t="s">
        <v>6947</v>
      </c>
      <c r="E76" s="26">
        <v>3</v>
      </c>
      <c r="F76" s="26" t="s">
        <v>7093</v>
      </c>
      <c r="G76" s="111" t="s">
        <v>8</v>
      </c>
      <c r="H76" s="25" t="s">
        <v>6947</v>
      </c>
      <c r="I76" s="28">
        <v>3</v>
      </c>
      <c r="J76" s="28" t="s">
        <v>7093</v>
      </c>
      <c r="K76" s="110" t="s">
        <v>8</v>
      </c>
      <c r="L76" s="25" t="s">
        <v>6947</v>
      </c>
      <c r="M76" s="28">
        <v>3</v>
      </c>
      <c r="N76" s="28" t="s">
        <v>7093</v>
      </c>
      <c r="O76" s="110" t="s">
        <v>8</v>
      </c>
      <c r="P76" s="25" t="s">
        <v>7230</v>
      </c>
      <c r="Q76" s="27">
        <v>3</v>
      </c>
      <c r="R76" s="28" t="s">
        <v>7093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7205</v>
      </c>
      <c r="C77" s="1066" t="s">
        <v>0</v>
      </c>
      <c r="D77" s="15" t="s">
        <v>6495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6495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6495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70" t="s">
        <v>1</v>
      </c>
      <c r="D79" s="25"/>
      <c r="E79" s="26"/>
      <c r="F79" s="26"/>
      <c r="G79" s="111"/>
      <c r="H79" s="25" t="s">
        <v>7206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7206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7206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7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7207</v>
      </c>
      <c r="C81" s="1066" t="s">
        <v>0</v>
      </c>
      <c r="D81" s="15"/>
      <c r="E81" s="16"/>
      <c r="F81" s="16"/>
      <c r="G81" s="115"/>
      <c r="H81" s="15" t="s">
        <v>6495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6495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6495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70" t="s">
        <v>1</v>
      </c>
      <c r="D83" s="25" t="s">
        <v>7206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7206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7206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6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70" t="s">
        <v>1</v>
      </c>
      <c r="D87" s="25" t="s">
        <v>6495</v>
      </c>
      <c r="E87" s="26">
        <v>4</v>
      </c>
      <c r="F87" s="26"/>
      <c r="G87" s="111" t="s">
        <v>6</v>
      </c>
      <c r="H87" s="25" t="s">
        <v>6495</v>
      </c>
      <c r="I87" s="27">
        <v>4</v>
      </c>
      <c r="J87" s="28"/>
      <c r="K87" s="110" t="s">
        <v>6</v>
      </c>
      <c r="L87" s="25" t="s">
        <v>6495</v>
      </c>
      <c r="M87" s="28">
        <v>4</v>
      </c>
      <c r="N87" s="28"/>
      <c r="O87" s="110" t="s">
        <v>6</v>
      </c>
      <c r="P87" s="30" t="s">
        <v>6495</v>
      </c>
      <c r="Q87" s="31">
        <v>4</v>
      </c>
      <c r="R87" s="28"/>
      <c r="S87" s="110" t="s">
        <v>6</v>
      </c>
      <c r="T87" s="25" t="s">
        <v>6495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7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7208</v>
      </c>
      <c r="C89" s="1066" t="s">
        <v>0</v>
      </c>
      <c r="D89" s="15" t="s">
        <v>7076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7076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7076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7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7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7209</v>
      </c>
      <c r="C93" s="1066" t="s">
        <v>0</v>
      </c>
      <c r="D93" s="15"/>
      <c r="E93" s="16"/>
      <c r="F93" s="16"/>
      <c r="G93" s="115"/>
      <c r="H93" s="15" t="s">
        <v>7076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7076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7076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7210</v>
      </c>
      <c r="C97" s="1066" t="s">
        <v>0</v>
      </c>
      <c r="D97" s="15" t="s">
        <v>7086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7086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7086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7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7211</v>
      </c>
      <c r="C101" s="1066" t="s">
        <v>0</v>
      </c>
      <c r="D101" s="15"/>
      <c r="E101" s="16"/>
      <c r="F101" s="16"/>
      <c r="G101" s="115"/>
      <c r="H101" s="15" t="s">
        <v>7086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7086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7086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70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7212</v>
      </c>
      <c r="C105" s="106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70" t="s">
        <v>1</v>
      </c>
      <c r="D107" s="25" t="s">
        <v>6503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6503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6503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7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7213</v>
      </c>
      <c r="C109" s="1066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70" t="s">
        <v>1</v>
      </c>
      <c r="D111" s="25"/>
      <c r="E111" s="26"/>
      <c r="F111" s="26"/>
      <c r="G111" s="111"/>
      <c r="H111" s="25" t="s">
        <v>6503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6503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6503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7214</v>
      </c>
      <c r="C113" s="106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70" t="s">
        <v>1</v>
      </c>
      <c r="D115" s="25" t="s">
        <v>7086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7086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7086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7215</v>
      </c>
      <c r="C117" s="1066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70" t="s">
        <v>1</v>
      </c>
      <c r="D119" s="25"/>
      <c r="E119" s="26"/>
      <c r="F119" s="26"/>
      <c r="G119" s="111"/>
      <c r="H119" s="25" t="s">
        <v>7086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7086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7086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7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7216</v>
      </c>
      <c r="C121" s="1066" t="s">
        <v>0</v>
      </c>
      <c r="D121" s="15" t="s">
        <v>6503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6503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6503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5596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7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7217</v>
      </c>
      <c r="C125" s="1066" t="s">
        <v>0</v>
      </c>
      <c r="D125" s="15"/>
      <c r="E125" s="16"/>
      <c r="F125" s="16"/>
      <c r="G125" s="115"/>
      <c r="H125" s="15" t="s">
        <v>6503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6503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6503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5596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7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7218</v>
      </c>
      <c r="C129" s="1066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70" t="s">
        <v>1</v>
      </c>
      <c r="D131" s="25" t="s">
        <v>6499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6499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6499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7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7219</v>
      </c>
      <c r="C133" s="106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70" t="s">
        <v>1</v>
      </c>
      <c r="D135" s="25"/>
      <c r="E135" s="26"/>
      <c r="F135" s="26"/>
      <c r="G135" s="111"/>
      <c r="H135" s="25" t="s">
        <v>6499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6499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6499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7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7220</v>
      </c>
      <c r="C137" s="106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5598</v>
      </c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70" t="s">
        <v>1</v>
      </c>
      <c r="D139" s="25" t="s">
        <v>6525</v>
      </c>
      <c r="E139" s="26">
        <v>4</v>
      </c>
      <c r="F139" s="26"/>
      <c r="G139" s="111" t="s">
        <v>5600</v>
      </c>
      <c r="H139" s="25"/>
      <c r="I139" s="27"/>
      <c r="J139" s="28"/>
      <c r="K139" s="110"/>
      <c r="L139" s="25" t="s">
        <v>6525</v>
      </c>
      <c r="M139" s="28">
        <v>4</v>
      </c>
      <c r="N139" s="28"/>
      <c r="O139" s="110" t="s">
        <v>5600</v>
      </c>
      <c r="P139" s="30"/>
      <c r="Q139" s="31"/>
      <c r="R139" s="28"/>
      <c r="S139" s="110"/>
      <c r="T139" s="25" t="s">
        <v>6525</v>
      </c>
      <c r="U139" s="28">
        <v>4</v>
      </c>
      <c r="V139" s="28"/>
      <c r="W139" s="110" t="s">
        <v>5600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7221</v>
      </c>
      <c r="C141" s="1066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5598</v>
      </c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70" t="s">
        <v>1</v>
      </c>
      <c r="D143" s="25"/>
      <c r="E143" s="26"/>
      <c r="F143" s="26"/>
      <c r="G143" s="111"/>
      <c r="H143" s="25" t="s">
        <v>6525</v>
      </c>
      <c r="I143" s="27">
        <v>4</v>
      </c>
      <c r="J143" s="28"/>
      <c r="K143" s="110" t="s">
        <v>5600</v>
      </c>
      <c r="L143" s="25"/>
      <c r="M143" s="28"/>
      <c r="N143" s="28"/>
      <c r="O143" s="110"/>
      <c r="P143" s="30" t="s">
        <v>6525</v>
      </c>
      <c r="Q143" s="31">
        <v>4</v>
      </c>
      <c r="R143" s="28"/>
      <c r="S143" s="110" t="s">
        <v>5600</v>
      </c>
      <c r="T143" s="25"/>
      <c r="U143" s="28"/>
      <c r="V143" s="28"/>
      <c r="W143" s="110"/>
      <c r="X143" s="25" t="s">
        <v>6525</v>
      </c>
      <c r="Y143" s="28">
        <v>4</v>
      </c>
      <c r="Z143" s="28"/>
      <c r="AA143" s="110" t="s">
        <v>5600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7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7054</v>
      </c>
      <c r="C145" s="1066" t="s">
        <v>0</v>
      </c>
      <c r="D145" s="15" t="s">
        <v>6476</v>
      </c>
      <c r="E145" s="16">
        <v>4</v>
      </c>
      <c r="F145" s="16"/>
      <c r="G145" s="115" t="s">
        <v>14</v>
      </c>
      <c r="H145" s="15" t="s">
        <v>6476</v>
      </c>
      <c r="I145" s="17">
        <v>4</v>
      </c>
      <c r="J145" s="18"/>
      <c r="K145" s="114" t="s">
        <v>14</v>
      </c>
      <c r="L145" s="15" t="s">
        <v>6476</v>
      </c>
      <c r="M145" s="18">
        <v>4</v>
      </c>
      <c r="N145" s="18"/>
      <c r="O145" s="114" t="s">
        <v>14</v>
      </c>
      <c r="P145" s="34" t="s">
        <v>6476</v>
      </c>
      <c r="Q145" s="35">
        <v>4</v>
      </c>
      <c r="R145" s="36"/>
      <c r="S145" s="114" t="s">
        <v>14</v>
      </c>
      <c r="T145" s="15" t="s">
        <v>6477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70" t="s">
        <v>1</v>
      </c>
      <c r="D147" s="25" t="s">
        <v>6476</v>
      </c>
      <c r="E147" s="26">
        <v>4</v>
      </c>
      <c r="F147" s="26"/>
      <c r="G147" s="111" t="s">
        <v>14</v>
      </c>
      <c r="H147" s="25" t="s">
        <v>6476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6477</v>
      </c>
      <c r="Q147" s="27">
        <v>4</v>
      </c>
      <c r="R147" s="28"/>
      <c r="S147" s="110" t="s">
        <v>14</v>
      </c>
      <c r="T147" s="25" t="s">
        <v>6477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71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7222</v>
      </c>
      <c r="C149" s="1066" t="s">
        <v>0</v>
      </c>
      <c r="D149" s="15" t="s">
        <v>6503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6503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6503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71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7223</v>
      </c>
      <c r="C153" s="1066" t="s">
        <v>0</v>
      </c>
      <c r="D153" s="15"/>
      <c r="E153" s="16"/>
      <c r="F153" s="16"/>
      <c r="G153" s="115"/>
      <c r="H153" s="15" t="s">
        <v>6503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6503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6503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6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70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7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7224</v>
      </c>
      <c r="C157" s="1066" t="s">
        <v>0</v>
      </c>
      <c r="D157" s="15" t="s">
        <v>6495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6495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6495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6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70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7225</v>
      </c>
      <c r="C161" s="1066" t="s">
        <v>0</v>
      </c>
      <c r="D161" s="15"/>
      <c r="E161" s="16"/>
      <c r="F161" s="16"/>
      <c r="G161" s="115"/>
      <c r="H161" s="15" t="s">
        <v>6495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6495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6495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6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70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70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7226</v>
      </c>
      <c r="C165" s="1066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6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70" t="s">
        <v>1</v>
      </c>
      <c r="D167" s="25" t="s">
        <v>6495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6495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6495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70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7227</v>
      </c>
      <c r="C169" s="1066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70" t="s">
        <v>1</v>
      </c>
      <c r="D171" s="25"/>
      <c r="E171" s="26"/>
      <c r="F171" s="26"/>
      <c r="G171" s="111"/>
      <c r="H171" s="25" t="s">
        <v>6495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6495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6495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70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7228</v>
      </c>
      <c r="C173" s="1066" t="s">
        <v>0</v>
      </c>
      <c r="D173" s="15" t="s">
        <v>6496</v>
      </c>
      <c r="E173" s="16">
        <v>4</v>
      </c>
      <c r="F173" s="16"/>
      <c r="G173" s="115" t="s">
        <v>5600</v>
      </c>
      <c r="H173" s="15"/>
      <c r="I173" s="17"/>
      <c r="J173" s="18"/>
      <c r="K173" s="114"/>
      <c r="L173" s="18" t="s">
        <v>6496</v>
      </c>
      <c r="M173" s="18">
        <v>4</v>
      </c>
      <c r="N173" s="18"/>
      <c r="O173" s="114" t="s">
        <v>5600</v>
      </c>
      <c r="P173" s="15"/>
      <c r="Q173" s="17"/>
      <c r="R173" s="18"/>
      <c r="S173" s="114"/>
      <c r="T173" s="15" t="s">
        <v>6496</v>
      </c>
      <c r="U173" s="18">
        <v>4</v>
      </c>
      <c r="V173" s="18"/>
      <c r="W173" s="114" t="s">
        <v>5600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6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7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7229</v>
      </c>
      <c r="C177" s="1066" t="s">
        <v>0</v>
      </c>
      <c r="D177" s="15"/>
      <c r="E177" s="16"/>
      <c r="F177" s="16"/>
      <c r="G177" s="115"/>
      <c r="H177" s="15" t="s">
        <v>6496</v>
      </c>
      <c r="I177" s="17">
        <v>4</v>
      </c>
      <c r="J177" s="18"/>
      <c r="K177" s="114" t="s">
        <v>5600</v>
      </c>
      <c r="L177" s="18"/>
      <c r="M177" s="18"/>
      <c r="N177" s="18"/>
      <c r="O177" s="114"/>
      <c r="P177" s="15" t="s">
        <v>6496</v>
      </c>
      <c r="Q177" s="17">
        <v>4</v>
      </c>
      <c r="R177" s="18"/>
      <c r="S177" s="114" t="s">
        <v>5600</v>
      </c>
      <c r="T177" s="15"/>
      <c r="U177" s="17"/>
      <c r="V177" s="18"/>
      <c r="W177" s="114"/>
      <c r="X177" s="15" t="s">
        <v>6496</v>
      </c>
      <c r="Y177" s="18">
        <v>4</v>
      </c>
      <c r="Z177" s="18"/>
      <c r="AA177" s="114" t="s">
        <v>5600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6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70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7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66" t="s">
        <v>0</v>
      </c>
      <c r="D181" s="15" t="s">
        <v>7237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6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7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70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7081</v>
      </c>
      <c r="C185" s="1066" t="s">
        <v>0</v>
      </c>
      <c r="D185" s="15" t="s">
        <v>7058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6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70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7082</v>
      </c>
      <c r="C189" s="1066" t="s">
        <v>0</v>
      </c>
      <c r="D189" s="15" t="s">
        <v>7058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6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70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70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66" t="s">
        <v>0</v>
      </c>
      <c r="D193" s="15" t="s">
        <v>7058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6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70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70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66" t="s">
        <v>0</v>
      </c>
      <c r="D197" s="15" t="s">
        <v>6949</v>
      </c>
      <c r="E197" s="16"/>
      <c r="F197" s="16"/>
      <c r="G197" s="115"/>
      <c r="H197" s="15" t="s">
        <v>6949</v>
      </c>
      <c r="I197" s="17"/>
      <c r="J197" s="18"/>
      <c r="K197" s="114"/>
      <c r="L197" s="15" t="s">
        <v>6949</v>
      </c>
      <c r="M197" s="18"/>
      <c r="N197" s="18"/>
      <c r="O197" s="114"/>
      <c r="P197" s="34" t="s">
        <v>6949</v>
      </c>
      <c r="Q197" s="35"/>
      <c r="R197" s="36"/>
      <c r="S197" s="114"/>
      <c r="T197" s="15" t="s">
        <v>6495</v>
      </c>
      <c r="U197" s="18">
        <v>4</v>
      </c>
      <c r="V197" s="18" t="s">
        <v>495</v>
      </c>
      <c r="W197" s="114" t="s">
        <v>760</v>
      </c>
      <c r="X197" s="18" t="s">
        <v>6495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6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70" t="s">
        <v>1</v>
      </c>
      <c r="D199" s="25" t="s">
        <v>6495</v>
      </c>
      <c r="E199" s="26">
        <v>4</v>
      </c>
      <c r="F199" s="26" t="s">
        <v>495</v>
      </c>
      <c r="G199" s="111" t="s">
        <v>760</v>
      </c>
      <c r="H199" s="25" t="s">
        <v>6949</v>
      </c>
      <c r="I199" s="27"/>
      <c r="J199" s="28"/>
      <c r="K199" s="110"/>
      <c r="L199" s="25" t="s">
        <v>6949</v>
      </c>
      <c r="M199" s="28"/>
      <c r="N199" s="28"/>
      <c r="O199" s="110"/>
      <c r="P199" s="25" t="s">
        <v>6495</v>
      </c>
      <c r="Q199" s="27">
        <v>4</v>
      </c>
      <c r="R199" s="28" t="s">
        <v>495</v>
      </c>
      <c r="S199" s="110" t="s">
        <v>760</v>
      </c>
      <c r="T199" s="25" t="s">
        <v>6495</v>
      </c>
      <c r="U199" s="28">
        <v>4</v>
      </c>
      <c r="V199" s="28" t="s">
        <v>495</v>
      </c>
      <c r="W199" s="110" t="s">
        <v>760</v>
      </c>
      <c r="X199" s="25" t="s">
        <v>6495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70"/>
      <c r="D200" s="40" t="s">
        <v>7191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6505</v>
      </c>
      <c r="C201" s="1066" t="s">
        <v>0</v>
      </c>
      <c r="D201" s="15" t="s">
        <v>6949</v>
      </c>
      <c r="E201" s="16"/>
      <c r="F201" s="16"/>
      <c r="G201" s="115"/>
      <c r="H201" s="15" t="s">
        <v>6949</v>
      </c>
      <c r="I201" s="17"/>
      <c r="J201" s="18"/>
      <c r="K201" s="114"/>
      <c r="L201" s="18" t="s">
        <v>6949</v>
      </c>
      <c r="M201" s="18"/>
      <c r="N201" s="18"/>
      <c r="O201" s="114"/>
      <c r="P201" s="15" t="s">
        <v>6949</v>
      </c>
      <c r="Q201" s="17"/>
      <c r="R201" s="18"/>
      <c r="S201" s="114"/>
      <c r="T201" s="15" t="s">
        <v>6496</v>
      </c>
      <c r="U201" s="18">
        <v>4</v>
      </c>
      <c r="V201" s="18" t="s">
        <v>7238</v>
      </c>
      <c r="W201" s="114" t="s">
        <v>776</v>
      </c>
      <c r="X201" s="15" t="s">
        <v>6496</v>
      </c>
      <c r="Y201" s="18">
        <v>4</v>
      </c>
      <c r="Z201" s="18" t="s">
        <v>7238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6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70" t="s">
        <v>1</v>
      </c>
      <c r="D203" s="25"/>
      <c r="E203" s="26"/>
      <c r="F203" s="26"/>
      <c r="G203" s="111"/>
      <c r="H203" s="25" t="s">
        <v>6949</v>
      </c>
      <c r="I203" s="27"/>
      <c r="J203" s="28"/>
      <c r="K203" s="110"/>
      <c r="L203" s="25" t="s">
        <v>6949</v>
      </c>
      <c r="M203" s="28"/>
      <c r="N203" s="28"/>
      <c r="O203" s="110"/>
      <c r="P203" s="30" t="s">
        <v>6496</v>
      </c>
      <c r="Q203" s="31">
        <v>4</v>
      </c>
      <c r="R203" s="28" t="s">
        <v>7238</v>
      </c>
      <c r="S203" s="110" t="s">
        <v>776</v>
      </c>
      <c r="T203" s="25" t="s">
        <v>6496</v>
      </c>
      <c r="U203" s="28">
        <v>4</v>
      </c>
      <c r="V203" s="28" t="s">
        <v>7238</v>
      </c>
      <c r="W203" s="110" t="s">
        <v>776</v>
      </c>
      <c r="X203" s="25" t="s">
        <v>6496</v>
      </c>
      <c r="Y203" s="28">
        <v>4</v>
      </c>
      <c r="Z203" s="28" t="s">
        <v>7238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7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66" t="s">
        <v>0</v>
      </c>
      <c r="D205" s="15" t="s">
        <v>7058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6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70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7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5593</v>
      </c>
      <c r="C209" s="1066" t="s">
        <v>0</v>
      </c>
      <c r="D209" s="15" t="s">
        <v>7085</v>
      </c>
      <c r="E209" s="16">
        <v>3</v>
      </c>
      <c r="F209" s="16" t="s">
        <v>486</v>
      </c>
      <c r="G209" s="115" t="s">
        <v>768</v>
      </c>
      <c r="H209" s="15" t="s">
        <v>7085</v>
      </c>
      <c r="I209" s="17">
        <v>4</v>
      </c>
      <c r="J209" s="18" t="s">
        <v>486</v>
      </c>
      <c r="K209" s="114" t="s">
        <v>768</v>
      </c>
      <c r="L209" s="15" t="s">
        <v>7085</v>
      </c>
      <c r="M209" s="18">
        <v>4</v>
      </c>
      <c r="N209" s="18" t="s">
        <v>486</v>
      </c>
      <c r="O209" s="114" t="s">
        <v>768</v>
      </c>
      <c r="P209" s="34" t="s">
        <v>7085</v>
      </c>
      <c r="Q209" s="35">
        <v>4</v>
      </c>
      <c r="R209" s="36" t="s">
        <v>486</v>
      </c>
      <c r="S209" s="114" t="s">
        <v>768</v>
      </c>
      <c r="T209" s="15" t="s">
        <v>7085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67"/>
      <c r="D210" s="20" t="s">
        <v>7191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70" t="s">
        <v>1</v>
      </c>
      <c r="D211" s="25"/>
      <c r="E211" s="26"/>
      <c r="F211" s="26"/>
      <c r="G211" s="111"/>
      <c r="H211" s="25" t="s">
        <v>7085</v>
      </c>
      <c r="I211" s="27">
        <v>4</v>
      </c>
      <c r="J211" s="28" t="s">
        <v>486</v>
      </c>
      <c r="K211" s="110" t="s">
        <v>768</v>
      </c>
      <c r="L211" s="25" t="s">
        <v>7085</v>
      </c>
      <c r="M211" s="28">
        <v>4</v>
      </c>
      <c r="N211" s="28" t="s">
        <v>486</v>
      </c>
      <c r="O211" s="110" t="s">
        <v>768</v>
      </c>
      <c r="P211" s="25" t="s">
        <v>7085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7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5594</v>
      </c>
      <c r="C213" s="1066" t="s">
        <v>0</v>
      </c>
      <c r="D213" s="15" t="s">
        <v>6503</v>
      </c>
      <c r="E213" s="16">
        <v>4</v>
      </c>
      <c r="F213" s="16" t="s">
        <v>386</v>
      </c>
      <c r="G213" s="115" t="s">
        <v>771</v>
      </c>
      <c r="H213" s="15" t="s">
        <v>6503</v>
      </c>
      <c r="I213" s="17">
        <v>4</v>
      </c>
      <c r="J213" s="18" t="s">
        <v>386</v>
      </c>
      <c r="K213" s="114" t="s">
        <v>771</v>
      </c>
      <c r="L213" s="18" t="s">
        <v>6503</v>
      </c>
      <c r="M213" s="18">
        <v>4</v>
      </c>
      <c r="N213" s="18" t="s">
        <v>386</v>
      </c>
      <c r="O213" s="114" t="s">
        <v>771</v>
      </c>
      <c r="P213" s="18" t="s">
        <v>6503</v>
      </c>
      <c r="Q213" s="18">
        <v>4</v>
      </c>
      <c r="R213" s="18" t="s">
        <v>386</v>
      </c>
      <c r="S213" s="114" t="s">
        <v>771</v>
      </c>
      <c r="T213" s="15" t="s">
        <v>6503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67"/>
      <c r="D214" s="20" t="s">
        <v>7191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70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7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6507</v>
      </c>
      <c r="C217" s="1066" t="s">
        <v>0</v>
      </c>
      <c r="D217" s="15" t="s">
        <v>6506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61" t="s">
        <v>370</v>
      </c>
      <c r="K217" s="114" t="s">
        <v>570</v>
      </c>
      <c r="L217" s="15" t="s">
        <v>6506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61" t="s">
        <v>371</v>
      </c>
      <c r="S217" s="114" t="s">
        <v>570</v>
      </c>
      <c r="T217" s="18" t="s">
        <v>6506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67"/>
      <c r="D218" s="20" t="s">
        <v>7191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70" t="s">
        <v>1</v>
      </c>
      <c r="D219" s="25" t="s">
        <v>6506</v>
      </c>
      <c r="E219" s="26">
        <v>4</v>
      </c>
      <c r="F219" s="26" t="s">
        <v>475</v>
      </c>
      <c r="G219" s="111" t="s">
        <v>775</v>
      </c>
      <c r="H219" s="25" t="s">
        <v>6506</v>
      </c>
      <c r="I219" s="27">
        <v>4</v>
      </c>
      <c r="J219" s="28" t="s">
        <v>475</v>
      </c>
      <c r="K219" s="110" t="s">
        <v>775</v>
      </c>
      <c r="L219" s="28" t="s">
        <v>6506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60" t="s">
        <v>377</v>
      </c>
      <c r="S219" s="110" t="s">
        <v>314</v>
      </c>
      <c r="T219" s="25" t="s">
        <v>6506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71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6508</v>
      </c>
      <c r="C221" s="1066" t="s">
        <v>0</v>
      </c>
      <c r="D221" s="15" t="s">
        <v>6949</v>
      </c>
      <c r="E221" s="16"/>
      <c r="F221" s="16"/>
      <c r="G221" s="115"/>
      <c r="H221" s="15" t="s">
        <v>6949</v>
      </c>
      <c r="I221" s="17"/>
      <c r="J221" s="18"/>
      <c r="K221" s="114"/>
      <c r="L221" s="15" t="s">
        <v>6949</v>
      </c>
      <c r="M221" s="18"/>
      <c r="N221" s="18"/>
      <c r="O221" s="114"/>
      <c r="P221" s="34" t="s">
        <v>6949</v>
      </c>
      <c r="Q221" s="35"/>
      <c r="R221" s="36"/>
      <c r="S221" s="114"/>
      <c r="T221" s="15" t="s">
        <v>6472</v>
      </c>
      <c r="U221" s="18">
        <v>3</v>
      </c>
      <c r="V221" s="461" t="s">
        <v>376</v>
      </c>
      <c r="W221" s="114" t="s">
        <v>569</v>
      </c>
      <c r="X221" s="18" t="s">
        <v>6492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6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70" t="s">
        <v>1</v>
      </c>
      <c r="D223" s="25" t="s">
        <v>6492</v>
      </c>
      <c r="E223" s="26">
        <v>4</v>
      </c>
      <c r="F223" s="26" t="s">
        <v>388</v>
      </c>
      <c r="G223" s="111" t="s">
        <v>787</v>
      </c>
      <c r="H223" s="25" t="s">
        <v>6949</v>
      </c>
      <c r="I223" s="27"/>
      <c r="J223" s="28"/>
      <c r="K223" s="110"/>
      <c r="L223" s="25" t="s">
        <v>6949</v>
      </c>
      <c r="M223" s="28"/>
      <c r="N223" s="28"/>
      <c r="O223" s="110"/>
      <c r="P223" s="25" t="s">
        <v>6492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60" t="s">
        <v>373</v>
      </c>
      <c r="W223" s="110" t="s">
        <v>570</v>
      </c>
      <c r="X223" s="25" t="s">
        <v>6492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70"/>
      <c r="D224" s="40" t="s">
        <v>7191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7059</v>
      </c>
      <c r="C225" s="1066" t="s">
        <v>0</v>
      </c>
      <c r="D225" s="15" t="s">
        <v>6949</v>
      </c>
      <c r="E225" s="16"/>
      <c r="F225" s="16"/>
      <c r="G225" s="115"/>
      <c r="H225" s="15" t="s">
        <v>6949</v>
      </c>
      <c r="I225" s="17"/>
      <c r="J225" s="18"/>
      <c r="K225" s="114"/>
      <c r="L225" s="15" t="s">
        <v>6949</v>
      </c>
      <c r="M225" s="18"/>
      <c r="N225" s="18"/>
      <c r="O225" s="114"/>
      <c r="P225" s="34" t="s">
        <v>6949</v>
      </c>
      <c r="Q225" s="35"/>
      <c r="R225" s="36"/>
      <c r="S225" s="114"/>
      <c r="T225" s="15" t="s">
        <v>4546</v>
      </c>
      <c r="U225" s="18">
        <v>3</v>
      </c>
      <c r="V225" s="461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6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70" t="s">
        <v>1</v>
      </c>
      <c r="D227" s="25" t="s">
        <v>4542</v>
      </c>
      <c r="E227" s="26">
        <v>3</v>
      </c>
      <c r="F227" s="475" t="s">
        <v>371</v>
      </c>
      <c r="G227" s="111" t="s">
        <v>570</v>
      </c>
      <c r="H227" s="25" t="s">
        <v>6949</v>
      </c>
      <c r="I227" s="27"/>
      <c r="J227" s="28"/>
      <c r="K227" s="110"/>
      <c r="L227" s="25" t="s">
        <v>6949</v>
      </c>
      <c r="M227" s="28"/>
      <c r="N227" s="28"/>
      <c r="O227" s="110"/>
      <c r="P227" s="25" t="s">
        <v>6487</v>
      </c>
      <c r="Q227" s="27">
        <v>2</v>
      </c>
      <c r="R227" s="460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70"/>
      <c r="D228" s="40" t="s">
        <v>7191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7060</v>
      </c>
      <c r="C229" s="1066" t="s">
        <v>0</v>
      </c>
      <c r="D229" s="15" t="s">
        <v>6949</v>
      </c>
      <c r="E229" s="16"/>
      <c r="F229" s="16"/>
      <c r="G229" s="115"/>
      <c r="H229" s="15" t="s">
        <v>6949</v>
      </c>
      <c r="I229" s="17"/>
      <c r="J229" s="18"/>
      <c r="K229" s="114"/>
      <c r="L229" s="18" t="s">
        <v>6949</v>
      </c>
      <c r="M229" s="18"/>
      <c r="N229" s="18"/>
      <c r="O229" s="114"/>
      <c r="P229" s="15" t="s">
        <v>6949</v>
      </c>
      <c r="Q229" s="17"/>
      <c r="R229" s="18"/>
      <c r="S229" s="114"/>
      <c r="T229" s="15" t="s">
        <v>4546</v>
      </c>
      <c r="U229" s="18">
        <v>3</v>
      </c>
      <c r="V229" s="461" t="s">
        <v>377</v>
      </c>
      <c r="W229" s="114" t="s">
        <v>314</v>
      </c>
      <c r="X229" s="15" t="s">
        <v>6506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6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70" t="s">
        <v>1</v>
      </c>
      <c r="D231" s="25" t="s">
        <v>4542</v>
      </c>
      <c r="E231" s="26">
        <v>3</v>
      </c>
      <c r="F231" s="475" t="s">
        <v>371</v>
      </c>
      <c r="G231" s="111" t="s">
        <v>570</v>
      </c>
      <c r="H231" s="25" t="s">
        <v>6949</v>
      </c>
      <c r="I231" s="27"/>
      <c r="J231" s="28"/>
      <c r="K231" s="110"/>
      <c r="L231" s="25" t="s">
        <v>6949</v>
      </c>
      <c r="M231" s="28"/>
      <c r="N231" s="28"/>
      <c r="O231" s="110"/>
      <c r="P231" s="30" t="s">
        <v>6487</v>
      </c>
      <c r="Q231" s="31">
        <v>2</v>
      </c>
      <c r="R231" s="460" t="s">
        <v>380</v>
      </c>
      <c r="S231" s="110" t="s">
        <v>785</v>
      </c>
      <c r="T231" s="25" t="s">
        <v>6506</v>
      </c>
      <c r="U231" s="28">
        <v>4</v>
      </c>
      <c r="V231" s="28" t="s">
        <v>482</v>
      </c>
      <c r="W231" s="110" t="s">
        <v>785</v>
      </c>
      <c r="X231" s="25" t="s">
        <v>6506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70"/>
      <c r="D232" s="25" t="s">
        <v>7191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7174</v>
      </c>
      <c r="C233" s="1066" t="s">
        <v>0</v>
      </c>
      <c r="D233" s="15" t="s">
        <v>4542</v>
      </c>
      <c r="E233" s="16">
        <v>3</v>
      </c>
      <c r="F233" s="476" t="s">
        <v>371</v>
      </c>
      <c r="G233" s="115" t="s">
        <v>651</v>
      </c>
      <c r="H233" s="15" t="s">
        <v>6492</v>
      </c>
      <c r="I233" s="17">
        <v>4</v>
      </c>
      <c r="J233" s="18" t="s">
        <v>7087</v>
      </c>
      <c r="K233" s="114" t="s">
        <v>786</v>
      </c>
      <c r="L233" s="15" t="s">
        <v>4542</v>
      </c>
      <c r="M233" s="18">
        <v>3</v>
      </c>
      <c r="N233" s="461" t="s">
        <v>371</v>
      </c>
      <c r="O233" s="114" t="s">
        <v>651</v>
      </c>
      <c r="P233" s="34" t="s">
        <v>4545</v>
      </c>
      <c r="Q233" s="35">
        <v>4</v>
      </c>
      <c r="R233" s="459" t="s">
        <v>414</v>
      </c>
      <c r="S233" s="114" t="s">
        <v>678</v>
      </c>
      <c r="T233" s="15" t="s">
        <v>6492</v>
      </c>
      <c r="U233" s="18">
        <v>4</v>
      </c>
      <c r="V233" s="18" t="s">
        <v>7087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67"/>
      <c r="D234" s="20" t="s">
        <v>7191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70" t="s">
        <v>1</v>
      </c>
      <c r="D235" s="25" t="s">
        <v>6476</v>
      </c>
      <c r="E235" s="26">
        <v>4</v>
      </c>
      <c r="F235" s="475" t="s">
        <v>379</v>
      </c>
      <c r="G235" s="111" t="s">
        <v>315</v>
      </c>
      <c r="H235" s="25" t="s">
        <v>6492</v>
      </c>
      <c r="I235" s="27">
        <v>4</v>
      </c>
      <c r="J235" s="28" t="s">
        <v>7087</v>
      </c>
      <c r="K235" s="110" t="s">
        <v>786</v>
      </c>
      <c r="L235" s="25" t="s">
        <v>4545</v>
      </c>
      <c r="M235" s="28">
        <v>4</v>
      </c>
      <c r="N235" s="460" t="s">
        <v>414</v>
      </c>
      <c r="O235" s="110" t="s">
        <v>678</v>
      </c>
      <c r="P235" s="25" t="s">
        <v>6492</v>
      </c>
      <c r="Q235" s="27">
        <v>4</v>
      </c>
      <c r="R235" s="28" t="s">
        <v>7087</v>
      </c>
      <c r="S235" s="110" t="s">
        <v>786</v>
      </c>
      <c r="T235" s="25" t="s">
        <v>6476</v>
      </c>
      <c r="U235" s="28">
        <v>4</v>
      </c>
      <c r="V235" s="460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7175</v>
      </c>
      <c r="C237" s="1066" t="s">
        <v>0</v>
      </c>
      <c r="D237" s="15" t="s">
        <v>4542</v>
      </c>
      <c r="E237" s="16">
        <v>3</v>
      </c>
      <c r="F237" s="476" t="s">
        <v>371</v>
      </c>
      <c r="G237" s="115" t="s">
        <v>651</v>
      </c>
      <c r="H237" s="15" t="s">
        <v>6492</v>
      </c>
      <c r="I237" s="17">
        <v>4</v>
      </c>
      <c r="J237" s="18" t="s">
        <v>7169</v>
      </c>
      <c r="K237" s="114" t="s">
        <v>778</v>
      </c>
      <c r="L237" s="15" t="s">
        <v>4542</v>
      </c>
      <c r="M237" s="18">
        <v>3</v>
      </c>
      <c r="N237" s="461" t="s">
        <v>371</v>
      </c>
      <c r="O237" s="114" t="s">
        <v>651</v>
      </c>
      <c r="P237" s="34" t="s">
        <v>4545</v>
      </c>
      <c r="Q237" s="35">
        <v>4</v>
      </c>
      <c r="R237" s="459" t="s">
        <v>414</v>
      </c>
      <c r="S237" s="114" t="s">
        <v>678</v>
      </c>
      <c r="T237" s="15" t="s">
        <v>6492</v>
      </c>
      <c r="U237" s="18">
        <v>4</v>
      </c>
      <c r="V237" s="18" t="s">
        <v>7169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67"/>
      <c r="D238" s="20" t="s">
        <v>7191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70" t="s">
        <v>1</v>
      </c>
      <c r="D239" s="25" t="s">
        <v>6476</v>
      </c>
      <c r="E239" s="26">
        <v>4</v>
      </c>
      <c r="F239" s="475" t="s">
        <v>379</v>
      </c>
      <c r="G239" s="111" t="s">
        <v>315</v>
      </c>
      <c r="H239" s="25" t="s">
        <v>6492</v>
      </c>
      <c r="I239" s="27">
        <v>4</v>
      </c>
      <c r="J239" s="28" t="s">
        <v>7169</v>
      </c>
      <c r="K239" s="110" t="s">
        <v>778</v>
      </c>
      <c r="L239" s="25" t="s">
        <v>4545</v>
      </c>
      <c r="M239" s="28">
        <v>4</v>
      </c>
      <c r="N239" s="460" t="s">
        <v>414</v>
      </c>
      <c r="O239" s="110" t="s">
        <v>678</v>
      </c>
      <c r="P239" s="25" t="s">
        <v>6492</v>
      </c>
      <c r="Q239" s="27">
        <v>4</v>
      </c>
      <c r="R239" s="28" t="s">
        <v>7169</v>
      </c>
      <c r="S239" s="110" t="s">
        <v>778</v>
      </c>
      <c r="T239" s="25" t="s">
        <v>6476</v>
      </c>
      <c r="U239" s="28">
        <v>4</v>
      </c>
      <c r="V239" s="460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70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6542</v>
      </c>
      <c r="C241" s="1066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61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6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70" t="s">
        <v>1</v>
      </c>
      <c r="D243" s="25" t="s">
        <v>6496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60" t="s">
        <v>377</v>
      </c>
      <c r="K243" s="110" t="s">
        <v>314</v>
      </c>
      <c r="L243" s="25" t="s">
        <v>4542</v>
      </c>
      <c r="M243" s="28">
        <v>3</v>
      </c>
      <c r="N243" s="460" t="s">
        <v>371</v>
      </c>
      <c r="O243" s="110" t="s">
        <v>651</v>
      </c>
      <c r="P243" s="30" t="s">
        <v>6496</v>
      </c>
      <c r="Q243" s="31">
        <v>4</v>
      </c>
      <c r="R243" s="28" t="s">
        <v>386</v>
      </c>
      <c r="S243" s="110" t="s">
        <v>771</v>
      </c>
      <c r="T243" s="25" t="s">
        <v>6496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70"/>
      <c r="D244" s="25" t="s">
        <v>7191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6543</v>
      </c>
      <c r="C245" s="1066" t="s">
        <v>0</v>
      </c>
      <c r="D245" s="15" t="s">
        <v>4546</v>
      </c>
      <c r="E245" s="16">
        <v>3</v>
      </c>
      <c r="F245" s="476" t="s">
        <v>377</v>
      </c>
      <c r="G245" s="115" t="s">
        <v>314</v>
      </c>
      <c r="H245" s="15" t="s">
        <v>6484</v>
      </c>
      <c r="I245" s="17">
        <v>3</v>
      </c>
      <c r="J245" s="461" t="s">
        <v>430</v>
      </c>
      <c r="K245" s="114" t="s">
        <v>184</v>
      </c>
      <c r="L245" s="18" t="s">
        <v>6484</v>
      </c>
      <c r="M245" s="18">
        <v>3</v>
      </c>
      <c r="N245" s="461" t="s">
        <v>430</v>
      </c>
      <c r="O245" s="114" t="s">
        <v>184</v>
      </c>
      <c r="P245" s="15" t="s">
        <v>6484</v>
      </c>
      <c r="Q245" s="17">
        <v>3</v>
      </c>
      <c r="R245" s="461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67"/>
      <c r="D246" s="20" t="s">
        <v>7191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70" t="s">
        <v>1</v>
      </c>
      <c r="D247" s="25" t="s">
        <v>6947</v>
      </c>
      <c r="E247" s="26">
        <v>4</v>
      </c>
      <c r="F247" s="26" t="s">
        <v>390</v>
      </c>
      <c r="G247" s="111" t="s">
        <v>758</v>
      </c>
      <c r="H247" s="25" t="s">
        <v>6947</v>
      </c>
      <c r="I247" s="27">
        <v>4</v>
      </c>
      <c r="J247" s="28" t="s">
        <v>390</v>
      </c>
      <c r="K247" s="110" t="s">
        <v>758</v>
      </c>
      <c r="L247" s="25" t="s">
        <v>6947</v>
      </c>
      <c r="M247" s="28">
        <v>4</v>
      </c>
      <c r="N247" s="28" t="s">
        <v>390</v>
      </c>
      <c r="O247" s="110" t="s">
        <v>758</v>
      </c>
      <c r="P247" s="30" t="s">
        <v>6947</v>
      </c>
      <c r="Q247" s="31">
        <v>4</v>
      </c>
      <c r="R247" s="28" t="s">
        <v>390</v>
      </c>
      <c r="S247" s="110" t="s">
        <v>758</v>
      </c>
      <c r="T247" s="25" t="s">
        <v>6947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7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7056</v>
      </c>
      <c r="C249" s="1066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6504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6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7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6504</v>
      </c>
      <c r="U251" s="28">
        <v>4</v>
      </c>
      <c r="V251" s="28"/>
      <c r="W251" s="110" t="s">
        <v>759</v>
      </c>
      <c r="X251" s="25" t="s">
        <v>6504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70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7246</v>
      </c>
      <c r="C253" s="1066" t="s">
        <v>0</v>
      </c>
      <c r="D253" s="15" t="s">
        <v>7085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7085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7085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6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70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70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7247</v>
      </c>
      <c r="C257" s="1066" t="s">
        <v>0</v>
      </c>
      <c r="D257" s="15"/>
      <c r="E257" s="16"/>
      <c r="F257" s="16"/>
      <c r="G257" s="115"/>
      <c r="H257" s="15" t="s">
        <v>7085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7085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7085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6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70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66" t="s">
        <v>0</v>
      </c>
      <c r="D261" s="15" t="s">
        <v>7076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7076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7076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6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7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70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7249</v>
      </c>
      <c r="C265" s="1066" t="s">
        <v>0</v>
      </c>
      <c r="D265" s="15" t="s">
        <v>6953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6953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6953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6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7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70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7248</v>
      </c>
      <c r="C269" s="1066" t="s">
        <v>0</v>
      </c>
      <c r="D269" s="15"/>
      <c r="E269" s="16"/>
      <c r="F269" s="16"/>
      <c r="G269" s="115"/>
      <c r="H269" s="15" t="s">
        <v>6953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6953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6953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6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70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70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6515</v>
      </c>
      <c r="C273" s="1066" t="s">
        <v>0</v>
      </c>
      <c r="D273" s="15" t="s">
        <v>7239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6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70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70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6482</v>
      </c>
      <c r="C277" s="1066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6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70" t="s">
        <v>1</v>
      </c>
      <c r="D279" s="25" t="s">
        <v>6525</v>
      </c>
      <c r="E279" s="26">
        <v>4</v>
      </c>
      <c r="F279" s="26"/>
      <c r="G279" s="111" t="s">
        <v>4532</v>
      </c>
      <c r="H279" s="25" t="s">
        <v>6525</v>
      </c>
      <c r="I279" s="27">
        <v>4</v>
      </c>
      <c r="J279" s="28"/>
      <c r="K279" s="110" t="s">
        <v>4532</v>
      </c>
      <c r="L279" s="25" t="s">
        <v>6525</v>
      </c>
      <c r="M279" s="28">
        <v>4</v>
      </c>
      <c r="N279" s="28"/>
      <c r="O279" s="110" t="s">
        <v>4532</v>
      </c>
      <c r="P279" s="25" t="s">
        <v>6525</v>
      </c>
      <c r="Q279" s="27">
        <v>4</v>
      </c>
      <c r="R279" s="28"/>
      <c r="S279" s="110" t="s">
        <v>4532</v>
      </c>
      <c r="T279" s="25" t="s">
        <v>6525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7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7250</v>
      </c>
      <c r="C281" s="1066" t="s">
        <v>0</v>
      </c>
      <c r="D281" s="15" t="s">
        <v>6503</v>
      </c>
      <c r="E281" s="16">
        <v>4</v>
      </c>
      <c r="F281" s="16"/>
      <c r="G281" s="115" t="s">
        <v>766</v>
      </c>
      <c r="H281" s="15" t="s">
        <v>6503</v>
      </c>
      <c r="I281" s="17">
        <v>4</v>
      </c>
      <c r="J281" s="18"/>
      <c r="K281" s="114" t="s">
        <v>766</v>
      </c>
      <c r="L281" s="18" t="s">
        <v>6503</v>
      </c>
      <c r="M281" s="18">
        <v>4</v>
      </c>
      <c r="N281" s="18"/>
      <c r="O281" s="114" t="s">
        <v>766</v>
      </c>
      <c r="P281" s="18" t="s">
        <v>6503</v>
      </c>
      <c r="Q281" s="18">
        <v>4</v>
      </c>
      <c r="R281" s="18"/>
      <c r="S281" s="114" t="s">
        <v>766</v>
      </c>
      <c r="T281" s="15" t="s">
        <v>6503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6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7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7251</v>
      </c>
      <c r="C285" s="1066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6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70" t="s">
        <v>1</v>
      </c>
      <c r="D287" s="25" t="s">
        <v>6503</v>
      </c>
      <c r="E287" s="26">
        <v>4</v>
      </c>
      <c r="F287" s="26"/>
      <c r="G287" s="111" t="s">
        <v>766</v>
      </c>
      <c r="H287" s="25" t="s">
        <v>6503</v>
      </c>
      <c r="I287" s="27">
        <v>4</v>
      </c>
      <c r="J287" s="28"/>
      <c r="K287" s="110" t="s">
        <v>766</v>
      </c>
      <c r="L287" s="28" t="s">
        <v>6503</v>
      </c>
      <c r="M287" s="28">
        <v>4</v>
      </c>
      <c r="N287" s="28"/>
      <c r="O287" s="110" t="s">
        <v>766</v>
      </c>
      <c r="P287" s="25" t="s">
        <v>6503</v>
      </c>
      <c r="Q287" s="27">
        <v>4</v>
      </c>
      <c r="R287" s="28"/>
      <c r="S287" s="110" t="s">
        <v>766</v>
      </c>
      <c r="T287" s="25" t="s">
        <v>6503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7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7252</v>
      </c>
      <c r="C289" s="1066" t="s">
        <v>0</v>
      </c>
      <c r="D289" s="15" t="s">
        <v>6503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6503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6503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6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7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70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7253</v>
      </c>
      <c r="C293" s="1066" t="s">
        <v>0</v>
      </c>
      <c r="D293" s="15"/>
      <c r="E293" s="16"/>
      <c r="F293" s="16"/>
      <c r="G293" s="115"/>
      <c r="H293" s="15" t="s">
        <v>6503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6503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6503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6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7254</v>
      </c>
      <c r="C297" s="1066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6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70" t="s">
        <v>1</v>
      </c>
      <c r="D299" s="25" t="s">
        <v>6525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6525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6525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70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7255</v>
      </c>
      <c r="C301" s="1066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6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70" t="s">
        <v>1</v>
      </c>
      <c r="D303" s="25"/>
      <c r="E303" s="26"/>
      <c r="F303" s="26"/>
      <c r="G303" s="111"/>
      <c r="H303" s="25" t="s">
        <v>6525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6525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6525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70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6493</v>
      </c>
      <c r="C305" s="1066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6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70" t="s">
        <v>1</v>
      </c>
      <c r="D307" s="25" t="s">
        <v>6953</v>
      </c>
      <c r="E307" s="26">
        <v>4</v>
      </c>
      <c r="F307" s="26"/>
      <c r="G307" s="111" t="s">
        <v>772</v>
      </c>
      <c r="H307" s="25" t="s">
        <v>6953</v>
      </c>
      <c r="I307" s="27">
        <v>4</v>
      </c>
      <c r="J307" s="28"/>
      <c r="K307" s="110" t="s">
        <v>772</v>
      </c>
      <c r="L307" s="25" t="s">
        <v>6953</v>
      </c>
      <c r="M307" s="28">
        <v>4</v>
      </c>
      <c r="N307" s="28"/>
      <c r="O307" s="110" t="s">
        <v>772</v>
      </c>
      <c r="P307" s="25" t="s">
        <v>6953</v>
      </c>
      <c r="Q307" s="27">
        <v>4</v>
      </c>
      <c r="R307" s="28"/>
      <c r="S307" s="110" t="s">
        <v>772</v>
      </c>
      <c r="T307" s="25" t="s">
        <v>6953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7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6480</v>
      </c>
      <c r="C309" s="1066" t="s">
        <v>0</v>
      </c>
      <c r="D309" s="15" t="s">
        <v>6495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6495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6495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6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70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70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7256</v>
      </c>
      <c r="C313" s="1066" t="s">
        <v>0</v>
      </c>
      <c r="D313" s="15" t="s">
        <v>7185</v>
      </c>
      <c r="E313" s="16">
        <v>4</v>
      </c>
      <c r="F313" s="16"/>
      <c r="G313" s="115" t="s">
        <v>777</v>
      </c>
      <c r="H313" s="15" t="s">
        <v>7185</v>
      </c>
      <c r="I313" s="17">
        <v>4</v>
      </c>
      <c r="J313" s="18"/>
      <c r="K313" s="114" t="s">
        <v>777</v>
      </c>
      <c r="L313" s="18" t="s">
        <v>7185</v>
      </c>
      <c r="M313" s="18">
        <v>4</v>
      </c>
      <c r="N313" s="18"/>
      <c r="O313" s="114" t="s">
        <v>777</v>
      </c>
      <c r="P313" s="15" t="s">
        <v>6506</v>
      </c>
      <c r="Q313" s="17">
        <v>4</v>
      </c>
      <c r="R313" s="18"/>
      <c r="S313" s="114" t="s">
        <v>777</v>
      </c>
      <c r="T313" s="15" t="s">
        <v>6506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6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70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7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7257</v>
      </c>
      <c r="C317" s="1066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6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70" t="s">
        <v>1</v>
      </c>
      <c r="D319" s="25" t="s">
        <v>7185</v>
      </c>
      <c r="E319" s="26">
        <v>4</v>
      </c>
      <c r="F319" s="26"/>
      <c r="G319" s="111" t="s">
        <v>777</v>
      </c>
      <c r="H319" s="25" t="s">
        <v>7185</v>
      </c>
      <c r="I319" s="27">
        <v>4</v>
      </c>
      <c r="J319" s="28"/>
      <c r="K319" s="110" t="s">
        <v>777</v>
      </c>
      <c r="L319" s="25" t="s">
        <v>7185</v>
      </c>
      <c r="M319" s="28">
        <v>4</v>
      </c>
      <c r="N319" s="28"/>
      <c r="O319" s="110" t="s">
        <v>777</v>
      </c>
      <c r="P319" s="25" t="s">
        <v>6506</v>
      </c>
      <c r="Q319" s="27">
        <v>4</v>
      </c>
      <c r="R319" s="28"/>
      <c r="S319" s="110" t="s">
        <v>777</v>
      </c>
      <c r="T319" s="25" t="s">
        <v>6506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7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7258</v>
      </c>
      <c r="C321" s="1066" t="s">
        <v>0</v>
      </c>
      <c r="D321" s="15" t="s">
        <v>6506</v>
      </c>
      <c r="E321" s="16">
        <v>4</v>
      </c>
      <c r="F321" s="16"/>
      <c r="G321" s="115" t="s">
        <v>779</v>
      </c>
      <c r="H321" s="15" t="s">
        <v>6506</v>
      </c>
      <c r="I321" s="17">
        <v>4</v>
      </c>
      <c r="J321" s="18"/>
      <c r="K321" s="114" t="s">
        <v>779</v>
      </c>
      <c r="L321" s="15" t="s">
        <v>6506</v>
      </c>
      <c r="M321" s="18">
        <v>4</v>
      </c>
      <c r="N321" s="18"/>
      <c r="O321" s="114" t="s">
        <v>779</v>
      </c>
      <c r="P321" s="34" t="s">
        <v>6506</v>
      </c>
      <c r="Q321" s="35">
        <v>4</v>
      </c>
      <c r="R321" s="36"/>
      <c r="S321" s="114" t="s">
        <v>779</v>
      </c>
      <c r="T321" s="15" t="s">
        <v>6506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6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7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71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7259</v>
      </c>
      <c r="C325" s="1066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6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70" t="s">
        <v>1</v>
      </c>
      <c r="D327" s="25" t="s">
        <v>6506</v>
      </c>
      <c r="E327" s="26">
        <v>4</v>
      </c>
      <c r="F327" s="26"/>
      <c r="G327" s="111" t="s">
        <v>779</v>
      </c>
      <c r="H327" s="25" t="s">
        <v>6506</v>
      </c>
      <c r="I327" s="27">
        <v>4</v>
      </c>
      <c r="J327" s="28"/>
      <c r="K327" s="110" t="s">
        <v>779</v>
      </c>
      <c r="L327" s="25" t="s">
        <v>6506</v>
      </c>
      <c r="M327" s="28">
        <v>4</v>
      </c>
      <c r="N327" s="28"/>
      <c r="O327" s="110" t="s">
        <v>779</v>
      </c>
      <c r="P327" s="25" t="s">
        <v>6506</v>
      </c>
      <c r="Q327" s="27">
        <v>4</v>
      </c>
      <c r="R327" s="28"/>
      <c r="S327" s="110" t="s">
        <v>779</v>
      </c>
      <c r="T327" s="25" t="s">
        <v>6506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70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7260</v>
      </c>
      <c r="C329" s="1066" t="s">
        <v>0</v>
      </c>
      <c r="D329" s="15" t="s">
        <v>6495</v>
      </c>
      <c r="E329" s="16">
        <v>4</v>
      </c>
      <c r="F329" s="16"/>
      <c r="G329" s="115" t="s">
        <v>782</v>
      </c>
      <c r="H329" s="15" t="s">
        <v>6495</v>
      </c>
      <c r="I329" s="17">
        <v>4</v>
      </c>
      <c r="J329" s="18"/>
      <c r="K329" s="114" t="s">
        <v>782</v>
      </c>
      <c r="L329" s="15" t="s">
        <v>6495</v>
      </c>
      <c r="M329" s="18">
        <v>4</v>
      </c>
      <c r="N329" s="18"/>
      <c r="O329" s="114" t="s">
        <v>782</v>
      </c>
      <c r="P329" s="34" t="s">
        <v>6495</v>
      </c>
      <c r="Q329" s="35">
        <v>4</v>
      </c>
      <c r="R329" s="36"/>
      <c r="S329" s="114" t="s">
        <v>782</v>
      </c>
      <c r="T329" s="15" t="s">
        <v>6495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6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70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70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7261</v>
      </c>
      <c r="C333" s="106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6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70" t="s">
        <v>1</v>
      </c>
      <c r="D335" s="25" t="s">
        <v>6495</v>
      </c>
      <c r="E335" s="26">
        <v>4</v>
      </c>
      <c r="F335" s="26"/>
      <c r="G335" s="111" t="s">
        <v>782</v>
      </c>
      <c r="H335" s="25" t="s">
        <v>6495</v>
      </c>
      <c r="I335" s="27">
        <v>4</v>
      </c>
      <c r="J335" s="28"/>
      <c r="K335" s="110" t="s">
        <v>782</v>
      </c>
      <c r="L335" s="25" t="s">
        <v>6495</v>
      </c>
      <c r="M335" s="28">
        <v>4</v>
      </c>
      <c r="N335" s="28"/>
      <c r="O335" s="110" t="s">
        <v>782</v>
      </c>
      <c r="P335" s="30" t="s">
        <v>6495</v>
      </c>
      <c r="Q335" s="31">
        <v>4</v>
      </c>
      <c r="R335" s="28"/>
      <c r="S335" s="110" t="s">
        <v>782</v>
      </c>
      <c r="T335" s="25" t="s">
        <v>6495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70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6474</v>
      </c>
      <c r="C337" s="1066" t="s">
        <v>0</v>
      </c>
      <c r="D337" s="15" t="s">
        <v>6953</v>
      </c>
      <c r="E337" s="16">
        <v>4</v>
      </c>
      <c r="F337" s="16"/>
      <c r="G337" s="115" t="s">
        <v>774</v>
      </c>
      <c r="H337" s="15" t="s">
        <v>6953</v>
      </c>
      <c r="I337" s="17">
        <v>4</v>
      </c>
      <c r="J337" s="18"/>
      <c r="K337" s="114" t="s">
        <v>774</v>
      </c>
      <c r="L337" s="15" t="s">
        <v>6953</v>
      </c>
      <c r="M337" s="18">
        <v>4</v>
      </c>
      <c r="N337" s="18"/>
      <c r="O337" s="114" t="s">
        <v>774</v>
      </c>
      <c r="P337" s="34" t="s">
        <v>6953</v>
      </c>
      <c r="Q337" s="35">
        <v>4</v>
      </c>
      <c r="R337" s="36"/>
      <c r="S337" s="114" t="s">
        <v>774</v>
      </c>
      <c r="T337" s="15" t="s">
        <v>6953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6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7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7262</v>
      </c>
      <c r="C341" s="106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6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70" t="s">
        <v>1</v>
      </c>
      <c r="D343" s="25" t="s">
        <v>6953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6953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6953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7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7263</v>
      </c>
      <c r="C345" s="1066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6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70" t="s">
        <v>1</v>
      </c>
      <c r="D347" s="25" t="s">
        <v>6953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6953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6953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7264</v>
      </c>
      <c r="C349" s="1066" t="s">
        <v>0</v>
      </c>
      <c r="D349" s="15" t="s">
        <v>6953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6953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6953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6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70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70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7265</v>
      </c>
      <c r="C353" s="1066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67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70" t="s">
        <v>1</v>
      </c>
      <c r="D355" s="25" t="s">
        <v>6953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6953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6953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70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7022</v>
      </c>
      <c r="C357" s="1066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6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70" t="s">
        <v>1</v>
      </c>
      <c r="D359" s="25" t="s">
        <v>6947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6947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6947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71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7023</v>
      </c>
      <c r="C361" s="1066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6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70" t="s">
        <v>1</v>
      </c>
      <c r="D363" s="25" t="s">
        <v>6506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6506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6506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7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66" t="s">
        <v>0</v>
      </c>
      <c r="D365" s="15" t="s">
        <v>6949</v>
      </c>
      <c r="E365" s="16"/>
      <c r="F365" s="16"/>
      <c r="G365" s="115"/>
      <c r="H365" s="15" t="s">
        <v>6949</v>
      </c>
      <c r="I365" s="17"/>
      <c r="J365" s="18"/>
      <c r="K365" s="114"/>
      <c r="L365" s="15" t="s">
        <v>6949</v>
      </c>
      <c r="M365" s="18"/>
      <c r="N365" s="18"/>
      <c r="O365" s="114"/>
      <c r="P365" s="34" t="s">
        <v>6949</v>
      </c>
      <c r="Q365" s="35"/>
      <c r="R365" s="36"/>
      <c r="S365" s="114"/>
      <c r="T365" s="15" t="s">
        <v>6947</v>
      </c>
      <c r="U365" s="18">
        <v>4</v>
      </c>
      <c r="V365" s="18" t="s">
        <v>221</v>
      </c>
      <c r="W365" s="114" t="s">
        <v>552</v>
      </c>
      <c r="X365" s="18" t="s">
        <v>6947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67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70" t="s">
        <v>1</v>
      </c>
      <c r="D367" s="25" t="s">
        <v>6947</v>
      </c>
      <c r="E367" s="26">
        <v>4</v>
      </c>
      <c r="F367" s="26" t="s">
        <v>221</v>
      </c>
      <c r="G367" s="111" t="s">
        <v>552</v>
      </c>
      <c r="H367" s="25" t="s">
        <v>6949</v>
      </c>
      <c r="I367" s="27"/>
      <c r="J367" s="28"/>
      <c r="K367" s="110"/>
      <c r="L367" s="25" t="s">
        <v>6949</v>
      </c>
      <c r="M367" s="28"/>
      <c r="N367" s="28"/>
      <c r="O367" s="110"/>
      <c r="P367" s="25" t="s">
        <v>6947</v>
      </c>
      <c r="Q367" s="27">
        <v>4</v>
      </c>
      <c r="R367" s="28" t="s">
        <v>221</v>
      </c>
      <c r="S367" s="110" t="s">
        <v>552</v>
      </c>
      <c r="T367" s="25" t="s">
        <v>6947</v>
      </c>
      <c r="U367" s="28">
        <v>4</v>
      </c>
      <c r="V367" s="28" t="s">
        <v>221</v>
      </c>
      <c r="W367" s="110" t="s">
        <v>552</v>
      </c>
      <c r="X367" s="25" t="s">
        <v>6947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70"/>
      <c r="D368" s="40" t="s">
        <v>7271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6520</v>
      </c>
      <c r="C369" s="1066" t="s">
        <v>0</v>
      </c>
      <c r="D369" s="15" t="s">
        <v>6949</v>
      </c>
      <c r="E369" s="16"/>
      <c r="F369" s="16"/>
      <c r="G369" s="115"/>
      <c r="H369" s="15" t="s">
        <v>6949</v>
      </c>
      <c r="I369" s="17"/>
      <c r="J369" s="18"/>
      <c r="K369" s="114"/>
      <c r="L369" s="15" t="s">
        <v>6949</v>
      </c>
      <c r="M369" s="18"/>
      <c r="N369" s="18"/>
      <c r="O369" s="114"/>
      <c r="P369" s="34" t="s">
        <v>6949</v>
      </c>
      <c r="Q369" s="35"/>
      <c r="R369" s="36"/>
      <c r="S369" s="114"/>
      <c r="T369" s="15" t="s">
        <v>4545</v>
      </c>
      <c r="U369" s="18">
        <v>4</v>
      </c>
      <c r="V369" s="461" t="s">
        <v>414</v>
      </c>
      <c r="W369" s="114" t="s">
        <v>678</v>
      </c>
      <c r="X369" s="18" t="s">
        <v>6477</v>
      </c>
      <c r="Y369" s="18">
        <v>4</v>
      </c>
      <c r="Z369" s="461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67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70" t="s">
        <v>1</v>
      </c>
      <c r="D371" s="25" t="s">
        <v>4542</v>
      </c>
      <c r="E371" s="26">
        <v>3</v>
      </c>
      <c r="F371" s="475" t="s">
        <v>373</v>
      </c>
      <c r="G371" s="111" t="s">
        <v>651</v>
      </c>
      <c r="H371" s="25" t="s">
        <v>6949</v>
      </c>
      <c r="I371" s="27"/>
      <c r="J371" s="28"/>
      <c r="K371" s="110"/>
      <c r="L371" s="25" t="s">
        <v>6949</v>
      </c>
      <c r="M371" s="28"/>
      <c r="N371" s="28"/>
      <c r="O371" s="110"/>
      <c r="P371" s="25" t="s">
        <v>4542</v>
      </c>
      <c r="Q371" s="27">
        <v>3</v>
      </c>
      <c r="R371" s="460" t="s">
        <v>371</v>
      </c>
      <c r="S371" s="110" t="s">
        <v>651</v>
      </c>
      <c r="T371" s="25" t="s">
        <v>6476</v>
      </c>
      <c r="U371" s="28">
        <v>3</v>
      </c>
      <c r="V371" s="460" t="s">
        <v>376</v>
      </c>
      <c r="W371" s="110" t="s">
        <v>569</v>
      </c>
      <c r="X371" s="25" t="s">
        <v>6477</v>
      </c>
      <c r="Y371" s="28">
        <v>4</v>
      </c>
      <c r="Z371" s="460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70"/>
      <c r="D372" s="40" t="s">
        <v>7271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6521</v>
      </c>
      <c r="C373" s="1066" t="s">
        <v>0</v>
      </c>
      <c r="D373" s="15" t="s">
        <v>6949</v>
      </c>
      <c r="E373" s="16"/>
      <c r="F373" s="16"/>
      <c r="G373" s="115"/>
      <c r="H373" s="15" t="s">
        <v>6949</v>
      </c>
      <c r="I373" s="17"/>
      <c r="J373" s="18"/>
      <c r="K373" s="114"/>
      <c r="L373" s="18" t="s">
        <v>6949</v>
      </c>
      <c r="M373" s="18"/>
      <c r="N373" s="18"/>
      <c r="O373" s="114"/>
      <c r="P373" s="15" t="s">
        <v>6949</v>
      </c>
      <c r="Q373" s="17"/>
      <c r="R373" s="18"/>
      <c r="S373" s="114"/>
      <c r="T373" s="15" t="s">
        <v>4545</v>
      </c>
      <c r="U373" s="18">
        <v>4</v>
      </c>
      <c r="V373" s="461" t="s">
        <v>414</v>
      </c>
      <c r="W373" s="114" t="s">
        <v>678</v>
      </c>
      <c r="X373" s="15" t="s">
        <v>7170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6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70" t="s">
        <v>1</v>
      </c>
      <c r="D375" s="25" t="s">
        <v>7170</v>
      </c>
      <c r="E375" s="26">
        <v>4</v>
      </c>
      <c r="F375" s="26" t="s">
        <v>218</v>
      </c>
      <c r="G375" s="111" t="s">
        <v>152</v>
      </c>
      <c r="H375" s="25" t="s">
        <v>6949</v>
      </c>
      <c r="I375" s="27"/>
      <c r="J375" s="28"/>
      <c r="K375" s="110"/>
      <c r="L375" s="25" t="s">
        <v>6949</v>
      </c>
      <c r="M375" s="28"/>
      <c r="N375" s="28"/>
      <c r="O375" s="110"/>
      <c r="P375" s="30" t="s">
        <v>7170</v>
      </c>
      <c r="Q375" s="31">
        <v>4</v>
      </c>
      <c r="R375" s="28" t="s">
        <v>218</v>
      </c>
      <c r="S375" s="110" t="s">
        <v>152</v>
      </c>
      <c r="T375" s="25" t="s">
        <v>6476</v>
      </c>
      <c r="U375" s="28">
        <v>3</v>
      </c>
      <c r="V375" s="460" t="s">
        <v>376</v>
      </c>
      <c r="W375" s="110" t="s">
        <v>569</v>
      </c>
      <c r="X375" s="25" t="s">
        <v>7170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7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6951</v>
      </c>
      <c r="C377" s="1066" t="s">
        <v>0</v>
      </c>
      <c r="D377" s="15" t="s">
        <v>6476</v>
      </c>
      <c r="E377" s="16">
        <v>4</v>
      </c>
      <c r="F377" s="476">
        <v>113</v>
      </c>
      <c r="G377" s="115" t="s">
        <v>167</v>
      </c>
      <c r="H377" s="15" t="s">
        <v>4542</v>
      </c>
      <c r="I377" s="17">
        <v>3</v>
      </c>
      <c r="J377" s="461" t="s">
        <v>371</v>
      </c>
      <c r="K377" s="114" t="s">
        <v>651</v>
      </c>
      <c r="L377" s="15" t="s">
        <v>6476</v>
      </c>
      <c r="M377" s="18">
        <v>4</v>
      </c>
      <c r="N377" s="461">
        <v>113</v>
      </c>
      <c r="O377" s="114" t="s">
        <v>167</v>
      </c>
      <c r="P377" s="34" t="s">
        <v>6476</v>
      </c>
      <c r="Q377" s="35">
        <v>4</v>
      </c>
      <c r="R377" s="459">
        <v>113</v>
      </c>
      <c r="S377" s="114" t="s">
        <v>167</v>
      </c>
      <c r="T377" s="15" t="s">
        <v>6476</v>
      </c>
      <c r="U377" s="18">
        <v>4</v>
      </c>
      <c r="V377" s="461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67"/>
      <c r="D378" s="20" t="s">
        <v>7271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70" t="s">
        <v>1</v>
      </c>
      <c r="D379" s="25" t="s">
        <v>6494</v>
      </c>
      <c r="E379" s="26">
        <v>4</v>
      </c>
      <c r="F379" s="475">
        <v>112</v>
      </c>
      <c r="G379" s="111" t="s">
        <v>163</v>
      </c>
      <c r="H379" s="25" t="s">
        <v>6494</v>
      </c>
      <c r="I379" s="27">
        <v>4</v>
      </c>
      <c r="J379" s="460">
        <v>112</v>
      </c>
      <c r="K379" s="110" t="s">
        <v>163</v>
      </c>
      <c r="L379" s="25" t="s">
        <v>4542</v>
      </c>
      <c r="M379" s="28">
        <v>3</v>
      </c>
      <c r="N379" s="460" t="s">
        <v>371</v>
      </c>
      <c r="O379" s="110" t="s">
        <v>651</v>
      </c>
      <c r="P379" s="25" t="s">
        <v>6494</v>
      </c>
      <c r="Q379" s="27">
        <v>4</v>
      </c>
      <c r="R379" s="460">
        <v>112</v>
      </c>
      <c r="S379" s="110" t="s">
        <v>163</v>
      </c>
      <c r="T379" s="25" t="s">
        <v>6494</v>
      </c>
      <c r="U379" s="28">
        <v>4</v>
      </c>
      <c r="V379" s="460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7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5591</v>
      </c>
      <c r="C381" s="1066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6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70" t="s">
        <v>1</v>
      </c>
      <c r="D383" s="25" t="s">
        <v>7240</v>
      </c>
      <c r="E383" s="26">
        <v>4</v>
      </c>
      <c r="F383" s="26" t="s">
        <v>7241</v>
      </c>
      <c r="G383" s="111" t="s">
        <v>147</v>
      </c>
      <c r="H383" s="25" t="s">
        <v>7240</v>
      </c>
      <c r="I383" s="27">
        <v>4</v>
      </c>
      <c r="J383" s="28" t="s">
        <v>7241</v>
      </c>
      <c r="K383" s="110" t="s">
        <v>147</v>
      </c>
      <c r="L383" s="25" t="s">
        <v>7240</v>
      </c>
      <c r="M383" s="28">
        <v>4</v>
      </c>
      <c r="N383" s="28" t="s">
        <v>7241</v>
      </c>
      <c r="O383" s="110" t="s">
        <v>147</v>
      </c>
      <c r="P383" s="25" t="s">
        <v>7240</v>
      </c>
      <c r="Q383" s="27">
        <v>4</v>
      </c>
      <c r="R383" s="28" t="s">
        <v>7241</v>
      </c>
      <c r="S383" s="110" t="s">
        <v>147</v>
      </c>
      <c r="T383" s="25" t="s">
        <v>7240</v>
      </c>
      <c r="U383" s="28">
        <v>4</v>
      </c>
      <c r="V383" s="28" t="s">
        <v>7241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70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6479</v>
      </c>
      <c r="C385" s="1066" t="s">
        <v>0</v>
      </c>
      <c r="D385" s="15" t="s">
        <v>7242</v>
      </c>
      <c r="E385" s="16">
        <v>4</v>
      </c>
      <c r="F385" s="16" t="s">
        <v>7241</v>
      </c>
      <c r="G385" s="115" t="s">
        <v>147</v>
      </c>
      <c r="H385" s="15" t="s">
        <v>7242</v>
      </c>
      <c r="I385" s="17">
        <v>4</v>
      </c>
      <c r="J385" s="18" t="s">
        <v>7241</v>
      </c>
      <c r="K385" s="114" t="s">
        <v>147</v>
      </c>
      <c r="L385" s="15" t="s">
        <v>7242</v>
      </c>
      <c r="M385" s="18">
        <v>4</v>
      </c>
      <c r="N385" s="18" t="s">
        <v>7241</v>
      </c>
      <c r="O385" s="114" t="s">
        <v>147</v>
      </c>
      <c r="P385" s="34" t="s">
        <v>7242</v>
      </c>
      <c r="Q385" s="35">
        <v>4</v>
      </c>
      <c r="R385" s="36" t="s">
        <v>7241</v>
      </c>
      <c r="S385" s="114" t="s">
        <v>147</v>
      </c>
      <c r="T385" s="15" t="s">
        <v>7242</v>
      </c>
      <c r="U385" s="18">
        <v>4</v>
      </c>
      <c r="V385" s="18" t="s">
        <v>7241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6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7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70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7061</v>
      </c>
      <c r="C389" s="1066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6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70" t="s">
        <v>1</v>
      </c>
      <c r="D391" s="25" t="s">
        <v>7170</v>
      </c>
      <c r="E391" s="26">
        <v>4</v>
      </c>
      <c r="F391" s="26" t="s">
        <v>7243</v>
      </c>
      <c r="G391" s="111" t="s">
        <v>172</v>
      </c>
      <c r="H391" s="25" t="s">
        <v>7170</v>
      </c>
      <c r="I391" s="27">
        <v>4</v>
      </c>
      <c r="J391" s="28" t="s">
        <v>7243</v>
      </c>
      <c r="K391" s="110" t="s">
        <v>172</v>
      </c>
      <c r="L391" s="25" t="s">
        <v>7170</v>
      </c>
      <c r="M391" s="28">
        <v>4</v>
      </c>
      <c r="N391" s="28" t="s">
        <v>7243</v>
      </c>
      <c r="O391" s="110" t="s">
        <v>172</v>
      </c>
      <c r="P391" s="30" t="s">
        <v>7170</v>
      </c>
      <c r="Q391" s="31">
        <v>4</v>
      </c>
      <c r="R391" s="28" t="s">
        <v>7243</v>
      </c>
      <c r="S391" s="110" t="s">
        <v>172</v>
      </c>
      <c r="T391" s="25" t="s">
        <v>7170</v>
      </c>
      <c r="U391" s="28">
        <v>4</v>
      </c>
      <c r="V391" s="28" t="s">
        <v>7243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70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7062</v>
      </c>
      <c r="C393" s="1066" t="s">
        <v>0</v>
      </c>
      <c r="D393" s="15" t="s">
        <v>7170</v>
      </c>
      <c r="E393" s="16">
        <v>4</v>
      </c>
      <c r="F393" s="16" t="s">
        <v>7243</v>
      </c>
      <c r="G393" s="115" t="s">
        <v>170</v>
      </c>
      <c r="H393" s="15" t="s">
        <v>7170</v>
      </c>
      <c r="I393" s="17">
        <v>4</v>
      </c>
      <c r="J393" s="18" t="s">
        <v>7243</v>
      </c>
      <c r="K393" s="114" t="s">
        <v>170</v>
      </c>
      <c r="L393" s="15" t="s">
        <v>7170</v>
      </c>
      <c r="M393" s="18">
        <v>4</v>
      </c>
      <c r="N393" s="18" t="s">
        <v>7243</v>
      </c>
      <c r="O393" s="114" t="s">
        <v>170</v>
      </c>
      <c r="P393" s="34" t="s">
        <v>7170</v>
      </c>
      <c r="Q393" s="35">
        <v>4</v>
      </c>
      <c r="R393" s="36" t="s">
        <v>7243</v>
      </c>
      <c r="S393" s="114" t="s">
        <v>170</v>
      </c>
      <c r="T393" s="15" t="s">
        <v>7170</v>
      </c>
      <c r="U393" s="18">
        <v>4</v>
      </c>
      <c r="V393" s="18" t="s">
        <v>7243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6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7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70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7063</v>
      </c>
      <c r="C397" s="1066" t="s">
        <v>0</v>
      </c>
      <c r="D397" s="15" t="s">
        <v>7173</v>
      </c>
      <c r="E397" s="16">
        <v>4</v>
      </c>
      <c r="F397" s="16" t="s">
        <v>7244</v>
      </c>
      <c r="G397" s="115" t="s">
        <v>172</v>
      </c>
      <c r="H397" s="15"/>
      <c r="I397" s="17"/>
      <c r="J397" s="18"/>
      <c r="K397" s="114"/>
      <c r="L397" s="15" t="s">
        <v>7173</v>
      </c>
      <c r="M397" s="18">
        <v>4</v>
      </c>
      <c r="N397" s="18" t="s">
        <v>7244</v>
      </c>
      <c r="O397" s="114" t="s">
        <v>172</v>
      </c>
      <c r="P397" s="34"/>
      <c r="Q397" s="35"/>
      <c r="R397" s="36"/>
      <c r="S397" s="114"/>
      <c r="T397" s="15" t="s">
        <v>7173</v>
      </c>
      <c r="U397" s="18">
        <v>4</v>
      </c>
      <c r="V397" s="18" t="s">
        <v>7244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6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7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70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7064</v>
      </c>
      <c r="C401" s="106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6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70" t="s">
        <v>1</v>
      </c>
      <c r="D403" s="25" t="s">
        <v>7173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7173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7173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70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6489</v>
      </c>
      <c r="C405" s="1066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6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70" t="s">
        <v>1</v>
      </c>
      <c r="D407" s="25"/>
      <c r="E407" s="26"/>
      <c r="F407" s="26"/>
      <c r="G407" s="111"/>
      <c r="H407" s="25" t="s">
        <v>7173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7173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7173</v>
      </c>
      <c r="Y407" s="28">
        <v>4</v>
      </c>
      <c r="Z407" s="28"/>
      <c r="AA407" s="110" t="s">
        <v>170</v>
      </c>
      <c r="AB407" s="25" t="s">
        <v>7173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7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6522</v>
      </c>
      <c r="C409" s="1066" t="s">
        <v>0</v>
      </c>
      <c r="D409" s="15"/>
      <c r="E409" s="16"/>
      <c r="F409" s="16"/>
      <c r="G409" s="115"/>
      <c r="H409" s="15" t="s">
        <v>7173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7173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7173</v>
      </c>
      <c r="Y409" s="18">
        <v>4</v>
      </c>
      <c r="Z409" s="18"/>
      <c r="AA409" s="114" t="s">
        <v>172</v>
      </c>
      <c r="AB409" s="15" t="s">
        <v>7173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6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70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7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7266</v>
      </c>
      <c r="C413" s="1066" t="s">
        <v>0</v>
      </c>
      <c r="D413" s="15"/>
      <c r="E413" s="16"/>
      <c r="F413" s="16"/>
      <c r="G413" s="115"/>
      <c r="H413" s="15" t="s">
        <v>6504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6504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6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70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70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7245</v>
      </c>
      <c r="C417" s="1066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6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70" t="s">
        <v>1</v>
      </c>
      <c r="D419" s="25" t="s">
        <v>6504</v>
      </c>
      <c r="E419" s="26">
        <v>4</v>
      </c>
      <c r="F419" s="26"/>
      <c r="G419" s="111" t="s">
        <v>157</v>
      </c>
      <c r="H419" s="25" t="s">
        <v>6504</v>
      </c>
      <c r="I419" s="27">
        <v>4</v>
      </c>
      <c r="J419" s="28"/>
      <c r="K419" s="110" t="s">
        <v>157</v>
      </c>
      <c r="L419" s="28" t="s">
        <v>6504</v>
      </c>
      <c r="M419" s="28">
        <v>4</v>
      </c>
      <c r="N419" s="28"/>
      <c r="O419" s="110" t="s">
        <v>157</v>
      </c>
      <c r="P419" s="25" t="s">
        <v>6504</v>
      </c>
      <c r="Q419" s="27">
        <v>4</v>
      </c>
      <c r="R419" s="28"/>
      <c r="S419" s="110" t="s">
        <v>157</v>
      </c>
      <c r="T419" s="25" t="s">
        <v>6504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71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7267</v>
      </c>
      <c r="C421" s="1066" t="s">
        <v>0</v>
      </c>
      <c r="D421" s="15" t="s">
        <v>6504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6504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6504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67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70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7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7268</v>
      </c>
      <c r="C425" s="1066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67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70" t="s">
        <v>1</v>
      </c>
      <c r="D427" s="25" t="s">
        <v>6504</v>
      </c>
      <c r="E427" s="26">
        <v>4</v>
      </c>
      <c r="F427" s="26"/>
      <c r="G427" s="111" t="s">
        <v>154</v>
      </c>
      <c r="H427" s="25" t="s">
        <v>6504</v>
      </c>
      <c r="I427" s="27">
        <v>4</v>
      </c>
      <c r="J427" s="28"/>
      <c r="K427" s="110" t="s">
        <v>154</v>
      </c>
      <c r="L427" s="25" t="s">
        <v>6504</v>
      </c>
      <c r="M427" s="28">
        <v>4</v>
      </c>
      <c r="N427" s="28"/>
      <c r="O427" s="110" t="s">
        <v>154</v>
      </c>
      <c r="P427" s="25" t="s">
        <v>6504</v>
      </c>
      <c r="Q427" s="27">
        <v>4</v>
      </c>
      <c r="R427" s="28"/>
      <c r="S427" s="110" t="s">
        <v>154</v>
      </c>
      <c r="T427" s="25" t="s">
        <v>6504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7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7026</v>
      </c>
      <c r="C429" s="1066" t="s">
        <v>0</v>
      </c>
      <c r="D429" s="15" t="s">
        <v>6484</v>
      </c>
      <c r="E429" s="16">
        <v>4</v>
      </c>
      <c r="F429" s="16"/>
      <c r="G429" s="115" t="s">
        <v>157</v>
      </c>
      <c r="H429" s="15" t="s">
        <v>6477</v>
      </c>
      <c r="I429" s="17">
        <v>4</v>
      </c>
      <c r="J429" s="18"/>
      <c r="K429" s="114" t="s">
        <v>154</v>
      </c>
      <c r="L429" s="18" t="s">
        <v>6484</v>
      </c>
      <c r="M429" s="18">
        <v>4</v>
      </c>
      <c r="N429" s="18"/>
      <c r="O429" s="114" t="s">
        <v>157</v>
      </c>
      <c r="P429" s="15" t="s">
        <v>6477</v>
      </c>
      <c r="Q429" s="17">
        <v>4</v>
      </c>
      <c r="R429" s="18"/>
      <c r="S429" s="114" t="s">
        <v>154</v>
      </c>
      <c r="T429" s="15" t="s">
        <v>6494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67"/>
      <c r="D430" s="20"/>
      <c r="E430" s="21"/>
      <c r="F430" s="21"/>
      <c r="G430" s="113"/>
      <c r="H430" s="20"/>
      <c r="I430" s="22"/>
      <c r="J430" s="22"/>
      <c r="K430" s="112"/>
      <c r="L430" s="20" t="s">
        <v>6488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7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66" t="s">
        <v>0</v>
      </c>
      <c r="D433" s="15" t="s">
        <v>7237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67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70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7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66" t="s">
        <v>0</v>
      </c>
      <c r="D437" s="15" t="s">
        <v>6949</v>
      </c>
      <c r="E437" s="16"/>
      <c r="F437" s="16"/>
      <c r="G437" s="115"/>
      <c r="H437" s="15" t="s">
        <v>6949</v>
      </c>
      <c r="I437" s="17"/>
      <c r="J437" s="18"/>
      <c r="K437" s="114"/>
      <c r="L437" s="15" t="s">
        <v>6949</v>
      </c>
      <c r="M437" s="18"/>
      <c r="N437" s="18"/>
      <c r="O437" s="114"/>
      <c r="P437" s="34" t="s">
        <v>6949</v>
      </c>
      <c r="Q437" s="35"/>
      <c r="R437" s="36"/>
      <c r="S437" s="114"/>
      <c r="T437" s="15" t="s">
        <v>6502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6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70" t="s">
        <v>1</v>
      </c>
      <c r="D439" s="25" t="s">
        <v>6496</v>
      </c>
      <c r="E439" s="26">
        <v>4</v>
      </c>
      <c r="F439" s="26" t="s">
        <v>496</v>
      </c>
      <c r="G439" s="111" t="s">
        <v>177</v>
      </c>
      <c r="H439" s="25" t="s">
        <v>6949</v>
      </c>
      <c r="I439" s="27"/>
      <c r="J439" s="28"/>
      <c r="K439" s="110"/>
      <c r="L439" s="25" t="s">
        <v>6949</v>
      </c>
      <c r="M439" s="28"/>
      <c r="N439" s="28"/>
      <c r="O439" s="110"/>
      <c r="P439" s="25"/>
      <c r="Q439" s="27"/>
      <c r="R439" s="28"/>
      <c r="S439" s="110"/>
      <c r="T439" s="25" t="s">
        <v>6496</v>
      </c>
      <c r="U439" s="28">
        <v>4</v>
      </c>
      <c r="V439" s="28" t="s">
        <v>496</v>
      </c>
      <c r="W439" s="110" t="s">
        <v>177</v>
      </c>
      <c r="X439" s="25" t="s">
        <v>6502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70"/>
      <c r="D440" s="40" t="s">
        <v>7191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66" t="s">
        <v>0</v>
      </c>
      <c r="D441" s="15" t="s">
        <v>6949</v>
      </c>
      <c r="E441" s="16"/>
      <c r="F441" s="16"/>
      <c r="G441" s="115"/>
      <c r="H441" s="15" t="s">
        <v>6949</v>
      </c>
      <c r="I441" s="17"/>
      <c r="J441" s="18"/>
      <c r="K441" s="114"/>
      <c r="L441" s="18" t="s">
        <v>6949</v>
      </c>
      <c r="M441" s="18"/>
      <c r="N441" s="18"/>
      <c r="O441" s="114"/>
      <c r="P441" s="15" t="s">
        <v>6949</v>
      </c>
      <c r="Q441" s="17"/>
      <c r="R441" s="18"/>
      <c r="S441" s="114"/>
      <c r="T441" s="15" t="s">
        <v>6498</v>
      </c>
      <c r="U441" s="18">
        <v>4</v>
      </c>
      <c r="V441" s="18" t="s">
        <v>496</v>
      </c>
      <c r="W441" s="114" t="s">
        <v>177</v>
      </c>
      <c r="X441" s="15" t="s">
        <v>6498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6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70" t="s">
        <v>1</v>
      </c>
      <c r="D443" s="25"/>
      <c r="E443" s="26"/>
      <c r="F443" s="26"/>
      <c r="G443" s="111"/>
      <c r="H443" s="25" t="s">
        <v>6949</v>
      </c>
      <c r="I443" s="27"/>
      <c r="J443" s="28"/>
      <c r="K443" s="110"/>
      <c r="L443" s="25" t="s">
        <v>6949</v>
      </c>
      <c r="M443" s="28"/>
      <c r="N443" s="28"/>
      <c r="O443" s="110"/>
      <c r="P443" s="30" t="s">
        <v>6498</v>
      </c>
      <c r="Q443" s="31">
        <v>4</v>
      </c>
      <c r="R443" s="28" t="s">
        <v>496</v>
      </c>
      <c r="S443" s="110" t="s">
        <v>177</v>
      </c>
      <c r="T443" s="25" t="s">
        <v>6487</v>
      </c>
      <c r="U443" s="28">
        <v>4</v>
      </c>
      <c r="V443" s="460" t="s">
        <v>402</v>
      </c>
      <c r="W443" s="110" t="s">
        <v>188</v>
      </c>
      <c r="X443" s="25" t="s">
        <v>6487</v>
      </c>
      <c r="Y443" s="28">
        <v>4</v>
      </c>
      <c r="Z443" s="460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70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7052</v>
      </c>
      <c r="C445" s="1066" t="s">
        <v>0</v>
      </c>
      <c r="D445" s="15" t="s">
        <v>6949</v>
      </c>
      <c r="E445" s="16"/>
      <c r="F445" s="16"/>
      <c r="G445" s="115"/>
      <c r="H445" s="15" t="s">
        <v>6949</v>
      </c>
      <c r="I445" s="17"/>
      <c r="J445" s="18"/>
      <c r="K445" s="114"/>
      <c r="L445" s="15" t="s">
        <v>6949</v>
      </c>
      <c r="M445" s="18"/>
      <c r="N445" s="18"/>
      <c r="O445" s="114"/>
      <c r="P445" s="34" t="s">
        <v>6949</v>
      </c>
      <c r="Q445" s="35"/>
      <c r="R445" s="36"/>
      <c r="S445" s="114"/>
      <c r="T445" s="15" t="s">
        <v>4545</v>
      </c>
      <c r="U445" s="18">
        <v>4</v>
      </c>
      <c r="V445" s="461" t="s">
        <v>414</v>
      </c>
      <c r="W445" s="114" t="s">
        <v>678</v>
      </c>
      <c r="X445" s="18" t="s">
        <v>7185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6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70" t="s">
        <v>1</v>
      </c>
      <c r="D447" s="25" t="s">
        <v>7185</v>
      </c>
      <c r="E447" s="26">
        <v>4</v>
      </c>
      <c r="F447" s="26" t="s">
        <v>372</v>
      </c>
      <c r="G447" s="111" t="s">
        <v>188</v>
      </c>
      <c r="H447" s="25" t="s">
        <v>6949</v>
      </c>
      <c r="I447" s="27"/>
      <c r="J447" s="28"/>
      <c r="K447" s="110"/>
      <c r="L447" s="25" t="s">
        <v>6949</v>
      </c>
      <c r="M447" s="28"/>
      <c r="N447" s="28"/>
      <c r="O447" s="110"/>
      <c r="P447" s="25" t="s">
        <v>7185</v>
      </c>
      <c r="Q447" s="27">
        <v>4</v>
      </c>
      <c r="R447" s="28" t="s">
        <v>372</v>
      </c>
      <c r="S447" s="110" t="s">
        <v>188</v>
      </c>
      <c r="T447" s="25" t="s">
        <v>6476</v>
      </c>
      <c r="U447" s="28">
        <v>3</v>
      </c>
      <c r="V447" s="460" t="s">
        <v>376</v>
      </c>
      <c r="W447" s="110" t="s">
        <v>569</v>
      </c>
      <c r="X447" s="25" t="s">
        <v>6487</v>
      </c>
      <c r="Y447" s="28">
        <v>5</v>
      </c>
      <c r="Z447" s="460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70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7053</v>
      </c>
      <c r="C449" s="1066" t="s">
        <v>0</v>
      </c>
      <c r="D449" s="15" t="s">
        <v>6949</v>
      </c>
      <c r="E449" s="16"/>
      <c r="F449" s="16"/>
      <c r="G449" s="115"/>
      <c r="H449" s="15" t="s">
        <v>6949</v>
      </c>
      <c r="I449" s="17"/>
      <c r="J449" s="18"/>
      <c r="K449" s="114"/>
      <c r="L449" s="15" t="s">
        <v>6949</v>
      </c>
      <c r="M449" s="18"/>
      <c r="N449" s="18"/>
      <c r="O449" s="114"/>
      <c r="P449" s="34" t="s">
        <v>6949</v>
      </c>
      <c r="Q449" s="35"/>
      <c r="R449" s="36"/>
      <c r="S449" s="114"/>
      <c r="T449" s="15" t="s">
        <v>4545</v>
      </c>
      <c r="U449" s="18">
        <v>4</v>
      </c>
      <c r="V449" s="461" t="s">
        <v>414</v>
      </c>
      <c r="W449" s="114" t="s">
        <v>678</v>
      </c>
      <c r="X449" s="18" t="s">
        <v>7185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6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70" t="s">
        <v>1</v>
      </c>
      <c r="D451" s="25"/>
      <c r="E451" s="26"/>
      <c r="F451" s="26"/>
      <c r="G451" s="111"/>
      <c r="H451" s="25" t="s">
        <v>6949</v>
      </c>
      <c r="I451" s="27"/>
      <c r="J451" s="28"/>
      <c r="K451" s="110"/>
      <c r="L451" s="25" t="s">
        <v>6949</v>
      </c>
      <c r="M451" s="28"/>
      <c r="N451" s="28"/>
      <c r="O451" s="110"/>
      <c r="P451" s="25" t="s">
        <v>7185</v>
      </c>
      <c r="Q451" s="27">
        <v>4</v>
      </c>
      <c r="R451" s="28" t="s">
        <v>402</v>
      </c>
      <c r="S451" s="110" t="s">
        <v>201</v>
      </c>
      <c r="T451" s="25" t="s">
        <v>6476</v>
      </c>
      <c r="U451" s="28">
        <v>3</v>
      </c>
      <c r="V451" s="460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70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6528</v>
      </c>
      <c r="C453" s="1066" t="s">
        <v>0</v>
      </c>
      <c r="D453" s="15" t="s">
        <v>6506</v>
      </c>
      <c r="E453" s="16">
        <v>4</v>
      </c>
      <c r="F453" s="476"/>
      <c r="G453" s="115" t="s">
        <v>177</v>
      </c>
      <c r="H453" s="15" t="s">
        <v>4542</v>
      </c>
      <c r="I453" s="17">
        <v>3</v>
      </c>
      <c r="J453" s="461" t="s">
        <v>371</v>
      </c>
      <c r="K453" s="114" t="s">
        <v>651</v>
      </c>
      <c r="L453" s="18" t="s">
        <v>6477</v>
      </c>
      <c r="M453" s="18">
        <v>3</v>
      </c>
      <c r="N453" s="461" t="s">
        <v>376</v>
      </c>
      <c r="O453" s="114" t="s">
        <v>570</v>
      </c>
      <c r="P453" s="15" t="s">
        <v>6506</v>
      </c>
      <c r="Q453" s="17">
        <v>4</v>
      </c>
      <c r="R453" s="461"/>
      <c r="S453" s="114" t="s">
        <v>177</v>
      </c>
      <c r="T453" s="15" t="s">
        <v>6514</v>
      </c>
      <c r="U453" s="18">
        <v>4</v>
      </c>
      <c r="V453" s="461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67"/>
      <c r="D454" s="20" t="s">
        <v>7191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70" t="s">
        <v>1</v>
      </c>
      <c r="D455" s="25" t="s">
        <v>6476</v>
      </c>
      <c r="E455" s="26">
        <v>4</v>
      </c>
      <c r="F455" s="475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60" t="s">
        <v>371</v>
      </c>
      <c r="O455" s="110" t="s">
        <v>651</v>
      </c>
      <c r="P455" s="30"/>
      <c r="Q455" s="31"/>
      <c r="R455" s="28"/>
      <c r="S455" s="110"/>
      <c r="T455" s="25" t="s">
        <v>6476</v>
      </c>
      <c r="U455" s="28">
        <v>4</v>
      </c>
      <c r="V455" s="460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70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6500</v>
      </c>
      <c r="C457" s="1066" t="s">
        <v>0</v>
      </c>
      <c r="D457" s="15" t="s">
        <v>6487</v>
      </c>
      <c r="E457" s="16">
        <v>4</v>
      </c>
      <c r="F457" s="16"/>
      <c r="G457" s="115" t="s">
        <v>197</v>
      </c>
      <c r="H457" s="15" t="s">
        <v>6487</v>
      </c>
      <c r="I457" s="17">
        <v>4</v>
      </c>
      <c r="J457" s="18"/>
      <c r="K457" s="114" t="s">
        <v>197</v>
      </c>
      <c r="L457" s="15" t="s">
        <v>6487</v>
      </c>
      <c r="M457" s="18">
        <v>4</v>
      </c>
      <c r="N457" s="18"/>
      <c r="O457" s="114" t="s">
        <v>197</v>
      </c>
      <c r="P457" s="34" t="s">
        <v>6487</v>
      </c>
      <c r="Q457" s="35">
        <v>4</v>
      </c>
      <c r="R457" s="36"/>
      <c r="S457" s="114" t="s">
        <v>197</v>
      </c>
      <c r="T457" s="15" t="s">
        <v>6487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67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70" t="s">
        <v>1</v>
      </c>
      <c r="D459" s="25"/>
      <c r="E459" s="26"/>
      <c r="F459" s="26"/>
      <c r="G459" s="111"/>
      <c r="H459" s="25" t="s">
        <v>6487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6487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70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66" t="s">
        <v>0</v>
      </c>
      <c r="D461" s="15" t="s">
        <v>6475</v>
      </c>
      <c r="E461" s="16">
        <v>4</v>
      </c>
      <c r="F461" s="16"/>
      <c r="G461" s="115" t="s">
        <v>557</v>
      </c>
      <c r="H461" s="15" t="s">
        <v>6475</v>
      </c>
      <c r="I461" s="17">
        <v>4</v>
      </c>
      <c r="J461" s="18"/>
      <c r="K461" s="114" t="s">
        <v>557</v>
      </c>
      <c r="L461" s="15" t="s">
        <v>6475</v>
      </c>
      <c r="M461" s="18">
        <v>4</v>
      </c>
      <c r="N461" s="18"/>
      <c r="O461" s="114" t="s">
        <v>557</v>
      </c>
      <c r="P461" s="34" t="s">
        <v>6495</v>
      </c>
      <c r="Q461" s="35">
        <v>4</v>
      </c>
      <c r="R461" s="36"/>
      <c r="S461" s="114" t="s">
        <v>557</v>
      </c>
      <c r="T461" s="15" t="s">
        <v>6495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67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7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70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66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6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70" t="s">
        <v>1</v>
      </c>
      <c r="D467" s="25" t="s">
        <v>6475</v>
      </c>
      <c r="E467" s="26">
        <v>4</v>
      </c>
      <c r="F467" s="26"/>
      <c r="G467" s="111" t="s">
        <v>557</v>
      </c>
      <c r="H467" s="25" t="s">
        <v>6475</v>
      </c>
      <c r="I467" s="27">
        <v>4</v>
      </c>
      <c r="J467" s="28"/>
      <c r="K467" s="110" t="s">
        <v>557</v>
      </c>
      <c r="L467" s="25" t="s">
        <v>6475</v>
      </c>
      <c r="M467" s="28">
        <v>4</v>
      </c>
      <c r="N467" s="28"/>
      <c r="O467" s="110" t="s">
        <v>557</v>
      </c>
      <c r="P467" s="30" t="s">
        <v>6495</v>
      </c>
      <c r="Q467" s="31">
        <v>4</v>
      </c>
      <c r="R467" s="28"/>
      <c r="S467" s="110" t="s">
        <v>557</v>
      </c>
      <c r="T467" s="25" t="s">
        <v>6495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6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6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70" t="s">
        <v>1</v>
      </c>
      <c r="D471" s="25" t="s">
        <v>6495</v>
      </c>
      <c r="E471" s="26">
        <v>4</v>
      </c>
      <c r="F471" s="26"/>
      <c r="G471" s="111" t="s">
        <v>197</v>
      </c>
      <c r="H471" s="25" t="s">
        <v>6525</v>
      </c>
      <c r="I471" s="27">
        <v>4</v>
      </c>
      <c r="J471" s="28"/>
      <c r="K471" s="110" t="s">
        <v>763</v>
      </c>
      <c r="L471" s="25" t="s">
        <v>6495</v>
      </c>
      <c r="M471" s="28">
        <v>4</v>
      </c>
      <c r="N471" s="28"/>
      <c r="O471" s="110" t="s">
        <v>197</v>
      </c>
      <c r="P471" s="25" t="s">
        <v>6525</v>
      </c>
      <c r="Q471" s="27">
        <v>4</v>
      </c>
      <c r="R471" s="28"/>
      <c r="S471" s="110" t="s">
        <v>763</v>
      </c>
      <c r="T471" s="25" t="s">
        <v>6495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70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66"/>
      <c r="D473" s="15" t="s">
        <v>6506</v>
      </c>
      <c r="E473" s="16">
        <v>4</v>
      </c>
      <c r="F473" s="16"/>
      <c r="G473" s="115" t="s">
        <v>207</v>
      </c>
      <c r="H473" s="15" t="s">
        <v>6506</v>
      </c>
      <c r="I473" s="17">
        <v>4</v>
      </c>
      <c r="J473" s="18"/>
      <c r="K473" s="114" t="s">
        <v>207</v>
      </c>
      <c r="L473" s="15" t="s">
        <v>6506</v>
      </c>
      <c r="M473" s="18">
        <v>4</v>
      </c>
      <c r="N473" s="18"/>
      <c r="O473" s="114" t="s">
        <v>207</v>
      </c>
      <c r="P473" s="34" t="s">
        <v>6506</v>
      </c>
      <c r="Q473" s="35">
        <v>4</v>
      </c>
      <c r="R473" s="36"/>
      <c r="S473" s="114" t="s">
        <v>207</v>
      </c>
      <c r="T473" s="15" t="s">
        <v>6506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6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70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66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6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70" t="s">
        <v>1</v>
      </c>
      <c r="D479" s="25" t="s">
        <v>6506</v>
      </c>
      <c r="E479" s="26">
        <v>4</v>
      </c>
      <c r="F479" s="26"/>
      <c r="G479" s="111" t="s">
        <v>207</v>
      </c>
      <c r="H479" s="25" t="s">
        <v>6506</v>
      </c>
      <c r="I479" s="27">
        <v>4</v>
      </c>
      <c r="J479" s="28"/>
      <c r="K479" s="110" t="s">
        <v>207</v>
      </c>
      <c r="L479" s="25" t="s">
        <v>6506</v>
      </c>
      <c r="M479" s="28">
        <v>4</v>
      </c>
      <c r="N479" s="28"/>
      <c r="O479" s="110" t="s">
        <v>207</v>
      </c>
      <c r="P479" s="30" t="s">
        <v>6506</v>
      </c>
      <c r="Q479" s="31">
        <v>4</v>
      </c>
      <c r="R479" s="28"/>
      <c r="S479" s="110" t="s">
        <v>207</v>
      </c>
      <c r="T479" s="25" t="s">
        <v>6506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70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7066</v>
      </c>
      <c r="C481" s="1066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6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70" t="s">
        <v>1</v>
      </c>
      <c r="D483" s="25" t="s">
        <v>7050</v>
      </c>
      <c r="E483" s="26">
        <v>4</v>
      </c>
      <c r="F483" s="26"/>
      <c r="G483" s="111" t="s">
        <v>199</v>
      </c>
      <c r="H483" s="25" t="s">
        <v>7050</v>
      </c>
      <c r="I483" s="27">
        <v>4</v>
      </c>
      <c r="J483" s="28"/>
      <c r="K483" s="110" t="s">
        <v>199</v>
      </c>
      <c r="L483" s="25" t="s">
        <v>7050</v>
      </c>
      <c r="M483" s="28">
        <v>4</v>
      </c>
      <c r="N483" s="28"/>
      <c r="O483" s="110" t="s">
        <v>199</v>
      </c>
      <c r="P483" s="30" t="s">
        <v>7050</v>
      </c>
      <c r="Q483" s="31">
        <v>4</v>
      </c>
      <c r="R483" s="28"/>
      <c r="S483" s="110" t="s">
        <v>199</v>
      </c>
      <c r="T483" s="25" t="s">
        <v>7050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70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6950</v>
      </c>
      <c r="C485" s="1066" t="s">
        <v>0</v>
      </c>
      <c r="D485" s="15" t="s">
        <v>6495</v>
      </c>
      <c r="E485" s="16">
        <v>4</v>
      </c>
      <c r="F485" s="16"/>
      <c r="G485" s="115" t="s">
        <v>199</v>
      </c>
      <c r="H485" s="15" t="s">
        <v>6495</v>
      </c>
      <c r="I485" s="17">
        <v>4</v>
      </c>
      <c r="J485" s="18"/>
      <c r="K485" s="114" t="s">
        <v>199</v>
      </c>
      <c r="L485" s="15" t="s">
        <v>6495</v>
      </c>
      <c r="M485" s="18">
        <v>4</v>
      </c>
      <c r="N485" s="18"/>
      <c r="O485" s="114" t="s">
        <v>199</v>
      </c>
      <c r="P485" s="34" t="s">
        <v>6495</v>
      </c>
      <c r="Q485" s="35">
        <v>4</v>
      </c>
      <c r="R485" s="36"/>
      <c r="S485" s="114" t="s">
        <v>199</v>
      </c>
      <c r="T485" s="15" t="s">
        <v>6495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6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7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7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6473</v>
      </c>
      <c r="C489" s="1066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67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70" t="s">
        <v>1</v>
      </c>
      <c r="D491" s="25" t="s">
        <v>7050</v>
      </c>
      <c r="E491" s="26">
        <v>4</v>
      </c>
      <c r="F491" s="26"/>
      <c r="G491" s="111" t="s">
        <v>204</v>
      </c>
      <c r="H491" s="25" t="s">
        <v>7050</v>
      </c>
      <c r="I491" s="27">
        <v>4</v>
      </c>
      <c r="J491" s="28"/>
      <c r="K491" s="110" t="s">
        <v>204</v>
      </c>
      <c r="L491" s="25" t="s">
        <v>7050</v>
      </c>
      <c r="M491" s="28">
        <v>4</v>
      </c>
      <c r="N491" s="28"/>
      <c r="O491" s="110" t="s">
        <v>204</v>
      </c>
      <c r="P491" s="25" t="s">
        <v>7050</v>
      </c>
      <c r="Q491" s="28">
        <v>4</v>
      </c>
      <c r="R491" s="28"/>
      <c r="S491" s="110" t="s">
        <v>204</v>
      </c>
      <c r="T491" s="25" t="s">
        <v>7050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70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7051</v>
      </c>
      <c r="C493" s="1066" t="s">
        <v>0</v>
      </c>
      <c r="D493" s="15" t="s">
        <v>7050</v>
      </c>
      <c r="E493" s="16">
        <v>4</v>
      </c>
      <c r="F493" s="16"/>
      <c r="G493" s="115" t="s">
        <v>204</v>
      </c>
      <c r="H493" s="15" t="s">
        <v>7050</v>
      </c>
      <c r="I493" s="17">
        <v>4</v>
      </c>
      <c r="J493" s="18"/>
      <c r="K493" s="114" t="s">
        <v>204</v>
      </c>
      <c r="L493" s="15" t="s">
        <v>7050</v>
      </c>
      <c r="M493" s="18">
        <v>4</v>
      </c>
      <c r="N493" s="18"/>
      <c r="O493" s="114" t="s">
        <v>204</v>
      </c>
      <c r="P493" s="15" t="s">
        <v>7050</v>
      </c>
      <c r="Q493" s="18">
        <v>4</v>
      </c>
      <c r="R493" s="18"/>
      <c r="S493" s="114" t="s">
        <v>204</v>
      </c>
      <c r="T493" s="18" t="s">
        <v>7050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6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71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66" t="s">
        <v>0</v>
      </c>
      <c r="D497" s="15" t="s">
        <v>6476</v>
      </c>
      <c r="E497" s="16">
        <v>4</v>
      </c>
      <c r="F497" s="476" t="s">
        <v>370</v>
      </c>
      <c r="G497" s="115" t="s">
        <v>181</v>
      </c>
      <c r="H497" s="15" t="s">
        <v>6476</v>
      </c>
      <c r="I497" s="17">
        <v>4</v>
      </c>
      <c r="J497" s="461" t="s">
        <v>370</v>
      </c>
      <c r="K497" s="114" t="s">
        <v>181</v>
      </c>
      <c r="L497" s="15" t="s">
        <v>6476</v>
      </c>
      <c r="M497" s="18">
        <v>4</v>
      </c>
      <c r="N497" s="461" t="s">
        <v>370</v>
      </c>
      <c r="O497" s="114" t="s">
        <v>181</v>
      </c>
      <c r="P497" s="34" t="s">
        <v>6476</v>
      </c>
      <c r="Q497" s="35">
        <v>4</v>
      </c>
      <c r="R497" s="459" t="s">
        <v>370</v>
      </c>
      <c r="S497" s="114" t="s">
        <v>181</v>
      </c>
      <c r="T497" s="15" t="s">
        <v>6476</v>
      </c>
      <c r="U497" s="18">
        <v>4</v>
      </c>
      <c r="V497" s="461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6509</v>
      </c>
      <c r="C498" s="1067"/>
      <c r="D498" s="20" t="s">
        <v>7271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70" t="s">
        <v>1</v>
      </c>
      <c r="D499" s="25" t="s">
        <v>6476</v>
      </c>
      <c r="E499" s="26">
        <v>4</v>
      </c>
      <c r="F499" s="475" t="s">
        <v>370</v>
      </c>
      <c r="G499" s="111" t="s">
        <v>181</v>
      </c>
      <c r="H499" s="25" t="s">
        <v>6476</v>
      </c>
      <c r="I499" s="27">
        <v>4</v>
      </c>
      <c r="J499" s="460" t="s">
        <v>370</v>
      </c>
      <c r="K499" s="110" t="s">
        <v>181</v>
      </c>
      <c r="L499" s="25" t="s">
        <v>6476</v>
      </c>
      <c r="M499" s="28">
        <v>4</v>
      </c>
      <c r="N499" s="460" t="s">
        <v>370</v>
      </c>
      <c r="O499" s="110" t="s">
        <v>181</v>
      </c>
      <c r="P499" s="25" t="s">
        <v>6476</v>
      </c>
      <c r="Q499" s="27">
        <v>4</v>
      </c>
      <c r="R499" s="460" t="s">
        <v>370</v>
      </c>
      <c r="S499" s="110" t="s">
        <v>181</v>
      </c>
      <c r="T499" s="25" t="s">
        <v>6476</v>
      </c>
      <c r="U499" s="28">
        <v>3</v>
      </c>
      <c r="V499" s="460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70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6946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5595</v>
      </c>
      <c r="C501" s="1066" t="s">
        <v>0</v>
      </c>
      <c r="D501" s="15"/>
      <c r="E501" s="16"/>
      <c r="F501" s="16"/>
      <c r="G501" s="115"/>
      <c r="H501" s="15" t="s">
        <v>7065</v>
      </c>
      <c r="I501" s="17">
        <v>4</v>
      </c>
      <c r="J501" s="461" t="s">
        <v>381</v>
      </c>
      <c r="K501" s="114" t="s">
        <v>275</v>
      </c>
      <c r="L501" s="15" t="s">
        <v>7065</v>
      </c>
      <c r="M501" s="18">
        <v>4</v>
      </c>
      <c r="N501" s="461" t="s">
        <v>374</v>
      </c>
      <c r="O501" s="114" t="s">
        <v>275</v>
      </c>
      <c r="P501" s="34" t="s">
        <v>7065</v>
      </c>
      <c r="Q501" s="35">
        <v>4</v>
      </c>
      <c r="R501" s="459" t="s">
        <v>381</v>
      </c>
      <c r="S501" s="114" t="s">
        <v>275</v>
      </c>
      <c r="T501" s="15" t="s">
        <v>7065</v>
      </c>
      <c r="U501" s="18">
        <v>4</v>
      </c>
      <c r="V501" s="461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6510</v>
      </c>
      <c r="C502" s="106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6946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70" t="s">
        <v>1</v>
      </c>
      <c r="D503" s="25" t="s">
        <v>7231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7231</v>
      </c>
      <c r="M503" s="28">
        <v>4</v>
      </c>
      <c r="N503" s="28" t="s">
        <v>381</v>
      </c>
      <c r="O503" s="110" t="s">
        <v>264</v>
      </c>
      <c r="P503" s="25" t="s">
        <v>7231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70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6523</v>
      </c>
      <c r="C505" s="1066" t="s">
        <v>0</v>
      </c>
      <c r="D505" s="15" t="s">
        <v>6481</v>
      </c>
      <c r="E505" s="16">
        <v>4</v>
      </c>
      <c r="F505" s="476" t="s">
        <v>381</v>
      </c>
      <c r="G505" s="115" t="s">
        <v>264</v>
      </c>
      <c r="H505" s="15" t="s">
        <v>4542</v>
      </c>
      <c r="I505" s="17">
        <v>3</v>
      </c>
      <c r="J505" s="461" t="s">
        <v>371</v>
      </c>
      <c r="K505" s="114" t="s">
        <v>651</v>
      </c>
      <c r="L505" s="18" t="s">
        <v>6481</v>
      </c>
      <c r="M505" s="18">
        <v>4</v>
      </c>
      <c r="N505" s="461" t="s">
        <v>381</v>
      </c>
      <c r="O505" s="114" t="s">
        <v>264</v>
      </c>
      <c r="P505" s="15" t="s">
        <v>6511</v>
      </c>
      <c r="Q505" s="17">
        <v>4</v>
      </c>
      <c r="R505" s="461" t="s">
        <v>370</v>
      </c>
      <c r="S505" s="114" t="s">
        <v>294</v>
      </c>
      <c r="T505" s="15" t="s">
        <v>6481</v>
      </c>
      <c r="U505" s="18">
        <v>3</v>
      </c>
      <c r="V505" s="461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67"/>
      <c r="D506" s="20" t="s">
        <v>7271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6946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70" t="s">
        <v>1</v>
      </c>
      <c r="D507" s="25"/>
      <c r="E507" s="26"/>
      <c r="F507" s="26"/>
      <c r="G507" s="111"/>
      <c r="H507" s="25" t="s">
        <v>6481</v>
      </c>
      <c r="I507" s="27">
        <v>4</v>
      </c>
      <c r="J507" s="460" t="s">
        <v>381</v>
      </c>
      <c r="K507" s="110" t="s">
        <v>264</v>
      </c>
      <c r="L507" s="25" t="s">
        <v>4542</v>
      </c>
      <c r="M507" s="28">
        <v>3</v>
      </c>
      <c r="N507" s="460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70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7187</v>
      </c>
      <c r="C509" s="1066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7050</v>
      </c>
      <c r="Y509" s="18">
        <v>4</v>
      </c>
      <c r="Z509" s="461"/>
      <c r="AA509" s="114" t="s">
        <v>562</v>
      </c>
      <c r="AB509" s="15" t="s">
        <v>7050</v>
      </c>
      <c r="AC509" s="17">
        <v>4</v>
      </c>
      <c r="AD509" s="461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67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70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7050</v>
      </c>
      <c r="Y511" s="28">
        <v>4</v>
      </c>
      <c r="Z511" s="460"/>
      <c r="AA511" s="110" t="s">
        <v>562</v>
      </c>
      <c r="AB511" s="25" t="s">
        <v>7050</v>
      </c>
      <c r="AC511" s="27">
        <v>4</v>
      </c>
      <c r="AD511" s="460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70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66" t="s">
        <v>0</v>
      </c>
      <c r="D513" s="15" t="s">
        <v>6955</v>
      </c>
      <c r="E513" s="16"/>
      <c r="F513" s="16"/>
      <c r="G513" s="115"/>
      <c r="H513" s="15" t="s">
        <v>6955</v>
      </c>
      <c r="I513" s="17"/>
      <c r="J513" s="18"/>
      <c r="K513" s="114"/>
      <c r="L513" s="15" t="s">
        <v>6955</v>
      </c>
      <c r="M513" s="18"/>
      <c r="N513" s="18"/>
      <c r="O513" s="114"/>
      <c r="P513" s="34" t="s">
        <v>6955</v>
      </c>
      <c r="Q513" s="35"/>
      <c r="R513" s="36"/>
      <c r="S513" s="114"/>
      <c r="T513" s="15" t="s">
        <v>6511</v>
      </c>
      <c r="U513" s="18">
        <v>4</v>
      </c>
      <c r="V513" s="461" t="s">
        <v>396</v>
      </c>
      <c r="W513" s="114" t="s">
        <v>285</v>
      </c>
      <c r="X513" s="18" t="s">
        <v>6511</v>
      </c>
      <c r="Y513" s="18">
        <v>4</v>
      </c>
      <c r="Z513" s="461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6524</v>
      </c>
      <c r="C514" s="106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70" t="s">
        <v>1</v>
      </c>
      <c r="D515" s="25" t="s">
        <v>6511</v>
      </c>
      <c r="E515" s="26">
        <v>4</v>
      </c>
      <c r="F515" s="475" t="s">
        <v>396</v>
      </c>
      <c r="G515" s="111" t="s">
        <v>285</v>
      </c>
      <c r="H515" s="25" t="s">
        <v>6955</v>
      </c>
      <c r="I515" s="27"/>
      <c r="J515" s="28"/>
      <c r="K515" s="110"/>
      <c r="L515" s="25" t="s">
        <v>6955</v>
      </c>
      <c r="M515" s="28"/>
      <c r="N515" s="28"/>
      <c r="O515" s="110"/>
      <c r="P515" s="25" t="s">
        <v>6511</v>
      </c>
      <c r="Q515" s="27">
        <v>4</v>
      </c>
      <c r="R515" s="460" t="s">
        <v>396</v>
      </c>
      <c r="S515" s="110" t="s">
        <v>285</v>
      </c>
      <c r="T515" s="25" t="s">
        <v>6511</v>
      </c>
      <c r="U515" s="28">
        <v>4</v>
      </c>
      <c r="V515" s="460" t="s">
        <v>396</v>
      </c>
      <c r="W515" s="110" t="s">
        <v>285</v>
      </c>
      <c r="X515" s="25" t="s">
        <v>6511</v>
      </c>
      <c r="Y515" s="28">
        <v>4</v>
      </c>
      <c r="Z515" s="460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70" t="s">
        <v>518</v>
      </c>
      <c r="D516" s="40" t="s">
        <v>7271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5597</v>
      </c>
      <c r="C517" s="1066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6525</v>
      </c>
      <c r="Y517" s="18">
        <v>4</v>
      </c>
      <c r="Z517" s="18" t="s">
        <v>6510</v>
      </c>
      <c r="AA517" s="114" t="s">
        <v>306</v>
      </c>
      <c r="AB517" s="15" t="s">
        <v>6525</v>
      </c>
      <c r="AC517" s="17">
        <v>4</v>
      </c>
      <c r="AD517" s="18" t="s">
        <v>6510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6510</v>
      </c>
      <c r="C518" s="106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6946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7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6525</v>
      </c>
      <c r="Y519" s="28">
        <v>4</v>
      </c>
      <c r="Z519" s="28" t="s">
        <v>6510</v>
      </c>
      <c r="AA519" s="110" t="s">
        <v>306</v>
      </c>
      <c r="AB519" s="25" t="s">
        <v>6502</v>
      </c>
      <c r="AC519" s="27">
        <v>4</v>
      </c>
      <c r="AD519" s="28" t="s">
        <v>6510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70" t="s">
        <v>518</v>
      </c>
      <c r="D520" s="25" t="s">
        <v>4542</v>
      </c>
      <c r="E520" s="26">
        <v>3</v>
      </c>
      <c r="F520" s="475"/>
      <c r="G520" s="111" t="s">
        <v>651</v>
      </c>
      <c r="H520" s="25" t="s">
        <v>4542</v>
      </c>
      <c r="I520" s="28">
        <v>3</v>
      </c>
      <c r="J520" s="460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62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6526</v>
      </c>
      <c r="C521" s="1066" t="s">
        <v>0</v>
      </c>
      <c r="D521" s="15" t="s">
        <v>6955</v>
      </c>
      <c r="E521" s="16"/>
      <c r="F521" s="16"/>
      <c r="G521" s="115"/>
      <c r="H521" s="15" t="s">
        <v>6955</v>
      </c>
      <c r="I521" s="17"/>
      <c r="J521" s="18"/>
      <c r="K521" s="114"/>
      <c r="L521" s="18" t="s">
        <v>6955</v>
      </c>
      <c r="M521" s="18"/>
      <c r="N521" s="18"/>
      <c r="O521" s="114"/>
      <c r="P521" s="15" t="s">
        <v>6955</v>
      </c>
      <c r="Q521" s="17"/>
      <c r="R521" s="18"/>
      <c r="S521" s="114"/>
      <c r="T521" s="15" t="s">
        <v>6494</v>
      </c>
      <c r="U521" s="17">
        <v>4</v>
      </c>
      <c r="V521" s="461" t="s">
        <v>380</v>
      </c>
      <c r="W521" s="114" t="s">
        <v>272</v>
      </c>
      <c r="X521" s="15" t="s">
        <v>6477</v>
      </c>
      <c r="Y521" s="18">
        <v>4</v>
      </c>
      <c r="Z521" s="461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6527</v>
      </c>
      <c r="C522" s="106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6946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70" t="s">
        <v>1</v>
      </c>
      <c r="D523" s="25" t="s">
        <v>4542</v>
      </c>
      <c r="E523" s="26">
        <v>3</v>
      </c>
      <c r="F523" s="475" t="s">
        <v>373</v>
      </c>
      <c r="G523" s="111" t="s">
        <v>651</v>
      </c>
      <c r="H523" s="25" t="s">
        <v>6955</v>
      </c>
      <c r="I523" s="27"/>
      <c r="J523" s="28"/>
      <c r="K523" s="110"/>
      <c r="L523" s="25" t="s">
        <v>6955</v>
      </c>
      <c r="M523" s="28"/>
      <c r="N523" s="28"/>
      <c r="O523" s="110"/>
      <c r="P523" s="30" t="s">
        <v>4542</v>
      </c>
      <c r="Q523" s="31">
        <v>3</v>
      </c>
      <c r="R523" s="460" t="s">
        <v>371</v>
      </c>
      <c r="S523" s="110" t="s">
        <v>651</v>
      </c>
      <c r="T523" s="25" t="s">
        <v>6477</v>
      </c>
      <c r="U523" s="28">
        <v>4</v>
      </c>
      <c r="V523" s="460" t="s">
        <v>380</v>
      </c>
      <c r="W523" s="110" t="s">
        <v>294</v>
      </c>
      <c r="X523" s="25" t="s">
        <v>6477</v>
      </c>
      <c r="Y523" s="28">
        <v>4</v>
      </c>
      <c r="Z523" s="460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70" t="s">
        <v>518</v>
      </c>
      <c r="D524" s="25" t="s">
        <v>7271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7272</v>
      </c>
      <c r="C525" s="1066" t="s">
        <v>0</v>
      </c>
      <c r="D525" s="15" t="s">
        <v>7192</v>
      </c>
      <c r="E525" s="16">
        <v>4</v>
      </c>
      <c r="F525" s="476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5595</v>
      </c>
      <c r="C526" s="1067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70" t="s">
        <v>1</v>
      </c>
      <c r="D527" s="25"/>
      <c r="E527" s="26"/>
      <c r="F527" s="26"/>
      <c r="G527" s="111"/>
      <c r="H527" s="25" t="s">
        <v>7192</v>
      </c>
      <c r="I527" s="27">
        <v>4</v>
      </c>
      <c r="J527" s="460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7192</v>
      </c>
      <c r="U527" s="28">
        <v>4</v>
      </c>
      <c r="V527" s="460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71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7232</v>
      </c>
      <c r="C529" s="1066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6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70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70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7233</v>
      </c>
      <c r="C533" s="1066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6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70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6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7194</v>
      </c>
      <c r="Y537" s="18">
        <v>4</v>
      </c>
      <c r="Z537" s="18"/>
      <c r="AA537" s="114" t="s">
        <v>280</v>
      </c>
      <c r="AB537" s="15" t="s">
        <v>7194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6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70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7194</v>
      </c>
      <c r="Y539" s="28">
        <v>4</v>
      </c>
      <c r="Z539" s="28"/>
      <c r="AA539" s="110" t="s">
        <v>280</v>
      </c>
      <c r="AB539" s="25" t="s">
        <v>7194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70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7091</v>
      </c>
      <c r="M540" s="28">
        <v>3</v>
      </c>
      <c r="N540" s="28"/>
      <c r="O540" s="110" t="s">
        <v>274</v>
      </c>
      <c r="P540" s="30" t="s">
        <v>7091</v>
      </c>
      <c r="Q540" s="31">
        <v>3</v>
      </c>
      <c r="R540" s="32"/>
      <c r="S540" s="110" t="s">
        <v>274</v>
      </c>
      <c r="T540" s="25" t="s">
        <v>7194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6519</v>
      </c>
      <c r="C541" s="1066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7029</v>
      </c>
      <c r="Y541" s="18">
        <v>5</v>
      </c>
      <c r="Z541" s="18"/>
      <c r="AA541" s="114" t="s">
        <v>298</v>
      </c>
      <c r="AB541" s="15" t="s">
        <v>7029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6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7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7029</v>
      </c>
      <c r="Y543" s="28">
        <v>5</v>
      </c>
      <c r="Z543" s="28"/>
      <c r="AA543" s="110" t="s">
        <v>298</v>
      </c>
      <c r="AB543" s="25" t="s">
        <v>7029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70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7193</v>
      </c>
      <c r="M544" s="42">
        <v>3</v>
      </c>
      <c r="N544" s="42"/>
      <c r="O544" s="108" t="s">
        <v>285</v>
      </c>
      <c r="P544" s="40" t="s">
        <v>7193</v>
      </c>
      <c r="Q544" s="41">
        <v>3</v>
      </c>
      <c r="R544" s="42"/>
      <c r="S544" s="108" t="s">
        <v>285</v>
      </c>
      <c r="T544" s="40" t="s">
        <v>7193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7195</v>
      </c>
      <c r="C545" s="1066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6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70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70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7189</v>
      </c>
      <c r="C549" s="1066" t="s">
        <v>0</v>
      </c>
      <c r="D549" s="15" t="s">
        <v>7086</v>
      </c>
      <c r="E549" s="16">
        <v>4</v>
      </c>
      <c r="F549" s="16"/>
      <c r="G549" s="115" t="s">
        <v>280</v>
      </c>
      <c r="H549" s="15" t="s">
        <v>7086</v>
      </c>
      <c r="I549" s="17">
        <v>4</v>
      </c>
      <c r="J549" s="18"/>
      <c r="K549" s="114" t="s">
        <v>280</v>
      </c>
      <c r="L549" s="18" t="s">
        <v>7086</v>
      </c>
      <c r="M549" s="18">
        <v>4</v>
      </c>
      <c r="N549" s="18"/>
      <c r="O549" s="114" t="s">
        <v>280</v>
      </c>
      <c r="P549" s="15" t="s">
        <v>7086</v>
      </c>
      <c r="Q549" s="17">
        <v>4</v>
      </c>
      <c r="R549" s="18"/>
      <c r="S549" s="114" t="s">
        <v>280</v>
      </c>
      <c r="T549" s="15" t="s">
        <v>7086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6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70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70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7188</v>
      </c>
      <c r="C553" s="1066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6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70" t="s">
        <v>1</v>
      </c>
      <c r="D555" s="25" t="s">
        <v>7076</v>
      </c>
      <c r="E555" s="26">
        <v>4</v>
      </c>
      <c r="F555" s="26"/>
      <c r="G555" s="111" t="s">
        <v>280</v>
      </c>
      <c r="H555" s="25" t="s">
        <v>7076</v>
      </c>
      <c r="I555" s="27">
        <v>4</v>
      </c>
      <c r="J555" s="28"/>
      <c r="K555" s="110" t="s">
        <v>280</v>
      </c>
      <c r="L555" s="25" t="s">
        <v>7076</v>
      </c>
      <c r="M555" s="28">
        <v>4</v>
      </c>
      <c r="N555" s="28"/>
      <c r="O555" s="110" t="s">
        <v>280</v>
      </c>
      <c r="P555" s="30" t="s">
        <v>7076</v>
      </c>
      <c r="Q555" s="31">
        <v>4</v>
      </c>
      <c r="R555" s="28"/>
      <c r="S555" s="110" t="s">
        <v>280</v>
      </c>
      <c r="T555" s="25" t="s">
        <v>7076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70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6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6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70" t="s">
        <v>1</v>
      </c>
      <c r="D559" s="25" t="s">
        <v>7234</v>
      </c>
      <c r="E559" s="26">
        <v>4</v>
      </c>
      <c r="F559" s="26"/>
      <c r="G559" s="111" t="s">
        <v>298</v>
      </c>
      <c r="H559" s="25" t="s">
        <v>7234</v>
      </c>
      <c r="I559" s="27">
        <v>4</v>
      </c>
      <c r="J559" s="28"/>
      <c r="K559" s="110" t="s">
        <v>298</v>
      </c>
      <c r="L559" s="25" t="s">
        <v>7234</v>
      </c>
      <c r="M559" s="28">
        <v>4</v>
      </c>
      <c r="N559" s="28"/>
      <c r="O559" s="110" t="s">
        <v>298</v>
      </c>
      <c r="P559" s="25" t="s">
        <v>7234</v>
      </c>
      <c r="Q559" s="27">
        <v>4</v>
      </c>
      <c r="R559" s="28"/>
      <c r="S559" s="110" t="s">
        <v>298</v>
      </c>
      <c r="T559" s="25" t="s">
        <v>7234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71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7235</v>
      </c>
      <c r="C561" s="1066" t="s">
        <v>0</v>
      </c>
      <c r="D561" s="15" t="s">
        <v>6496</v>
      </c>
      <c r="E561" s="16">
        <v>4</v>
      </c>
      <c r="F561" s="16"/>
      <c r="G561" s="115" t="s">
        <v>302</v>
      </c>
      <c r="H561" s="15" t="s">
        <v>6496</v>
      </c>
      <c r="I561" s="17">
        <v>4</v>
      </c>
      <c r="J561" s="18"/>
      <c r="K561" s="114" t="s">
        <v>302</v>
      </c>
      <c r="L561" s="18" t="s">
        <v>6496</v>
      </c>
      <c r="M561" s="18">
        <v>4</v>
      </c>
      <c r="N561" s="18"/>
      <c r="O561" s="114" t="s">
        <v>302</v>
      </c>
      <c r="P561" s="18" t="s">
        <v>6496</v>
      </c>
      <c r="Q561" s="18">
        <v>4</v>
      </c>
      <c r="R561" s="18"/>
      <c r="S561" s="114" t="s">
        <v>302</v>
      </c>
      <c r="T561" s="15" t="s">
        <v>6496</v>
      </c>
      <c r="U561" s="18">
        <v>4</v>
      </c>
      <c r="V561" s="18"/>
      <c r="W561" s="114" t="s">
        <v>302</v>
      </c>
      <c r="X561" s="15" t="s">
        <v>6496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6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70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7236</v>
      </c>
      <c r="C565" s="1066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6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70" t="s">
        <v>1</v>
      </c>
      <c r="D567" s="25" t="s">
        <v>6496</v>
      </c>
      <c r="E567" s="26">
        <v>4</v>
      </c>
      <c r="F567" s="26"/>
      <c r="G567" s="111" t="s">
        <v>302</v>
      </c>
      <c r="H567" s="25" t="s">
        <v>6496</v>
      </c>
      <c r="I567" s="27">
        <v>4</v>
      </c>
      <c r="J567" s="28"/>
      <c r="K567" s="110" t="s">
        <v>302</v>
      </c>
      <c r="L567" s="28" t="s">
        <v>6496</v>
      </c>
      <c r="M567" s="28">
        <v>4</v>
      </c>
      <c r="N567" s="28"/>
      <c r="O567" s="110" t="s">
        <v>302</v>
      </c>
      <c r="P567" s="25" t="s">
        <v>6496</v>
      </c>
      <c r="Q567" s="27">
        <v>4</v>
      </c>
      <c r="R567" s="28"/>
      <c r="S567" s="110" t="s">
        <v>302</v>
      </c>
      <c r="T567" s="25" t="s">
        <v>6496</v>
      </c>
      <c r="U567" s="28">
        <v>4</v>
      </c>
      <c r="V567" s="28"/>
      <c r="W567" s="110" t="s">
        <v>302</v>
      </c>
      <c r="X567" s="25" t="s">
        <v>6496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71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5599</v>
      </c>
      <c r="C569" s="106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6496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6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6496</v>
      </c>
      <c r="U571" s="28">
        <v>4</v>
      </c>
      <c r="V571" s="28"/>
      <c r="W571" s="110" t="s">
        <v>264</v>
      </c>
      <c r="X571" s="25" t="s">
        <v>6496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70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6486</v>
      </c>
      <c r="C573" s="1066" t="s">
        <v>0</v>
      </c>
      <c r="D573" s="15" t="s">
        <v>6475</v>
      </c>
      <c r="E573" s="16">
        <v>4</v>
      </c>
      <c r="F573" s="16"/>
      <c r="G573" s="115" t="s">
        <v>298</v>
      </c>
      <c r="H573" s="15" t="s">
        <v>6475</v>
      </c>
      <c r="I573" s="17">
        <v>4</v>
      </c>
      <c r="J573" s="18"/>
      <c r="K573" s="114" t="s">
        <v>298</v>
      </c>
      <c r="L573" s="15" t="s">
        <v>6475</v>
      </c>
      <c r="M573" s="18">
        <v>4</v>
      </c>
      <c r="N573" s="18"/>
      <c r="O573" s="114" t="s">
        <v>298</v>
      </c>
      <c r="P573" s="34" t="s">
        <v>6475</v>
      </c>
      <c r="Q573" s="35">
        <v>4</v>
      </c>
      <c r="R573" s="36"/>
      <c r="S573" s="114" t="s">
        <v>298</v>
      </c>
      <c r="T573" s="15" t="s">
        <v>6475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6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70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6497</v>
      </c>
      <c r="C577" s="106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6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70" t="s">
        <v>1</v>
      </c>
      <c r="D579" s="25" t="s">
        <v>6481</v>
      </c>
      <c r="E579" s="26">
        <v>4</v>
      </c>
      <c r="F579" s="26"/>
      <c r="G579" s="111" t="s">
        <v>269</v>
      </c>
      <c r="H579" s="25" t="s">
        <v>6481</v>
      </c>
      <c r="I579" s="27">
        <v>4</v>
      </c>
      <c r="J579" s="28"/>
      <c r="K579" s="110" t="s">
        <v>269</v>
      </c>
      <c r="L579" s="25" t="s">
        <v>6481</v>
      </c>
      <c r="M579" s="28">
        <v>4</v>
      </c>
      <c r="N579" s="28"/>
      <c r="O579" s="110" t="s">
        <v>269</v>
      </c>
      <c r="P579" s="30" t="s">
        <v>6481</v>
      </c>
      <c r="Q579" s="31">
        <v>4</v>
      </c>
      <c r="R579" s="28"/>
      <c r="S579" s="110" t="s">
        <v>269</v>
      </c>
      <c r="T579" s="25" t="s">
        <v>6481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70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6518</v>
      </c>
      <c r="C581" s="1066" t="s">
        <v>0</v>
      </c>
      <c r="D581" s="15" t="s">
        <v>6487</v>
      </c>
      <c r="E581" s="16">
        <v>4</v>
      </c>
      <c r="F581" s="16"/>
      <c r="G581" s="115" t="s">
        <v>269</v>
      </c>
      <c r="H581" s="15" t="s">
        <v>6487</v>
      </c>
      <c r="I581" s="17">
        <v>4</v>
      </c>
      <c r="J581" s="18"/>
      <c r="K581" s="114" t="s">
        <v>269</v>
      </c>
      <c r="L581" s="15" t="s">
        <v>6487</v>
      </c>
      <c r="M581" s="18">
        <v>4</v>
      </c>
      <c r="N581" s="18"/>
      <c r="O581" s="114" t="s">
        <v>269</v>
      </c>
      <c r="P581" s="34" t="s">
        <v>6487</v>
      </c>
      <c r="Q581" s="35">
        <v>4</v>
      </c>
      <c r="R581" s="36"/>
      <c r="S581" s="114" t="s">
        <v>269</v>
      </c>
      <c r="T581" s="15" t="s">
        <v>6487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6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70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7273</v>
      </c>
      <c r="C585" s="106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6511</v>
      </c>
      <c r="Y585" s="18">
        <v>5</v>
      </c>
      <c r="Z585" s="18"/>
      <c r="AA585" s="114" t="s">
        <v>269</v>
      </c>
      <c r="AB585" s="15" t="s">
        <v>7029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6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6511</v>
      </c>
      <c r="Y587" s="28">
        <v>4</v>
      </c>
      <c r="Z587" s="28"/>
      <c r="AA587" s="110" t="s">
        <v>269</v>
      </c>
      <c r="AB587" s="25" t="s">
        <v>7029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70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6946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5557</v>
      </c>
      <c r="C589" s="1066" t="s">
        <v>0</v>
      </c>
      <c r="D589" s="15" t="s">
        <v>4545</v>
      </c>
      <c r="E589" s="16">
        <v>4</v>
      </c>
      <c r="F589" s="476" t="s">
        <v>376</v>
      </c>
      <c r="G589" s="115" t="s">
        <v>309</v>
      </c>
      <c r="H589" s="15" t="s">
        <v>4545</v>
      </c>
      <c r="I589" s="17">
        <v>4</v>
      </c>
      <c r="J589" s="461" t="s">
        <v>376</v>
      </c>
      <c r="K589" s="114" t="s">
        <v>309</v>
      </c>
      <c r="L589" s="15" t="s">
        <v>4545</v>
      </c>
      <c r="M589" s="18">
        <v>4</v>
      </c>
      <c r="N589" s="461" t="s">
        <v>376</v>
      </c>
      <c r="O589" s="114" t="s">
        <v>309</v>
      </c>
      <c r="P589" s="34" t="s">
        <v>4545</v>
      </c>
      <c r="Q589" s="35">
        <v>4</v>
      </c>
      <c r="R589" s="459" t="s">
        <v>376</v>
      </c>
      <c r="S589" s="114" t="s">
        <v>309</v>
      </c>
      <c r="T589" s="15" t="s">
        <v>4545</v>
      </c>
      <c r="U589" s="18">
        <v>4</v>
      </c>
      <c r="V589" s="461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67"/>
      <c r="D590" s="20" t="s">
        <v>7271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70" t="s">
        <v>1</v>
      </c>
      <c r="D591" s="25" t="s">
        <v>4545</v>
      </c>
      <c r="E591" s="26">
        <v>4</v>
      </c>
      <c r="F591" s="475" t="s">
        <v>376</v>
      </c>
      <c r="G591" s="111" t="s">
        <v>309</v>
      </c>
      <c r="H591" s="25" t="s">
        <v>4545</v>
      </c>
      <c r="I591" s="27">
        <v>4</v>
      </c>
      <c r="J591" s="460" t="s">
        <v>376</v>
      </c>
      <c r="K591" s="110" t="s">
        <v>309</v>
      </c>
      <c r="L591" s="25" t="s">
        <v>4545</v>
      </c>
      <c r="M591" s="28">
        <v>4</v>
      </c>
      <c r="N591" s="460" t="s">
        <v>376</v>
      </c>
      <c r="O591" s="110" t="s">
        <v>309</v>
      </c>
      <c r="P591" s="25" t="s">
        <v>4545</v>
      </c>
      <c r="Q591" s="27">
        <v>4</v>
      </c>
      <c r="R591" s="460" t="s">
        <v>376</v>
      </c>
      <c r="S591" s="110" t="s">
        <v>309</v>
      </c>
      <c r="T591" s="25" t="s">
        <v>4545</v>
      </c>
      <c r="U591" s="28">
        <v>1</v>
      </c>
      <c r="V591" s="460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70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7097</v>
      </c>
      <c r="C593" s="1066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6484</v>
      </c>
      <c r="Y593" s="18">
        <v>5</v>
      </c>
      <c r="Z593" s="461" t="s">
        <v>7109</v>
      </c>
      <c r="AA593" s="114" t="s">
        <v>252</v>
      </c>
      <c r="AB593" s="15" t="s">
        <v>6484</v>
      </c>
      <c r="AC593" s="17">
        <v>5</v>
      </c>
      <c r="AD593" s="461" t="s">
        <v>7109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6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6484</v>
      </c>
      <c r="Y595" s="28">
        <v>5</v>
      </c>
      <c r="Z595" s="460" t="s">
        <v>7109</v>
      </c>
      <c r="AA595" s="110" t="s">
        <v>252</v>
      </c>
      <c r="AB595" s="25" t="s">
        <v>6475</v>
      </c>
      <c r="AC595" s="27">
        <v>5</v>
      </c>
      <c r="AD595" s="460" t="s">
        <v>7109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70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66" t="s">
        <v>0</v>
      </c>
      <c r="D597" s="15" t="s">
        <v>7183</v>
      </c>
      <c r="E597" s="16">
        <v>4</v>
      </c>
      <c r="F597" s="16"/>
      <c r="G597" s="115" t="s">
        <v>255</v>
      </c>
      <c r="H597" s="15" t="s">
        <v>7183</v>
      </c>
      <c r="I597" s="17">
        <v>4</v>
      </c>
      <c r="J597" s="18"/>
      <c r="K597" s="114" t="s">
        <v>255</v>
      </c>
      <c r="L597" s="15" t="s">
        <v>7183</v>
      </c>
      <c r="M597" s="18">
        <v>2</v>
      </c>
      <c r="N597" s="18"/>
      <c r="O597" s="114" t="s">
        <v>255</v>
      </c>
      <c r="P597" s="34" t="s">
        <v>7092</v>
      </c>
      <c r="Q597" s="35">
        <v>4</v>
      </c>
      <c r="R597" s="36"/>
      <c r="S597" s="114" t="s">
        <v>262</v>
      </c>
      <c r="T597" s="15" t="s">
        <v>7092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67"/>
      <c r="D598" s="20"/>
      <c r="E598" s="21"/>
      <c r="F598" s="21"/>
      <c r="G598" s="113"/>
      <c r="H598" s="20"/>
      <c r="I598" s="22"/>
      <c r="J598" s="22"/>
      <c r="K598" s="112"/>
      <c r="L598" s="20" t="s">
        <v>7092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7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70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66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6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7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70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7269</v>
      </c>
      <c r="C605" s="1066" t="s">
        <v>0</v>
      </c>
      <c r="D605" s="15" t="s">
        <v>6503</v>
      </c>
      <c r="E605" s="16">
        <v>4</v>
      </c>
      <c r="F605" s="16"/>
      <c r="G605" s="115" t="s">
        <v>249</v>
      </c>
      <c r="H605" s="15" t="s">
        <v>6503</v>
      </c>
      <c r="I605" s="17">
        <v>4</v>
      </c>
      <c r="J605" s="18"/>
      <c r="K605" s="114" t="s">
        <v>249</v>
      </c>
      <c r="L605" s="18" t="s">
        <v>6503</v>
      </c>
      <c r="M605" s="18">
        <v>4</v>
      </c>
      <c r="N605" s="18"/>
      <c r="O605" s="114" t="s">
        <v>249</v>
      </c>
      <c r="P605" s="15" t="s">
        <v>6503</v>
      </c>
      <c r="Q605" s="17">
        <v>4</v>
      </c>
      <c r="R605" s="18"/>
      <c r="S605" s="114" t="s">
        <v>249</v>
      </c>
      <c r="T605" s="15" t="s">
        <v>6503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6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70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7270</v>
      </c>
      <c r="C609" s="106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6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70" t="s">
        <v>1</v>
      </c>
      <c r="D611" s="25" t="s">
        <v>6503</v>
      </c>
      <c r="E611" s="26">
        <v>4</v>
      </c>
      <c r="F611" s="26"/>
      <c r="G611" s="111" t="s">
        <v>249</v>
      </c>
      <c r="H611" s="25" t="s">
        <v>6503</v>
      </c>
      <c r="I611" s="27">
        <v>4</v>
      </c>
      <c r="J611" s="28"/>
      <c r="K611" s="110" t="s">
        <v>249</v>
      </c>
      <c r="L611" s="25" t="s">
        <v>6503</v>
      </c>
      <c r="M611" s="28">
        <v>4</v>
      </c>
      <c r="N611" s="28"/>
      <c r="O611" s="110" t="s">
        <v>249</v>
      </c>
      <c r="P611" s="25" t="s">
        <v>6503</v>
      </c>
      <c r="Q611" s="27">
        <v>4</v>
      </c>
      <c r="R611" s="28"/>
      <c r="S611" s="110" t="s">
        <v>249</v>
      </c>
      <c r="T611" s="25" t="s">
        <v>6503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7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6538</v>
      </c>
      <c r="C613" s="106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6492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6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7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6953</v>
      </c>
      <c r="U615" s="28">
        <v>4</v>
      </c>
      <c r="V615" s="28"/>
      <c r="W615" s="110" t="s">
        <v>220</v>
      </c>
      <c r="X615" s="25" t="s">
        <v>6492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7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6540</v>
      </c>
      <c r="C617" s="106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6495</v>
      </c>
      <c r="Y617" s="18">
        <v>4</v>
      </c>
      <c r="Z617" s="18"/>
      <c r="AA617" s="114" t="s">
        <v>6517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6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7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6495</v>
      </c>
      <c r="U619" s="28">
        <v>4</v>
      </c>
      <c r="V619" s="28"/>
      <c r="W619" s="110" t="s">
        <v>6517</v>
      </c>
      <c r="X619" s="25" t="s">
        <v>6495</v>
      </c>
      <c r="Y619" s="28">
        <v>4</v>
      </c>
      <c r="Z619" s="28"/>
      <c r="AA619" s="110" t="s">
        <v>6517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7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66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6495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6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70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6495</v>
      </c>
      <c r="U623" s="28">
        <v>4</v>
      </c>
      <c r="V623" s="28"/>
      <c r="W623" s="110" t="s">
        <v>517</v>
      </c>
      <c r="X623" s="25" t="s">
        <v>6495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70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6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6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70" t="s">
        <v>1</v>
      </c>
      <c r="D627" s="25" t="s">
        <v>6502</v>
      </c>
      <c r="E627" s="26">
        <v>4</v>
      </c>
      <c r="F627" s="26"/>
      <c r="G627" s="111" t="s">
        <v>255</v>
      </c>
      <c r="H627" s="25" t="s">
        <v>6502</v>
      </c>
      <c r="I627" s="27">
        <v>4</v>
      </c>
      <c r="J627" s="28"/>
      <c r="K627" s="110" t="s">
        <v>255</v>
      </c>
      <c r="L627" s="25" t="s">
        <v>6502</v>
      </c>
      <c r="M627" s="28">
        <v>4</v>
      </c>
      <c r="N627" s="28"/>
      <c r="O627" s="110" t="s">
        <v>255</v>
      </c>
      <c r="P627" s="25" t="s">
        <v>6502</v>
      </c>
      <c r="Q627" s="27">
        <v>4</v>
      </c>
      <c r="R627" s="28"/>
      <c r="S627" s="110" t="s">
        <v>255</v>
      </c>
      <c r="T627" s="25" t="s">
        <v>6502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71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6529</v>
      </c>
      <c r="C629" s="106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6495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6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7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6495</v>
      </c>
      <c r="U631" s="28">
        <v>4</v>
      </c>
      <c r="V631" s="28"/>
      <c r="W631" s="110" t="s">
        <v>213</v>
      </c>
      <c r="X631" s="25" t="s">
        <v>6495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70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6539</v>
      </c>
      <c r="C633" s="1066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6953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6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70" t="s">
        <v>1</v>
      </c>
      <c r="D635" s="25" t="s">
        <v>6953</v>
      </c>
      <c r="E635" s="26">
        <v>4</v>
      </c>
      <c r="F635" s="26"/>
      <c r="G635" s="111" t="s">
        <v>228</v>
      </c>
      <c r="H635" s="25" t="s">
        <v>6953</v>
      </c>
      <c r="I635" s="27">
        <v>4</v>
      </c>
      <c r="J635" s="28"/>
      <c r="K635" s="110" t="s">
        <v>228</v>
      </c>
      <c r="L635" s="28" t="s">
        <v>6953</v>
      </c>
      <c r="M635" s="28">
        <v>4</v>
      </c>
      <c r="N635" s="28"/>
      <c r="O635" s="110" t="s">
        <v>228</v>
      </c>
      <c r="P635" s="25" t="s">
        <v>6953</v>
      </c>
      <c r="Q635" s="27">
        <v>4</v>
      </c>
      <c r="R635" s="28"/>
      <c r="S635" s="110" t="s">
        <v>228</v>
      </c>
      <c r="T635" s="25" t="s">
        <v>6953</v>
      </c>
      <c r="U635" s="28">
        <v>4</v>
      </c>
      <c r="V635" s="28"/>
      <c r="W635" s="110" t="s">
        <v>228</v>
      </c>
      <c r="X635" s="25" t="s">
        <v>6953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71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6541</v>
      </c>
      <c r="C637" s="106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6495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6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70" t="s">
        <v>1</v>
      </c>
      <c r="D639" s="25" t="s">
        <v>6495</v>
      </c>
      <c r="E639" s="26">
        <v>4</v>
      </c>
      <c r="F639" s="26"/>
      <c r="G639" s="111" t="s">
        <v>216</v>
      </c>
      <c r="H639" s="25" t="s">
        <v>6495</v>
      </c>
      <c r="I639" s="27">
        <v>4</v>
      </c>
      <c r="J639" s="28"/>
      <c r="K639" s="110" t="s">
        <v>216</v>
      </c>
      <c r="L639" s="25" t="s">
        <v>6495</v>
      </c>
      <c r="M639" s="28">
        <v>4</v>
      </c>
      <c r="N639" s="28"/>
      <c r="O639" s="110" t="s">
        <v>216</v>
      </c>
      <c r="P639" s="25" t="s">
        <v>6495</v>
      </c>
      <c r="Q639" s="27">
        <v>4</v>
      </c>
      <c r="R639" s="28"/>
      <c r="S639" s="110" t="s">
        <v>216</v>
      </c>
      <c r="T639" s="25" t="s">
        <v>6495</v>
      </c>
      <c r="U639" s="28">
        <v>4</v>
      </c>
      <c r="V639" s="28"/>
      <c r="W639" s="110" t="s">
        <v>216</v>
      </c>
      <c r="X639" s="25" t="s">
        <v>6495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70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6483</v>
      </c>
      <c r="C641" s="106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6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70" t="s">
        <v>1</v>
      </c>
      <c r="D643" s="25" t="s">
        <v>6492</v>
      </c>
      <c r="E643" s="26">
        <v>4</v>
      </c>
      <c r="F643" s="26"/>
      <c r="G643" s="111" t="s">
        <v>262</v>
      </c>
      <c r="H643" s="25" t="s">
        <v>6492</v>
      </c>
      <c r="I643" s="27">
        <v>4</v>
      </c>
      <c r="J643" s="28"/>
      <c r="K643" s="110" t="s">
        <v>262</v>
      </c>
      <c r="L643" s="25" t="s">
        <v>6492</v>
      </c>
      <c r="M643" s="28">
        <v>4</v>
      </c>
      <c r="N643" s="28"/>
      <c r="O643" s="110" t="s">
        <v>262</v>
      </c>
      <c r="P643" s="25" t="s">
        <v>6492</v>
      </c>
      <c r="Q643" s="27">
        <v>4</v>
      </c>
      <c r="R643" s="28"/>
      <c r="S643" s="110" t="s">
        <v>262</v>
      </c>
      <c r="T643" s="25" t="s">
        <v>6492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70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7095</v>
      </c>
      <c r="C645" s="1066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6948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6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70" t="s">
        <v>1</v>
      </c>
      <c r="D647" s="25" t="s">
        <v>6948</v>
      </c>
      <c r="E647" s="26">
        <v>4</v>
      </c>
      <c r="F647" s="26"/>
      <c r="G647" s="111" t="s">
        <v>251</v>
      </c>
      <c r="H647" s="25" t="s">
        <v>6948</v>
      </c>
      <c r="I647" s="27">
        <v>4</v>
      </c>
      <c r="J647" s="28"/>
      <c r="K647" s="110" t="s">
        <v>251</v>
      </c>
      <c r="L647" s="25" t="s">
        <v>6948</v>
      </c>
      <c r="M647" s="28">
        <v>4</v>
      </c>
      <c r="N647" s="28"/>
      <c r="O647" s="110" t="s">
        <v>251</v>
      </c>
      <c r="P647" s="30" t="s">
        <v>6948</v>
      </c>
      <c r="Q647" s="31">
        <v>4</v>
      </c>
      <c r="R647" s="28"/>
      <c r="S647" s="110" t="s">
        <v>251</v>
      </c>
      <c r="T647" s="25" t="s">
        <v>6948</v>
      </c>
      <c r="U647" s="28">
        <v>4</v>
      </c>
      <c r="V647" s="28"/>
      <c r="W647" s="110" t="s">
        <v>251</v>
      </c>
      <c r="X647" s="25" t="s">
        <v>6948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70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7096</v>
      </c>
      <c r="C649" s="1066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6504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6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70" t="s">
        <v>1</v>
      </c>
      <c r="D651" s="25" t="s">
        <v>6504</v>
      </c>
      <c r="E651" s="26">
        <v>4</v>
      </c>
      <c r="F651" s="26"/>
      <c r="G651" s="111" t="s">
        <v>239</v>
      </c>
      <c r="H651" s="25" t="s">
        <v>6504</v>
      </c>
      <c r="I651" s="27">
        <v>4</v>
      </c>
      <c r="J651" s="28"/>
      <c r="K651" s="110" t="s">
        <v>239</v>
      </c>
      <c r="L651" s="25" t="s">
        <v>6504</v>
      </c>
      <c r="M651" s="28">
        <v>4</v>
      </c>
      <c r="N651" s="28"/>
      <c r="O651" s="110" t="s">
        <v>239</v>
      </c>
      <c r="P651" s="25" t="s">
        <v>6504</v>
      </c>
      <c r="Q651" s="27">
        <v>4</v>
      </c>
      <c r="R651" s="28"/>
      <c r="S651" s="110" t="s">
        <v>239</v>
      </c>
      <c r="T651" s="25" t="s">
        <v>6504</v>
      </c>
      <c r="U651" s="28">
        <v>4</v>
      </c>
      <c r="V651" s="28"/>
      <c r="W651" s="110" t="s">
        <v>239</v>
      </c>
      <c r="X651" s="25" t="s">
        <v>6504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7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7089</v>
      </c>
      <c r="C653" s="1066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6948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6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70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6948</v>
      </c>
      <c r="U655" s="28">
        <v>4</v>
      </c>
      <c r="V655" s="28"/>
      <c r="W655" s="110" t="s">
        <v>241</v>
      </c>
      <c r="X655" s="25" t="s">
        <v>6953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70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6530</v>
      </c>
      <c r="C657" s="1066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6492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6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70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6492</v>
      </c>
      <c r="U659" s="28">
        <v>4</v>
      </c>
      <c r="V659" s="28"/>
      <c r="W659" s="110" t="s">
        <v>358</v>
      </c>
      <c r="X659" s="25" t="s">
        <v>6492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70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7083</v>
      </c>
      <c r="C661" s="1066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67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70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70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7090</v>
      </c>
      <c r="C665" s="1066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6476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67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70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6476</v>
      </c>
      <c r="U667" s="28">
        <v>5</v>
      </c>
      <c r="V667" s="28"/>
      <c r="W667" s="110" t="s">
        <v>245</v>
      </c>
      <c r="X667" s="25" t="s">
        <v>6476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71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5586</v>
      </c>
      <c r="C669" s="1066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1"/>
      <c r="AF669" s="28" t="str">
        <f t="shared" si="10"/>
        <v>s</v>
      </c>
    </row>
    <row r="670" spans="1:32" ht="15.75" customHeight="1" x14ac:dyDescent="0.3">
      <c r="A670" s="107"/>
      <c r="B670" s="52"/>
      <c r="C670" s="1067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2"/>
      <c r="AF670" s="28" t="str">
        <f t="shared" si="10"/>
        <v>s</v>
      </c>
    </row>
    <row r="671" spans="1:32" ht="15.75" customHeight="1" x14ac:dyDescent="0.3">
      <c r="A671" s="107"/>
      <c r="B671" s="52"/>
      <c r="C671" s="1070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3"/>
      <c r="AF671" s="28" t="str">
        <f t="shared" si="10"/>
        <v>c</v>
      </c>
    </row>
    <row r="672" spans="1:32" ht="15.75" customHeight="1" x14ac:dyDescent="0.3">
      <c r="A672" s="107"/>
      <c r="B672" s="52"/>
      <c r="C672" s="1070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4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66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1"/>
      <c r="AF673" s="28" t="str">
        <f t="shared" si="10"/>
        <v>s</v>
      </c>
    </row>
    <row r="674" spans="1:32" ht="15.75" customHeight="1" x14ac:dyDescent="0.3">
      <c r="A674" s="107"/>
      <c r="B674" s="52"/>
      <c r="C674" s="1067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74"/>
      <c r="AF674" s="28" t="str">
        <f t="shared" si="10"/>
        <v>s</v>
      </c>
    </row>
    <row r="675" spans="1:32" ht="15.75" customHeight="1" x14ac:dyDescent="0.3">
      <c r="A675" s="107"/>
      <c r="B675" s="52"/>
      <c r="C675" s="1070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3"/>
      <c r="AF675" s="28" t="str">
        <f t="shared" si="10"/>
        <v>c</v>
      </c>
    </row>
    <row r="676" spans="1:32" ht="15.75" customHeight="1" x14ac:dyDescent="0.3">
      <c r="A676" s="107"/>
      <c r="B676" s="52"/>
      <c r="C676" s="1070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4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66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1"/>
      <c r="AF677" s="28" t="str">
        <f t="shared" si="10"/>
        <v>s</v>
      </c>
    </row>
    <row r="678" spans="1:32" ht="15.75" customHeight="1" x14ac:dyDescent="0.3">
      <c r="A678" s="107"/>
      <c r="B678" s="52"/>
      <c r="C678" s="1067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2"/>
      <c r="AF678" s="28" t="str">
        <f t="shared" si="10"/>
        <v>s</v>
      </c>
    </row>
    <row r="679" spans="1:32" ht="15.75" customHeight="1" x14ac:dyDescent="0.3">
      <c r="A679" s="107"/>
      <c r="B679" s="52"/>
      <c r="C679" s="1070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3"/>
      <c r="AF679" s="28" t="str">
        <f t="shared" si="10"/>
        <v>c</v>
      </c>
    </row>
    <row r="680" spans="1:32" ht="15.75" customHeight="1" x14ac:dyDescent="0.3">
      <c r="A680" s="107"/>
      <c r="B680" s="52"/>
      <c r="C680" s="1070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3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66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4"/>
      <c r="T681" s="15"/>
      <c r="U681" s="18"/>
      <c r="V681" s="18"/>
      <c r="W681" s="454"/>
      <c r="X681" s="18"/>
      <c r="Y681" s="18"/>
      <c r="Z681" s="18"/>
      <c r="AA681" s="114"/>
      <c r="AB681" s="15"/>
      <c r="AC681" s="17"/>
      <c r="AD681" s="18"/>
      <c r="AE681" s="471"/>
      <c r="AF681" s="28" t="str">
        <f t="shared" si="10"/>
        <v>s</v>
      </c>
    </row>
    <row r="682" spans="1:32" ht="15.75" customHeight="1" x14ac:dyDescent="0.3">
      <c r="A682" s="107"/>
      <c r="B682" s="52"/>
      <c r="C682" s="1067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8"/>
      <c r="X682" s="20"/>
      <c r="Y682" s="24"/>
      <c r="Z682" s="24"/>
      <c r="AA682" s="112"/>
      <c r="AB682" s="20"/>
      <c r="AC682" s="22"/>
      <c r="AD682" s="22"/>
      <c r="AE682" s="472"/>
      <c r="AF682" s="28" t="str">
        <f t="shared" si="10"/>
        <v>s</v>
      </c>
    </row>
    <row r="683" spans="1:32" ht="15.75" customHeight="1" x14ac:dyDescent="0.3">
      <c r="A683" s="107"/>
      <c r="B683" s="52"/>
      <c r="C683" s="1070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3"/>
      <c r="AF683" s="28" t="str">
        <f t="shared" si="10"/>
        <v>c</v>
      </c>
    </row>
    <row r="684" spans="1:32" ht="15.75" customHeight="1" x14ac:dyDescent="0.3">
      <c r="A684" s="107"/>
      <c r="B684" s="52"/>
      <c r="C684" s="1070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4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5587</v>
      </c>
      <c r="C685" s="1066" t="s">
        <v>0</v>
      </c>
      <c r="D685" s="15"/>
      <c r="E685" s="16"/>
      <c r="F685" s="16"/>
      <c r="G685" s="115"/>
      <c r="H685" s="15"/>
      <c r="I685" s="17"/>
      <c r="J685" s="18"/>
      <c r="K685" s="456"/>
      <c r="L685" s="15"/>
      <c r="M685" s="18"/>
      <c r="N685" s="18"/>
      <c r="O685" s="456"/>
      <c r="P685" s="34"/>
      <c r="Q685" s="35"/>
      <c r="R685" s="18"/>
      <c r="S685" s="457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1"/>
      <c r="AF685" s="28" t="str">
        <f t="shared" si="10"/>
        <v>s</v>
      </c>
    </row>
    <row r="686" spans="1:32" ht="15.75" customHeight="1" x14ac:dyDescent="0.3">
      <c r="A686" s="107"/>
      <c r="B686" s="52"/>
      <c r="C686" s="1067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5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2"/>
      <c r="AF686" s="28" t="str">
        <f t="shared" si="10"/>
        <v>s</v>
      </c>
    </row>
    <row r="687" spans="1:32" ht="15.75" customHeight="1" x14ac:dyDescent="0.3">
      <c r="A687" s="107"/>
      <c r="B687" s="52"/>
      <c r="C687" s="1070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3"/>
      <c r="AF687" s="28" t="str">
        <f t="shared" si="10"/>
        <v>c</v>
      </c>
    </row>
    <row r="688" spans="1:32" ht="15.75" customHeight="1" x14ac:dyDescent="0.3">
      <c r="A688" s="107"/>
      <c r="B688" s="52"/>
      <c r="C688" s="1070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4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66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6"/>
      <c r="P689" s="15"/>
      <c r="Q689" s="17"/>
      <c r="R689" s="18"/>
      <c r="S689" s="454"/>
      <c r="T689" s="15"/>
      <c r="U689" s="18"/>
      <c r="V689" s="18"/>
      <c r="W689" s="456"/>
      <c r="X689" s="15"/>
      <c r="Y689" s="18"/>
      <c r="Z689" s="18"/>
      <c r="AA689" s="114"/>
      <c r="AB689" s="15"/>
      <c r="AC689" s="17"/>
      <c r="AD689" s="18"/>
      <c r="AE689" s="471"/>
      <c r="AF689" s="28" t="str">
        <f t="shared" si="10"/>
        <v>s</v>
      </c>
    </row>
    <row r="690" spans="1:32" ht="15.75" customHeight="1" x14ac:dyDescent="0.3">
      <c r="A690" s="107"/>
      <c r="B690" s="52"/>
      <c r="C690" s="1067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2"/>
      <c r="AF690" s="28" t="str">
        <f t="shared" si="10"/>
        <v>s</v>
      </c>
    </row>
    <row r="691" spans="1:32" ht="15.75" customHeight="1" x14ac:dyDescent="0.3">
      <c r="A691" s="107"/>
      <c r="B691" s="52"/>
      <c r="C691" s="1070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3"/>
      <c r="AF691" s="28" t="str">
        <f t="shared" si="10"/>
        <v>c</v>
      </c>
    </row>
    <row r="692" spans="1:32" ht="15.75" customHeight="1" x14ac:dyDescent="0.3">
      <c r="A692" s="107"/>
      <c r="B692" s="52"/>
      <c r="C692" s="1070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3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66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1"/>
      <c r="AF693" s="28" t="str">
        <f t="shared" si="10"/>
        <v>s</v>
      </c>
    </row>
    <row r="694" spans="1:32" ht="15.75" customHeight="1" x14ac:dyDescent="0.3">
      <c r="A694" s="107"/>
      <c r="B694" s="52"/>
      <c r="C694" s="1067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2"/>
      <c r="AF694" s="28" t="str">
        <f t="shared" si="10"/>
        <v>s</v>
      </c>
    </row>
    <row r="695" spans="1:32" ht="15.75" customHeight="1" x14ac:dyDescent="0.3">
      <c r="A695" s="107"/>
      <c r="B695" s="52"/>
      <c r="C695" s="1070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3"/>
      <c r="AF695" s="28" t="str">
        <f t="shared" si="10"/>
        <v>c</v>
      </c>
    </row>
    <row r="696" spans="1:32" ht="15.75" customHeight="1" x14ac:dyDescent="0.3">
      <c r="A696" s="107"/>
      <c r="B696" s="52"/>
      <c r="C696" s="1070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4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5588</v>
      </c>
      <c r="C697" s="1066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1"/>
      <c r="AF697" s="28" t="str">
        <f t="shared" si="10"/>
        <v>s</v>
      </c>
    </row>
    <row r="698" spans="1:32" ht="15.75" customHeight="1" x14ac:dyDescent="0.3">
      <c r="A698" s="107"/>
      <c r="B698" s="52"/>
      <c r="C698" s="1067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2"/>
      <c r="AF698" s="28" t="str">
        <f t="shared" si="10"/>
        <v>s</v>
      </c>
    </row>
    <row r="699" spans="1:32" ht="15.75" customHeight="1" x14ac:dyDescent="0.3">
      <c r="A699" s="107"/>
      <c r="B699" s="52"/>
      <c r="C699" s="1070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3"/>
      <c r="AF699" s="28" t="str">
        <f t="shared" si="10"/>
        <v>c</v>
      </c>
    </row>
    <row r="700" spans="1:32" ht="15.75" customHeight="1" x14ac:dyDescent="0.3">
      <c r="A700" s="107"/>
      <c r="B700" s="52"/>
      <c r="C700" s="1070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4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5589</v>
      </c>
      <c r="C701" s="1066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1"/>
      <c r="AF701" s="28" t="str">
        <f t="shared" si="10"/>
        <v>s</v>
      </c>
    </row>
    <row r="702" spans="1:32" ht="15.75" customHeight="1" x14ac:dyDescent="0.3">
      <c r="A702" s="107"/>
      <c r="B702" s="52"/>
      <c r="C702" s="1067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2"/>
      <c r="AF702" s="28" t="str">
        <f t="shared" si="10"/>
        <v>s</v>
      </c>
    </row>
    <row r="703" spans="1:32" ht="15.75" customHeight="1" x14ac:dyDescent="0.3">
      <c r="A703" s="107"/>
      <c r="B703" s="52"/>
      <c r="C703" s="1070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3"/>
      <c r="AF703" s="28" t="str">
        <f t="shared" si="10"/>
        <v>c</v>
      </c>
    </row>
    <row r="704" spans="1:32" ht="15.75" customHeight="1" x14ac:dyDescent="0.3">
      <c r="A704" s="106"/>
      <c r="B704" s="54"/>
      <c r="C704" s="1071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4"/>
      <c r="AF704" s="28" t="str">
        <f t="shared" si="10"/>
        <v>c</v>
      </c>
    </row>
    <row r="705" spans="1:32" ht="15.75" customHeight="1" x14ac:dyDescent="0.3">
      <c r="A705" s="105"/>
      <c r="B705" s="51"/>
      <c r="C705" s="1066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1"/>
      <c r="AF705" s="28">
        <f t="shared" si="10"/>
        <v>0</v>
      </c>
    </row>
    <row r="706" spans="1:32" ht="15.75" customHeight="1" x14ac:dyDescent="0.3">
      <c r="A706" s="107"/>
      <c r="B706" s="52"/>
      <c r="C706" s="1067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2"/>
      <c r="AF706" s="28">
        <f t="shared" si="10"/>
        <v>0</v>
      </c>
    </row>
    <row r="707" spans="1:32" ht="15.75" customHeight="1" x14ac:dyDescent="0.3">
      <c r="A707" s="107"/>
      <c r="B707" s="52"/>
      <c r="C707" s="1070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3"/>
      <c r="AF707" s="28">
        <f t="shared" si="10"/>
        <v>0</v>
      </c>
    </row>
    <row r="708" spans="1:32" ht="15.75" customHeight="1" x14ac:dyDescent="0.3">
      <c r="A708" s="107"/>
      <c r="B708" s="52"/>
      <c r="C708" s="1070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4"/>
      <c r="AF708" s="28">
        <f t="shared" si="10"/>
        <v>0</v>
      </c>
    </row>
    <row r="709" spans="1:32" ht="15.75" customHeight="1" x14ac:dyDescent="0.3">
      <c r="A709" s="105"/>
      <c r="B709" s="51"/>
      <c r="C709" s="1066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1"/>
      <c r="AF709" s="28">
        <f>IF(C709=0,C708,C709)</f>
        <v>0</v>
      </c>
    </row>
    <row r="710" spans="1:32" ht="15.75" customHeight="1" x14ac:dyDescent="0.3">
      <c r="A710" s="107"/>
      <c r="B710" s="52"/>
      <c r="C710" s="1067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2"/>
      <c r="AF710" s="28">
        <f>IF(C710=0,C709,C710)</f>
        <v>0</v>
      </c>
    </row>
    <row r="711" spans="1:32" ht="15.75" customHeight="1" x14ac:dyDescent="0.3">
      <c r="A711" s="107"/>
      <c r="B711" s="52"/>
      <c r="C711" s="1070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3"/>
      <c r="AF711" s="28">
        <f>IF(C711=0,C710,C711)</f>
        <v>0</v>
      </c>
    </row>
    <row r="712" spans="1:32" ht="15.75" customHeight="1" x14ac:dyDescent="0.3">
      <c r="A712" s="107"/>
      <c r="B712" s="52"/>
      <c r="C712" s="1070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4"/>
    </row>
    <row r="713" spans="1:32" ht="15.75" customHeight="1" x14ac:dyDescent="0.3">
      <c r="A713" s="105"/>
      <c r="B713" s="51"/>
      <c r="C713" s="1066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1"/>
    </row>
    <row r="714" spans="1:32" ht="15.75" customHeight="1" x14ac:dyDescent="0.3">
      <c r="A714" s="107"/>
      <c r="B714" s="52"/>
      <c r="C714" s="1067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2"/>
    </row>
    <row r="715" spans="1:32" ht="15.75" customHeight="1" x14ac:dyDescent="0.3">
      <c r="A715" s="107"/>
      <c r="B715" s="52"/>
      <c r="C715" s="1070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3"/>
    </row>
    <row r="716" spans="1:32" ht="15.75" customHeight="1" x14ac:dyDescent="0.3">
      <c r="A716" s="106"/>
      <c r="B716" s="54"/>
      <c r="C716" s="1071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4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9020"/>
  <sheetViews>
    <sheetView topLeftCell="A8133" workbookViewId="0">
      <selection activeCell="A8912" sqref="A8912:XFD8912"/>
    </sheetView>
  </sheetViews>
  <sheetFormatPr defaultRowHeight="15.75" x14ac:dyDescent="0.25"/>
  <cols>
    <col min="1" max="1" width="23.7109375" style="874" customWidth="1"/>
    <col min="2" max="2" width="67.5703125" style="819" customWidth="1"/>
    <col min="3" max="3" width="9.140625" style="820" customWidth="1"/>
    <col min="5" max="5" width="24.7109375" customWidth="1"/>
  </cols>
  <sheetData>
    <row r="1" spans="1:8" x14ac:dyDescent="0.25">
      <c r="A1" s="873" t="s">
        <v>834</v>
      </c>
      <c r="B1" s="876" t="s">
        <v>835</v>
      </c>
      <c r="C1" s="877" t="s">
        <v>612</v>
      </c>
      <c r="D1" s="878"/>
      <c r="E1" s="878"/>
      <c r="F1" s="878"/>
      <c r="G1" s="878"/>
      <c r="H1" s="878"/>
    </row>
    <row r="2" spans="1:8" x14ac:dyDescent="0.25">
      <c r="A2" s="873" t="s">
        <v>836</v>
      </c>
      <c r="B2" s="350" t="s">
        <v>837</v>
      </c>
      <c r="C2" s="258">
        <v>30</v>
      </c>
      <c r="D2" s="878"/>
      <c r="E2" s="878"/>
      <c r="F2" s="878"/>
      <c r="G2" s="878"/>
      <c r="H2" s="878"/>
    </row>
    <row r="3" spans="1:8" x14ac:dyDescent="0.25">
      <c r="A3" s="873" t="s">
        <v>838</v>
      </c>
      <c r="B3" s="350" t="s">
        <v>839</v>
      </c>
      <c r="C3" s="258">
        <v>15</v>
      </c>
      <c r="D3" s="878"/>
      <c r="E3" s="878"/>
      <c r="F3" s="878"/>
      <c r="G3" s="878"/>
      <c r="H3" s="878"/>
    </row>
    <row r="4" spans="1:8" x14ac:dyDescent="0.25">
      <c r="A4" s="873" t="s">
        <v>840</v>
      </c>
      <c r="B4" s="350" t="s">
        <v>841</v>
      </c>
      <c r="C4" s="258">
        <v>30</v>
      </c>
      <c r="D4" s="878"/>
      <c r="E4" s="878"/>
      <c r="F4" s="878"/>
      <c r="G4" s="878"/>
      <c r="H4" s="878"/>
    </row>
    <row r="5" spans="1:8" x14ac:dyDescent="0.25">
      <c r="A5" s="873" t="s">
        <v>842</v>
      </c>
      <c r="B5" s="350" t="s">
        <v>7112</v>
      </c>
      <c r="C5" s="258">
        <v>45</v>
      </c>
      <c r="D5" s="878"/>
      <c r="E5" s="878"/>
      <c r="F5" s="878"/>
      <c r="G5" s="878"/>
      <c r="H5" s="878"/>
    </row>
    <row r="6" spans="1:8" x14ac:dyDescent="0.25">
      <c r="A6" s="873" t="s">
        <v>843</v>
      </c>
      <c r="B6" s="350" t="s">
        <v>844</v>
      </c>
      <c r="C6" s="258">
        <v>30</v>
      </c>
      <c r="D6" s="878"/>
      <c r="E6" s="878"/>
      <c r="F6" s="878"/>
      <c r="G6" s="878"/>
      <c r="H6" s="878"/>
    </row>
    <row r="7" spans="1:8" x14ac:dyDescent="0.25">
      <c r="A7" s="873" t="s">
        <v>845</v>
      </c>
      <c r="B7" s="350" t="s">
        <v>846</v>
      </c>
      <c r="C7" s="258">
        <v>60</v>
      </c>
      <c r="D7" s="878"/>
      <c r="E7" s="878"/>
      <c r="F7" s="878"/>
      <c r="G7" s="878"/>
      <c r="H7" s="878"/>
    </row>
    <row r="8" spans="1:8" x14ac:dyDescent="0.25">
      <c r="A8" s="873" t="s">
        <v>847</v>
      </c>
      <c r="B8" s="350" t="s">
        <v>848</v>
      </c>
      <c r="C8" s="258">
        <v>30</v>
      </c>
      <c r="D8" s="878"/>
      <c r="E8" s="878"/>
      <c r="F8" s="878"/>
      <c r="G8" s="878"/>
      <c r="H8" s="878"/>
    </row>
    <row r="9" spans="1:8" x14ac:dyDescent="0.25">
      <c r="A9" s="873" t="s">
        <v>849</v>
      </c>
      <c r="B9" s="350" t="s">
        <v>850</v>
      </c>
      <c r="C9" s="258">
        <v>30</v>
      </c>
      <c r="D9" s="878"/>
      <c r="E9" s="878"/>
      <c r="F9" s="878"/>
      <c r="G9" s="878"/>
      <c r="H9" s="878"/>
    </row>
    <row r="10" spans="1:8" x14ac:dyDescent="0.25">
      <c r="A10" s="873" t="s">
        <v>10377</v>
      </c>
      <c r="B10" s="350" t="s">
        <v>851</v>
      </c>
      <c r="C10" s="258">
        <v>30</v>
      </c>
      <c r="D10" s="878"/>
      <c r="E10" s="878"/>
      <c r="F10" s="878"/>
      <c r="G10" s="878"/>
      <c r="H10" s="878"/>
    </row>
    <row r="11" spans="1:8" x14ac:dyDescent="0.25">
      <c r="A11" s="873" t="s">
        <v>852</v>
      </c>
      <c r="B11" s="350" t="s">
        <v>853</v>
      </c>
      <c r="C11" s="258">
        <v>30</v>
      </c>
      <c r="D11" s="878"/>
      <c r="E11" s="878"/>
      <c r="F11" s="878"/>
      <c r="G11" s="878"/>
      <c r="H11" s="878"/>
    </row>
    <row r="12" spans="1:8" x14ac:dyDescent="0.25">
      <c r="A12" s="873" t="s">
        <v>854</v>
      </c>
      <c r="B12" s="350" t="s">
        <v>855</v>
      </c>
      <c r="C12" s="258">
        <v>30</v>
      </c>
      <c r="D12" s="878"/>
      <c r="E12" s="878"/>
      <c r="F12" s="878"/>
      <c r="G12" s="878"/>
      <c r="H12" s="878"/>
    </row>
    <row r="13" spans="1:8" x14ac:dyDescent="0.25">
      <c r="A13" s="873" t="s">
        <v>856</v>
      </c>
      <c r="B13" s="350" t="s">
        <v>857</v>
      </c>
      <c r="C13" s="258">
        <v>60</v>
      </c>
      <c r="D13" s="878"/>
      <c r="E13" s="878"/>
      <c r="F13" s="878"/>
      <c r="G13" s="878"/>
      <c r="H13" s="878"/>
    </row>
    <row r="14" spans="1:8" x14ac:dyDescent="0.25">
      <c r="A14" s="873" t="s">
        <v>858</v>
      </c>
      <c r="B14" s="350" t="s">
        <v>859</v>
      </c>
      <c r="C14" s="258">
        <v>60</v>
      </c>
      <c r="D14" s="878"/>
      <c r="E14" s="878"/>
      <c r="F14" s="878"/>
      <c r="G14" s="878"/>
      <c r="H14" s="878"/>
    </row>
    <row r="15" spans="1:8" x14ac:dyDescent="0.25">
      <c r="A15" s="873" t="s">
        <v>860</v>
      </c>
      <c r="B15" s="350" t="s">
        <v>861</v>
      </c>
      <c r="C15" s="258">
        <v>60</v>
      </c>
      <c r="D15" s="878"/>
      <c r="E15" s="878"/>
      <c r="F15" s="878"/>
      <c r="G15" s="878"/>
      <c r="H15" s="878"/>
    </row>
    <row r="16" spans="1:8" x14ac:dyDescent="0.25">
      <c r="A16" s="873" t="s">
        <v>862</v>
      </c>
      <c r="B16" s="350" t="s">
        <v>863</v>
      </c>
      <c r="C16" s="258">
        <v>45</v>
      </c>
      <c r="D16" s="878"/>
      <c r="E16" s="878"/>
      <c r="F16" s="878"/>
      <c r="G16" s="878"/>
      <c r="H16" s="878"/>
    </row>
    <row r="17" spans="1:8" x14ac:dyDescent="0.25">
      <c r="A17" s="873" t="s">
        <v>864</v>
      </c>
      <c r="B17" s="350" t="s">
        <v>865</v>
      </c>
      <c r="C17" s="258">
        <v>270</v>
      </c>
      <c r="D17" s="878"/>
      <c r="E17" s="878"/>
      <c r="F17" s="878"/>
      <c r="G17" s="878"/>
      <c r="H17" s="878"/>
    </row>
    <row r="18" spans="1:8" x14ac:dyDescent="0.25">
      <c r="A18" s="873" t="s">
        <v>866</v>
      </c>
      <c r="B18" s="350" t="s">
        <v>867</v>
      </c>
      <c r="C18" s="258">
        <v>150</v>
      </c>
      <c r="D18" s="878"/>
      <c r="E18" s="878"/>
      <c r="F18" s="878"/>
      <c r="G18" s="878"/>
      <c r="H18" s="878"/>
    </row>
    <row r="19" spans="1:8" x14ac:dyDescent="0.25">
      <c r="A19" s="873" t="s">
        <v>868</v>
      </c>
      <c r="B19" s="350" t="s">
        <v>869</v>
      </c>
      <c r="C19" s="258">
        <v>90</v>
      </c>
      <c r="D19" s="878"/>
      <c r="E19" s="878"/>
      <c r="F19" s="878"/>
      <c r="G19" s="878"/>
      <c r="H19" s="878"/>
    </row>
    <row r="20" spans="1:8" x14ac:dyDescent="0.25">
      <c r="A20" s="873" t="s">
        <v>870</v>
      </c>
      <c r="B20" s="350" t="s">
        <v>7113</v>
      </c>
      <c r="C20" s="258">
        <v>60</v>
      </c>
      <c r="D20" s="878"/>
      <c r="E20" s="878"/>
      <c r="F20" s="878"/>
      <c r="G20" s="878"/>
      <c r="H20" s="878"/>
    </row>
    <row r="21" spans="1:8" x14ac:dyDescent="0.25">
      <c r="A21" s="873" t="s">
        <v>871</v>
      </c>
      <c r="B21" s="350" t="s">
        <v>872</v>
      </c>
      <c r="C21" s="258">
        <v>180</v>
      </c>
      <c r="D21" s="878"/>
      <c r="E21" s="878"/>
      <c r="F21" s="878"/>
      <c r="G21" s="878"/>
      <c r="H21" s="878"/>
    </row>
    <row r="22" spans="1:8" x14ac:dyDescent="0.25">
      <c r="A22" s="873" t="s">
        <v>873</v>
      </c>
      <c r="B22" s="350" t="s">
        <v>837</v>
      </c>
      <c r="C22" s="258">
        <v>30</v>
      </c>
      <c r="D22" s="878"/>
      <c r="E22" s="878"/>
      <c r="F22" s="878"/>
      <c r="G22" s="878"/>
      <c r="H22" s="878"/>
    </row>
    <row r="23" spans="1:8" x14ac:dyDescent="0.25">
      <c r="A23" s="873" t="s">
        <v>874</v>
      </c>
      <c r="B23" s="350" t="s">
        <v>839</v>
      </c>
      <c r="C23" s="258">
        <v>15</v>
      </c>
      <c r="D23" s="878"/>
      <c r="E23" s="878"/>
      <c r="F23" s="878"/>
      <c r="G23" s="878"/>
      <c r="H23" s="878"/>
    </row>
    <row r="24" spans="1:8" x14ac:dyDescent="0.25">
      <c r="A24" s="873" t="s">
        <v>875</v>
      </c>
      <c r="B24" s="350" t="s">
        <v>841</v>
      </c>
      <c r="C24" s="258">
        <v>30</v>
      </c>
      <c r="D24" s="878"/>
      <c r="E24" s="878"/>
      <c r="F24" s="878"/>
      <c r="G24" s="878"/>
      <c r="H24" s="878"/>
    </row>
    <row r="25" spans="1:8" x14ac:dyDescent="0.25">
      <c r="A25" s="873" t="s">
        <v>876</v>
      </c>
      <c r="B25" s="350" t="s">
        <v>7112</v>
      </c>
      <c r="C25" s="258">
        <v>45</v>
      </c>
      <c r="D25" s="878"/>
      <c r="E25" s="878"/>
      <c r="F25" s="878"/>
      <c r="G25" s="878"/>
      <c r="H25" s="878"/>
    </row>
    <row r="26" spans="1:8" x14ac:dyDescent="0.25">
      <c r="A26" s="873" t="s">
        <v>877</v>
      </c>
      <c r="B26" s="350" t="s">
        <v>844</v>
      </c>
      <c r="C26" s="258">
        <v>30</v>
      </c>
      <c r="D26" s="878"/>
      <c r="E26" s="878"/>
      <c r="F26" s="878"/>
      <c r="G26" s="878"/>
      <c r="H26" s="878"/>
    </row>
    <row r="27" spans="1:8" x14ac:dyDescent="0.25">
      <c r="A27" s="873" t="s">
        <v>878</v>
      </c>
      <c r="B27" s="350" t="s">
        <v>846</v>
      </c>
      <c r="C27" s="258">
        <v>60</v>
      </c>
      <c r="D27" s="878"/>
      <c r="E27" s="878"/>
      <c r="F27" s="878"/>
      <c r="G27" s="878"/>
      <c r="H27" s="878"/>
    </row>
    <row r="28" spans="1:8" x14ac:dyDescent="0.25">
      <c r="A28" s="873" t="s">
        <v>879</v>
      </c>
      <c r="B28" s="350" t="s">
        <v>880</v>
      </c>
      <c r="C28" s="258">
        <v>30</v>
      </c>
      <c r="D28" s="878"/>
      <c r="E28" s="878"/>
      <c r="F28" s="878"/>
      <c r="G28" s="878"/>
      <c r="H28" s="878"/>
    </row>
    <row r="29" spans="1:8" x14ac:dyDescent="0.25">
      <c r="A29" s="873" t="s">
        <v>881</v>
      </c>
      <c r="B29" s="350" t="s">
        <v>882</v>
      </c>
      <c r="C29" s="258">
        <v>30</v>
      </c>
      <c r="D29" s="878"/>
      <c r="E29" s="878"/>
      <c r="F29" s="878"/>
      <c r="G29" s="878"/>
      <c r="H29" s="878"/>
    </row>
    <row r="30" spans="1:8" x14ac:dyDescent="0.25">
      <c r="A30" s="873" t="s">
        <v>10378</v>
      </c>
      <c r="B30" s="350" t="s">
        <v>883</v>
      </c>
      <c r="C30" s="258">
        <v>75</v>
      </c>
      <c r="D30" s="878"/>
      <c r="E30" s="878"/>
      <c r="F30" s="878"/>
      <c r="G30" s="878"/>
      <c r="H30" s="878"/>
    </row>
    <row r="31" spans="1:8" x14ac:dyDescent="0.25">
      <c r="A31" s="873" t="s">
        <v>884</v>
      </c>
      <c r="B31" s="350" t="s">
        <v>885</v>
      </c>
      <c r="C31" s="258">
        <v>30</v>
      </c>
      <c r="D31" s="878"/>
      <c r="E31" s="878"/>
      <c r="F31" s="878"/>
      <c r="G31" s="878"/>
      <c r="H31" s="878"/>
    </row>
    <row r="32" spans="1:8" x14ac:dyDescent="0.25">
      <c r="A32" s="873" t="s">
        <v>886</v>
      </c>
      <c r="B32" s="350" t="s">
        <v>887</v>
      </c>
      <c r="C32" s="258">
        <v>30</v>
      </c>
      <c r="D32" s="878"/>
      <c r="E32" s="878"/>
      <c r="F32" s="878"/>
      <c r="G32" s="878"/>
      <c r="H32" s="878"/>
    </row>
    <row r="33" spans="1:8" x14ac:dyDescent="0.25">
      <c r="A33" s="873" t="s">
        <v>888</v>
      </c>
      <c r="B33" s="350" t="s">
        <v>889</v>
      </c>
      <c r="C33" s="258">
        <v>30</v>
      </c>
      <c r="D33" s="878"/>
      <c r="E33" s="878"/>
      <c r="F33" s="878"/>
      <c r="G33" s="878"/>
      <c r="H33" s="878"/>
    </row>
    <row r="34" spans="1:8" x14ac:dyDescent="0.25">
      <c r="A34" s="873" t="s">
        <v>890</v>
      </c>
      <c r="B34" s="350" t="s">
        <v>891</v>
      </c>
      <c r="C34" s="258">
        <v>45</v>
      </c>
      <c r="D34" s="878"/>
      <c r="E34" s="878"/>
      <c r="F34" s="878"/>
      <c r="G34" s="878"/>
      <c r="H34" s="878"/>
    </row>
    <row r="35" spans="1:8" x14ac:dyDescent="0.25">
      <c r="A35" s="873" t="s">
        <v>892</v>
      </c>
      <c r="B35" s="350" t="s">
        <v>893</v>
      </c>
      <c r="C35" s="258">
        <v>90</v>
      </c>
      <c r="D35" s="878"/>
      <c r="E35" s="878"/>
      <c r="F35" s="878"/>
      <c r="G35" s="878"/>
      <c r="H35" s="878"/>
    </row>
    <row r="36" spans="1:8" x14ac:dyDescent="0.25">
      <c r="A36" s="873" t="s">
        <v>894</v>
      </c>
      <c r="B36" s="350" t="s">
        <v>895</v>
      </c>
      <c r="C36" s="258">
        <v>60</v>
      </c>
      <c r="D36" s="878"/>
      <c r="E36" s="878"/>
      <c r="F36" s="878"/>
      <c r="G36" s="878"/>
      <c r="H36" s="878"/>
    </row>
    <row r="37" spans="1:8" x14ac:dyDescent="0.25">
      <c r="A37" s="873" t="s">
        <v>896</v>
      </c>
      <c r="B37" s="350" t="s">
        <v>897</v>
      </c>
      <c r="C37" s="258">
        <v>60</v>
      </c>
      <c r="D37" s="878"/>
      <c r="E37" s="878"/>
      <c r="F37" s="878"/>
      <c r="G37" s="878"/>
      <c r="H37" s="878"/>
    </row>
    <row r="38" spans="1:8" x14ac:dyDescent="0.25">
      <c r="A38" s="873" t="s">
        <v>898</v>
      </c>
      <c r="B38" s="350" t="s">
        <v>899</v>
      </c>
      <c r="C38" s="258">
        <v>90</v>
      </c>
      <c r="D38" s="878"/>
      <c r="E38" s="878"/>
      <c r="F38" s="878"/>
      <c r="G38" s="878"/>
      <c r="H38" s="878"/>
    </row>
    <row r="39" spans="1:8" x14ac:dyDescent="0.25">
      <c r="A39" s="873" t="s">
        <v>900</v>
      </c>
      <c r="B39" s="350" t="s">
        <v>901</v>
      </c>
      <c r="C39" s="258">
        <v>120</v>
      </c>
      <c r="D39" s="878"/>
      <c r="E39" s="878"/>
      <c r="F39" s="878"/>
      <c r="G39" s="878"/>
      <c r="H39" s="878"/>
    </row>
    <row r="40" spans="1:8" x14ac:dyDescent="0.25">
      <c r="A40" s="873" t="s">
        <v>902</v>
      </c>
      <c r="B40" s="350" t="s">
        <v>903</v>
      </c>
      <c r="C40" s="258">
        <v>45</v>
      </c>
      <c r="D40" s="878"/>
      <c r="E40" s="878"/>
      <c r="F40" s="878"/>
      <c r="G40" s="878"/>
      <c r="H40" s="878"/>
    </row>
    <row r="41" spans="1:8" x14ac:dyDescent="0.25">
      <c r="A41" s="873" t="s">
        <v>904</v>
      </c>
      <c r="B41" s="350" t="s">
        <v>905</v>
      </c>
      <c r="C41" s="258">
        <v>60</v>
      </c>
      <c r="D41" s="878"/>
      <c r="E41" s="878"/>
      <c r="F41" s="878"/>
      <c r="G41" s="878"/>
      <c r="H41" s="878"/>
    </row>
    <row r="42" spans="1:8" x14ac:dyDescent="0.25">
      <c r="A42" s="873" t="s">
        <v>906</v>
      </c>
      <c r="B42" s="350" t="s">
        <v>907</v>
      </c>
      <c r="C42" s="258">
        <v>60</v>
      </c>
      <c r="D42" s="878"/>
      <c r="E42" s="878"/>
      <c r="F42" s="878"/>
      <c r="G42" s="878"/>
      <c r="H42" s="878"/>
    </row>
    <row r="43" spans="1:8" x14ac:dyDescent="0.25">
      <c r="A43" s="873" t="s">
        <v>908</v>
      </c>
      <c r="B43" s="350" t="s">
        <v>909</v>
      </c>
      <c r="C43" s="258">
        <v>60</v>
      </c>
      <c r="D43" s="878"/>
      <c r="E43" s="878"/>
      <c r="F43" s="878"/>
      <c r="G43" s="878"/>
      <c r="H43" s="878"/>
    </row>
    <row r="44" spans="1:8" x14ac:dyDescent="0.25">
      <c r="A44" s="873" t="s">
        <v>910</v>
      </c>
      <c r="B44" s="350" t="s">
        <v>911</v>
      </c>
      <c r="C44" s="258">
        <v>60</v>
      </c>
      <c r="D44" s="878"/>
      <c r="E44" s="878"/>
      <c r="F44" s="878"/>
      <c r="G44" s="878"/>
      <c r="H44" s="878"/>
    </row>
    <row r="45" spans="1:8" x14ac:dyDescent="0.25">
      <c r="A45" s="873" t="s">
        <v>912</v>
      </c>
      <c r="B45" s="350" t="s">
        <v>913</v>
      </c>
      <c r="C45" s="258">
        <v>60</v>
      </c>
      <c r="D45" s="878"/>
      <c r="E45" s="878"/>
      <c r="F45" s="878"/>
      <c r="G45" s="878"/>
      <c r="H45" s="878"/>
    </row>
    <row r="46" spans="1:8" x14ac:dyDescent="0.25">
      <c r="A46" s="873" t="s">
        <v>914</v>
      </c>
      <c r="B46" s="350" t="s">
        <v>915</v>
      </c>
      <c r="C46" s="258">
        <v>60</v>
      </c>
      <c r="D46" s="878"/>
      <c r="E46" s="878"/>
      <c r="F46" s="878"/>
      <c r="G46" s="878"/>
      <c r="H46" s="878"/>
    </row>
    <row r="47" spans="1:8" x14ac:dyDescent="0.25">
      <c r="A47" s="873" t="s">
        <v>916</v>
      </c>
      <c r="B47" s="350" t="s">
        <v>917</v>
      </c>
      <c r="C47" s="258">
        <v>120</v>
      </c>
      <c r="D47" s="878"/>
      <c r="E47" s="878"/>
      <c r="F47" s="878"/>
      <c r="G47" s="878"/>
      <c r="H47" s="878"/>
    </row>
    <row r="48" spans="1:8" x14ac:dyDescent="0.25">
      <c r="A48" s="873" t="s">
        <v>918</v>
      </c>
      <c r="B48" s="350" t="s">
        <v>919</v>
      </c>
      <c r="C48" s="258">
        <v>60</v>
      </c>
      <c r="D48" s="878"/>
      <c r="E48" s="878"/>
      <c r="F48" s="878"/>
      <c r="G48" s="878"/>
      <c r="H48" s="878"/>
    </row>
    <row r="49" spans="1:8" x14ac:dyDescent="0.25">
      <c r="A49" s="873" t="s">
        <v>920</v>
      </c>
      <c r="B49" s="350" t="s">
        <v>872</v>
      </c>
      <c r="C49" s="258">
        <v>450</v>
      </c>
      <c r="D49" s="878"/>
      <c r="E49" s="878"/>
      <c r="F49" s="878"/>
      <c r="G49" s="878"/>
      <c r="H49" s="878"/>
    </row>
    <row r="50" spans="1:8" x14ac:dyDescent="0.25">
      <c r="A50" s="873" t="s">
        <v>921</v>
      </c>
      <c r="B50" s="350" t="s">
        <v>837</v>
      </c>
      <c r="C50" s="259">
        <v>30</v>
      </c>
      <c r="D50" s="878"/>
      <c r="E50" s="878"/>
      <c r="F50" s="878"/>
      <c r="G50" s="878"/>
      <c r="H50" s="878"/>
    </row>
    <row r="51" spans="1:8" x14ac:dyDescent="0.25">
      <c r="A51" s="873" t="s">
        <v>922</v>
      </c>
      <c r="B51" s="350" t="s">
        <v>839</v>
      </c>
      <c r="C51" s="259">
        <v>15</v>
      </c>
      <c r="D51" s="878"/>
      <c r="E51" s="878"/>
      <c r="F51" s="878"/>
      <c r="G51" s="878"/>
      <c r="H51" s="878"/>
    </row>
    <row r="52" spans="1:8" x14ac:dyDescent="0.25">
      <c r="A52" s="873" t="s">
        <v>923</v>
      </c>
      <c r="B52" s="351" t="s">
        <v>924</v>
      </c>
      <c r="C52" s="259">
        <v>30</v>
      </c>
      <c r="D52" s="878"/>
      <c r="E52" s="878"/>
      <c r="F52" s="878"/>
      <c r="G52" s="878"/>
      <c r="H52" s="878"/>
    </row>
    <row r="53" spans="1:8" x14ac:dyDescent="0.25">
      <c r="A53" s="873" t="s">
        <v>925</v>
      </c>
      <c r="B53" s="350" t="s">
        <v>7112</v>
      </c>
      <c r="C53" s="259">
        <v>45</v>
      </c>
      <c r="D53" s="878"/>
      <c r="E53" s="878"/>
      <c r="F53" s="878"/>
      <c r="G53" s="878"/>
      <c r="H53" s="878"/>
    </row>
    <row r="54" spans="1:8" x14ac:dyDescent="0.25">
      <c r="A54" s="873" t="s">
        <v>926</v>
      </c>
      <c r="B54" s="351" t="s">
        <v>844</v>
      </c>
      <c r="C54" s="259">
        <v>30</v>
      </c>
      <c r="D54" s="878"/>
      <c r="E54" s="878"/>
      <c r="F54" s="878"/>
      <c r="G54" s="878"/>
      <c r="H54" s="878"/>
    </row>
    <row r="55" spans="1:8" x14ac:dyDescent="0.25">
      <c r="A55" s="873" t="s">
        <v>927</v>
      </c>
      <c r="B55" s="350" t="s">
        <v>846</v>
      </c>
      <c r="C55" s="259">
        <v>60</v>
      </c>
      <c r="D55" s="878"/>
      <c r="E55" s="878"/>
      <c r="F55" s="878"/>
      <c r="G55" s="878"/>
      <c r="H55" s="878"/>
    </row>
    <row r="56" spans="1:8" x14ac:dyDescent="0.25">
      <c r="A56" s="873" t="s">
        <v>928</v>
      </c>
      <c r="B56" s="351" t="s">
        <v>880</v>
      </c>
      <c r="C56" s="259">
        <v>30</v>
      </c>
      <c r="D56" s="878"/>
      <c r="E56" s="878"/>
      <c r="F56" s="878"/>
      <c r="G56" s="878"/>
      <c r="H56" s="878"/>
    </row>
    <row r="57" spans="1:8" x14ac:dyDescent="0.25">
      <c r="A57" s="873" t="s">
        <v>929</v>
      </c>
      <c r="B57" s="351" t="s">
        <v>930</v>
      </c>
      <c r="C57" s="259">
        <v>90</v>
      </c>
      <c r="D57" s="878"/>
      <c r="E57" s="878"/>
      <c r="F57" s="878"/>
      <c r="G57" s="878"/>
      <c r="H57" s="878"/>
    </row>
    <row r="58" spans="1:8" x14ac:dyDescent="0.25">
      <c r="A58" s="873" t="s">
        <v>10379</v>
      </c>
      <c r="B58" s="351" t="s">
        <v>931</v>
      </c>
      <c r="C58" s="259">
        <v>30</v>
      </c>
      <c r="D58" s="878"/>
      <c r="E58" s="878"/>
      <c r="F58" s="878"/>
      <c r="G58" s="878"/>
      <c r="H58" s="878"/>
    </row>
    <row r="59" spans="1:8" x14ac:dyDescent="0.25">
      <c r="A59" s="873" t="s">
        <v>932</v>
      </c>
      <c r="B59" s="351" t="s">
        <v>933</v>
      </c>
      <c r="C59" s="259">
        <v>30</v>
      </c>
      <c r="D59" s="878"/>
      <c r="E59" s="878"/>
      <c r="F59" s="878"/>
      <c r="G59" s="878"/>
      <c r="H59" s="878"/>
    </row>
    <row r="60" spans="1:8" x14ac:dyDescent="0.25">
      <c r="A60" s="873" t="s">
        <v>934</v>
      </c>
      <c r="B60" s="351" t="s">
        <v>935</v>
      </c>
      <c r="C60" s="259">
        <v>180</v>
      </c>
      <c r="D60" s="878"/>
      <c r="E60" s="878"/>
      <c r="F60" s="878"/>
      <c r="G60" s="878"/>
      <c r="H60" s="878"/>
    </row>
    <row r="61" spans="1:8" x14ac:dyDescent="0.25">
      <c r="A61" s="873" t="s">
        <v>936</v>
      </c>
      <c r="B61" s="351" t="s">
        <v>937</v>
      </c>
      <c r="C61" s="259">
        <v>60</v>
      </c>
      <c r="D61" s="878"/>
      <c r="E61" s="878"/>
      <c r="F61" s="878"/>
      <c r="G61" s="878"/>
      <c r="H61" s="878"/>
    </row>
    <row r="62" spans="1:8" x14ac:dyDescent="0.25">
      <c r="A62" s="873" t="s">
        <v>938</v>
      </c>
      <c r="B62" s="351" t="s">
        <v>939</v>
      </c>
      <c r="C62" s="259">
        <v>180</v>
      </c>
      <c r="D62" s="878"/>
      <c r="E62" s="878"/>
      <c r="F62" s="878"/>
      <c r="G62" s="878"/>
      <c r="H62" s="878"/>
    </row>
    <row r="63" spans="1:8" x14ac:dyDescent="0.25">
      <c r="A63" s="873" t="s">
        <v>940</v>
      </c>
      <c r="B63" s="351" t="s">
        <v>941</v>
      </c>
      <c r="C63" s="259">
        <v>60</v>
      </c>
      <c r="D63" s="878"/>
      <c r="E63" s="878"/>
      <c r="F63" s="878"/>
      <c r="G63" s="878"/>
      <c r="H63" s="878"/>
    </row>
    <row r="64" spans="1:8" x14ac:dyDescent="0.25">
      <c r="A64" s="873" t="s">
        <v>942</v>
      </c>
      <c r="B64" s="351" t="s">
        <v>943</v>
      </c>
      <c r="C64" s="259">
        <v>90</v>
      </c>
      <c r="D64" s="878"/>
      <c r="E64" s="878"/>
      <c r="F64" s="878"/>
      <c r="G64" s="878"/>
      <c r="H64" s="878"/>
    </row>
    <row r="65" spans="1:8" x14ac:dyDescent="0.25">
      <c r="A65" s="873" t="s">
        <v>944</v>
      </c>
      <c r="B65" s="351" t="s">
        <v>5561</v>
      </c>
      <c r="C65" s="259">
        <v>90</v>
      </c>
      <c r="D65" s="878"/>
      <c r="E65" s="878"/>
      <c r="F65" s="878"/>
      <c r="G65" s="878"/>
      <c r="H65" s="878"/>
    </row>
    <row r="66" spans="1:8" x14ac:dyDescent="0.25">
      <c r="A66" s="873" t="s">
        <v>945</v>
      </c>
      <c r="B66" s="351" t="s">
        <v>946</v>
      </c>
      <c r="C66" s="259">
        <v>150</v>
      </c>
      <c r="D66" s="878"/>
      <c r="E66" s="878"/>
      <c r="F66" s="878"/>
      <c r="G66" s="878"/>
      <c r="H66" s="878"/>
    </row>
    <row r="67" spans="1:8" x14ac:dyDescent="0.25">
      <c r="A67" s="873" t="s">
        <v>947</v>
      </c>
      <c r="B67" s="351" t="s">
        <v>948</v>
      </c>
      <c r="C67" s="259">
        <v>90</v>
      </c>
      <c r="D67" s="878"/>
      <c r="E67" s="878"/>
      <c r="F67" s="878"/>
      <c r="G67" s="878"/>
      <c r="H67" s="878"/>
    </row>
    <row r="68" spans="1:8" x14ac:dyDescent="0.25">
      <c r="A68" s="873" t="s">
        <v>949</v>
      </c>
      <c r="B68" s="351" t="s">
        <v>950</v>
      </c>
      <c r="C68" s="259">
        <v>60</v>
      </c>
      <c r="D68" s="878"/>
      <c r="E68" s="878"/>
      <c r="F68" s="878"/>
      <c r="G68" s="878"/>
      <c r="H68" s="878"/>
    </row>
    <row r="69" spans="1:8" x14ac:dyDescent="0.25">
      <c r="A69" s="873" t="s">
        <v>951</v>
      </c>
      <c r="B69" s="351" t="s">
        <v>952</v>
      </c>
      <c r="C69" s="259">
        <v>90</v>
      </c>
      <c r="D69" s="878"/>
      <c r="E69" s="878"/>
      <c r="F69" s="878"/>
      <c r="G69" s="878"/>
      <c r="H69" s="878"/>
    </row>
    <row r="70" spans="1:8" x14ac:dyDescent="0.25">
      <c r="A70" s="873" t="s">
        <v>953</v>
      </c>
      <c r="B70" s="351" t="s">
        <v>954</v>
      </c>
      <c r="C70" s="259">
        <v>150</v>
      </c>
      <c r="D70" s="878"/>
      <c r="E70" s="878"/>
      <c r="F70" s="878"/>
      <c r="G70" s="878"/>
      <c r="H70" s="878"/>
    </row>
    <row r="71" spans="1:8" x14ac:dyDescent="0.25">
      <c r="A71" s="873" t="s">
        <v>955</v>
      </c>
      <c r="B71" s="351" t="s">
        <v>956</v>
      </c>
      <c r="C71" s="259">
        <v>150</v>
      </c>
      <c r="D71" s="878"/>
      <c r="E71" s="878"/>
      <c r="F71" s="878"/>
      <c r="G71" s="878"/>
      <c r="H71" s="878"/>
    </row>
    <row r="72" spans="1:8" x14ac:dyDescent="0.25">
      <c r="A72" s="873" t="s">
        <v>957</v>
      </c>
      <c r="B72" s="351" t="s">
        <v>958</v>
      </c>
      <c r="C72" s="259">
        <v>150</v>
      </c>
      <c r="D72" s="878"/>
      <c r="E72" s="878"/>
      <c r="F72" s="878"/>
      <c r="G72" s="878"/>
      <c r="H72" s="878"/>
    </row>
    <row r="73" spans="1:8" x14ac:dyDescent="0.25">
      <c r="A73" s="873" t="s">
        <v>959</v>
      </c>
      <c r="B73" s="351" t="s">
        <v>960</v>
      </c>
      <c r="C73" s="259">
        <v>60</v>
      </c>
      <c r="D73" s="878"/>
      <c r="E73" s="878"/>
      <c r="F73" s="878"/>
      <c r="G73" s="878"/>
      <c r="H73" s="878"/>
    </row>
    <row r="74" spans="1:8" x14ac:dyDescent="0.25">
      <c r="A74" s="873" t="s">
        <v>961</v>
      </c>
      <c r="B74" s="351" t="s">
        <v>962</v>
      </c>
      <c r="C74" s="259">
        <v>60</v>
      </c>
      <c r="D74" s="878"/>
      <c r="E74" s="878"/>
      <c r="F74" s="878"/>
      <c r="G74" s="878"/>
      <c r="H74" s="878"/>
    </row>
    <row r="75" spans="1:8" x14ac:dyDescent="0.25">
      <c r="A75" s="873" t="s">
        <v>963</v>
      </c>
      <c r="B75" s="351" t="s">
        <v>964</v>
      </c>
      <c r="C75" s="259">
        <v>120</v>
      </c>
      <c r="D75" s="878"/>
      <c r="E75" s="878"/>
      <c r="F75" s="878"/>
      <c r="G75" s="878"/>
      <c r="H75" s="878"/>
    </row>
    <row r="76" spans="1:8" x14ac:dyDescent="0.25">
      <c r="A76" s="873" t="s">
        <v>965</v>
      </c>
      <c r="B76" s="351" t="s">
        <v>966</v>
      </c>
      <c r="C76" s="259">
        <v>270</v>
      </c>
      <c r="D76" s="878"/>
      <c r="E76" s="878"/>
      <c r="F76" s="878"/>
      <c r="G76" s="878"/>
      <c r="H76" s="878"/>
    </row>
    <row r="77" spans="1:8" x14ac:dyDescent="0.25">
      <c r="A77" s="873" t="s">
        <v>967</v>
      </c>
      <c r="B77" s="350" t="s">
        <v>872</v>
      </c>
      <c r="C77" s="259">
        <v>270</v>
      </c>
      <c r="D77" s="878"/>
      <c r="E77" s="878"/>
      <c r="F77" s="878"/>
      <c r="G77" s="878"/>
      <c r="H77" s="878"/>
    </row>
    <row r="78" spans="1:8" x14ac:dyDescent="0.25">
      <c r="A78" s="873" t="s">
        <v>968</v>
      </c>
      <c r="B78" s="350" t="s">
        <v>837</v>
      </c>
      <c r="C78" s="258">
        <v>30</v>
      </c>
      <c r="D78" s="878"/>
      <c r="E78" s="878"/>
      <c r="F78" s="878"/>
      <c r="G78" s="878"/>
      <c r="H78" s="878"/>
    </row>
    <row r="79" spans="1:8" x14ac:dyDescent="0.25">
      <c r="A79" s="873" t="s">
        <v>969</v>
      </c>
      <c r="B79" s="350" t="s">
        <v>839</v>
      </c>
      <c r="C79" s="258">
        <v>30</v>
      </c>
      <c r="D79" s="878"/>
      <c r="E79" s="878"/>
      <c r="F79" s="878"/>
      <c r="G79" s="878"/>
      <c r="H79" s="878"/>
    </row>
    <row r="80" spans="1:8" x14ac:dyDescent="0.25">
      <c r="A80" s="873" t="s">
        <v>970</v>
      </c>
      <c r="B80" s="350" t="s">
        <v>841</v>
      </c>
      <c r="C80" s="258">
        <v>30</v>
      </c>
      <c r="D80" s="878"/>
      <c r="E80" s="878"/>
      <c r="F80" s="878"/>
      <c r="G80" s="878"/>
      <c r="H80" s="878"/>
    </row>
    <row r="81" spans="1:8" x14ac:dyDescent="0.25">
      <c r="A81" s="873" t="s">
        <v>971</v>
      </c>
      <c r="B81" s="350" t="s">
        <v>7112</v>
      </c>
      <c r="C81" s="258">
        <v>45</v>
      </c>
      <c r="D81" s="878"/>
      <c r="E81" s="878"/>
      <c r="F81" s="878"/>
      <c r="G81" s="878"/>
      <c r="H81" s="878"/>
    </row>
    <row r="82" spans="1:8" x14ac:dyDescent="0.25">
      <c r="A82" s="873" t="s">
        <v>972</v>
      </c>
      <c r="B82" s="350" t="s">
        <v>844</v>
      </c>
      <c r="C82" s="258">
        <v>30</v>
      </c>
      <c r="D82" s="878"/>
      <c r="E82" s="878"/>
      <c r="F82" s="878"/>
      <c r="G82" s="878"/>
      <c r="H82" s="878"/>
    </row>
    <row r="83" spans="1:8" x14ac:dyDescent="0.25">
      <c r="A83" s="873" t="s">
        <v>973</v>
      </c>
      <c r="B83" s="350" t="s">
        <v>846</v>
      </c>
      <c r="C83" s="258">
        <v>60</v>
      </c>
      <c r="D83" s="878"/>
      <c r="E83" s="878"/>
      <c r="F83" s="878"/>
      <c r="G83" s="878"/>
      <c r="H83" s="878"/>
    </row>
    <row r="84" spans="1:8" x14ac:dyDescent="0.25">
      <c r="A84" s="873" t="s">
        <v>974</v>
      </c>
      <c r="B84" s="350" t="s">
        <v>848</v>
      </c>
      <c r="C84" s="258">
        <v>30</v>
      </c>
      <c r="D84" s="878"/>
      <c r="E84" s="878"/>
      <c r="F84" s="878"/>
      <c r="G84" s="878"/>
      <c r="H84" s="878"/>
    </row>
    <row r="85" spans="1:8" x14ac:dyDescent="0.25">
      <c r="A85" s="873" t="s">
        <v>975</v>
      </c>
      <c r="B85" s="350" t="s">
        <v>976</v>
      </c>
      <c r="C85" s="258">
        <v>30</v>
      </c>
      <c r="D85" s="878"/>
      <c r="E85" s="878"/>
      <c r="F85" s="878"/>
      <c r="G85" s="878"/>
      <c r="H85" s="878"/>
    </row>
    <row r="86" spans="1:8" x14ac:dyDescent="0.25">
      <c r="A86" s="873" t="s">
        <v>10380</v>
      </c>
      <c r="B86" s="350" t="s">
        <v>977</v>
      </c>
      <c r="C86" s="258">
        <v>45</v>
      </c>
      <c r="D86" s="878"/>
      <c r="E86" s="878"/>
      <c r="F86" s="878"/>
      <c r="G86" s="878"/>
      <c r="H86" s="878"/>
    </row>
    <row r="87" spans="1:8" x14ac:dyDescent="0.25">
      <c r="A87" s="873" t="s">
        <v>978</v>
      </c>
      <c r="B87" s="350" t="s">
        <v>979</v>
      </c>
      <c r="C87" s="258">
        <v>30</v>
      </c>
      <c r="D87" s="878"/>
      <c r="E87" s="878"/>
      <c r="F87" s="878"/>
      <c r="G87" s="878"/>
      <c r="H87" s="878"/>
    </row>
    <row r="88" spans="1:8" x14ac:dyDescent="0.25">
      <c r="A88" s="873" t="s">
        <v>980</v>
      </c>
      <c r="B88" s="350" t="s">
        <v>981</v>
      </c>
      <c r="C88" s="258">
        <v>30</v>
      </c>
      <c r="D88" s="878"/>
      <c r="E88" s="878"/>
      <c r="F88" s="878"/>
      <c r="G88" s="878"/>
      <c r="H88" s="878"/>
    </row>
    <row r="89" spans="1:8" x14ac:dyDescent="0.25">
      <c r="A89" s="873" t="s">
        <v>982</v>
      </c>
      <c r="B89" s="350" t="s">
        <v>983</v>
      </c>
      <c r="C89" s="258">
        <v>30</v>
      </c>
      <c r="D89" s="878"/>
      <c r="E89" s="878"/>
      <c r="F89" s="878"/>
      <c r="G89" s="878"/>
      <c r="H89" s="878"/>
    </row>
    <row r="90" spans="1:8" x14ac:dyDescent="0.25">
      <c r="A90" s="873" t="s">
        <v>984</v>
      </c>
      <c r="B90" s="350" t="s">
        <v>985</v>
      </c>
      <c r="C90" s="258">
        <v>90</v>
      </c>
      <c r="D90" s="878"/>
      <c r="E90" s="878"/>
      <c r="F90" s="878"/>
      <c r="G90" s="878"/>
      <c r="H90" s="878"/>
    </row>
    <row r="91" spans="1:8" x14ac:dyDescent="0.25">
      <c r="A91" s="873" t="s">
        <v>986</v>
      </c>
      <c r="B91" s="350" t="s">
        <v>987</v>
      </c>
      <c r="C91" s="258">
        <v>60</v>
      </c>
      <c r="D91" s="878"/>
      <c r="E91" s="878"/>
      <c r="F91" s="878"/>
      <c r="G91" s="878"/>
      <c r="H91" s="878"/>
    </row>
    <row r="92" spans="1:8" x14ac:dyDescent="0.25">
      <c r="A92" s="873" t="s">
        <v>988</v>
      </c>
      <c r="B92" s="350" t="s">
        <v>7114</v>
      </c>
      <c r="C92" s="258">
        <v>30</v>
      </c>
      <c r="D92" s="878"/>
      <c r="E92" s="878"/>
      <c r="F92" s="878"/>
      <c r="G92" s="878"/>
      <c r="H92" s="878"/>
    </row>
    <row r="93" spans="1:8" x14ac:dyDescent="0.25">
      <c r="A93" s="873" t="s">
        <v>989</v>
      </c>
      <c r="B93" s="350" t="s">
        <v>990</v>
      </c>
      <c r="C93" s="258">
        <v>60</v>
      </c>
      <c r="D93" s="878"/>
      <c r="E93" s="878"/>
      <c r="F93" s="878"/>
      <c r="G93" s="878"/>
      <c r="H93" s="878"/>
    </row>
    <row r="94" spans="1:8" ht="31.5" x14ac:dyDescent="0.25">
      <c r="A94" s="873" t="s">
        <v>991</v>
      </c>
      <c r="B94" s="350" t="s">
        <v>7115</v>
      </c>
      <c r="C94" s="258">
        <v>120</v>
      </c>
      <c r="D94" s="878"/>
      <c r="E94" s="878"/>
      <c r="F94" s="878"/>
      <c r="G94" s="878"/>
      <c r="H94" s="878"/>
    </row>
    <row r="95" spans="1:8" x14ac:dyDescent="0.25">
      <c r="A95" s="873" t="s">
        <v>992</v>
      </c>
      <c r="B95" s="350" t="s">
        <v>993</v>
      </c>
      <c r="C95" s="258">
        <v>60</v>
      </c>
      <c r="D95" s="878"/>
      <c r="E95" s="878"/>
      <c r="F95" s="878"/>
      <c r="G95" s="878"/>
      <c r="H95" s="878"/>
    </row>
    <row r="96" spans="1:8" x14ac:dyDescent="0.25">
      <c r="A96" s="873" t="s">
        <v>994</v>
      </c>
      <c r="B96" s="350" t="s">
        <v>995</v>
      </c>
      <c r="C96" s="258">
        <v>60</v>
      </c>
      <c r="D96" s="878"/>
      <c r="E96" s="878"/>
      <c r="F96" s="878"/>
      <c r="G96" s="878"/>
      <c r="H96" s="878"/>
    </row>
    <row r="97" spans="1:8" ht="31.5" x14ac:dyDescent="0.25">
      <c r="A97" s="873" t="s">
        <v>996</v>
      </c>
      <c r="B97" s="350" t="s">
        <v>997</v>
      </c>
      <c r="C97" s="258">
        <v>60</v>
      </c>
      <c r="D97" s="878"/>
      <c r="E97" s="878"/>
      <c r="F97" s="878"/>
      <c r="G97" s="878"/>
      <c r="H97" s="878"/>
    </row>
    <row r="98" spans="1:8" x14ac:dyDescent="0.25">
      <c r="A98" s="873" t="s">
        <v>998</v>
      </c>
      <c r="B98" s="350" t="s">
        <v>999</v>
      </c>
      <c r="C98" s="258">
        <v>60</v>
      </c>
      <c r="D98" s="878"/>
      <c r="E98" s="878"/>
      <c r="F98" s="878"/>
      <c r="G98" s="878"/>
      <c r="H98" s="878"/>
    </row>
    <row r="99" spans="1:8" x14ac:dyDescent="0.25">
      <c r="A99" s="873" t="s">
        <v>1000</v>
      </c>
      <c r="B99" s="350" t="s">
        <v>1001</v>
      </c>
      <c r="C99" s="258">
        <v>120</v>
      </c>
      <c r="D99" s="878"/>
      <c r="E99" s="878"/>
      <c r="F99" s="878"/>
      <c r="G99" s="878"/>
      <c r="H99" s="878"/>
    </row>
    <row r="100" spans="1:8" x14ac:dyDescent="0.25">
      <c r="A100" s="873" t="s">
        <v>1002</v>
      </c>
      <c r="B100" s="350" t="s">
        <v>1003</v>
      </c>
      <c r="C100" s="258">
        <v>60</v>
      </c>
      <c r="D100" s="878"/>
      <c r="E100" s="878"/>
      <c r="F100" s="878"/>
      <c r="G100" s="878"/>
      <c r="H100" s="878"/>
    </row>
    <row r="101" spans="1:8" x14ac:dyDescent="0.25">
      <c r="A101" s="873" t="s">
        <v>1004</v>
      </c>
      <c r="B101" s="350" t="s">
        <v>1005</v>
      </c>
      <c r="C101" s="258">
        <v>60</v>
      </c>
      <c r="D101" s="878"/>
      <c r="E101" s="878"/>
      <c r="F101" s="878"/>
      <c r="G101" s="878"/>
      <c r="H101" s="878"/>
    </row>
    <row r="102" spans="1:8" x14ac:dyDescent="0.25">
      <c r="A102" s="873" t="s">
        <v>1006</v>
      </c>
      <c r="B102" s="350" t="s">
        <v>1007</v>
      </c>
      <c r="C102" s="258">
        <v>60</v>
      </c>
      <c r="D102" s="878"/>
      <c r="E102" s="878"/>
      <c r="F102" s="878"/>
      <c r="G102" s="878"/>
      <c r="H102" s="878"/>
    </row>
    <row r="103" spans="1:8" x14ac:dyDescent="0.25">
      <c r="A103" s="873" t="s">
        <v>1008</v>
      </c>
      <c r="B103" s="350" t="s">
        <v>1009</v>
      </c>
      <c r="C103" s="258">
        <v>90</v>
      </c>
      <c r="D103" s="878"/>
      <c r="E103" s="878"/>
      <c r="F103" s="878"/>
      <c r="G103" s="878"/>
      <c r="H103" s="878"/>
    </row>
    <row r="104" spans="1:8" x14ac:dyDescent="0.25">
      <c r="A104" s="873" t="s">
        <v>1010</v>
      </c>
      <c r="B104" s="350" t="s">
        <v>7116</v>
      </c>
      <c r="C104" s="258">
        <v>60</v>
      </c>
      <c r="D104" s="878"/>
      <c r="E104" s="878"/>
      <c r="F104" s="878"/>
      <c r="G104" s="878"/>
      <c r="H104" s="878"/>
    </row>
    <row r="105" spans="1:8" x14ac:dyDescent="0.25">
      <c r="A105" s="873" t="s">
        <v>1011</v>
      </c>
      <c r="B105" s="350" t="s">
        <v>1012</v>
      </c>
      <c r="C105" s="258">
        <v>60</v>
      </c>
      <c r="D105" s="878"/>
      <c r="E105" s="878"/>
      <c r="F105" s="878"/>
      <c r="G105" s="878"/>
      <c r="H105" s="878"/>
    </row>
    <row r="106" spans="1:8" x14ac:dyDescent="0.25">
      <c r="A106" s="873" t="s">
        <v>1013</v>
      </c>
      <c r="B106" s="350" t="s">
        <v>1014</v>
      </c>
      <c r="C106" s="258">
        <v>90</v>
      </c>
      <c r="D106" s="878"/>
      <c r="E106" s="878"/>
      <c r="F106" s="878"/>
      <c r="G106" s="878"/>
      <c r="H106" s="878"/>
    </row>
    <row r="107" spans="1:8" x14ac:dyDescent="0.25">
      <c r="A107" s="873" t="s">
        <v>1015</v>
      </c>
      <c r="B107" s="350" t="s">
        <v>1016</v>
      </c>
      <c r="C107" s="258">
        <v>60</v>
      </c>
      <c r="D107" s="878"/>
      <c r="E107" s="878"/>
      <c r="F107" s="878"/>
      <c r="G107" s="878"/>
      <c r="H107" s="878"/>
    </row>
    <row r="108" spans="1:8" x14ac:dyDescent="0.25">
      <c r="A108" s="873" t="s">
        <v>1017</v>
      </c>
      <c r="B108" s="350" t="s">
        <v>872</v>
      </c>
      <c r="C108" s="258">
        <v>232</v>
      </c>
      <c r="D108" s="878"/>
      <c r="E108" s="878"/>
      <c r="F108" s="878"/>
      <c r="G108" s="878"/>
      <c r="H108" s="878"/>
    </row>
    <row r="109" spans="1:8" x14ac:dyDescent="0.25">
      <c r="A109" s="873" t="s">
        <v>1018</v>
      </c>
      <c r="B109" s="350" t="s">
        <v>837</v>
      </c>
      <c r="C109" s="258">
        <v>30</v>
      </c>
      <c r="D109" s="878"/>
      <c r="E109" s="878"/>
      <c r="F109" s="878"/>
      <c r="G109" s="878"/>
      <c r="H109" s="878"/>
    </row>
    <row r="110" spans="1:8" x14ac:dyDescent="0.25">
      <c r="A110" s="873" t="s">
        <v>1019</v>
      </c>
      <c r="B110" s="350" t="s">
        <v>839</v>
      </c>
      <c r="C110" s="258">
        <v>15</v>
      </c>
      <c r="D110" s="878"/>
      <c r="E110" s="878"/>
      <c r="F110" s="878"/>
      <c r="G110" s="878"/>
      <c r="H110" s="878"/>
    </row>
    <row r="111" spans="1:8" x14ac:dyDescent="0.25">
      <c r="A111" s="873" t="s">
        <v>1020</v>
      </c>
      <c r="B111" s="350" t="s">
        <v>841</v>
      </c>
      <c r="C111" s="258">
        <v>30</v>
      </c>
      <c r="D111" s="878"/>
      <c r="E111" s="878"/>
      <c r="F111" s="878"/>
      <c r="G111" s="878"/>
      <c r="H111" s="878"/>
    </row>
    <row r="112" spans="1:8" x14ac:dyDescent="0.25">
      <c r="A112" s="873" t="s">
        <v>1021</v>
      </c>
      <c r="B112" s="350" t="s">
        <v>7112</v>
      </c>
      <c r="C112" s="258">
        <v>45</v>
      </c>
      <c r="D112" s="878"/>
      <c r="E112" s="878"/>
      <c r="F112" s="878"/>
      <c r="G112" s="878"/>
      <c r="H112" s="878"/>
    </row>
    <row r="113" spans="1:8" x14ac:dyDescent="0.25">
      <c r="A113" s="873" t="s">
        <v>1022</v>
      </c>
      <c r="B113" s="350" t="s">
        <v>844</v>
      </c>
      <c r="C113" s="258">
        <v>30</v>
      </c>
      <c r="D113" s="878"/>
      <c r="E113" s="878"/>
      <c r="F113" s="878"/>
      <c r="G113" s="878"/>
      <c r="H113" s="878"/>
    </row>
    <row r="114" spans="1:8" x14ac:dyDescent="0.25">
      <c r="A114" s="873" t="s">
        <v>1023</v>
      </c>
      <c r="B114" s="350" t="s">
        <v>846</v>
      </c>
      <c r="C114" s="258">
        <v>60</v>
      </c>
      <c r="D114" s="878"/>
      <c r="E114" s="878"/>
      <c r="F114" s="878"/>
      <c r="G114" s="878"/>
      <c r="H114" s="878"/>
    </row>
    <row r="115" spans="1:8" x14ac:dyDescent="0.25">
      <c r="A115" s="873" t="s">
        <v>1024</v>
      </c>
      <c r="B115" s="350" t="s">
        <v>1025</v>
      </c>
      <c r="C115" s="258">
        <v>30</v>
      </c>
      <c r="D115" s="878"/>
      <c r="E115" s="878"/>
      <c r="F115" s="878"/>
      <c r="G115" s="878"/>
      <c r="H115" s="878"/>
    </row>
    <row r="116" spans="1:8" x14ac:dyDescent="0.25">
      <c r="A116" s="873" t="s">
        <v>1026</v>
      </c>
      <c r="B116" s="350" t="s">
        <v>1027</v>
      </c>
      <c r="C116" s="258">
        <v>30</v>
      </c>
      <c r="D116" s="878"/>
      <c r="E116" s="878"/>
      <c r="F116" s="878"/>
      <c r="G116" s="878"/>
      <c r="H116" s="878"/>
    </row>
    <row r="117" spans="1:8" x14ac:dyDescent="0.25">
      <c r="A117" s="873" t="s">
        <v>10381</v>
      </c>
      <c r="B117" s="350" t="s">
        <v>1028</v>
      </c>
      <c r="C117" s="258">
        <v>45</v>
      </c>
      <c r="D117" s="878"/>
      <c r="E117" s="878"/>
      <c r="F117" s="878"/>
      <c r="G117" s="878"/>
      <c r="H117" s="878"/>
    </row>
    <row r="118" spans="1:8" x14ac:dyDescent="0.25">
      <c r="A118" s="873" t="s">
        <v>1029</v>
      </c>
      <c r="B118" s="350" t="s">
        <v>1030</v>
      </c>
      <c r="C118" s="258">
        <v>45</v>
      </c>
      <c r="D118" s="878"/>
      <c r="E118" s="878"/>
      <c r="F118" s="878"/>
      <c r="G118" s="878"/>
      <c r="H118" s="878"/>
    </row>
    <row r="119" spans="1:8" x14ac:dyDescent="0.25">
      <c r="A119" s="873" t="s">
        <v>1031</v>
      </c>
      <c r="B119" s="350" t="s">
        <v>1032</v>
      </c>
      <c r="C119" s="258">
        <v>30</v>
      </c>
      <c r="D119" s="878"/>
      <c r="E119" s="878"/>
      <c r="F119" s="878"/>
      <c r="G119" s="878"/>
      <c r="H119" s="878"/>
    </row>
    <row r="120" spans="1:8" x14ac:dyDescent="0.25">
      <c r="A120" s="873" t="s">
        <v>1033</v>
      </c>
      <c r="B120" s="350" t="s">
        <v>7117</v>
      </c>
      <c r="C120" s="258">
        <v>30</v>
      </c>
      <c r="D120" s="878"/>
      <c r="E120" s="878"/>
      <c r="F120" s="878"/>
      <c r="G120" s="878"/>
      <c r="H120" s="878"/>
    </row>
    <row r="121" spans="1:8" x14ac:dyDescent="0.25">
      <c r="A121" s="873" t="s">
        <v>1034</v>
      </c>
      <c r="B121" s="350" t="s">
        <v>1035</v>
      </c>
      <c r="C121" s="258">
        <v>30</v>
      </c>
      <c r="D121" s="878"/>
      <c r="E121" s="878"/>
      <c r="F121" s="878"/>
      <c r="G121" s="878"/>
      <c r="H121" s="878"/>
    </row>
    <row r="122" spans="1:8" x14ac:dyDescent="0.25">
      <c r="A122" s="873" t="s">
        <v>1036</v>
      </c>
      <c r="B122" s="350" t="s">
        <v>1037</v>
      </c>
      <c r="C122" s="258">
        <v>150</v>
      </c>
      <c r="D122" s="878"/>
      <c r="E122" s="878"/>
      <c r="F122" s="878"/>
      <c r="G122" s="878"/>
      <c r="H122" s="878"/>
    </row>
    <row r="123" spans="1:8" x14ac:dyDescent="0.25">
      <c r="A123" s="873" t="s">
        <v>1038</v>
      </c>
      <c r="B123" s="350" t="s">
        <v>1039</v>
      </c>
      <c r="C123" s="258">
        <v>120</v>
      </c>
      <c r="D123" s="878"/>
      <c r="E123" s="878"/>
      <c r="F123" s="878"/>
      <c r="G123" s="878"/>
      <c r="H123" s="878"/>
    </row>
    <row r="124" spans="1:8" x14ac:dyDescent="0.25">
      <c r="A124" s="873" t="s">
        <v>1040</v>
      </c>
      <c r="B124" s="352" t="s">
        <v>1041</v>
      </c>
      <c r="C124" s="258">
        <v>90</v>
      </c>
      <c r="D124" s="878"/>
      <c r="E124" s="878"/>
      <c r="F124" s="878"/>
      <c r="G124" s="878"/>
      <c r="H124" s="878"/>
    </row>
    <row r="125" spans="1:8" x14ac:dyDescent="0.25">
      <c r="A125" s="873" t="s">
        <v>1042</v>
      </c>
      <c r="B125" s="350" t="s">
        <v>1043</v>
      </c>
      <c r="C125" s="258">
        <v>60</v>
      </c>
      <c r="D125" s="878"/>
      <c r="E125" s="878"/>
      <c r="F125" s="878"/>
      <c r="G125" s="878"/>
      <c r="H125" s="878"/>
    </row>
    <row r="126" spans="1:8" x14ac:dyDescent="0.25">
      <c r="A126" s="873" t="s">
        <v>1044</v>
      </c>
      <c r="B126" s="353" t="s">
        <v>7118</v>
      </c>
      <c r="C126" s="258">
        <v>45</v>
      </c>
      <c r="D126" s="878"/>
      <c r="E126" s="878"/>
      <c r="F126" s="878"/>
      <c r="G126" s="878"/>
      <c r="H126" s="878"/>
    </row>
    <row r="127" spans="1:8" x14ac:dyDescent="0.25">
      <c r="A127" s="873" t="s">
        <v>1045</v>
      </c>
      <c r="B127" s="350" t="s">
        <v>1046</v>
      </c>
      <c r="C127" s="258">
        <v>150</v>
      </c>
      <c r="D127" s="878"/>
      <c r="E127" s="878"/>
      <c r="F127" s="878"/>
      <c r="G127" s="878"/>
      <c r="H127" s="878"/>
    </row>
    <row r="128" spans="1:8" x14ac:dyDescent="0.25">
      <c r="A128" s="873" t="s">
        <v>1047</v>
      </c>
      <c r="B128" s="350" t="s">
        <v>1048</v>
      </c>
      <c r="C128" s="258">
        <v>30</v>
      </c>
      <c r="D128" s="878"/>
      <c r="E128" s="878"/>
      <c r="F128" s="878"/>
      <c r="G128" s="878"/>
      <c r="H128" s="878"/>
    </row>
    <row r="129" spans="1:8" x14ac:dyDescent="0.25">
      <c r="A129" s="873" t="s">
        <v>1049</v>
      </c>
      <c r="B129" s="350" t="s">
        <v>1050</v>
      </c>
      <c r="C129" s="258">
        <v>120</v>
      </c>
      <c r="D129" s="878"/>
      <c r="E129" s="878"/>
      <c r="F129" s="878"/>
      <c r="G129" s="878"/>
      <c r="H129" s="878"/>
    </row>
    <row r="130" spans="1:8" x14ac:dyDescent="0.25">
      <c r="A130" s="873" t="s">
        <v>1051</v>
      </c>
      <c r="B130" s="350" t="s">
        <v>1052</v>
      </c>
      <c r="C130" s="258">
        <v>180</v>
      </c>
      <c r="D130" s="878"/>
      <c r="E130" s="878"/>
      <c r="F130" s="878"/>
      <c r="G130" s="878"/>
      <c r="H130" s="878"/>
    </row>
    <row r="131" spans="1:8" x14ac:dyDescent="0.25">
      <c r="A131" s="873" t="s">
        <v>1053</v>
      </c>
      <c r="B131" s="350" t="s">
        <v>1054</v>
      </c>
      <c r="C131" s="258">
        <v>45</v>
      </c>
      <c r="D131" s="878"/>
      <c r="E131" s="878"/>
      <c r="F131" s="878"/>
      <c r="G131" s="878"/>
      <c r="H131" s="878"/>
    </row>
    <row r="132" spans="1:8" x14ac:dyDescent="0.25">
      <c r="A132" s="873" t="s">
        <v>1055</v>
      </c>
      <c r="B132" s="350" t="s">
        <v>1056</v>
      </c>
      <c r="C132" s="258">
        <v>30</v>
      </c>
      <c r="D132" s="878"/>
      <c r="E132" s="878"/>
      <c r="F132" s="878"/>
      <c r="G132" s="878"/>
      <c r="H132" s="878"/>
    </row>
    <row r="133" spans="1:8" x14ac:dyDescent="0.25">
      <c r="A133" s="873" t="s">
        <v>1057</v>
      </c>
      <c r="B133" s="350" t="s">
        <v>872</v>
      </c>
      <c r="C133" s="258">
        <v>370</v>
      </c>
      <c r="D133" s="878"/>
      <c r="E133" s="878"/>
      <c r="F133" s="878"/>
      <c r="G133" s="878"/>
      <c r="H133" s="878"/>
    </row>
    <row r="134" spans="1:8" x14ac:dyDescent="0.25">
      <c r="A134" s="873" t="s">
        <v>1058</v>
      </c>
      <c r="B134" s="350" t="s">
        <v>837</v>
      </c>
      <c r="C134" s="258">
        <v>30</v>
      </c>
      <c r="D134" s="878"/>
      <c r="E134" s="878"/>
      <c r="F134" s="878"/>
      <c r="G134" s="878"/>
      <c r="H134" s="878"/>
    </row>
    <row r="135" spans="1:8" x14ac:dyDescent="0.25">
      <c r="A135" s="873" t="s">
        <v>1059</v>
      </c>
      <c r="B135" s="350" t="s">
        <v>839</v>
      </c>
      <c r="C135" s="258">
        <v>15</v>
      </c>
      <c r="D135" s="878"/>
      <c r="E135" s="878"/>
      <c r="F135" s="878"/>
      <c r="G135" s="878"/>
      <c r="H135" s="878"/>
    </row>
    <row r="136" spans="1:8" x14ac:dyDescent="0.25">
      <c r="A136" s="873" t="s">
        <v>1060</v>
      </c>
      <c r="B136" s="350" t="s">
        <v>841</v>
      </c>
      <c r="C136" s="258">
        <v>30</v>
      </c>
      <c r="D136" s="878"/>
      <c r="E136" s="878"/>
      <c r="F136" s="878"/>
      <c r="G136" s="878"/>
      <c r="H136" s="878"/>
    </row>
    <row r="137" spans="1:8" x14ac:dyDescent="0.25">
      <c r="A137" s="873" t="s">
        <v>1061</v>
      </c>
      <c r="B137" s="350" t="s">
        <v>7112</v>
      </c>
      <c r="C137" s="258">
        <v>45</v>
      </c>
      <c r="D137" s="878"/>
      <c r="E137" s="878"/>
      <c r="F137" s="878"/>
      <c r="G137" s="878"/>
      <c r="H137" s="878"/>
    </row>
    <row r="138" spans="1:8" x14ac:dyDescent="0.25">
      <c r="A138" s="873" t="s">
        <v>1062</v>
      </c>
      <c r="B138" s="350" t="s">
        <v>844</v>
      </c>
      <c r="C138" s="258">
        <v>30</v>
      </c>
      <c r="D138" s="878"/>
      <c r="E138" s="878"/>
      <c r="F138" s="878"/>
      <c r="G138" s="878"/>
      <c r="H138" s="878"/>
    </row>
    <row r="139" spans="1:8" x14ac:dyDescent="0.25">
      <c r="A139" s="873" t="s">
        <v>1063</v>
      </c>
      <c r="B139" s="350" t="s">
        <v>846</v>
      </c>
      <c r="C139" s="258">
        <v>60</v>
      </c>
      <c r="D139" s="878"/>
      <c r="E139" s="878"/>
      <c r="F139" s="878"/>
      <c r="G139" s="878"/>
      <c r="H139" s="878"/>
    </row>
    <row r="140" spans="1:8" x14ac:dyDescent="0.25">
      <c r="A140" s="873" t="s">
        <v>1064</v>
      </c>
      <c r="B140" s="350" t="s">
        <v>880</v>
      </c>
      <c r="C140" s="258">
        <v>30</v>
      </c>
      <c r="D140" s="878"/>
      <c r="E140" s="878"/>
      <c r="F140" s="878"/>
      <c r="G140" s="878"/>
      <c r="H140" s="878"/>
    </row>
    <row r="141" spans="1:8" x14ac:dyDescent="0.25">
      <c r="A141" s="873" t="s">
        <v>1065</v>
      </c>
      <c r="B141" s="350" t="s">
        <v>882</v>
      </c>
      <c r="C141" s="258">
        <v>30</v>
      </c>
      <c r="D141" s="878"/>
      <c r="E141" s="878"/>
      <c r="F141" s="878"/>
      <c r="G141" s="878"/>
      <c r="H141" s="878"/>
    </row>
    <row r="142" spans="1:8" x14ac:dyDescent="0.25">
      <c r="A142" s="873" t="s">
        <v>10382</v>
      </c>
      <c r="B142" s="350" t="s">
        <v>883</v>
      </c>
      <c r="C142" s="258">
        <v>60</v>
      </c>
      <c r="D142" s="878"/>
      <c r="E142" s="878"/>
      <c r="F142" s="878"/>
      <c r="G142" s="878"/>
      <c r="H142" s="878"/>
    </row>
    <row r="143" spans="1:8" x14ac:dyDescent="0.25">
      <c r="A143" s="873" t="s">
        <v>1066</v>
      </c>
      <c r="B143" s="350" t="s">
        <v>885</v>
      </c>
      <c r="C143" s="258">
        <v>30</v>
      </c>
      <c r="D143" s="878"/>
      <c r="E143" s="878"/>
      <c r="F143" s="878"/>
      <c r="G143" s="878"/>
      <c r="H143" s="878"/>
    </row>
    <row r="144" spans="1:8" x14ac:dyDescent="0.25">
      <c r="A144" s="873" t="s">
        <v>1067</v>
      </c>
      <c r="B144" s="350" t="s">
        <v>887</v>
      </c>
      <c r="C144" s="258">
        <v>30</v>
      </c>
      <c r="D144" s="878"/>
      <c r="E144" s="878"/>
      <c r="F144" s="878"/>
      <c r="G144" s="878"/>
      <c r="H144" s="878"/>
    </row>
    <row r="145" spans="1:8" x14ac:dyDescent="0.25">
      <c r="A145" s="873" t="s">
        <v>1068</v>
      </c>
      <c r="B145" s="350" t="s">
        <v>889</v>
      </c>
      <c r="C145" s="258">
        <v>30</v>
      </c>
      <c r="D145" s="878"/>
      <c r="E145" s="878"/>
      <c r="F145" s="878"/>
      <c r="G145" s="878"/>
      <c r="H145" s="878"/>
    </row>
    <row r="146" spans="1:8" x14ac:dyDescent="0.25">
      <c r="A146" s="873" t="s">
        <v>1069</v>
      </c>
      <c r="B146" s="350" t="s">
        <v>1070</v>
      </c>
      <c r="C146" s="258">
        <v>60</v>
      </c>
      <c r="D146" s="878"/>
      <c r="E146" s="878"/>
      <c r="F146" s="878"/>
      <c r="G146" s="878"/>
      <c r="H146" s="878"/>
    </row>
    <row r="147" spans="1:8" x14ac:dyDescent="0.25">
      <c r="A147" s="873" t="s">
        <v>1071</v>
      </c>
      <c r="B147" s="350" t="s">
        <v>893</v>
      </c>
      <c r="C147" s="258">
        <v>120</v>
      </c>
      <c r="D147" s="878"/>
      <c r="E147" s="878"/>
      <c r="F147" s="878"/>
      <c r="G147" s="878"/>
      <c r="H147" s="878"/>
    </row>
    <row r="148" spans="1:8" x14ac:dyDescent="0.25">
      <c r="A148" s="873" t="s">
        <v>1072</v>
      </c>
      <c r="B148" s="350" t="s">
        <v>895</v>
      </c>
      <c r="C148" s="258">
        <v>90</v>
      </c>
      <c r="D148" s="878"/>
      <c r="E148" s="878"/>
      <c r="F148" s="878"/>
      <c r="G148" s="878"/>
      <c r="H148" s="878"/>
    </row>
    <row r="149" spans="1:8" x14ac:dyDescent="0.25">
      <c r="A149" s="873" t="s">
        <v>1073</v>
      </c>
      <c r="B149" s="350" t="s">
        <v>1074</v>
      </c>
      <c r="C149" s="258">
        <v>180</v>
      </c>
      <c r="D149" s="878"/>
      <c r="E149" s="878"/>
      <c r="F149" s="878"/>
      <c r="G149" s="878"/>
      <c r="H149" s="878"/>
    </row>
    <row r="150" spans="1:8" x14ac:dyDescent="0.25">
      <c r="A150" s="873" t="s">
        <v>1075</v>
      </c>
      <c r="B150" s="350" t="s">
        <v>1076</v>
      </c>
      <c r="C150" s="259">
        <v>90</v>
      </c>
      <c r="D150" s="878"/>
      <c r="E150" s="878"/>
      <c r="F150" s="878"/>
      <c r="G150" s="878"/>
      <c r="H150" s="878"/>
    </row>
    <row r="151" spans="1:8" x14ac:dyDescent="0.25">
      <c r="A151" s="873" t="s">
        <v>1077</v>
      </c>
      <c r="B151" s="350" t="s">
        <v>1078</v>
      </c>
      <c r="C151" s="258">
        <v>60</v>
      </c>
      <c r="D151" s="878"/>
      <c r="E151" s="878"/>
      <c r="F151" s="878"/>
      <c r="G151" s="878"/>
      <c r="H151" s="878"/>
    </row>
    <row r="152" spans="1:8" x14ac:dyDescent="0.25">
      <c r="A152" s="873" t="s">
        <v>1079</v>
      </c>
      <c r="B152" s="350" t="s">
        <v>1080</v>
      </c>
      <c r="C152" s="258">
        <v>60</v>
      </c>
      <c r="D152" s="878"/>
      <c r="E152" s="878"/>
      <c r="F152" s="878"/>
      <c r="G152" s="878"/>
      <c r="H152" s="878"/>
    </row>
    <row r="153" spans="1:8" x14ac:dyDescent="0.25">
      <c r="A153" s="873" t="s">
        <v>1081</v>
      </c>
      <c r="B153" s="350" t="s">
        <v>1082</v>
      </c>
      <c r="C153" s="258">
        <v>90</v>
      </c>
      <c r="D153" s="878"/>
      <c r="E153" s="878"/>
      <c r="F153" s="878"/>
      <c r="G153" s="878"/>
      <c r="H153" s="878"/>
    </row>
    <row r="154" spans="1:8" x14ac:dyDescent="0.25">
      <c r="A154" s="873" t="s">
        <v>1083</v>
      </c>
      <c r="B154" s="350" t="s">
        <v>1084</v>
      </c>
      <c r="C154" s="258">
        <v>180</v>
      </c>
      <c r="D154" s="878"/>
      <c r="E154" s="878"/>
      <c r="F154" s="878"/>
      <c r="G154" s="878"/>
      <c r="H154" s="878"/>
    </row>
    <row r="155" spans="1:8" x14ac:dyDescent="0.25">
      <c r="A155" s="873" t="s">
        <v>1085</v>
      </c>
      <c r="B155" s="350" t="s">
        <v>1086</v>
      </c>
      <c r="C155" s="258">
        <v>180</v>
      </c>
      <c r="D155" s="878"/>
      <c r="E155" s="878"/>
      <c r="F155" s="878"/>
      <c r="G155" s="878"/>
      <c r="H155" s="878"/>
    </row>
    <row r="156" spans="1:8" x14ac:dyDescent="0.25">
      <c r="A156" s="873" t="s">
        <v>1087</v>
      </c>
      <c r="B156" s="350" t="s">
        <v>1088</v>
      </c>
      <c r="C156" s="258">
        <v>150</v>
      </c>
      <c r="D156" s="878"/>
      <c r="E156" s="878"/>
      <c r="F156" s="878"/>
      <c r="G156" s="878"/>
      <c r="H156" s="878"/>
    </row>
    <row r="157" spans="1:8" x14ac:dyDescent="0.25">
      <c r="A157" s="873" t="s">
        <v>1089</v>
      </c>
      <c r="B157" s="350" t="s">
        <v>1090</v>
      </c>
      <c r="C157" s="258">
        <v>120</v>
      </c>
      <c r="D157" s="878"/>
      <c r="E157" s="878"/>
      <c r="F157" s="878"/>
      <c r="G157" s="878"/>
      <c r="H157" s="878"/>
    </row>
    <row r="158" spans="1:8" x14ac:dyDescent="0.25">
      <c r="A158" s="873" t="s">
        <v>1091</v>
      </c>
      <c r="B158" s="350" t="s">
        <v>1092</v>
      </c>
      <c r="C158" s="258">
        <v>120</v>
      </c>
      <c r="D158" s="878"/>
      <c r="E158" s="878"/>
      <c r="F158" s="878"/>
      <c r="G158" s="878"/>
      <c r="H158" s="878"/>
    </row>
    <row r="159" spans="1:8" x14ac:dyDescent="0.25">
      <c r="A159" s="873" t="s">
        <v>1093</v>
      </c>
      <c r="B159" s="350" t="s">
        <v>1094</v>
      </c>
      <c r="C159" s="258">
        <v>60</v>
      </c>
      <c r="D159" s="878"/>
      <c r="E159" s="878"/>
      <c r="F159" s="878"/>
      <c r="G159" s="878"/>
      <c r="H159" s="878"/>
    </row>
    <row r="160" spans="1:8" x14ac:dyDescent="0.25">
      <c r="A160" s="873" t="s">
        <v>1095</v>
      </c>
      <c r="B160" s="350" t="s">
        <v>1096</v>
      </c>
      <c r="C160" s="258">
        <v>120</v>
      </c>
      <c r="D160" s="878"/>
      <c r="E160" s="878"/>
      <c r="F160" s="878"/>
      <c r="G160" s="878"/>
      <c r="H160" s="878"/>
    </row>
    <row r="161" spans="1:8" x14ac:dyDescent="0.25">
      <c r="A161" s="873" t="s">
        <v>1097</v>
      </c>
      <c r="B161" s="350" t="s">
        <v>872</v>
      </c>
      <c r="C161" s="258">
        <v>450</v>
      </c>
      <c r="D161" s="878"/>
      <c r="E161" s="878"/>
      <c r="F161" s="878"/>
      <c r="G161" s="878"/>
      <c r="H161" s="878"/>
    </row>
    <row r="162" spans="1:8" x14ac:dyDescent="0.25">
      <c r="A162" s="873" t="s">
        <v>1098</v>
      </c>
      <c r="B162" s="350" t="s">
        <v>837</v>
      </c>
      <c r="C162" s="258">
        <v>30</v>
      </c>
      <c r="D162" s="878"/>
      <c r="E162" s="878"/>
      <c r="F162" s="878"/>
      <c r="G162" s="878"/>
      <c r="H162" s="878"/>
    </row>
    <row r="163" spans="1:8" x14ac:dyDescent="0.25">
      <c r="A163" s="873" t="s">
        <v>1099</v>
      </c>
      <c r="B163" s="350" t="s">
        <v>839</v>
      </c>
      <c r="C163" s="258">
        <v>15</v>
      </c>
      <c r="D163" s="878"/>
      <c r="E163" s="878"/>
      <c r="F163" s="878"/>
      <c r="G163" s="878"/>
      <c r="H163" s="878"/>
    </row>
    <row r="164" spans="1:8" x14ac:dyDescent="0.25">
      <c r="A164" s="873" t="s">
        <v>1100</v>
      </c>
      <c r="B164" s="350" t="s">
        <v>841</v>
      </c>
      <c r="C164" s="258">
        <v>30</v>
      </c>
      <c r="D164" s="878"/>
      <c r="E164" s="878"/>
      <c r="F164" s="878"/>
      <c r="G164" s="878"/>
      <c r="H164" s="878"/>
    </row>
    <row r="165" spans="1:8" x14ac:dyDescent="0.25">
      <c r="A165" s="873" t="s">
        <v>1101</v>
      </c>
      <c r="B165" s="350" t="s">
        <v>7112</v>
      </c>
      <c r="C165" s="258">
        <v>45</v>
      </c>
      <c r="D165" s="878"/>
      <c r="E165" s="878"/>
      <c r="F165" s="878"/>
      <c r="G165" s="878"/>
      <c r="H165" s="878"/>
    </row>
    <row r="166" spans="1:8" x14ac:dyDescent="0.25">
      <c r="A166" s="873" t="s">
        <v>1102</v>
      </c>
      <c r="B166" s="350" t="s">
        <v>844</v>
      </c>
      <c r="C166" s="258">
        <v>30</v>
      </c>
      <c r="D166" s="878"/>
      <c r="E166" s="878"/>
      <c r="F166" s="878"/>
      <c r="G166" s="878"/>
      <c r="H166" s="878"/>
    </row>
    <row r="167" spans="1:8" x14ac:dyDescent="0.25">
      <c r="A167" s="873" t="s">
        <v>1103</v>
      </c>
      <c r="B167" s="350" t="s">
        <v>846</v>
      </c>
      <c r="C167" s="258">
        <v>60</v>
      </c>
      <c r="D167" s="878"/>
      <c r="E167" s="878"/>
      <c r="F167" s="878"/>
      <c r="G167" s="878"/>
      <c r="H167" s="878"/>
    </row>
    <row r="168" spans="1:8" x14ac:dyDescent="0.25">
      <c r="A168" s="873" t="s">
        <v>1104</v>
      </c>
      <c r="B168" s="350" t="s">
        <v>1025</v>
      </c>
      <c r="C168" s="258">
        <v>60</v>
      </c>
      <c r="D168" s="878"/>
      <c r="E168" s="878"/>
      <c r="F168" s="878"/>
      <c r="G168" s="878"/>
      <c r="H168" s="878"/>
    </row>
    <row r="169" spans="1:8" x14ac:dyDescent="0.25">
      <c r="A169" s="873" t="s">
        <v>1105</v>
      </c>
      <c r="B169" s="350" t="s">
        <v>1106</v>
      </c>
      <c r="C169" s="258">
        <v>45</v>
      </c>
      <c r="D169" s="878"/>
      <c r="E169" s="878"/>
      <c r="F169" s="878"/>
      <c r="G169" s="878"/>
      <c r="H169" s="878"/>
    </row>
    <row r="170" spans="1:8" x14ac:dyDescent="0.25">
      <c r="A170" s="873" t="s">
        <v>10383</v>
      </c>
      <c r="B170" s="350" t="s">
        <v>1107</v>
      </c>
      <c r="C170" s="258">
        <v>60</v>
      </c>
      <c r="D170" s="878"/>
      <c r="E170" s="878"/>
      <c r="F170" s="878"/>
      <c r="G170" s="878"/>
      <c r="H170" s="878"/>
    </row>
    <row r="171" spans="1:8" x14ac:dyDescent="0.25">
      <c r="A171" s="873" t="s">
        <v>1108</v>
      </c>
      <c r="B171" s="350" t="s">
        <v>1109</v>
      </c>
      <c r="C171" s="258">
        <v>45</v>
      </c>
      <c r="D171" s="878"/>
      <c r="E171" s="878"/>
      <c r="F171" s="878"/>
      <c r="G171" s="878"/>
      <c r="H171" s="878"/>
    </row>
    <row r="172" spans="1:8" x14ac:dyDescent="0.25">
      <c r="A172" s="873" t="s">
        <v>1110</v>
      </c>
      <c r="B172" s="350" t="s">
        <v>1111</v>
      </c>
      <c r="C172" s="258">
        <v>60</v>
      </c>
      <c r="D172" s="878"/>
      <c r="E172" s="878"/>
      <c r="F172" s="878"/>
      <c r="G172" s="878"/>
      <c r="H172" s="878"/>
    </row>
    <row r="173" spans="1:8" x14ac:dyDescent="0.25">
      <c r="A173" s="873" t="s">
        <v>1112</v>
      </c>
      <c r="B173" s="353" t="s">
        <v>1113</v>
      </c>
      <c r="C173" s="258">
        <v>45</v>
      </c>
      <c r="D173" s="878"/>
      <c r="E173" s="878"/>
      <c r="F173" s="878"/>
      <c r="G173" s="878"/>
      <c r="H173" s="878"/>
    </row>
    <row r="174" spans="1:8" x14ac:dyDescent="0.25">
      <c r="A174" s="873" t="s">
        <v>1114</v>
      </c>
      <c r="B174" s="350" t="s">
        <v>1115</v>
      </c>
      <c r="C174" s="258">
        <v>30</v>
      </c>
      <c r="D174" s="878"/>
      <c r="E174" s="878"/>
      <c r="F174" s="878"/>
      <c r="G174" s="878"/>
      <c r="H174" s="878"/>
    </row>
    <row r="175" spans="1:8" x14ac:dyDescent="0.25">
      <c r="A175" s="873" t="s">
        <v>1116</v>
      </c>
      <c r="B175" s="350" t="s">
        <v>1117</v>
      </c>
      <c r="C175" s="258">
        <v>30</v>
      </c>
      <c r="D175" s="878"/>
      <c r="E175" s="878"/>
      <c r="F175" s="878"/>
      <c r="G175" s="878"/>
      <c r="H175" s="878"/>
    </row>
    <row r="176" spans="1:8" x14ac:dyDescent="0.25">
      <c r="A176" s="873" t="s">
        <v>1118</v>
      </c>
      <c r="B176" s="350" t="s">
        <v>1119</v>
      </c>
      <c r="C176" s="258">
        <v>90</v>
      </c>
      <c r="D176" s="878"/>
      <c r="E176" s="878"/>
      <c r="F176" s="878"/>
      <c r="G176" s="878"/>
      <c r="H176" s="878"/>
    </row>
    <row r="177" spans="1:8" x14ac:dyDescent="0.25">
      <c r="A177" s="873" t="s">
        <v>1120</v>
      </c>
      <c r="B177" s="350" t="s">
        <v>1121</v>
      </c>
      <c r="C177" s="258">
        <v>120</v>
      </c>
      <c r="D177" s="878"/>
      <c r="E177" s="878"/>
      <c r="F177" s="878"/>
      <c r="G177" s="878"/>
      <c r="H177" s="878"/>
    </row>
    <row r="178" spans="1:8" x14ac:dyDescent="0.25">
      <c r="A178" s="873" t="s">
        <v>1122</v>
      </c>
      <c r="B178" s="350" t="s">
        <v>1123</v>
      </c>
      <c r="C178" s="258">
        <v>90</v>
      </c>
      <c r="D178" s="878"/>
      <c r="E178" s="878"/>
      <c r="F178" s="878"/>
      <c r="G178" s="878"/>
      <c r="H178" s="878"/>
    </row>
    <row r="179" spans="1:8" x14ac:dyDescent="0.25">
      <c r="A179" s="873" t="s">
        <v>1124</v>
      </c>
      <c r="B179" s="350" t="s">
        <v>7119</v>
      </c>
      <c r="C179" s="258">
        <v>150</v>
      </c>
      <c r="D179" s="878"/>
      <c r="E179" s="878"/>
      <c r="F179" s="878"/>
      <c r="G179" s="878"/>
      <c r="H179" s="878"/>
    </row>
    <row r="180" spans="1:8" x14ac:dyDescent="0.25">
      <c r="A180" s="873" t="s">
        <v>1125</v>
      </c>
      <c r="B180" s="350" t="s">
        <v>1126</v>
      </c>
      <c r="C180" s="258">
        <v>60</v>
      </c>
      <c r="D180" s="878"/>
      <c r="E180" s="878"/>
      <c r="F180" s="878"/>
      <c r="G180" s="878"/>
      <c r="H180" s="878"/>
    </row>
    <row r="181" spans="1:8" x14ac:dyDescent="0.25">
      <c r="A181" s="873" t="s">
        <v>1127</v>
      </c>
      <c r="B181" s="350" t="s">
        <v>1128</v>
      </c>
      <c r="C181" s="258">
        <v>60</v>
      </c>
      <c r="D181" s="878"/>
      <c r="E181" s="878"/>
      <c r="F181" s="878"/>
      <c r="G181" s="878"/>
      <c r="H181" s="878"/>
    </row>
    <row r="182" spans="1:8" x14ac:dyDescent="0.25">
      <c r="A182" s="873" t="s">
        <v>1129</v>
      </c>
      <c r="B182" s="350" t="s">
        <v>7120</v>
      </c>
      <c r="C182" s="258">
        <v>60</v>
      </c>
      <c r="D182" s="878"/>
      <c r="E182" s="878"/>
      <c r="F182" s="878"/>
      <c r="G182" s="878"/>
      <c r="H182" s="878"/>
    </row>
    <row r="183" spans="1:8" x14ac:dyDescent="0.25">
      <c r="A183" s="873" t="s">
        <v>1130</v>
      </c>
      <c r="B183" s="350" t="s">
        <v>1131</v>
      </c>
      <c r="C183" s="258">
        <v>90</v>
      </c>
      <c r="D183" s="878"/>
      <c r="E183" s="878"/>
      <c r="F183" s="878"/>
      <c r="G183" s="878"/>
      <c r="H183" s="878"/>
    </row>
    <row r="184" spans="1:8" x14ac:dyDescent="0.25">
      <c r="A184" s="873" t="s">
        <v>1132</v>
      </c>
      <c r="B184" s="350" t="s">
        <v>1133</v>
      </c>
      <c r="C184" s="258">
        <v>120</v>
      </c>
      <c r="D184" s="878"/>
      <c r="E184" s="878"/>
      <c r="F184" s="878"/>
      <c r="G184" s="878"/>
      <c r="H184" s="878"/>
    </row>
    <row r="185" spans="1:8" x14ac:dyDescent="0.25">
      <c r="A185" s="873" t="s">
        <v>1134</v>
      </c>
      <c r="B185" s="350" t="s">
        <v>1135</v>
      </c>
      <c r="C185" s="258">
        <v>150</v>
      </c>
      <c r="D185" s="878"/>
      <c r="E185" s="878"/>
      <c r="F185" s="878"/>
      <c r="G185" s="878"/>
      <c r="H185" s="878"/>
    </row>
    <row r="186" spans="1:8" x14ac:dyDescent="0.25">
      <c r="A186" s="873" t="s">
        <v>1136</v>
      </c>
      <c r="B186" s="350" t="s">
        <v>1137</v>
      </c>
      <c r="C186" s="258">
        <v>180</v>
      </c>
      <c r="D186" s="878"/>
      <c r="E186" s="878"/>
      <c r="F186" s="878"/>
      <c r="G186" s="878"/>
      <c r="H186" s="878"/>
    </row>
    <row r="187" spans="1:8" x14ac:dyDescent="0.25">
      <c r="A187" s="873" t="s">
        <v>1138</v>
      </c>
      <c r="B187" s="350" t="s">
        <v>1139</v>
      </c>
      <c r="C187" s="258">
        <v>90</v>
      </c>
      <c r="D187" s="878"/>
      <c r="E187" s="878"/>
      <c r="F187" s="878"/>
      <c r="G187" s="878"/>
      <c r="H187" s="878"/>
    </row>
    <row r="188" spans="1:8" x14ac:dyDescent="0.25">
      <c r="A188" s="873" t="s">
        <v>1140</v>
      </c>
      <c r="B188" s="350" t="s">
        <v>1141</v>
      </c>
      <c r="C188" s="258">
        <v>90</v>
      </c>
      <c r="D188" s="878"/>
      <c r="E188" s="878"/>
      <c r="F188" s="878"/>
      <c r="G188" s="878"/>
      <c r="H188" s="878"/>
    </row>
    <row r="189" spans="1:8" x14ac:dyDescent="0.25">
      <c r="A189" s="873" t="s">
        <v>1142</v>
      </c>
      <c r="B189" s="350" t="s">
        <v>1143</v>
      </c>
      <c r="C189" s="258">
        <v>60</v>
      </c>
      <c r="D189" s="878"/>
      <c r="E189" s="878"/>
      <c r="F189" s="878"/>
      <c r="G189" s="878"/>
      <c r="H189" s="878"/>
    </row>
    <row r="190" spans="1:8" x14ac:dyDescent="0.25">
      <c r="A190" s="873" t="s">
        <v>1144</v>
      </c>
      <c r="B190" s="350" t="s">
        <v>1145</v>
      </c>
      <c r="C190" s="258">
        <v>120</v>
      </c>
      <c r="D190" s="878"/>
      <c r="E190" s="878"/>
      <c r="F190" s="878"/>
      <c r="G190" s="878"/>
      <c r="H190" s="878"/>
    </row>
    <row r="191" spans="1:8" x14ac:dyDescent="0.25">
      <c r="A191" s="873" t="s">
        <v>1146</v>
      </c>
      <c r="B191" s="350" t="s">
        <v>1147</v>
      </c>
      <c r="C191" s="258">
        <v>60</v>
      </c>
      <c r="D191" s="878"/>
      <c r="E191" s="878"/>
      <c r="F191" s="878"/>
      <c r="G191" s="878"/>
      <c r="H191" s="878"/>
    </row>
    <row r="192" spans="1:8" x14ac:dyDescent="0.25">
      <c r="A192" s="873" t="s">
        <v>1148</v>
      </c>
      <c r="B192" s="350" t="s">
        <v>1149</v>
      </c>
      <c r="C192" s="258">
        <v>90</v>
      </c>
      <c r="D192" s="878"/>
      <c r="E192" s="878"/>
      <c r="F192" s="878"/>
      <c r="G192" s="878"/>
      <c r="H192" s="878"/>
    </row>
    <row r="193" spans="1:8" x14ac:dyDescent="0.25">
      <c r="A193" s="873" t="s">
        <v>1150</v>
      </c>
      <c r="B193" s="350" t="s">
        <v>872</v>
      </c>
      <c r="C193" s="258">
        <v>270</v>
      </c>
      <c r="D193" s="878"/>
      <c r="E193" s="878"/>
      <c r="F193" s="878"/>
      <c r="G193" s="878"/>
      <c r="H193" s="878"/>
    </row>
    <row r="194" spans="1:8" x14ac:dyDescent="0.25">
      <c r="A194" s="873" t="s">
        <v>1098</v>
      </c>
      <c r="B194" s="350" t="s">
        <v>837</v>
      </c>
      <c r="C194" s="258">
        <v>30</v>
      </c>
      <c r="D194" s="878"/>
      <c r="E194" s="878"/>
      <c r="F194" s="878"/>
      <c r="G194" s="878"/>
      <c r="H194" s="878"/>
    </row>
    <row r="195" spans="1:8" x14ac:dyDescent="0.25">
      <c r="A195" s="873" t="s">
        <v>1099</v>
      </c>
      <c r="B195" s="350" t="s">
        <v>839</v>
      </c>
      <c r="C195" s="258">
        <v>15</v>
      </c>
      <c r="D195" s="878"/>
      <c r="E195" s="878"/>
      <c r="F195" s="878"/>
      <c r="G195" s="878"/>
      <c r="H195" s="878"/>
    </row>
    <row r="196" spans="1:8" x14ac:dyDescent="0.25">
      <c r="A196" s="873" t="s">
        <v>1100</v>
      </c>
      <c r="B196" s="350" t="s">
        <v>1151</v>
      </c>
      <c r="C196" s="258">
        <v>30</v>
      </c>
      <c r="D196" s="878"/>
      <c r="E196" s="878"/>
      <c r="F196" s="878"/>
      <c r="G196" s="878"/>
      <c r="H196" s="878"/>
    </row>
    <row r="197" spans="1:8" x14ac:dyDescent="0.25">
      <c r="A197" s="873" t="s">
        <v>1101</v>
      </c>
      <c r="B197" s="350" t="s">
        <v>7112</v>
      </c>
      <c r="C197" s="258">
        <v>45</v>
      </c>
      <c r="D197" s="878"/>
      <c r="E197" s="878"/>
      <c r="F197" s="878"/>
      <c r="G197" s="878"/>
      <c r="H197" s="878"/>
    </row>
    <row r="198" spans="1:8" x14ac:dyDescent="0.25">
      <c r="A198" s="873" t="s">
        <v>1102</v>
      </c>
      <c r="B198" s="350" t="s">
        <v>844</v>
      </c>
      <c r="C198" s="258">
        <v>30</v>
      </c>
      <c r="D198" s="878"/>
      <c r="E198" s="878"/>
      <c r="F198" s="878"/>
      <c r="G198" s="878"/>
      <c r="H198" s="878"/>
    </row>
    <row r="199" spans="1:8" x14ac:dyDescent="0.25">
      <c r="A199" s="873" t="s">
        <v>1103</v>
      </c>
      <c r="B199" s="350" t="s">
        <v>846</v>
      </c>
      <c r="C199" s="258">
        <v>60</v>
      </c>
      <c r="D199" s="878"/>
      <c r="E199" s="878"/>
      <c r="F199" s="878"/>
      <c r="G199" s="878"/>
      <c r="H199" s="878"/>
    </row>
    <row r="200" spans="1:8" x14ac:dyDescent="0.25">
      <c r="A200" s="873" t="s">
        <v>1104</v>
      </c>
      <c r="B200" s="350" t="s">
        <v>880</v>
      </c>
      <c r="C200" s="258">
        <v>30</v>
      </c>
      <c r="D200" s="878"/>
      <c r="E200" s="878"/>
      <c r="F200" s="878"/>
      <c r="G200" s="878"/>
      <c r="H200" s="878"/>
    </row>
    <row r="201" spans="1:8" x14ac:dyDescent="0.25">
      <c r="A201" s="873" t="s">
        <v>1105</v>
      </c>
      <c r="B201" s="350" t="s">
        <v>1152</v>
      </c>
      <c r="C201" s="258">
        <v>75</v>
      </c>
      <c r="D201" s="878"/>
      <c r="E201" s="878"/>
      <c r="F201" s="878"/>
      <c r="G201" s="878"/>
      <c r="H201" s="878"/>
    </row>
    <row r="202" spans="1:8" x14ac:dyDescent="0.25">
      <c r="A202" s="873" t="s">
        <v>10383</v>
      </c>
      <c r="B202" s="350" t="s">
        <v>1153</v>
      </c>
      <c r="C202" s="258">
        <v>45</v>
      </c>
      <c r="D202" s="878"/>
      <c r="E202" s="878"/>
      <c r="F202" s="878"/>
      <c r="G202" s="878"/>
      <c r="H202" s="878"/>
    </row>
    <row r="203" spans="1:8" x14ac:dyDescent="0.25">
      <c r="A203" s="873" t="s">
        <v>1108</v>
      </c>
      <c r="B203" s="350" t="s">
        <v>1154</v>
      </c>
      <c r="C203" s="258">
        <v>45</v>
      </c>
      <c r="D203" s="878"/>
      <c r="E203" s="878"/>
      <c r="F203" s="878"/>
      <c r="G203" s="878"/>
      <c r="H203" s="878"/>
    </row>
    <row r="204" spans="1:8" x14ac:dyDescent="0.25">
      <c r="A204" s="873" t="s">
        <v>1110</v>
      </c>
      <c r="B204" s="350" t="s">
        <v>1155</v>
      </c>
      <c r="C204" s="258">
        <v>60</v>
      </c>
      <c r="D204" s="878"/>
      <c r="E204" s="878"/>
      <c r="F204" s="878"/>
      <c r="G204" s="878"/>
      <c r="H204" s="878"/>
    </row>
    <row r="205" spans="1:8" x14ac:dyDescent="0.25">
      <c r="A205" s="873" t="s">
        <v>1112</v>
      </c>
      <c r="B205" s="353" t="s">
        <v>1113</v>
      </c>
      <c r="C205" s="258">
        <v>45</v>
      </c>
      <c r="D205" s="878"/>
      <c r="E205" s="878"/>
      <c r="F205" s="878"/>
      <c r="G205" s="878"/>
      <c r="H205" s="878"/>
    </row>
    <row r="206" spans="1:8" x14ac:dyDescent="0.25">
      <c r="A206" s="873" t="s">
        <v>1114</v>
      </c>
      <c r="B206" s="350" t="s">
        <v>1115</v>
      </c>
      <c r="C206" s="258">
        <v>30</v>
      </c>
      <c r="D206" s="878"/>
      <c r="E206" s="878"/>
      <c r="F206" s="878"/>
      <c r="G206" s="878"/>
      <c r="H206" s="878"/>
    </row>
    <row r="207" spans="1:8" x14ac:dyDescent="0.25">
      <c r="A207" s="873" t="s">
        <v>1156</v>
      </c>
      <c r="B207" s="350" t="s">
        <v>1157</v>
      </c>
      <c r="C207" s="258">
        <v>150</v>
      </c>
      <c r="D207" s="878"/>
      <c r="E207" s="878"/>
      <c r="F207" s="878"/>
      <c r="G207" s="878"/>
      <c r="H207" s="878"/>
    </row>
    <row r="208" spans="1:8" x14ac:dyDescent="0.25">
      <c r="A208" s="873" t="s">
        <v>1118</v>
      </c>
      <c r="B208" s="350" t="s">
        <v>1158</v>
      </c>
      <c r="C208" s="258">
        <v>180</v>
      </c>
      <c r="D208" s="878"/>
      <c r="E208" s="878"/>
      <c r="F208" s="878"/>
      <c r="G208" s="878"/>
      <c r="H208" s="878"/>
    </row>
    <row r="209" spans="1:8" x14ac:dyDescent="0.25">
      <c r="A209" s="873" t="s">
        <v>1120</v>
      </c>
      <c r="B209" s="350" t="s">
        <v>1159</v>
      </c>
      <c r="C209" s="258">
        <v>150</v>
      </c>
      <c r="D209" s="878"/>
      <c r="E209" s="878"/>
      <c r="F209" s="878"/>
      <c r="G209" s="878"/>
      <c r="H209" s="878"/>
    </row>
    <row r="210" spans="1:8" x14ac:dyDescent="0.25">
      <c r="A210" s="873" t="s">
        <v>1122</v>
      </c>
      <c r="B210" s="350" t="s">
        <v>1160</v>
      </c>
      <c r="C210" s="258">
        <v>120</v>
      </c>
      <c r="D210" s="878"/>
      <c r="E210" s="878"/>
      <c r="F210" s="878"/>
      <c r="G210" s="878"/>
      <c r="H210" s="878"/>
    </row>
    <row r="211" spans="1:8" x14ac:dyDescent="0.25">
      <c r="A211" s="873" t="s">
        <v>1125</v>
      </c>
      <c r="B211" s="350" t="s">
        <v>1161</v>
      </c>
      <c r="C211" s="258">
        <v>120</v>
      </c>
      <c r="D211" s="878"/>
      <c r="E211" s="878"/>
      <c r="F211" s="878"/>
      <c r="G211" s="878"/>
      <c r="H211" s="878"/>
    </row>
    <row r="212" spans="1:8" x14ac:dyDescent="0.25">
      <c r="A212" s="873" t="s">
        <v>1129</v>
      </c>
      <c r="B212" s="350" t="s">
        <v>1162</v>
      </c>
      <c r="C212" s="258">
        <v>60</v>
      </c>
      <c r="D212" s="878"/>
      <c r="E212" s="878"/>
      <c r="F212" s="878"/>
      <c r="G212" s="878"/>
      <c r="H212" s="878"/>
    </row>
    <row r="213" spans="1:8" x14ac:dyDescent="0.25">
      <c r="A213" s="873" t="s">
        <v>1132</v>
      </c>
      <c r="B213" s="350" t="s">
        <v>1163</v>
      </c>
      <c r="C213" s="258">
        <v>60</v>
      </c>
      <c r="D213" s="878"/>
      <c r="E213" s="878"/>
      <c r="F213" s="878"/>
      <c r="G213" s="878"/>
      <c r="H213" s="878"/>
    </row>
    <row r="214" spans="1:8" x14ac:dyDescent="0.25">
      <c r="A214" s="873" t="s">
        <v>1164</v>
      </c>
      <c r="B214" s="350" t="s">
        <v>1165</v>
      </c>
      <c r="C214" s="258">
        <v>45</v>
      </c>
      <c r="D214" s="878"/>
      <c r="E214" s="878"/>
      <c r="F214" s="878"/>
      <c r="G214" s="878"/>
      <c r="H214" s="878"/>
    </row>
    <row r="215" spans="1:8" x14ac:dyDescent="0.25">
      <c r="A215" s="873" t="s">
        <v>1146</v>
      </c>
      <c r="B215" s="350" t="s">
        <v>1166</v>
      </c>
      <c r="C215" s="258">
        <v>60</v>
      </c>
      <c r="D215" s="878"/>
      <c r="E215" s="878"/>
      <c r="F215" s="878"/>
      <c r="G215" s="878"/>
      <c r="H215" s="878"/>
    </row>
    <row r="216" spans="1:8" x14ac:dyDescent="0.25">
      <c r="A216" s="873" t="s">
        <v>1167</v>
      </c>
      <c r="B216" s="350" t="s">
        <v>1168</v>
      </c>
      <c r="C216" s="258">
        <v>60</v>
      </c>
      <c r="D216" s="878"/>
      <c r="E216" s="878"/>
      <c r="F216" s="878"/>
      <c r="G216" s="878"/>
      <c r="H216" s="878"/>
    </row>
    <row r="217" spans="1:8" x14ac:dyDescent="0.25">
      <c r="A217" s="873" t="s">
        <v>1169</v>
      </c>
      <c r="B217" s="350" t="s">
        <v>1170</v>
      </c>
      <c r="C217" s="258">
        <v>60</v>
      </c>
      <c r="D217" s="878"/>
      <c r="E217" s="878"/>
      <c r="F217" s="878"/>
      <c r="G217" s="878"/>
      <c r="H217" s="878"/>
    </row>
    <row r="218" spans="1:8" x14ac:dyDescent="0.25">
      <c r="A218" s="873" t="s">
        <v>1150</v>
      </c>
      <c r="B218" s="350" t="s">
        <v>872</v>
      </c>
      <c r="C218" s="258">
        <v>270</v>
      </c>
      <c r="D218" s="878"/>
      <c r="E218" s="878"/>
      <c r="F218" s="878"/>
      <c r="G218" s="878"/>
      <c r="H218" s="878"/>
    </row>
    <row r="219" spans="1:8" x14ac:dyDescent="0.25">
      <c r="A219" s="873" t="s">
        <v>1171</v>
      </c>
      <c r="B219" s="350" t="s">
        <v>837</v>
      </c>
      <c r="C219" s="354">
        <v>30</v>
      </c>
      <c r="D219" s="878"/>
      <c r="E219" s="878"/>
      <c r="F219" s="878"/>
      <c r="G219" s="878"/>
      <c r="H219" s="878"/>
    </row>
    <row r="220" spans="1:8" x14ac:dyDescent="0.25">
      <c r="A220" s="873" t="s">
        <v>1172</v>
      </c>
      <c r="B220" s="350" t="s">
        <v>839</v>
      </c>
      <c r="C220" s="354">
        <v>30</v>
      </c>
      <c r="D220" s="878"/>
      <c r="E220" s="878"/>
      <c r="F220" s="878"/>
      <c r="G220" s="878"/>
      <c r="H220" s="878"/>
    </row>
    <row r="221" spans="1:8" x14ac:dyDescent="0.25">
      <c r="A221" s="873" t="s">
        <v>1173</v>
      </c>
      <c r="B221" s="350" t="s">
        <v>841</v>
      </c>
      <c r="C221" s="354">
        <v>30</v>
      </c>
      <c r="D221" s="878"/>
      <c r="E221" s="878"/>
      <c r="F221" s="878"/>
      <c r="G221" s="878"/>
      <c r="H221" s="878"/>
    </row>
    <row r="222" spans="1:8" x14ac:dyDescent="0.25">
      <c r="A222" s="873" t="s">
        <v>1174</v>
      </c>
      <c r="B222" s="350" t="s">
        <v>7112</v>
      </c>
      <c r="C222" s="354">
        <v>45</v>
      </c>
      <c r="D222" s="878"/>
      <c r="E222" s="878"/>
      <c r="F222" s="878"/>
      <c r="G222" s="878"/>
      <c r="H222" s="878"/>
    </row>
    <row r="223" spans="1:8" x14ac:dyDescent="0.25">
      <c r="A223" s="873" t="s">
        <v>1175</v>
      </c>
      <c r="B223" s="350" t="s">
        <v>844</v>
      </c>
      <c r="C223" s="354">
        <v>30</v>
      </c>
      <c r="D223" s="878"/>
      <c r="E223" s="878"/>
      <c r="F223" s="878"/>
      <c r="G223" s="878"/>
      <c r="H223" s="878"/>
    </row>
    <row r="224" spans="1:8" x14ac:dyDescent="0.25">
      <c r="A224" s="873" t="s">
        <v>1176</v>
      </c>
      <c r="B224" s="350" t="s">
        <v>846</v>
      </c>
      <c r="C224" s="354">
        <v>60</v>
      </c>
      <c r="D224" s="878"/>
      <c r="E224" s="878"/>
      <c r="F224" s="878"/>
      <c r="G224" s="878"/>
      <c r="H224" s="878"/>
    </row>
    <row r="225" spans="1:8" x14ac:dyDescent="0.25">
      <c r="A225" s="873" t="s">
        <v>1177</v>
      </c>
      <c r="B225" s="350" t="s">
        <v>1025</v>
      </c>
      <c r="C225" s="354">
        <v>75</v>
      </c>
      <c r="D225" s="878"/>
      <c r="E225" s="878"/>
      <c r="F225" s="878"/>
      <c r="G225" s="878"/>
      <c r="H225" s="878"/>
    </row>
    <row r="226" spans="1:8" x14ac:dyDescent="0.25">
      <c r="A226" s="873" t="s">
        <v>1178</v>
      </c>
      <c r="B226" s="350" t="s">
        <v>1179</v>
      </c>
      <c r="C226" s="354">
        <v>30</v>
      </c>
      <c r="D226" s="878"/>
      <c r="E226" s="878"/>
      <c r="F226" s="878"/>
      <c r="G226" s="878"/>
      <c r="H226" s="878"/>
    </row>
    <row r="227" spans="1:8" x14ac:dyDescent="0.25">
      <c r="A227" s="873" t="s">
        <v>10384</v>
      </c>
      <c r="B227" s="350" t="s">
        <v>1180</v>
      </c>
      <c r="C227" s="354">
        <v>30</v>
      </c>
      <c r="D227" s="878"/>
      <c r="E227" s="878"/>
      <c r="F227" s="878"/>
      <c r="G227" s="878"/>
      <c r="H227" s="878"/>
    </row>
    <row r="228" spans="1:8" x14ac:dyDescent="0.25">
      <c r="A228" s="873" t="s">
        <v>1181</v>
      </c>
      <c r="B228" s="350" t="s">
        <v>1182</v>
      </c>
      <c r="C228" s="354">
        <v>30</v>
      </c>
      <c r="D228" s="878"/>
      <c r="E228" s="878"/>
      <c r="F228" s="878"/>
      <c r="G228" s="878"/>
      <c r="H228" s="878"/>
    </row>
    <row r="229" spans="1:8" x14ac:dyDescent="0.25">
      <c r="A229" s="873" t="s">
        <v>1183</v>
      </c>
      <c r="B229" s="350" t="s">
        <v>1184</v>
      </c>
      <c r="C229" s="354">
        <v>30</v>
      </c>
      <c r="D229" s="878"/>
      <c r="E229" s="878"/>
      <c r="F229" s="878"/>
      <c r="G229" s="878"/>
      <c r="H229" s="878"/>
    </row>
    <row r="230" spans="1:8" x14ac:dyDescent="0.25">
      <c r="A230" s="873" t="s">
        <v>1185</v>
      </c>
      <c r="B230" s="350" t="s">
        <v>1186</v>
      </c>
      <c r="C230" s="354">
        <v>30</v>
      </c>
      <c r="D230" s="878"/>
      <c r="E230" s="878"/>
      <c r="F230" s="878"/>
      <c r="G230" s="878"/>
      <c r="H230" s="878"/>
    </row>
    <row r="231" spans="1:8" x14ac:dyDescent="0.25">
      <c r="A231" s="873" t="s">
        <v>1187</v>
      </c>
      <c r="B231" s="350" t="s">
        <v>1188</v>
      </c>
      <c r="C231" s="354">
        <v>60</v>
      </c>
      <c r="D231" s="878"/>
      <c r="E231" s="878"/>
      <c r="F231" s="878"/>
      <c r="G231" s="878"/>
      <c r="H231" s="878"/>
    </row>
    <row r="232" spans="1:8" x14ac:dyDescent="0.25">
      <c r="A232" s="873" t="s">
        <v>1189</v>
      </c>
      <c r="B232" s="350" t="s">
        <v>1190</v>
      </c>
      <c r="C232" s="354">
        <v>150</v>
      </c>
      <c r="D232" s="878"/>
      <c r="E232" s="878"/>
      <c r="F232" s="878"/>
      <c r="G232" s="878"/>
      <c r="H232" s="878"/>
    </row>
    <row r="233" spans="1:8" x14ac:dyDescent="0.25">
      <c r="A233" s="873" t="s">
        <v>1191</v>
      </c>
      <c r="B233" s="350" t="s">
        <v>1192</v>
      </c>
      <c r="C233" s="354">
        <v>120</v>
      </c>
      <c r="D233" s="878"/>
      <c r="E233" s="878"/>
      <c r="F233" s="878"/>
      <c r="G233" s="878"/>
      <c r="H233" s="878"/>
    </row>
    <row r="234" spans="1:8" x14ac:dyDescent="0.25">
      <c r="A234" s="873" t="s">
        <v>1193</v>
      </c>
      <c r="B234" s="350" t="s">
        <v>1194</v>
      </c>
      <c r="C234" s="354">
        <v>60</v>
      </c>
      <c r="D234" s="878"/>
      <c r="E234" s="878"/>
      <c r="F234" s="878"/>
      <c r="G234" s="878"/>
      <c r="H234" s="878"/>
    </row>
    <row r="235" spans="1:8" x14ac:dyDescent="0.25">
      <c r="A235" s="873" t="s">
        <v>1195</v>
      </c>
      <c r="B235" s="350" t="s">
        <v>1196</v>
      </c>
      <c r="C235" s="354">
        <v>150</v>
      </c>
      <c r="D235" s="878"/>
      <c r="E235" s="878"/>
      <c r="F235" s="878"/>
      <c r="G235" s="878"/>
      <c r="H235" s="878"/>
    </row>
    <row r="236" spans="1:8" x14ac:dyDescent="0.25">
      <c r="A236" s="873" t="s">
        <v>1197</v>
      </c>
      <c r="B236" s="350" t="s">
        <v>1198</v>
      </c>
      <c r="C236" s="354">
        <v>120</v>
      </c>
      <c r="D236" s="878"/>
      <c r="E236" s="878"/>
      <c r="F236" s="878"/>
      <c r="G236" s="878"/>
      <c r="H236" s="878"/>
    </row>
    <row r="237" spans="1:8" x14ac:dyDescent="0.25">
      <c r="A237" s="873" t="s">
        <v>1199</v>
      </c>
      <c r="B237" s="350" t="s">
        <v>1200</v>
      </c>
      <c r="C237" s="354">
        <v>90</v>
      </c>
      <c r="D237" s="878"/>
      <c r="E237" s="878"/>
      <c r="F237" s="878"/>
      <c r="G237" s="878"/>
      <c r="H237" s="878"/>
    </row>
    <row r="238" spans="1:8" x14ac:dyDescent="0.25">
      <c r="A238" s="873" t="s">
        <v>1201</v>
      </c>
      <c r="B238" s="350" t="s">
        <v>1202</v>
      </c>
      <c r="C238" s="354">
        <v>60</v>
      </c>
      <c r="D238" s="878"/>
      <c r="E238" s="878"/>
      <c r="F238" s="878"/>
      <c r="G238" s="878"/>
      <c r="H238" s="878"/>
    </row>
    <row r="239" spans="1:8" x14ac:dyDescent="0.25">
      <c r="A239" s="873" t="s">
        <v>1203</v>
      </c>
      <c r="B239" s="350" t="s">
        <v>1204</v>
      </c>
      <c r="C239" s="354">
        <v>90</v>
      </c>
      <c r="D239" s="878"/>
      <c r="E239" s="878"/>
      <c r="F239" s="878"/>
      <c r="G239" s="878"/>
      <c r="H239" s="878"/>
    </row>
    <row r="240" spans="1:8" x14ac:dyDescent="0.25">
      <c r="A240" s="873" t="s">
        <v>1205</v>
      </c>
      <c r="B240" s="350" t="s">
        <v>1206</v>
      </c>
      <c r="C240" s="354">
        <v>60</v>
      </c>
      <c r="D240" s="878"/>
      <c r="E240" s="878"/>
      <c r="F240" s="878"/>
      <c r="G240" s="878"/>
      <c r="H240" s="878"/>
    </row>
    <row r="241" spans="1:8" x14ac:dyDescent="0.25">
      <c r="A241" s="873" t="s">
        <v>1207</v>
      </c>
      <c r="B241" s="350" t="s">
        <v>1208</v>
      </c>
      <c r="C241" s="354">
        <v>60</v>
      </c>
      <c r="D241" s="878"/>
      <c r="E241" s="878"/>
      <c r="F241" s="878"/>
      <c r="G241" s="878"/>
      <c r="H241" s="878"/>
    </row>
    <row r="242" spans="1:8" x14ac:dyDescent="0.25">
      <c r="A242" s="873" t="s">
        <v>1209</v>
      </c>
      <c r="B242" s="350" t="s">
        <v>1210</v>
      </c>
      <c r="C242" s="354">
        <v>120</v>
      </c>
      <c r="D242" s="878"/>
      <c r="E242" s="878"/>
      <c r="F242" s="878"/>
      <c r="G242" s="878"/>
      <c r="H242" s="878"/>
    </row>
    <row r="243" spans="1:8" x14ac:dyDescent="0.25">
      <c r="A243" s="873" t="s">
        <v>1211</v>
      </c>
      <c r="B243" s="350" t="s">
        <v>1212</v>
      </c>
      <c r="C243" s="354">
        <v>90</v>
      </c>
      <c r="D243" s="878"/>
      <c r="E243" s="878"/>
      <c r="F243" s="878"/>
      <c r="G243" s="878"/>
      <c r="H243" s="878"/>
    </row>
    <row r="244" spans="1:8" x14ac:dyDescent="0.25">
      <c r="A244" s="873" t="s">
        <v>1213</v>
      </c>
      <c r="B244" s="350" t="s">
        <v>1214</v>
      </c>
      <c r="C244" s="354">
        <v>60</v>
      </c>
      <c r="D244" s="878"/>
      <c r="E244" s="878"/>
      <c r="F244" s="878"/>
      <c r="G244" s="878"/>
      <c r="H244" s="878"/>
    </row>
    <row r="245" spans="1:8" x14ac:dyDescent="0.25">
      <c r="A245" s="873" t="s">
        <v>1215</v>
      </c>
      <c r="B245" s="350" t="s">
        <v>1216</v>
      </c>
      <c r="C245" s="354">
        <v>180</v>
      </c>
      <c r="D245" s="878"/>
      <c r="E245" s="878"/>
      <c r="F245" s="878"/>
      <c r="G245" s="878"/>
      <c r="H245" s="878"/>
    </row>
    <row r="246" spans="1:8" x14ac:dyDescent="0.25">
      <c r="A246" s="873" t="s">
        <v>1217</v>
      </c>
      <c r="B246" s="350" t="s">
        <v>837</v>
      </c>
      <c r="C246" s="258">
        <v>30</v>
      </c>
      <c r="D246" s="878"/>
      <c r="E246" s="878"/>
      <c r="F246" s="878"/>
      <c r="G246" s="878"/>
      <c r="H246" s="878"/>
    </row>
    <row r="247" spans="1:8" x14ac:dyDescent="0.25">
      <c r="A247" s="873" t="s">
        <v>1218</v>
      </c>
      <c r="B247" s="350" t="s">
        <v>839</v>
      </c>
      <c r="C247" s="258">
        <v>30</v>
      </c>
      <c r="D247" s="878"/>
      <c r="E247" s="878"/>
      <c r="F247" s="878"/>
      <c r="G247" s="878"/>
      <c r="H247" s="878"/>
    </row>
    <row r="248" spans="1:8" x14ac:dyDescent="0.25">
      <c r="A248" s="873" t="s">
        <v>1219</v>
      </c>
      <c r="B248" s="350" t="s">
        <v>841</v>
      </c>
      <c r="C248" s="258">
        <v>30</v>
      </c>
      <c r="D248" s="878"/>
      <c r="E248" s="878"/>
      <c r="F248" s="878"/>
      <c r="G248" s="878"/>
      <c r="H248" s="878"/>
    </row>
    <row r="249" spans="1:8" x14ac:dyDescent="0.25">
      <c r="A249" s="873" t="s">
        <v>1220</v>
      </c>
      <c r="B249" s="350" t="s">
        <v>7112</v>
      </c>
      <c r="C249" s="258">
        <v>45</v>
      </c>
      <c r="D249" s="878"/>
      <c r="E249" s="878"/>
      <c r="F249" s="878"/>
      <c r="G249" s="878"/>
      <c r="H249" s="878"/>
    </row>
    <row r="250" spans="1:8" x14ac:dyDescent="0.25">
      <c r="A250" s="873" t="s">
        <v>1221</v>
      </c>
      <c r="B250" s="350" t="s">
        <v>844</v>
      </c>
      <c r="C250" s="258">
        <v>30</v>
      </c>
      <c r="D250" s="878"/>
      <c r="E250" s="878"/>
      <c r="F250" s="878"/>
      <c r="G250" s="878"/>
      <c r="H250" s="878"/>
    </row>
    <row r="251" spans="1:8" x14ac:dyDescent="0.25">
      <c r="A251" s="873" t="s">
        <v>1222</v>
      </c>
      <c r="B251" s="350" t="s">
        <v>846</v>
      </c>
      <c r="C251" s="258">
        <v>60</v>
      </c>
      <c r="D251" s="878"/>
      <c r="E251" s="878"/>
      <c r="F251" s="878"/>
      <c r="G251" s="878"/>
      <c r="H251" s="878"/>
    </row>
    <row r="252" spans="1:8" x14ac:dyDescent="0.25">
      <c r="A252" s="873" t="s">
        <v>1223</v>
      </c>
      <c r="B252" s="350" t="s">
        <v>1025</v>
      </c>
      <c r="C252" s="258">
        <v>60</v>
      </c>
      <c r="D252" s="878"/>
      <c r="E252" s="878"/>
      <c r="F252" s="878"/>
      <c r="G252" s="878"/>
      <c r="H252" s="878"/>
    </row>
    <row r="253" spans="1:8" x14ac:dyDescent="0.25">
      <c r="A253" s="873" t="s">
        <v>1224</v>
      </c>
      <c r="B253" s="350" t="s">
        <v>1179</v>
      </c>
      <c r="C253" s="258">
        <v>30</v>
      </c>
      <c r="D253" s="878"/>
      <c r="E253" s="878"/>
      <c r="F253" s="878"/>
      <c r="G253" s="878"/>
      <c r="H253" s="878"/>
    </row>
    <row r="254" spans="1:8" x14ac:dyDescent="0.25">
      <c r="A254" s="873" t="s">
        <v>10385</v>
      </c>
      <c r="B254" s="350" t="s">
        <v>1180</v>
      </c>
      <c r="C254" s="258">
        <v>30</v>
      </c>
      <c r="D254" s="878"/>
      <c r="E254" s="878"/>
      <c r="F254" s="878"/>
      <c r="G254" s="878"/>
      <c r="H254" s="878"/>
    </row>
    <row r="255" spans="1:8" x14ac:dyDescent="0.25">
      <c r="A255" s="873" t="s">
        <v>1225</v>
      </c>
      <c r="B255" s="350" t="s">
        <v>1182</v>
      </c>
      <c r="C255" s="258">
        <v>30</v>
      </c>
      <c r="D255" s="878"/>
      <c r="E255" s="878"/>
      <c r="F255" s="878"/>
      <c r="G255" s="878"/>
      <c r="H255" s="878"/>
    </row>
    <row r="256" spans="1:8" x14ac:dyDescent="0.25">
      <c r="A256" s="873" t="s">
        <v>1226</v>
      </c>
      <c r="B256" s="350" t="s">
        <v>1227</v>
      </c>
      <c r="C256" s="258">
        <v>30</v>
      </c>
      <c r="D256" s="878"/>
      <c r="E256" s="878"/>
      <c r="F256" s="878"/>
      <c r="G256" s="878"/>
      <c r="H256" s="878"/>
    </row>
    <row r="257" spans="1:8" x14ac:dyDescent="0.25">
      <c r="A257" s="873" t="s">
        <v>1228</v>
      </c>
      <c r="B257" s="350" t="s">
        <v>1229</v>
      </c>
      <c r="C257" s="258">
        <v>60</v>
      </c>
      <c r="D257" s="878"/>
      <c r="E257" s="878"/>
      <c r="F257" s="878"/>
      <c r="G257" s="878"/>
      <c r="H257" s="878"/>
    </row>
    <row r="258" spans="1:8" x14ac:dyDescent="0.25">
      <c r="A258" s="873" t="s">
        <v>1230</v>
      </c>
      <c r="B258" s="350" t="s">
        <v>1231</v>
      </c>
      <c r="C258" s="258">
        <v>60</v>
      </c>
      <c r="D258" s="878"/>
      <c r="E258" s="878"/>
      <c r="F258" s="878"/>
      <c r="G258" s="878"/>
      <c r="H258" s="878"/>
    </row>
    <row r="259" spans="1:8" x14ac:dyDescent="0.25">
      <c r="A259" s="873" t="s">
        <v>1232</v>
      </c>
      <c r="B259" s="350" t="s">
        <v>1233</v>
      </c>
      <c r="C259" s="258">
        <v>60</v>
      </c>
      <c r="D259" s="878"/>
      <c r="E259" s="878"/>
      <c r="F259" s="878"/>
      <c r="G259" s="878"/>
      <c r="H259" s="878"/>
    </row>
    <row r="260" spans="1:8" x14ac:dyDescent="0.25">
      <c r="A260" s="873" t="s">
        <v>1234</v>
      </c>
      <c r="B260" s="350" t="s">
        <v>1235</v>
      </c>
      <c r="C260" s="258">
        <v>120</v>
      </c>
      <c r="D260" s="878"/>
      <c r="E260" s="878"/>
      <c r="F260" s="878"/>
      <c r="G260" s="878"/>
      <c r="H260" s="878"/>
    </row>
    <row r="261" spans="1:8" x14ac:dyDescent="0.25">
      <c r="A261" s="873" t="s">
        <v>1236</v>
      </c>
      <c r="B261" s="350" t="s">
        <v>1237</v>
      </c>
      <c r="C261" s="258">
        <v>60</v>
      </c>
      <c r="D261" s="878"/>
      <c r="E261" s="878"/>
      <c r="F261" s="878"/>
      <c r="G261" s="878"/>
      <c r="H261" s="878"/>
    </row>
    <row r="262" spans="1:8" x14ac:dyDescent="0.25">
      <c r="A262" s="873" t="s">
        <v>1238</v>
      </c>
      <c r="B262" s="350" t="s">
        <v>1239</v>
      </c>
      <c r="C262" s="258">
        <v>120</v>
      </c>
      <c r="D262" s="878"/>
      <c r="E262" s="878"/>
      <c r="F262" s="878"/>
      <c r="G262" s="878"/>
      <c r="H262" s="878"/>
    </row>
    <row r="263" spans="1:8" x14ac:dyDescent="0.25">
      <c r="A263" s="873" t="s">
        <v>1240</v>
      </c>
      <c r="B263" s="350" t="s">
        <v>1241</v>
      </c>
      <c r="C263" s="258">
        <v>60</v>
      </c>
      <c r="D263" s="878"/>
      <c r="E263" s="878"/>
      <c r="F263" s="878"/>
      <c r="G263" s="878"/>
      <c r="H263" s="878"/>
    </row>
    <row r="264" spans="1:8" x14ac:dyDescent="0.25">
      <c r="A264" s="873" t="s">
        <v>1242</v>
      </c>
      <c r="B264" s="350" t="s">
        <v>1243</v>
      </c>
      <c r="C264" s="258">
        <v>90</v>
      </c>
      <c r="D264" s="878"/>
      <c r="E264" s="878"/>
      <c r="F264" s="878"/>
      <c r="G264" s="878"/>
      <c r="H264" s="878"/>
    </row>
    <row r="265" spans="1:8" x14ac:dyDescent="0.25">
      <c r="A265" s="873" t="s">
        <v>1244</v>
      </c>
      <c r="B265" s="350" t="s">
        <v>1245</v>
      </c>
      <c r="C265" s="258">
        <v>90</v>
      </c>
      <c r="D265" s="878"/>
      <c r="E265" s="878"/>
      <c r="F265" s="878"/>
      <c r="G265" s="878"/>
      <c r="H265" s="878"/>
    </row>
    <row r="266" spans="1:8" x14ac:dyDescent="0.25">
      <c r="A266" s="873" t="s">
        <v>1246</v>
      </c>
      <c r="B266" s="350" t="s">
        <v>1247</v>
      </c>
      <c r="C266" s="258">
        <v>60</v>
      </c>
      <c r="D266" s="878"/>
      <c r="E266" s="878"/>
      <c r="F266" s="878"/>
      <c r="G266" s="878"/>
      <c r="H266" s="878"/>
    </row>
    <row r="267" spans="1:8" x14ac:dyDescent="0.25">
      <c r="A267" s="873" t="s">
        <v>1248</v>
      </c>
      <c r="B267" s="350" t="s">
        <v>1249</v>
      </c>
      <c r="C267" s="258">
        <v>150</v>
      </c>
      <c r="D267" s="878"/>
      <c r="E267" s="878"/>
      <c r="F267" s="878"/>
      <c r="G267" s="878"/>
      <c r="H267" s="878"/>
    </row>
    <row r="268" spans="1:8" x14ac:dyDescent="0.25">
      <c r="A268" s="873" t="s">
        <v>1250</v>
      </c>
      <c r="B268" s="350" t="s">
        <v>837</v>
      </c>
      <c r="C268" s="258">
        <v>30</v>
      </c>
      <c r="D268" s="878"/>
      <c r="E268" s="878"/>
      <c r="F268" s="878"/>
      <c r="G268" s="878"/>
      <c r="H268" s="878"/>
    </row>
    <row r="269" spans="1:8" x14ac:dyDescent="0.25">
      <c r="A269" s="873" t="s">
        <v>1251</v>
      </c>
      <c r="B269" s="350" t="s">
        <v>839</v>
      </c>
      <c r="C269" s="258">
        <v>30</v>
      </c>
      <c r="D269" s="878"/>
      <c r="E269" s="878"/>
      <c r="F269" s="878"/>
      <c r="G269" s="878"/>
      <c r="H269" s="878"/>
    </row>
    <row r="270" spans="1:8" x14ac:dyDescent="0.25">
      <c r="A270" s="873" t="s">
        <v>1252</v>
      </c>
      <c r="B270" s="350" t="s">
        <v>841</v>
      </c>
      <c r="C270" s="258">
        <v>30</v>
      </c>
      <c r="D270" s="878"/>
      <c r="E270" s="878"/>
      <c r="F270" s="878"/>
      <c r="G270" s="878"/>
      <c r="H270" s="878"/>
    </row>
    <row r="271" spans="1:8" x14ac:dyDescent="0.25">
      <c r="A271" s="873" t="s">
        <v>1253</v>
      </c>
      <c r="B271" s="350" t="s">
        <v>7112</v>
      </c>
      <c r="C271" s="258">
        <v>45</v>
      </c>
      <c r="D271" s="878"/>
      <c r="E271" s="878"/>
      <c r="F271" s="878"/>
      <c r="G271" s="878"/>
      <c r="H271" s="878"/>
    </row>
    <row r="272" spans="1:8" x14ac:dyDescent="0.25">
      <c r="A272" s="873" t="s">
        <v>1254</v>
      </c>
      <c r="B272" s="350" t="s">
        <v>844</v>
      </c>
      <c r="C272" s="258">
        <v>30</v>
      </c>
      <c r="D272" s="878"/>
      <c r="E272" s="878"/>
      <c r="F272" s="878"/>
      <c r="G272" s="878"/>
      <c r="H272" s="878"/>
    </row>
    <row r="273" spans="1:8" x14ac:dyDescent="0.25">
      <c r="A273" s="873" t="s">
        <v>1255</v>
      </c>
      <c r="B273" s="350" t="s">
        <v>846</v>
      </c>
      <c r="C273" s="258">
        <v>60</v>
      </c>
      <c r="D273" s="878"/>
      <c r="E273" s="878"/>
      <c r="F273" s="878"/>
      <c r="G273" s="878"/>
      <c r="H273" s="878"/>
    </row>
    <row r="274" spans="1:8" x14ac:dyDescent="0.25">
      <c r="A274" s="873" t="s">
        <v>1256</v>
      </c>
      <c r="B274" s="350" t="s">
        <v>1025</v>
      </c>
      <c r="C274" s="258">
        <v>75</v>
      </c>
      <c r="D274" s="878"/>
      <c r="E274" s="878"/>
      <c r="F274" s="878"/>
      <c r="G274" s="878"/>
      <c r="H274" s="878"/>
    </row>
    <row r="275" spans="1:8" x14ac:dyDescent="0.25">
      <c r="A275" s="873" t="s">
        <v>1257</v>
      </c>
      <c r="B275" s="350" t="s">
        <v>1258</v>
      </c>
      <c r="C275" s="258">
        <v>45</v>
      </c>
      <c r="D275" s="878"/>
      <c r="E275" s="878"/>
      <c r="F275" s="878"/>
      <c r="G275" s="878"/>
      <c r="H275" s="878"/>
    </row>
    <row r="276" spans="1:8" x14ac:dyDescent="0.25">
      <c r="A276" s="873" t="s">
        <v>10386</v>
      </c>
      <c r="B276" s="350" t="s">
        <v>1259</v>
      </c>
      <c r="C276" s="258">
        <v>60</v>
      </c>
      <c r="D276" s="878"/>
      <c r="E276" s="878"/>
      <c r="F276" s="878"/>
      <c r="G276" s="878"/>
      <c r="H276" s="878"/>
    </row>
    <row r="277" spans="1:8" x14ac:dyDescent="0.25">
      <c r="A277" s="873" t="s">
        <v>1260</v>
      </c>
      <c r="B277" s="350" t="s">
        <v>1261</v>
      </c>
      <c r="C277" s="258">
        <v>30</v>
      </c>
      <c r="D277" s="878"/>
      <c r="E277" s="878"/>
      <c r="F277" s="878"/>
      <c r="G277" s="878"/>
      <c r="H277" s="878"/>
    </row>
    <row r="278" spans="1:8" x14ac:dyDescent="0.25">
      <c r="A278" s="873" t="s">
        <v>1262</v>
      </c>
      <c r="B278" s="350" t="s">
        <v>1263</v>
      </c>
      <c r="C278" s="258">
        <v>60</v>
      </c>
      <c r="D278" s="878"/>
      <c r="E278" s="878"/>
      <c r="F278" s="878"/>
      <c r="G278" s="878"/>
      <c r="H278" s="878"/>
    </row>
    <row r="279" spans="1:8" x14ac:dyDescent="0.25">
      <c r="A279" s="873" t="s">
        <v>1264</v>
      </c>
      <c r="B279" s="350" t="s">
        <v>1265</v>
      </c>
      <c r="C279" s="258">
        <v>45</v>
      </c>
      <c r="D279" s="878"/>
      <c r="E279" s="878"/>
      <c r="F279" s="878"/>
      <c r="G279" s="878"/>
      <c r="H279" s="878"/>
    </row>
    <row r="280" spans="1:8" x14ac:dyDescent="0.25">
      <c r="A280" s="873" t="s">
        <v>1266</v>
      </c>
      <c r="B280" s="350" t="s">
        <v>1267</v>
      </c>
      <c r="C280" s="258">
        <v>60</v>
      </c>
      <c r="D280" s="878"/>
      <c r="E280" s="878"/>
      <c r="F280" s="878"/>
      <c r="G280" s="878"/>
      <c r="H280" s="878"/>
    </row>
    <row r="281" spans="1:8" x14ac:dyDescent="0.25">
      <c r="A281" s="873" t="s">
        <v>1268</v>
      </c>
      <c r="B281" s="350" t="s">
        <v>1117</v>
      </c>
      <c r="C281" s="258">
        <v>30</v>
      </c>
      <c r="D281" s="878"/>
      <c r="E281" s="878"/>
      <c r="F281" s="878"/>
      <c r="G281" s="878"/>
      <c r="H281" s="878"/>
    </row>
    <row r="282" spans="1:8" x14ac:dyDescent="0.25">
      <c r="A282" s="873" t="s">
        <v>1269</v>
      </c>
      <c r="B282" s="350" t="s">
        <v>1270</v>
      </c>
      <c r="C282" s="258">
        <v>60</v>
      </c>
      <c r="D282" s="878"/>
      <c r="E282" s="878"/>
      <c r="F282" s="878"/>
      <c r="G282" s="878"/>
      <c r="H282" s="878"/>
    </row>
    <row r="283" spans="1:8" x14ac:dyDescent="0.25">
      <c r="A283" s="873" t="s">
        <v>1271</v>
      </c>
      <c r="B283" s="350" t="s">
        <v>1272</v>
      </c>
      <c r="C283" s="258">
        <v>60</v>
      </c>
      <c r="D283" s="878"/>
      <c r="E283" s="878"/>
      <c r="F283" s="878"/>
      <c r="G283" s="878"/>
      <c r="H283" s="878"/>
    </row>
    <row r="284" spans="1:8" x14ac:dyDescent="0.25">
      <c r="A284" s="873" t="s">
        <v>1273</v>
      </c>
      <c r="B284" s="350" t="s">
        <v>1274</v>
      </c>
      <c r="C284" s="258">
        <v>60</v>
      </c>
      <c r="D284" s="878"/>
      <c r="E284" s="878"/>
      <c r="F284" s="878"/>
      <c r="G284" s="878"/>
      <c r="H284" s="878"/>
    </row>
    <row r="285" spans="1:8" x14ac:dyDescent="0.25">
      <c r="A285" s="873" t="s">
        <v>1275</v>
      </c>
      <c r="B285" s="350" t="s">
        <v>1276</v>
      </c>
      <c r="C285" s="258">
        <v>60</v>
      </c>
      <c r="D285" s="878"/>
      <c r="E285" s="878"/>
      <c r="F285" s="878"/>
      <c r="G285" s="878"/>
      <c r="H285" s="878"/>
    </row>
    <row r="286" spans="1:8" x14ac:dyDescent="0.25">
      <c r="A286" s="873" t="s">
        <v>1277</v>
      </c>
      <c r="B286" s="350" t="s">
        <v>1278</v>
      </c>
      <c r="C286" s="258">
        <v>120</v>
      </c>
      <c r="D286" s="878"/>
      <c r="E286" s="878"/>
      <c r="F286" s="878"/>
      <c r="G286" s="878"/>
      <c r="H286" s="878"/>
    </row>
    <row r="287" spans="1:8" x14ac:dyDescent="0.25">
      <c r="A287" s="873" t="s">
        <v>1279</v>
      </c>
      <c r="B287" s="350" t="s">
        <v>1280</v>
      </c>
      <c r="C287" s="258">
        <v>60</v>
      </c>
      <c r="D287" s="878"/>
      <c r="E287" s="878"/>
      <c r="F287" s="878"/>
      <c r="G287" s="878"/>
      <c r="H287" s="878"/>
    </row>
    <row r="288" spans="1:8" x14ac:dyDescent="0.25">
      <c r="A288" s="873" t="s">
        <v>1281</v>
      </c>
      <c r="B288" s="350" t="s">
        <v>1282</v>
      </c>
      <c r="C288" s="258">
        <v>60</v>
      </c>
      <c r="D288" s="878"/>
      <c r="E288" s="878"/>
      <c r="F288" s="878"/>
      <c r="G288" s="878"/>
      <c r="H288" s="878"/>
    </row>
    <row r="289" spans="1:8" x14ac:dyDescent="0.25">
      <c r="A289" s="873" t="s">
        <v>1283</v>
      </c>
      <c r="B289" s="350" t="s">
        <v>1284</v>
      </c>
      <c r="C289" s="258">
        <v>60</v>
      </c>
      <c r="D289" s="878"/>
      <c r="E289" s="878"/>
      <c r="F289" s="878"/>
      <c r="G289" s="878"/>
      <c r="H289" s="878"/>
    </row>
    <row r="290" spans="1:8" x14ac:dyDescent="0.25">
      <c r="A290" s="873" t="s">
        <v>1285</v>
      </c>
      <c r="B290" s="350" t="s">
        <v>1286</v>
      </c>
      <c r="C290" s="258">
        <v>120</v>
      </c>
      <c r="D290" s="878"/>
      <c r="E290" s="878"/>
      <c r="F290" s="878"/>
      <c r="G290" s="878"/>
      <c r="H290" s="878"/>
    </row>
    <row r="291" spans="1:8" x14ac:dyDescent="0.25">
      <c r="A291" s="873" t="s">
        <v>1287</v>
      </c>
      <c r="B291" s="350" t="s">
        <v>1288</v>
      </c>
      <c r="C291" s="258">
        <v>90</v>
      </c>
      <c r="D291" s="878"/>
      <c r="E291" s="878"/>
      <c r="F291" s="878"/>
      <c r="G291" s="878"/>
      <c r="H291" s="878"/>
    </row>
    <row r="292" spans="1:8" x14ac:dyDescent="0.25">
      <c r="A292" s="873" t="s">
        <v>1289</v>
      </c>
      <c r="B292" s="350" t="s">
        <v>1290</v>
      </c>
      <c r="C292" s="258">
        <v>60</v>
      </c>
      <c r="D292" s="878"/>
      <c r="E292" s="878"/>
      <c r="F292" s="878"/>
      <c r="G292" s="878"/>
      <c r="H292" s="878"/>
    </row>
    <row r="293" spans="1:8" x14ac:dyDescent="0.25">
      <c r="A293" s="873" t="s">
        <v>1291</v>
      </c>
      <c r="B293" s="350" t="s">
        <v>1292</v>
      </c>
      <c r="C293" s="258">
        <v>60</v>
      </c>
      <c r="D293" s="878"/>
      <c r="E293" s="878"/>
      <c r="F293" s="878"/>
      <c r="G293" s="878"/>
      <c r="H293" s="878"/>
    </row>
    <row r="294" spans="1:8" x14ac:dyDescent="0.25">
      <c r="A294" s="873" t="s">
        <v>1293</v>
      </c>
      <c r="B294" s="350" t="s">
        <v>1294</v>
      </c>
      <c r="C294" s="258">
        <v>60</v>
      </c>
      <c r="D294" s="878"/>
      <c r="E294" s="878"/>
      <c r="F294" s="878"/>
      <c r="G294" s="878"/>
      <c r="H294" s="878"/>
    </row>
    <row r="295" spans="1:8" x14ac:dyDescent="0.25">
      <c r="A295" s="873" t="s">
        <v>1295</v>
      </c>
      <c r="B295" s="350" t="s">
        <v>1296</v>
      </c>
      <c r="C295" s="258">
        <v>60</v>
      </c>
      <c r="D295" s="878"/>
      <c r="E295" s="878"/>
      <c r="F295" s="878"/>
      <c r="G295" s="878"/>
      <c r="H295" s="878"/>
    </row>
    <row r="296" spans="1:8" x14ac:dyDescent="0.25">
      <c r="A296" s="873" t="s">
        <v>1297</v>
      </c>
      <c r="B296" s="350" t="s">
        <v>1298</v>
      </c>
      <c r="C296" s="258">
        <v>60</v>
      </c>
      <c r="D296" s="878"/>
      <c r="E296" s="878"/>
      <c r="F296" s="878"/>
      <c r="G296" s="878"/>
      <c r="H296" s="878"/>
    </row>
    <row r="297" spans="1:8" x14ac:dyDescent="0.25">
      <c r="A297" s="873" t="s">
        <v>1299</v>
      </c>
      <c r="B297" s="350" t="s">
        <v>1300</v>
      </c>
      <c r="C297" s="258">
        <v>90</v>
      </c>
      <c r="D297" s="878"/>
      <c r="E297" s="878"/>
      <c r="F297" s="878"/>
      <c r="G297" s="878"/>
      <c r="H297" s="878"/>
    </row>
    <row r="298" spans="1:8" x14ac:dyDescent="0.25">
      <c r="A298" s="873" t="s">
        <v>1301</v>
      </c>
      <c r="B298" s="350" t="s">
        <v>1302</v>
      </c>
      <c r="C298" s="258">
        <v>90</v>
      </c>
      <c r="D298" s="878"/>
      <c r="E298" s="878"/>
      <c r="F298" s="878"/>
      <c r="G298" s="878"/>
      <c r="H298" s="878"/>
    </row>
    <row r="299" spans="1:8" x14ac:dyDescent="0.25">
      <c r="A299" s="873" t="s">
        <v>1303</v>
      </c>
      <c r="B299" s="350" t="s">
        <v>1304</v>
      </c>
      <c r="C299" s="258">
        <v>150</v>
      </c>
      <c r="D299" s="878"/>
      <c r="E299" s="878"/>
      <c r="F299" s="878"/>
      <c r="G299" s="878"/>
      <c r="H299" s="878"/>
    </row>
    <row r="300" spans="1:8" x14ac:dyDescent="0.25">
      <c r="A300" s="873" t="s">
        <v>1305</v>
      </c>
      <c r="B300" s="350" t="s">
        <v>7121</v>
      </c>
      <c r="C300" s="258">
        <v>75</v>
      </c>
      <c r="D300" s="878"/>
      <c r="E300" s="878"/>
      <c r="F300" s="878"/>
      <c r="G300" s="878"/>
      <c r="H300" s="878"/>
    </row>
    <row r="301" spans="1:8" x14ac:dyDescent="0.25">
      <c r="A301" s="873" t="s">
        <v>1306</v>
      </c>
      <c r="B301" s="350" t="s">
        <v>1307</v>
      </c>
      <c r="C301" s="258">
        <v>90</v>
      </c>
      <c r="D301" s="878"/>
      <c r="E301" s="878"/>
      <c r="F301" s="878"/>
      <c r="G301" s="878"/>
      <c r="H301" s="878"/>
    </row>
    <row r="302" spans="1:8" x14ac:dyDescent="0.25">
      <c r="A302" s="873" t="s">
        <v>1308</v>
      </c>
      <c r="B302" s="350" t="s">
        <v>841</v>
      </c>
      <c r="C302" s="258">
        <v>60</v>
      </c>
      <c r="D302" s="878"/>
      <c r="E302" s="878"/>
      <c r="F302" s="878"/>
      <c r="G302" s="878"/>
      <c r="H302" s="878"/>
    </row>
    <row r="303" spans="1:8" x14ac:dyDescent="0.25">
      <c r="A303" s="873" t="s">
        <v>1309</v>
      </c>
      <c r="B303" s="350" t="s">
        <v>1310</v>
      </c>
      <c r="C303" s="258">
        <v>60</v>
      </c>
      <c r="D303" s="878"/>
      <c r="E303" s="878"/>
      <c r="F303" s="878"/>
      <c r="G303" s="878"/>
      <c r="H303" s="878"/>
    </row>
    <row r="304" spans="1:8" x14ac:dyDescent="0.25">
      <c r="A304" s="873" t="s">
        <v>1311</v>
      </c>
      <c r="B304" s="350" t="s">
        <v>1312</v>
      </c>
      <c r="C304" s="258">
        <v>90</v>
      </c>
      <c r="D304" s="878"/>
      <c r="E304" s="878"/>
      <c r="F304" s="878"/>
      <c r="G304" s="878"/>
      <c r="H304" s="878"/>
    </row>
    <row r="305" spans="1:8" x14ac:dyDescent="0.25">
      <c r="A305" s="873" t="s">
        <v>1313</v>
      </c>
      <c r="B305" s="350" t="s">
        <v>1314</v>
      </c>
      <c r="C305" s="258">
        <v>30</v>
      </c>
      <c r="D305" s="878"/>
      <c r="E305" s="878"/>
      <c r="F305" s="878"/>
      <c r="G305" s="878"/>
      <c r="H305" s="878"/>
    </row>
    <row r="306" spans="1:8" x14ac:dyDescent="0.25">
      <c r="A306" s="873" t="s">
        <v>1315</v>
      </c>
      <c r="B306" s="350" t="s">
        <v>1316</v>
      </c>
      <c r="C306" s="258">
        <v>30</v>
      </c>
      <c r="D306" s="878"/>
      <c r="E306" s="878"/>
      <c r="F306" s="878"/>
      <c r="G306" s="878"/>
      <c r="H306" s="878"/>
    </row>
    <row r="307" spans="1:8" x14ac:dyDescent="0.25">
      <c r="A307" s="873" t="s">
        <v>1317</v>
      </c>
      <c r="B307" s="350" t="s">
        <v>1318</v>
      </c>
      <c r="C307" s="258">
        <v>75</v>
      </c>
      <c r="D307" s="878"/>
      <c r="E307" s="878"/>
      <c r="F307" s="878"/>
      <c r="G307" s="878"/>
      <c r="H307" s="878"/>
    </row>
    <row r="308" spans="1:8" x14ac:dyDescent="0.25">
      <c r="A308" s="873" t="s">
        <v>10387</v>
      </c>
      <c r="B308" s="350" t="s">
        <v>1319</v>
      </c>
      <c r="C308" s="258">
        <v>75</v>
      </c>
      <c r="D308" s="878"/>
      <c r="E308" s="878"/>
      <c r="F308" s="878"/>
      <c r="G308" s="878"/>
      <c r="H308" s="878"/>
    </row>
    <row r="309" spans="1:8" x14ac:dyDescent="0.25">
      <c r="A309" s="873" t="s">
        <v>1320</v>
      </c>
      <c r="B309" s="350" t="s">
        <v>1321</v>
      </c>
      <c r="C309" s="258">
        <v>45</v>
      </c>
      <c r="D309" s="878"/>
      <c r="E309" s="878"/>
      <c r="F309" s="878"/>
      <c r="G309" s="878"/>
      <c r="H309" s="878"/>
    </row>
    <row r="310" spans="1:8" x14ac:dyDescent="0.25">
      <c r="A310" s="873" t="s">
        <v>1322</v>
      </c>
      <c r="B310" s="350" t="s">
        <v>1323</v>
      </c>
      <c r="C310" s="258">
        <v>75</v>
      </c>
      <c r="D310" s="878"/>
      <c r="E310" s="878"/>
      <c r="F310" s="878"/>
      <c r="G310" s="878"/>
      <c r="H310" s="878"/>
    </row>
    <row r="311" spans="1:8" x14ac:dyDescent="0.25">
      <c r="A311" s="873" t="s">
        <v>1324</v>
      </c>
      <c r="B311" s="350" t="s">
        <v>1325</v>
      </c>
      <c r="C311" s="258">
        <v>75</v>
      </c>
      <c r="D311" s="878"/>
      <c r="E311" s="878"/>
      <c r="F311" s="878"/>
      <c r="G311" s="878"/>
      <c r="H311" s="878"/>
    </row>
    <row r="312" spans="1:8" x14ac:dyDescent="0.25">
      <c r="A312" s="873" t="s">
        <v>1326</v>
      </c>
      <c r="B312" s="350" t="s">
        <v>1327</v>
      </c>
      <c r="C312" s="258">
        <v>60</v>
      </c>
      <c r="D312" s="878"/>
      <c r="E312" s="878"/>
      <c r="F312" s="878"/>
      <c r="G312" s="878"/>
      <c r="H312" s="878"/>
    </row>
    <row r="313" spans="1:8" x14ac:dyDescent="0.25">
      <c r="A313" s="873" t="s">
        <v>1328</v>
      </c>
      <c r="B313" s="350" t="s">
        <v>1329</v>
      </c>
      <c r="C313" s="258">
        <v>60</v>
      </c>
      <c r="D313" s="878"/>
      <c r="E313" s="878"/>
      <c r="F313" s="878"/>
      <c r="G313" s="878"/>
      <c r="H313" s="878"/>
    </row>
    <row r="314" spans="1:8" x14ac:dyDescent="0.25">
      <c r="A314" s="873" t="s">
        <v>1330</v>
      </c>
      <c r="B314" s="350" t="s">
        <v>1331</v>
      </c>
      <c r="C314" s="258">
        <v>75</v>
      </c>
      <c r="D314" s="878"/>
      <c r="E314" s="878"/>
      <c r="F314" s="878"/>
      <c r="G314" s="878"/>
      <c r="H314" s="878"/>
    </row>
    <row r="315" spans="1:8" x14ac:dyDescent="0.25">
      <c r="A315" s="873" t="s">
        <v>1332</v>
      </c>
      <c r="B315" s="350" t="s">
        <v>1333</v>
      </c>
      <c r="C315" s="258">
        <v>60</v>
      </c>
      <c r="D315" s="878"/>
      <c r="E315" s="878"/>
      <c r="F315" s="878"/>
      <c r="G315" s="878"/>
      <c r="H315" s="878"/>
    </row>
    <row r="316" spans="1:8" x14ac:dyDescent="0.25">
      <c r="A316" s="873" t="s">
        <v>1334</v>
      </c>
      <c r="B316" s="350" t="s">
        <v>7122</v>
      </c>
      <c r="C316" s="258">
        <v>30</v>
      </c>
      <c r="D316" s="878"/>
      <c r="E316" s="878"/>
      <c r="F316" s="878"/>
      <c r="G316" s="878"/>
      <c r="H316" s="878"/>
    </row>
    <row r="317" spans="1:8" x14ac:dyDescent="0.25">
      <c r="A317" s="873" t="s">
        <v>1335</v>
      </c>
      <c r="B317" s="350" t="s">
        <v>1336</v>
      </c>
      <c r="C317" s="258">
        <v>30</v>
      </c>
      <c r="D317" s="878"/>
      <c r="E317" s="878"/>
      <c r="F317" s="878"/>
      <c r="G317" s="878"/>
      <c r="H317" s="878"/>
    </row>
    <row r="318" spans="1:8" x14ac:dyDescent="0.25">
      <c r="A318" s="873" t="s">
        <v>1337</v>
      </c>
      <c r="B318" s="350" t="s">
        <v>1338</v>
      </c>
      <c r="C318" s="258">
        <v>30</v>
      </c>
      <c r="D318" s="878"/>
      <c r="E318" s="878"/>
      <c r="F318" s="878"/>
      <c r="G318" s="878"/>
      <c r="H318" s="878"/>
    </row>
    <row r="319" spans="1:8" x14ac:dyDescent="0.25">
      <c r="A319" s="873" t="s">
        <v>1339</v>
      </c>
      <c r="B319" s="350" t="s">
        <v>7123</v>
      </c>
      <c r="C319" s="258">
        <v>30</v>
      </c>
      <c r="D319" s="878"/>
      <c r="E319" s="878"/>
      <c r="F319" s="878"/>
      <c r="G319" s="878"/>
      <c r="H319" s="878"/>
    </row>
    <row r="320" spans="1:8" x14ac:dyDescent="0.25">
      <c r="A320" s="873" t="s">
        <v>1340</v>
      </c>
      <c r="B320" s="350" t="s">
        <v>1341</v>
      </c>
      <c r="C320" s="258">
        <v>90</v>
      </c>
      <c r="D320" s="878"/>
      <c r="E320" s="878"/>
      <c r="F320" s="878"/>
      <c r="G320" s="878"/>
      <c r="H320" s="878"/>
    </row>
    <row r="321" spans="1:8" x14ac:dyDescent="0.25">
      <c r="A321" s="873" t="s">
        <v>1342</v>
      </c>
      <c r="B321" s="350" t="s">
        <v>1343</v>
      </c>
      <c r="C321" s="258">
        <v>90</v>
      </c>
      <c r="D321" s="878"/>
      <c r="E321" s="878"/>
      <c r="F321" s="878"/>
      <c r="G321" s="878"/>
      <c r="H321" s="878"/>
    </row>
    <row r="322" spans="1:8" x14ac:dyDescent="0.25">
      <c r="A322" s="873" t="s">
        <v>1344</v>
      </c>
      <c r="B322" s="350" t="s">
        <v>1345</v>
      </c>
      <c r="C322" s="258">
        <v>90</v>
      </c>
      <c r="D322" s="878"/>
      <c r="E322" s="878"/>
      <c r="F322" s="878"/>
      <c r="G322" s="878"/>
      <c r="H322" s="878"/>
    </row>
    <row r="323" spans="1:8" x14ac:dyDescent="0.25">
      <c r="A323" s="873" t="s">
        <v>1346</v>
      </c>
      <c r="B323" s="350" t="s">
        <v>1347</v>
      </c>
      <c r="C323" s="258">
        <v>120</v>
      </c>
      <c r="D323" s="878"/>
      <c r="E323" s="878"/>
      <c r="F323" s="878"/>
      <c r="G323" s="878"/>
      <c r="H323" s="878"/>
    </row>
    <row r="324" spans="1:8" x14ac:dyDescent="0.25">
      <c r="A324" s="873" t="s">
        <v>1348</v>
      </c>
      <c r="B324" s="350" t="s">
        <v>1349</v>
      </c>
      <c r="C324" s="258">
        <v>150</v>
      </c>
      <c r="D324" s="878"/>
      <c r="E324" s="878"/>
      <c r="F324" s="878"/>
      <c r="G324" s="878"/>
      <c r="H324" s="878"/>
    </row>
    <row r="325" spans="1:8" x14ac:dyDescent="0.25">
      <c r="A325" s="873" t="s">
        <v>1350</v>
      </c>
      <c r="B325" s="350" t="s">
        <v>1351</v>
      </c>
      <c r="C325" s="258">
        <v>120</v>
      </c>
      <c r="D325" s="878"/>
      <c r="E325" s="878"/>
      <c r="F325" s="878"/>
      <c r="G325" s="878"/>
      <c r="H325" s="878"/>
    </row>
    <row r="326" spans="1:8" x14ac:dyDescent="0.25">
      <c r="A326" s="873" t="s">
        <v>1352</v>
      </c>
      <c r="B326" s="350" t="s">
        <v>1353</v>
      </c>
      <c r="C326" s="258">
        <v>120</v>
      </c>
      <c r="D326" s="878"/>
      <c r="E326" s="878"/>
      <c r="F326" s="878"/>
      <c r="G326" s="878"/>
      <c r="H326" s="878"/>
    </row>
    <row r="327" spans="1:8" x14ac:dyDescent="0.25">
      <c r="A327" s="873" t="s">
        <v>1354</v>
      </c>
      <c r="B327" s="350" t="s">
        <v>1355</v>
      </c>
      <c r="C327" s="258">
        <v>60</v>
      </c>
      <c r="D327" s="878"/>
      <c r="E327" s="878"/>
      <c r="F327" s="878"/>
      <c r="G327" s="878"/>
      <c r="H327" s="878"/>
    </row>
    <row r="328" spans="1:8" x14ac:dyDescent="0.25">
      <c r="A328" s="873" t="s">
        <v>1356</v>
      </c>
      <c r="B328" s="350" t="s">
        <v>1357</v>
      </c>
      <c r="C328" s="258">
        <v>90</v>
      </c>
      <c r="D328" s="878"/>
      <c r="E328" s="878"/>
      <c r="F328" s="878"/>
      <c r="G328" s="878"/>
      <c r="H328" s="878"/>
    </row>
    <row r="329" spans="1:8" x14ac:dyDescent="0.25">
      <c r="A329" s="873" t="s">
        <v>1358</v>
      </c>
      <c r="B329" s="350" t="s">
        <v>1359</v>
      </c>
      <c r="C329" s="258">
        <v>60</v>
      </c>
      <c r="D329" s="878"/>
      <c r="E329" s="878"/>
      <c r="F329" s="878"/>
      <c r="G329" s="878"/>
      <c r="H329" s="878"/>
    </row>
    <row r="330" spans="1:8" x14ac:dyDescent="0.25">
      <c r="A330" s="873" t="s">
        <v>1360</v>
      </c>
      <c r="B330" s="350" t="s">
        <v>1361</v>
      </c>
      <c r="C330" s="258">
        <v>180</v>
      </c>
      <c r="D330" s="878"/>
      <c r="E330" s="878"/>
      <c r="F330" s="878"/>
      <c r="G330" s="878"/>
      <c r="H330" s="878"/>
    </row>
    <row r="331" spans="1:8" x14ac:dyDescent="0.25">
      <c r="A331" s="873" t="s">
        <v>1362</v>
      </c>
      <c r="B331" s="350" t="s">
        <v>872</v>
      </c>
      <c r="C331" s="258">
        <v>180</v>
      </c>
      <c r="D331" s="878"/>
      <c r="E331" s="878"/>
      <c r="F331" s="878"/>
      <c r="G331" s="878"/>
      <c r="H331" s="878"/>
    </row>
    <row r="332" spans="1:8" x14ac:dyDescent="0.25">
      <c r="A332" s="873" t="s">
        <v>1363</v>
      </c>
      <c r="B332" s="350" t="s">
        <v>837</v>
      </c>
      <c r="C332" s="354">
        <v>30</v>
      </c>
      <c r="D332" s="878"/>
      <c r="E332" s="878"/>
      <c r="F332" s="878"/>
      <c r="G332" s="878"/>
      <c r="H332" s="878"/>
    </row>
    <row r="333" spans="1:8" x14ac:dyDescent="0.25">
      <c r="A333" s="873" t="s">
        <v>1364</v>
      </c>
      <c r="B333" s="350" t="s">
        <v>839</v>
      </c>
      <c r="C333" s="354">
        <v>15</v>
      </c>
      <c r="D333" s="878"/>
      <c r="E333" s="878"/>
      <c r="F333" s="878"/>
      <c r="G333" s="878"/>
      <c r="H333" s="878"/>
    </row>
    <row r="334" spans="1:8" x14ac:dyDescent="0.25">
      <c r="A334" s="873" t="s">
        <v>1365</v>
      </c>
      <c r="B334" s="355" t="s">
        <v>841</v>
      </c>
      <c r="C334" s="354">
        <v>30</v>
      </c>
      <c r="D334" s="878"/>
      <c r="E334" s="878"/>
      <c r="F334" s="878"/>
      <c r="G334" s="878"/>
      <c r="H334" s="878"/>
    </row>
    <row r="335" spans="1:8" x14ac:dyDescent="0.25">
      <c r="A335" s="873" t="s">
        <v>1366</v>
      </c>
      <c r="B335" s="350" t="s">
        <v>7112</v>
      </c>
      <c r="C335" s="354">
        <v>45</v>
      </c>
      <c r="D335" s="878"/>
      <c r="E335" s="878"/>
      <c r="F335" s="878"/>
      <c r="G335" s="878"/>
      <c r="H335" s="878"/>
    </row>
    <row r="336" spans="1:8" x14ac:dyDescent="0.25">
      <c r="A336" s="873" t="s">
        <v>1367</v>
      </c>
      <c r="B336" s="355" t="s">
        <v>844</v>
      </c>
      <c r="C336" s="354">
        <v>30</v>
      </c>
      <c r="D336" s="878"/>
      <c r="E336" s="878"/>
      <c r="F336" s="878"/>
      <c r="G336" s="878"/>
      <c r="H336" s="878"/>
    </row>
    <row r="337" spans="1:8" x14ac:dyDescent="0.25">
      <c r="A337" s="873" t="s">
        <v>1368</v>
      </c>
      <c r="B337" s="350" t="s">
        <v>846</v>
      </c>
      <c r="C337" s="354">
        <v>60</v>
      </c>
      <c r="D337" s="878"/>
      <c r="E337" s="878"/>
      <c r="F337" s="878"/>
      <c r="G337" s="878"/>
      <c r="H337" s="878"/>
    </row>
    <row r="338" spans="1:8" x14ac:dyDescent="0.25">
      <c r="A338" s="873" t="s">
        <v>1369</v>
      </c>
      <c r="B338" s="355" t="s">
        <v>1370</v>
      </c>
      <c r="C338" s="354">
        <v>30</v>
      </c>
      <c r="D338" s="878"/>
      <c r="E338" s="878"/>
      <c r="F338" s="878"/>
      <c r="G338" s="878"/>
      <c r="H338" s="878"/>
    </row>
    <row r="339" spans="1:8" x14ac:dyDescent="0.25">
      <c r="A339" s="873" t="s">
        <v>1371</v>
      </c>
      <c r="B339" s="355" t="s">
        <v>1372</v>
      </c>
      <c r="C339" s="354">
        <v>30</v>
      </c>
      <c r="D339" s="878"/>
      <c r="E339" s="878"/>
      <c r="F339" s="878"/>
      <c r="G339" s="878"/>
      <c r="H339" s="878"/>
    </row>
    <row r="340" spans="1:8" x14ac:dyDescent="0.25">
      <c r="A340" s="873" t="s">
        <v>10388</v>
      </c>
      <c r="B340" s="355" t="s">
        <v>1373</v>
      </c>
      <c r="C340" s="354">
        <v>60</v>
      </c>
      <c r="D340" s="878"/>
      <c r="E340" s="878"/>
      <c r="F340" s="878"/>
      <c r="G340" s="878"/>
      <c r="H340" s="878"/>
    </row>
    <row r="341" spans="1:8" x14ac:dyDescent="0.25">
      <c r="A341" s="873" t="s">
        <v>1374</v>
      </c>
      <c r="B341" s="355" t="s">
        <v>1375</v>
      </c>
      <c r="C341" s="354">
        <v>45</v>
      </c>
      <c r="D341" s="878"/>
      <c r="E341" s="878"/>
      <c r="F341" s="878"/>
      <c r="G341" s="878"/>
      <c r="H341" s="878"/>
    </row>
    <row r="342" spans="1:8" x14ac:dyDescent="0.25">
      <c r="A342" s="873" t="s">
        <v>1376</v>
      </c>
      <c r="B342" s="355" t="s">
        <v>1377</v>
      </c>
      <c r="C342" s="354">
        <v>60</v>
      </c>
      <c r="D342" s="878"/>
      <c r="E342" s="878"/>
      <c r="F342" s="878"/>
      <c r="G342" s="878"/>
      <c r="H342" s="878"/>
    </row>
    <row r="343" spans="1:8" x14ac:dyDescent="0.25">
      <c r="A343" s="873" t="s">
        <v>1378</v>
      </c>
      <c r="B343" s="355" t="s">
        <v>1379</v>
      </c>
      <c r="C343" s="354">
        <v>60</v>
      </c>
      <c r="D343" s="878"/>
      <c r="E343" s="878"/>
      <c r="F343" s="878"/>
      <c r="G343" s="878"/>
      <c r="H343" s="878"/>
    </row>
    <row r="344" spans="1:8" x14ac:dyDescent="0.25">
      <c r="A344" s="873" t="s">
        <v>1380</v>
      </c>
      <c r="B344" s="350" t="s">
        <v>1035</v>
      </c>
      <c r="C344" s="354">
        <v>30</v>
      </c>
      <c r="D344" s="878"/>
      <c r="E344" s="878"/>
      <c r="F344" s="878"/>
      <c r="G344" s="878"/>
      <c r="H344" s="878"/>
    </row>
    <row r="345" spans="1:8" x14ac:dyDescent="0.25">
      <c r="A345" s="873" t="s">
        <v>1381</v>
      </c>
      <c r="B345" s="355" t="s">
        <v>1382</v>
      </c>
      <c r="C345" s="354">
        <v>45</v>
      </c>
      <c r="D345" s="878"/>
      <c r="E345" s="878"/>
      <c r="F345" s="878"/>
      <c r="G345" s="878"/>
      <c r="H345" s="878"/>
    </row>
    <row r="346" spans="1:8" x14ac:dyDescent="0.25">
      <c r="A346" s="873" t="s">
        <v>1383</v>
      </c>
      <c r="B346" s="355" t="s">
        <v>1384</v>
      </c>
      <c r="C346" s="354">
        <v>45</v>
      </c>
      <c r="D346" s="878"/>
      <c r="E346" s="878"/>
      <c r="F346" s="878"/>
      <c r="G346" s="878"/>
      <c r="H346" s="878"/>
    </row>
    <row r="347" spans="1:8" x14ac:dyDescent="0.25">
      <c r="A347" s="873" t="s">
        <v>1385</v>
      </c>
      <c r="B347" s="355" t="s">
        <v>1386</v>
      </c>
      <c r="C347" s="354">
        <v>45</v>
      </c>
      <c r="D347" s="878"/>
      <c r="E347" s="878"/>
      <c r="F347" s="878"/>
      <c r="G347" s="878"/>
      <c r="H347" s="878"/>
    </row>
    <row r="348" spans="1:8" x14ac:dyDescent="0.25">
      <c r="A348" s="873" t="s">
        <v>1387</v>
      </c>
      <c r="B348" s="355" t="s">
        <v>1388</v>
      </c>
      <c r="C348" s="354">
        <v>45</v>
      </c>
      <c r="D348" s="878"/>
      <c r="E348" s="878"/>
      <c r="F348" s="878"/>
      <c r="G348" s="878"/>
      <c r="H348" s="878"/>
    </row>
    <row r="349" spans="1:8" x14ac:dyDescent="0.25">
      <c r="A349" s="873" t="s">
        <v>1389</v>
      </c>
      <c r="B349" s="355" t="s">
        <v>1390</v>
      </c>
      <c r="C349" s="354">
        <v>60</v>
      </c>
      <c r="D349" s="878"/>
      <c r="E349" s="878"/>
      <c r="F349" s="878"/>
      <c r="G349" s="878"/>
      <c r="H349" s="878"/>
    </row>
    <row r="350" spans="1:8" x14ac:dyDescent="0.25">
      <c r="A350" s="873" t="s">
        <v>1391</v>
      </c>
      <c r="B350" s="350" t="s">
        <v>1392</v>
      </c>
      <c r="C350" s="354">
        <v>60</v>
      </c>
      <c r="D350" s="878"/>
      <c r="E350" s="878"/>
      <c r="F350" s="878"/>
      <c r="G350" s="878"/>
      <c r="H350" s="878"/>
    </row>
    <row r="351" spans="1:8" x14ac:dyDescent="0.25">
      <c r="A351" s="873" t="s">
        <v>1393</v>
      </c>
      <c r="B351" s="350" t="s">
        <v>1394</v>
      </c>
      <c r="C351" s="354">
        <v>45</v>
      </c>
      <c r="D351" s="878"/>
      <c r="E351" s="878"/>
      <c r="F351" s="878"/>
      <c r="G351" s="878"/>
      <c r="H351" s="878"/>
    </row>
    <row r="352" spans="1:8" x14ac:dyDescent="0.25">
      <c r="A352" s="873" t="s">
        <v>1395</v>
      </c>
      <c r="B352" s="355" t="s">
        <v>1396</v>
      </c>
      <c r="C352" s="354">
        <v>60</v>
      </c>
      <c r="D352" s="878"/>
      <c r="E352" s="878"/>
      <c r="F352" s="878"/>
      <c r="G352" s="878"/>
      <c r="H352" s="878"/>
    </row>
    <row r="353" spans="1:8" x14ac:dyDescent="0.25">
      <c r="A353" s="873" t="s">
        <v>1397</v>
      </c>
      <c r="B353" s="355" t="s">
        <v>1398</v>
      </c>
      <c r="C353" s="354">
        <v>75</v>
      </c>
      <c r="D353" s="878"/>
      <c r="E353" s="878"/>
      <c r="F353" s="878"/>
      <c r="G353" s="878"/>
      <c r="H353" s="878"/>
    </row>
    <row r="354" spans="1:8" x14ac:dyDescent="0.25">
      <c r="A354" s="873" t="s">
        <v>1399</v>
      </c>
      <c r="B354" s="355" t="s">
        <v>1400</v>
      </c>
      <c r="C354" s="354">
        <v>120</v>
      </c>
      <c r="D354" s="878"/>
      <c r="E354" s="878"/>
      <c r="F354" s="878"/>
      <c r="G354" s="878"/>
      <c r="H354" s="878"/>
    </row>
    <row r="355" spans="1:8" x14ac:dyDescent="0.25">
      <c r="A355" s="873" t="s">
        <v>1401</v>
      </c>
      <c r="B355" s="355" t="s">
        <v>1402</v>
      </c>
      <c r="C355" s="354">
        <v>120</v>
      </c>
      <c r="D355" s="878"/>
      <c r="E355" s="878"/>
      <c r="F355" s="878"/>
      <c r="G355" s="878"/>
      <c r="H355" s="878"/>
    </row>
    <row r="356" spans="1:8" x14ac:dyDescent="0.25">
      <c r="A356" s="873" t="s">
        <v>1403</v>
      </c>
      <c r="B356" s="355" t="s">
        <v>1404</v>
      </c>
      <c r="C356" s="354">
        <v>120</v>
      </c>
      <c r="D356" s="878"/>
      <c r="E356" s="878"/>
      <c r="F356" s="878"/>
      <c r="G356" s="878"/>
      <c r="H356" s="878"/>
    </row>
    <row r="357" spans="1:8" x14ac:dyDescent="0.25">
      <c r="A357" s="873" t="s">
        <v>1405</v>
      </c>
      <c r="B357" s="355" t="s">
        <v>1406</v>
      </c>
      <c r="C357" s="354">
        <v>120</v>
      </c>
      <c r="D357" s="878"/>
      <c r="E357" s="878"/>
      <c r="F357" s="878"/>
      <c r="G357" s="878"/>
      <c r="H357" s="878"/>
    </row>
    <row r="358" spans="1:8" x14ac:dyDescent="0.25">
      <c r="A358" s="873" t="s">
        <v>1407</v>
      </c>
      <c r="B358" s="355" t="s">
        <v>1408</v>
      </c>
      <c r="C358" s="354">
        <v>60</v>
      </c>
      <c r="D358" s="878"/>
      <c r="E358" s="878"/>
      <c r="F358" s="878"/>
      <c r="G358" s="878"/>
      <c r="H358" s="878"/>
    </row>
    <row r="359" spans="1:8" x14ac:dyDescent="0.25">
      <c r="A359" s="873" t="s">
        <v>1409</v>
      </c>
      <c r="B359" s="350" t="s">
        <v>1410</v>
      </c>
      <c r="C359" s="354">
        <v>60</v>
      </c>
      <c r="D359" s="878"/>
      <c r="E359" s="878"/>
      <c r="F359" s="878"/>
      <c r="G359" s="878"/>
      <c r="H359" s="878"/>
    </row>
    <row r="360" spans="1:8" x14ac:dyDescent="0.25">
      <c r="A360" s="873" t="s">
        <v>1411</v>
      </c>
      <c r="B360" s="350" t="s">
        <v>1412</v>
      </c>
      <c r="C360" s="354">
        <v>30</v>
      </c>
      <c r="D360" s="878"/>
      <c r="E360" s="878"/>
      <c r="F360" s="878"/>
      <c r="G360" s="878"/>
      <c r="H360" s="878"/>
    </row>
    <row r="361" spans="1:8" x14ac:dyDescent="0.25">
      <c r="A361" s="873" t="s">
        <v>1413</v>
      </c>
      <c r="B361" s="355" t="s">
        <v>1414</v>
      </c>
      <c r="C361" s="354">
        <v>135</v>
      </c>
      <c r="D361" s="878"/>
      <c r="E361" s="878"/>
      <c r="F361" s="878"/>
      <c r="G361" s="878"/>
      <c r="H361" s="878"/>
    </row>
    <row r="362" spans="1:8" x14ac:dyDescent="0.25">
      <c r="A362" s="873" t="s">
        <v>1415</v>
      </c>
      <c r="B362" s="350" t="s">
        <v>872</v>
      </c>
      <c r="C362" s="354">
        <v>225</v>
      </c>
      <c r="D362" s="878"/>
      <c r="E362" s="878"/>
      <c r="F362" s="878"/>
      <c r="G362" s="878"/>
      <c r="H362" s="878"/>
    </row>
    <row r="363" spans="1:8" x14ac:dyDescent="0.25">
      <c r="A363" s="873" t="s">
        <v>1416</v>
      </c>
      <c r="B363" s="350" t="s">
        <v>837</v>
      </c>
      <c r="C363" s="258">
        <v>30</v>
      </c>
      <c r="D363" s="878"/>
      <c r="E363" s="878"/>
      <c r="F363" s="878"/>
      <c r="G363" s="878"/>
      <c r="H363" s="878"/>
    </row>
    <row r="364" spans="1:8" x14ac:dyDescent="0.25">
      <c r="A364" s="873" t="s">
        <v>1417</v>
      </c>
      <c r="B364" s="350" t="s">
        <v>839</v>
      </c>
      <c r="C364" s="258">
        <v>15</v>
      </c>
      <c r="D364" s="878"/>
      <c r="E364" s="878"/>
      <c r="F364" s="878"/>
      <c r="G364" s="878"/>
      <c r="H364" s="878"/>
    </row>
    <row r="365" spans="1:8" x14ac:dyDescent="0.25">
      <c r="A365" s="873" t="s">
        <v>1418</v>
      </c>
      <c r="B365" s="350" t="s">
        <v>841</v>
      </c>
      <c r="C365" s="258">
        <v>30</v>
      </c>
      <c r="D365" s="878"/>
      <c r="E365" s="878"/>
      <c r="F365" s="878"/>
      <c r="G365" s="878"/>
      <c r="H365" s="878"/>
    </row>
    <row r="366" spans="1:8" x14ac:dyDescent="0.25">
      <c r="A366" s="873" t="s">
        <v>1419</v>
      </c>
      <c r="B366" s="350" t="s">
        <v>7112</v>
      </c>
      <c r="C366" s="258">
        <v>45</v>
      </c>
      <c r="D366" s="878"/>
      <c r="E366" s="878"/>
      <c r="F366" s="878"/>
      <c r="G366" s="878"/>
      <c r="H366" s="878"/>
    </row>
    <row r="367" spans="1:8" x14ac:dyDescent="0.25">
      <c r="A367" s="873" t="s">
        <v>1420</v>
      </c>
      <c r="B367" s="350" t="s">
        <v>1421</v>
      </c>
      <c r="C367" s="258">
        <v>30</v>
      </c>
      <c r="D367" s="878"/>
      <c r="E367" s="878"/>
      <c r="F367" s="878"/>
      <c r="G367" s="878"/>
      <c r="H367" s="878"/>
    </row>
    <row r="368" spans="1:8" x14ac:dyDescent="0.25">
      <c r="A368" s="873" t="s">
        <v>1422</v>
      </c>
      <c r="B368" s="350" t="s">
        <v>846</v>
      </c>
      <c r="C368" s="258">
        <v>60</v>
      </c>
      <c r="D368" s="878"/>
      <c r="E368" s="878"/>
      <c r="F368" s="878"/>
      <c r="G368" s="878"/>
      <c r="H368" s="878"/>
    </row>
    <row r="369" spans="1:8" x14ac:dyDescent="0.25">
      <c r="A369" s="873" t="s">
        <v>1423</v>
      </c>
      <c r="B369" s="350" t="s">
        <v>1424</v>
      </c>
      <c r="C369" s="258">
        <v>30</v>
      </c>
      <c r="D369" s="878"/>
      <c r="E369" s="878"/>
      <c r="F369" s="878"/>
      <c r="G369" s="878"/>
      <c r="H369" s="878"/>
    </row>
    <row r="370" spans="1:8" x14ac:dyDescent="0.25">
      <c r="A370" s="873" t="s">
        <v>1425</v>
      </c>
      <c r="B370" s="350" t="s">
        <v>1426</v>
      </c>
      <c r="C370" s="258">
        <v>30</v>
      </c>
      <c r="D370" s="878"/>
      <c r="E370" s="878"/>
      <c r="F370" s="878"/>
      <c r="G370" s="878"/>
      <c r="H370" s="878"/>
    </row>
    <row r="371" spans="1:8" x14ac:dyDescent="0.25">
      <c r="A371" s="873" t="s">
        <v>10389</v>
      </c>
      <c r="B371" s="353" t="s">
        <v>1427</v>
      </c>
      <c r="C371" s="258">
        <v>30</v>
      </c>
      <c r="D371" s="878"/>
      <c r="E371" s="878"/>
      <c r="F371" s="878"/>
      <c r="G371" s="878"/>
      <c r="H371" s="878"/>
    </row>
    <row r="372" spans="1:8" x14ac:dyDescent="0.25">
      <c r="A372" s="873" t="s">
        <v>1428</v>
      </c>
      <c r="B372" s="350" t="s">
        <v>1429</v>
      </c>
      <c r="C372" s="258">
        <v>30</v>
      </c>
      <c r="D372" s="878"/>
      <c r="E372" s="878"/>
      <c r="F372" s="878"/>
      <c r="G372" s="878"/>
      <c r="H372" s="878"/>
    </row>
    <row r="373" spans="1:8" x14ac:dyDescent="0.25">
      <c r="A373" s="873" t="s">
        <v>1430</v>
      </c>
      <c r="B373" s="350" t="s">
        <v>1431</v>
      </c>
      <c r="C373" s="258">
        <v>30</v>
      </c>
      <c r="D373" s="878"/>
      <c r="E373" s="878"/>
      <c r="F373" s="878"/>
      <c r="G373" s="878"/>
      <c r="H373" s="878"/>
    </row>
    <row r="374" spans="1:8" x14ac:dyDescent="0.25">
      <c r="A374" s="873" t="s">
        <v>1432</v>
      </c>
      <c r="B374" s="350" t="s">
        <v>1433</v>
      </c>
      <c r="C374" s="258">
        <v>120</v>
      </c>
      <c r="D374" s="878"/>
      <c r="E374" s="878"/>
      <c r="F374" s="878"/>
      <c r="G374" s="878"/>
      <c r="H374" s="878"/>
    </row>
    <row r="375" spans="1:8" x14ac:dyDescent="0.25">
      <c r="A375" s="873" t="s">
        <v>1434</v>
      </c>
      <c r="B375" s="350" t="s">
        <v>1435</v>
      </c>
      <c r="C375" s="258">
        <v>60</v>
      </c>
      <c r="D375" s="878"/>
      <c r="E375" s="878"/>
      <c r="F375" s="878"/>
      <c r="G375" s="878"/>
      <c r="H375" s="878"/>
    </row>
    <row r="376" spans="1:8" x14ac:dyDescent="0.25">
      <c r="A376" s="873" t="s">
        <v>1436</v>
      </c>
      <c r="B376" s="350" t="s">
        <v>7124</v>
      </c>
      <c r="C376" s="258">
        <v>180</v>
      </c>
      <c r="D376" s="878"/>
      <c r="E376" s="878"/>
      <c r="F376" s="878"/>
      <c r="G376" s="878"/>
      <c r="H376" s="878"/>
    </row>
    <row r="377" spans="1:8" x14ac:dyDescent="0.25">
      <c r="A377" s="873" t="s">
        <v>1437</v>
      </c>
      <c r="B377" s="350" t="s">
        <v>1438</v>
      </c>
      <c r="C377" s="258">
        <v>30</v>
      </c>
      <c r="D377" s="878"/>
      <c r="E377" s="878"/>
      <c r="F377" s="878"/>
      <c r="G377" s="878"/>
      <c r="H377" s="878"/>
    </row>
    <row r="378" spans="1:8" x14ac:dyDescent="0.25">
      <c r="A378" s="873" t="s">
        <v>1439</v>
      </c>
      <c r="B378" s="350" t="s">
        <v>1440</v>
      </c>
      <c r="C378" s="258">
        <v>180</v>
      </c>
      <c r="D378" s="878"/>
      <c r="E378" s="878"/>
      <c r="F378" s="878"/>
      <c r="G378" s="878"/>
      <c r="H378" s="878"/>
    </row>
    <row r="379" spans="1:8" x14ac:dyDescent="0.25">
      <c r="A379" s="873" t="s">
        <v>1441</v>
      </c>
      <c r="B379" s="350" t="s">
        <v>1442</v>
      </c>
      <c r="C379" s="258">
        <v>30</v>
      </c>
      <c r="D379" s="878"/>
      <c r="E379" s="878"/>
      <c r="F379" s="878"/>
      <c r="G379" s="878"/>
      <c r="H379" s="878"/>
    </row>
    <row r="380" spans="1:8" x14ac:dyDescent="0.25">
      <c r="A380" s="873" t="s">
        <v>1443</v>
      </c>
      <c r="B380" s="350" t="s">
        <v>1444</v>
      </c>
      <c r="C380" s="258">
        <v>180</v>
      </c>
      <c r="D380" s="878"/>
      <c r="E380" s="878"/>
      <c r="F380" s="878"/>
      <c r="G380" s="878"/>
      <c r="H380" s="878"/>
    </row>
    <row r="381" spans="1:8" x14ac:dyDescent="0.25">
      <c r="A381" s="873" t="s">
        <v>1445</v>
      </c>
      <c r="B381" s="350" t="s">
        <v>1446</v>
      </c>
      <c r="C381" s="258">
        <v>30</v>
      </c>
      <c r="D381" s="878"/>
      <c r="E381" s="878"/>
      <c r="F381" s="878"/>
      <c r="G381" s="878"/>
      <c r="H381" s="878"/>
    </row>
    <row r="382" spans="1:8" x14ac:dyDescent="0.25">
      <c r="A382" s="873" t="s">
        <v>1447</v>
      </c>
      <c r="B382" s="350" t="s">
        <v>1448</v>
      </c>
      <c r="C382" s="258">
        <v>30</v>
      </c>
      <c r="D382" s="878"/>
      <c r="E382" s="878"/>
      <c r="F382" s="878"/>
      <c r="G382" s="878"/>
      <c r="H382" s="878"/>
    </row>
    <row r="383" spans="1:8" x14ac:dyDescent="0.25">
      <c r="A383" s="873" t="s">
        <v>1449</v>
      </c>
      <c r="B383" s="350" t="s">
        <v>1450</v>
      </c>
      <c r="C383" s="258">
        <v>60</v>
      </c>
      <c r="D383" s="878"/>
      <c r="E383" s="878"/>
      <c r="F383" s="878"/>
      <c r="G383" s="878"/>
      <c r="H383" s="878"/>
    </row>
    <row r="384" spans="1:8" x14ac:dyDescent="0.25">
      <c r="A384" s="873" t="s">
        <v>1451</v>
      </c>
      <c r="B384" s="350" t="s">
        <v>7125</v>
      </c>
      <c r="C384" s="258">
        <v>90</v>
      </c>
      <c r="D384" s="878"/>
      <c r="E384" s="878"/>
      <c r="F384" s="878"/>
      <c r="G384" s="878"/>
      <c r="H384" s="878"/>
    </row>
    <row r="385" spans="1:8" x14ac:dyDescent="0.25">
      <c r="A385" s="873" t="s">
        <v>1452</v>
      </c>
      <c r="B385" s="350" t="s">
        <v>1453</v>
      </c>
      <c r="C385" s="258">
        <v>60</v>
      </c>
      <c r="D385" s="878"/>
      <c r="E385" s="878"/>
      <c r="F385" s="878"/>
      <c r="G385" s="878"/>
      <c r="H385" s="878"/>
    </row>
    <row r="386" spans="1:8" x14ac:dyDescent="0.25">
      <c r="A386" s="873" t="s">
        <v>1454</v>
      </c>
      <c r="B386" s="350" t="s">
        <v>1455</v>
      </c>
      <c r="C386" s="258">
        <v>30</v>
      </c>
      <c r="D386" s="878"/>
      <c r="E386" s="878"/>
      <c r="F386" s="878"/>
      <c r="G386" s="878"/>
      <c r="H386" s="878"/>
    </row>
    <row r="387" spans="1:8" x14ac:dyDescent="0.25">
      <c r="A387" s="873" t="s">
        <v>1456</v>
      </c>
      <c r="B387" s="350" t="s">
        <v>1457</v>
      </c>
      <c r="C387" s="258">
        <v>30</v>
      </c>
      <c r="D387" s="878"/>
      <c r="E387" s="878"/>
      <c r="F387" s="878"/>
      <c r="G387" s="878"/>
      <c r="H387" s="878"/>
    </row>
    <row r="388" spans="1:8" x14ac:dyDescent="0.25">
      <c r="A388" s="873" t="s">
        <v>1458</v>
      </c>
      <c r="B388" s="350" t="s">
        <v>1459</v>
      </c>
      <c r="C388" s="258">
        <v>30</v>
      </c>
      <c r="D388" s="878"/>
      <c r="E388" s="878"/>
      <c r="F388" s="878"/>
      <c r="G388" s="878"/>
      <c r="H388" s="878"/>
    </row>
    <row r="389" spans="1:8" x14ac:dyDescent="0.25">
      <c r="A389" s="873" t="s">
        <v>1460</v>
      </c>
      <c r="B389" s="350" t="s">
        <v>1461</v>
      </c>
      <c r="C389" s="258">
        <v>30</v>
      </c>
      <c r="D389" s="878"/>
      <c r="E389" s="878"/>
      <c r="F389" s="878"/>
      <c r="G389" s="878"/>
      <c r="H389" s="878"/>
    </row>
    <row r="390" spans="1:8" x14ac:dyDescent="0.25">
      <c r="A390" s="873" t="s">
        <v>1462</v>
      </c>
      <c r="B390" s="350" t="s">
        <v>1463</v>
      </c>
      <c r="C390" s="258">
        <v>75</v>
      </c>
      <c r="D390" s="878"/>
      <c r="E390" s="878"/>
      <c r="F390" s="878"/>
      <c r="G390" s="878"/>
      <c r="H390" s="878"/>
    </row>
    <row r="391" spans="1:8" x14ac:dyDescent="0.25">
      <c r="A391" s="873" t="s">
        <v>1464</v>
      </c>
      <c r="B391" s="350" t="s">
        <v>1465</v>
      </c>
      <c r="C391" s="258">
        <v>135</v>
      </c>
      <c r="D391" s="878"/>
      <c r="E391" s="878"/>
      <c r="F391" s="878"/>
      <c r="G391" s="878"/>
      <c r="H391" s="878"/>
    </row>
    <row r="392" spans="1:8" x14ac:dyDescent="0.25">
      <c r="A392" s="873" t="s">
        <v>1466</v>
      </c>
      <c r="B392" s="350" t="s">
        <v>872</v>
      </c>
      <c r="C392" s="258">
        <v>180</v>
      </c>
      <c r="D392" s="878"/>
      <c r="E392" s="878"/>
      <c r="F392" s="878"/>
      <c r="G392" s="878"/>
      <c r="H392" s="878"/>
    </row>
    <row r="393" spans="1:8" x14ac:dyDescent="0.25">
      <c r="A393" s="873" t="s">
        <v>1467</v>
      </c>
      <c r="B393" s="350" t="s">
        <v>837</v>
      </c>
      <c r="C393" s="259">
        <v>30</v>
      </c>
      <c r="D393" s="878"/>
      <c r="E393" s="878"/>
      <c r="F393" s="878"/>
      <c r="G393" s="878"/>
      <c r="H393" s="878"/>
    </row>
    <row r="394" spans="1:8" x14ac:dyDescent="0.25">
      <c r="A394" s="873" t="s">
        <v>1468</v>
      </c>
      <c r="B394" s="350" t="s">
        <v>839</v>
      </c>
      <c r="C394" s="259">
        <v>15</v>
      </c>
      <c r="D394" s="878"/>
      <c r="E394" s="878"/>
      <c r="F394" s="878"/>
      <c r="G394" s="878"/>
      <c r="H394" s="878"/>
    </row>
    <row r="395" spans="1:8" x14ac:dyDescent="0.25">
      <c r="A395" s="873" t="s">
        <v>1469</v>
      </c>
      <c r="B395" s="351" t="s">
        <v>841</v>
      </c>
      <c r="C395" s="259">
        <v>30</v>
      </c>
      <c r="D395" s="878"/>
      <c r="E395" s="878"/>
      <c r="F395" s="878"/>
      <c r="G395" s="878"/>
      <c r="H395" s="878"/>
    </row>
    <row r="396" spans="1:8" x14ac:dyDescent="0.25">
      <c r="A396" s="873" t="s">
        <v>1470</v>
      </c>
      <c r="B396" s="350" t="s">
        <v>7112</v>
      </c>
      <c r="C396" s="259">
        <v>120</v>
      </c>
      <c r="D396" s="878"/>
      <c r="E396" s="878"/>
      <c r="F396" s="878"/>
      <c r="G396" s="878"/>
      <c r="H396" s="878"/>
    </row>
    <row r="397" spans="1:8" x14ac:dyDescent="0.25">
      <c r="A397" s="873" t="s">
        <v>1471</v>
      </c>
      <c r="B397" s="351" t="s">
        <v>844</v>
      </c>
      <c r="C397" s="259">
        <v>30</v>
      </c>
      <c r="D397" s="878"/>
      <c r="E397" s="878"/>
      <c r="F397" s="878"/>
      <c r="G397" s="878"/>
      <c r="H397" s="878"/>
    </row>
    <row r="398" spans="1:8" x14ac:dyDescent="0.25">
      <c r="A398" s="873" t="s">
        <v>1472</v>
      </c>
      <c r="B398" s="350" t="s">
        <v>846</v>
      </c>
      <c r="C398" s="259">
        <v>60</v>
      </c>
      <c r="D398" s="878"/>
      <c r="E398" s="878"/>
      <c r="F398" s="878"/>
      <c r="G398" s="878"/>
      <c r="H398" s="878"/>
    </row>
    <row r="399" spans="1:8" x14ac:dyDescent="0.25">
      <c r="A399" s="873" t="s">
        <v>1473</v>
      </c>
      <c r="B399" s="351" t="s">
        <v>880</v>
      </c>
      <c r="C399" s="259">
        <v>30</v>
      </c>
      <c r="D399" s="878"/>
      <c r="E399" s="878"/>
      <c r="F399" s="878"/>
      <c r="G399" s="878"/>
      <c r="H399" s="878"/>
    </row>
    <row r="400" spans="1:8" x14ac:dyDescent="0.25">
      <c r="A400" s="873" t="s">
        <v>1474</v>
      </c>
      <c r="B400" s="351" t="s">
        <v>1475</v>
      </c>
      <c r="C400" s="259">
        <v>90</v>
      </c>
      <c r="D400" s="878"/>
      <c r="E400" s="878"/>
      <c r="F400" s="878"/>
      <c r="G400" s="878"/>
      <c r="H400" s="878"/>
    </row>
    <row r="401" spans="1:8" x14ac:dyDescent="0.25">
      <c r="A401" s="873" t="s">
        <v>10390</v>
      </c>
      <c r="B401" s="353" t="s">
        <v>7126</v>
      </c>
      <c r="C401" s="259">
        <v>90</v>
      </c>
      <c r="D401" s="878"/>
      <c r="E401" s="878"/>
      <c r="F401" s="878"/>
      <c r="G401" s="878"/>
      <c r="H401" s="878"/>
    </row>
    <row r="402" spans="1:8" x14ac:dyDescent="0.25">
      <c r="A402" s="873" t="s">
        <v>1476</v>
      </c>
      <c r="B402" s="351" t="s">
        <v>1477</v>
      </c>
      <c r="C402" s="259">
        <v>60</v>
      </c>
      <c r="D402" s="878"/>
      <c r="E402" s="878"/>
      <c r="F402" s="878"/>
      <c r="G402" s="878"/>
      <c r="H402" s="878"/>
    </row>
    <row r="403" spans="1:8" x14ac:dyDescent="0.25">
      <c r="A403" s="873" t="s">
        <v>1478</v>
      </c>
      <c r="B403" s="351" t="s">
        <v>1479</v>
      </c>
      <c r="C403" s="259">
        <v>60</v>
      </c>
      <c r="D403" s="878"/>
      <c r="E403" s="878"/>
      <c r="F403" s="878"/>
      <c r="G403" s="878"/>
      <c r="H403" s="878"/>
    </row>
    <row r="404" spans="1:8" x14ac:dyDescent="0.25">
      <c r="A404" s="873" t="s">
        <v>1480</v>
      </c>
      <c r="B404" s="351" t="s">
        <v>1481</v>
      </c>
      <c r="C404" s="259">
        <v>30</v>
      </c>
      <c r="D404" s="878"/>
      <c r="E404" s="878"/>
      <c r="F404" s="878"/>
      <c r="G404" s="878"/>
      <c r="H404" s="878"/>
    </row>
    <row r="405" spans="1:8" x14ac:dyDescent="0.25">
      <c r="A405" s="873" t="s">
        <v>1482</v>
      </c>
      <c r="B405" s="351" t="s">
        <v>1483</v>
      </c>
      <c r="C405" s="259">
        <v>90</v>
      </c>
      <c r="D405" s="878"/>
      <c r="E405" s="878"/>
      <c r="F405" s="878"/>
      <c r="G405" s="878"/>
      <c r="H405" s="878"/>
    </row>
    <row r="406" spans="1:8" x14ac:dyDescent="0.25">
      <c r="A406" s="873" t="s">
        <v>1484</v>
      </c>
      <c r="B406" s="351" t="s">
        <v>1485</v>
      </c>
      <c r="C406" s="259">
        <v>60</v>
      </c>
      <c r="D406" s="878"/>
      <c r="E406" s="878"/>
      <c r="F406" s="878"/>
      <c r="G406" s="878"/>
      <c r="H406" s="878"/>
    </row>
    <row r="407" spans="1:8" x14ac:dyDescent="0.25">
      <c r="A407" s="873" t="s">
        <v>1486</v>
      </c>
      <c r="B407" s="351" t="s">
        <v>1487</v>
      </c>
      <c r="C407" s="259">
        <v>60</v>
      </c>
      <c r="D407" s="878"/>
      <c r="E407" s="878"/>
      <c r="F407" s="878"/>
      <c r="G407" s="878"/>
      <c r="H407" s="878"/>
    </row>
    <row r="408" spans="1:8" x14ac:dyDescent="0.25">
      <c r="A408" s="873" t="s">
        <v>1488</v>
      </c>
      <c r="B408" s="351" t="s">
        <v>1489</v>
      </c>
      <c r="C408" s="259">
        <v>60</v>
      </c>
      <c r="D408" s="878"/>
      <c r="E408" s="878"/>
      <c r="F408" s="878"/>
      <c r="G408" s="878"/>
      <c r="H408" s="878"/>
    </row>
    <row r="409" spans="1:8" x14ac:dyDescent="0.25">
      <c r="A409" s="873" t="s">
        <v>1490</v>
      </c>
      <c r="B409" s="351" t="s">
        <v>1491</v>
      </c>
      <c r="C409" s="259">
        <v>60</v>
      </c>
      <c r="D409" s="878"/>
      <c r="E409" s="878"/>
      <c r="F409" s="878"/>
      <c r="G409" s="878"/>
      <c r="H409" s="878"/>
    </row>
    <row r="410" spans="1:8" x14ac:dyDescent="0.25">
      <c r="A410" s="873" t="s">
        <v>1492</v>
      </c>
      <c r="B410" s="351" t="s">
        <v>1493</v>
      </c>
      <c r="C410" s="259">
        <v>60</v>
      </c>
      <c r="D410" s="878"/>
      <c r="E410" s="878"/>
      <c r="F410" s="878"/>
      <c r="G410" s="878"/>
      <c r="H410" s="878"/>
    </row>
    <row r="411" spans="1:8" x14ac:dyDescent="0.25">
      <c r="A411" s="873" t="s">
        <v>1494</v>
      </c>
      <c r="B411" s="351" t="s">
        <v>1495</v>
      </c>
      <c r="C411" s="259">
        <v>45</v>
      </c>
      <c r="D411" s="878"/>
      <c r="E411" s="878"/>
      <c r="F411" s="878"/>
      <c r="G411" s="878"/>
      <c r="H411" s="878"/>
    </row>
    <row r="412" spans="1:8" x14ac:dyDescent="0.25">
      <c r="A412" s="873" t="s">
        <v>1496</v>
      </c>
      <c r="B412" s="351" t="s">
        <v>1497</v>
      </c>
      <c r="C412" s="259">
        <v>75</v>
      </c>
      <c r="D412" s="878"/>
      <c r="E412" s="878"/>
      <c r="F412" s="878"/>
      <c r="G412" s="878"/>
      <c r="H412" s="878"/>
    </row>
    <row r="413" spans="1:8" x14ac:dyDescent="0.25">
      <c r="A413" s="873" t="s">
        <v>1498</v>
      </c>
      <c r="B413" s="351" t="s">
        <v>1499</v>
      </c>
      <c r="C413" s="259">
        <v>90</v>
      </c>
      <c r="D413" s="878"/>
      <c r="E413" s="878"/>
      <c r="F413" s="878"/>
      <c r="G413" s="878"/>
      <c r="H413" s="878"/>
    </row>
    <row r="414" spans="1:8" x14ac:dyDescent="0.25">
      <c r="A414" s="873" t="s">
        <v>1500</v>
      </c>
      <c r="B414" s="351" t="s">
        <v>1501</v>
      </c>
      <c r="C414" s="259">
        <v>90</v>
      </c>
      <c r="D414" s="878"/>
      <c r="E414" s="878"/>
      <c r="F414" s="878"/>
      <c r="G414" s="878"/>
      <c r="H414" s="878"/>
    </row>
    <row r="415" spans="1:8" x14ac:dyDescent="0.25">
      <c r="A415" s="873" t="s">
        <v>1502</v>
      </c>
      <c r="B415" s="351" t="s">
        <v>1503</v>
      </c>
      <c r="C415" s="259">
        <v>60</v>
      </c>
      <c r="D415" s="878"/>
      <c r="E415" s="878"/>
      <c r="F415" s="878"/>
      <c r="G415" s="878"/>
      <c r="H415" s="878"/>
    </row>
    <row r="416" spans="1:8" x14ac:dyDescent="0.25">
      <c r="A416" s="873" t="s">
        <v>1504</v>
      </c>
      <c r="B416" s="351" t="s">
        <v>1505</v>
      </c>
      <c r="C416" s="259">
        <v>60</v>
      </c>
      <c r="D416" s="878"/>
      <c r="E416" s="878"/>
      <c r="F416" s="878"/>
      <c r="G416" s="878"/>
      <c r="H416" s="878"/>
    </row>
    <row r="417" spans="1:8" x14ac:dyDescent="0.25">
      <c r="A417" s="873" t="s">
        <v>1506</v>
      </c>
      <c r="B417" s="351" t="s">
        <v>1507</v>
      </c>
      <c r="C417" s="259">
        <v>60</v>
      </c>
      <c r="D417" s="878"/>
      <c r="E417" s="878"/>
      <c r="F417" s="878"/>
      <c r="G417" s="878"/>
      <c r="H417" s="878"/>
    </row>
    <row r="418" spans="1:8" x14ac:dyDescent="0.25">
      <c r="A418" s="873" t="s">
        <v>1508</v>
      </c>
      <c r="B418" s="353" t="s">
        <v>1509</v>
      </c>
      <c r="C418" s="259">
        <v>60</v>
      </c>
      <c r="D418" s="878"/>
      <c r="E418" s="878"/>
      <c r="F418" s="878"/>
      <c r="G418" s="878"/>
      <c r="H418" s="878"/>
    </row>
    <row r="419" spans="1:8" x14ac:dyDescent="0.25">
      <c r="A419" s="873" t="s">
        <v>1510</v>
      </c>
      <c r="B419" s="351" t="s">
        <v>1511</v>
      </c>
      <c r="C419" s="259">
        <v>60</v>
      </c>
      <c r="D419" s="878"/>
      <c r="E419" s="878"/>
      <c r="F419" s="878"/>
      <c r="G419" s="878"/>
      <c r="H419" s="878"/>
    </row>
    <row r="420" spans="1:8" x14ac:dyDescent="0.25">
      <c r="A420" s="873" t="s">
        <v>1512</v>
      </c>
      <c r="B420" s="350" t="s">
        <v>872</v>
      </c>
      <c r="C420" s="259">
        <v>270</v>
      </c>
      <c r="D420" s="878"/>
      <c r="E420" s="878"/>
      <c r="F420" s="878"/>
      <c r="G420" s="878"/>
      <c r="H420" s="878"/>
    </row>
    <row r="421" spans="1:8" x14ac:dyDescent="0.25">
      <c r="A421" s="873" t="s">
        <v>1513</v>
      </c>
      <c r="B421" s="350" t="s">
        <v>837</v>
      </c>
      <c r="C421" s="259">
        <v>30</v>
      </c>
      <c r="D421" s="878"/>
      <c r="E421" s="878"/>
      <c r="F421" s="878"/>
      <c r="G421" s="878"/>
      <c r="H421" s="878"/>
    </row>
    <row r="422" spans="1:8" x14ac:dyDescent="0.25">
      <c r="A422" s="873" t="s">
        <v>1514</v>
      </c>
      <c r="B422" s="350" t="s">
        <v>839</v>
      </c>
      <c r="C422" s="259">
        <v>15</v>
      </c>
      <c r="D422" s="878"/>
      <c r="E422" s="878"/>
      <c r="F422" s="878"/>
      <c r="G422" s="878"/>
      <c r="H422" s="878"/>
    </row>
    <row r="423" spans="1:8" x14ac:dyDescent="0.25">
      <c r="A423" s="873" t="s">
        <v>1515</v>
      </c>
      <c r="B423" s="351" t="s">
        <v>841</v>
      </c>
      <c r="C423" s="259">
        <v>30</v>
      </c>
      <c r="D423" s="878"/>
      <c r="E423" s="878"/>
      <c r="F423" s="878"/>
      <c r="G423" s="878"/>
      <c r="H423" s="878"/>
    </row>
    <row r="424" spans="1:8" x14ac:dyDescent="0.25">
      <c r="A424" s="873" t="s">
        <v>1516</v>
      </c>
      <c r="B424" s="350" t="s">
        <v>7112</v>
      </c>
      <c r="C424" s="259">
        <v>45</v>
      </c>
      <c r="D424" s="878"/>
      <c r="E424" s="878"/>
      <c r="F424" s="878"/>
      <c r="G424" s="878"/>
      <c r="H424" s="878"/>
    </row>
    <row r="425" spans="1:8" x14ac:dyDescent="0.25">
      <c r="A425" s="873" t="s">
        <v>1517</v>
      </c>
      <c r="B425" s="351" t="s">
        <v>844</v>
      </c>
      <c r="C425" s="259">
        <v>30</v>
      </c>
      <c r="D425" s="878"/>
      <c r="E425" s="878"/>
      <c r="F425" s="878"/>
      <c r="G425" s="878"/>
      <c r="H425" s="878"/>
    </row>
    <row r="426" spans="1:8" x14ac:dyDescent="0.25">
      <c r="A426" s="873" t="s">
        <v>1518</v>
      </c>
      <c r="B426" s="350" t="s">
        <v>846</v>
      </c>
      <c r="C426" s="259">
        <v>60</v>
      </c>
      <c r="D426" s="878"/>
      <c r="E426" s="878"/>
      <c r="F426" s="878"/>
      <c r="G426" s="878"/>
      <c r="H426" s="878"/>
    </row>
    <row r="427" spans="1:8" x14ac:dyDescent="0.25">
      <c r="A427" s="873" t="s">
        <v>1519</v>
      </c>
      <c r="B427" s="351" t="s">
        <v>880</v>
      </c>
      <c r="C427" s="259">
        <v>30</v>
      </c>
      <c r="D427" s="878"/>
      <c r="E427" s="878"/>
      <c r="F427" s="878"/>
      <c r="G427" s="878"/>
      <c r="H427" s="878"/>
    </row>
    <row r="428" spans="1:8" x14ac:dyDescent="0.25">
      <c r="A428" s="873" t="s">
        <v>1520</v>
      </c>
      <c r="B428" s="351" t="s">
        <v>1521</v>
      </c>
      <c r="C428" s="259">
        <v>60</v>
      </c>
      <c r="D428" s="878"/>
      <c r="E428" s="878"/>
      <c r="F428" s="878"/>
      <c r="G428" s="878"/>
      <c r="H428" s="878"/>
    </row>
    <row r="429" spans="1:8" x14ac:dyDescent="0.25">
      <c r="A429" s="873" t="s">
        <v>10391</v>
      </c>
      <c r="B429" s="353" t="s">
        <v>1522</v>
      </c>
      <c r="C429" s="259">
        <v>30</v>
      </c>
      <c r="D429" s="878"/>
      <c r="E429" s="878"/>
      <c r="F429" s="878"/>
      <c r="G429" s="878"/>
      <c r="H429" s="878"/>
    </row>
    <row r="430" spans="1:8" x14ac:dyDescent="0.25">
      <c r="A430" s="873" t="s">
        <v>1523</v>
      </c>
      <c r="B430" s="351" t="s">
        <v>1524</v>
      </c>
      <c r="C430" s="259">
        <v>60</v>
      </c>
      <c r="D430" s="878"/>
      <c r="E430" s="878"/>
      <c r="F430" s="878"/>
      <c r="G430" s="878"/>
      <c r="H430" s="878"/>
    </row>
    <row r="431" spans="1:8" x14ac:dyDescent="0.25">
      <c r="A431" s="873" t="s">
        <v>1525</v>
      </c>
      <c r="B431" s="351" t="s">
        <v>1526</v>
      </c>
      <c r="C431" s="259">
        <v>30</v>
      </c>
      <c r="D431" s="878"/>
      <c r="E431" s="878"/>
      <c r="F431" s="878"/>
      <c r="G431" s="878"/>
      <c r="H431" s="878"/>
    </row>
    <row r="432" spans="1:8" x14ac:dyDescent="0.25">
      <c r="A432" s="873" t="s">
        <v>1527</v>
      </c>
      <c r="B432" s="351" t="s">
        <v>1528</v>
      </c>
      <c r="C432" s="259">
        <v>60</v>
      </c>
      <c r="D432" s="878"/>
      <c r="E432" s="878"/>
      <c r="F432" s="878"/>
      <c r="G432" s="878"/>
      <c r="H432" s="878"/>
    </row>
    <row r="433" spans="1:8" x14ac:dyDescent="0.25">
      <c r="A433" s="873" t="s">
        <v>1529</v>
      </c>
      <c r="B433" s="351" t="s">
        <v>1530</v>
      </c>
      <c r="C433" s="259">
        <v>60</v>
      </c>
      <c r="D433" s="878"/>
      <c r="E433" s="878"/>
      <c r="F433" s="878"/>
      <c r="G433" s="878"/>
      <c r="H433" s="878"/>
    </row>
    <row r="434" spans="1:8" x14ac:dyDescent="0.25">
      <c r="A434" s="873" t="s">
        <v>1531</v>
      </c>
      <c r="B434" s="351" t="s">
        <v>1532</v>
      </c>
      <c r="C434" s="259">
        <v>30</v>
      </c>
      <c r="D434" s="878"/>
      <c r="E434" s="878"/>
      <c r="F434" s="878"/>
      <c r="G434" s="878"/>
      <c r="H434" s="878"/>
    </row>
    <row r="435" spans="1:8" x14ac:dyDescent="0.25">
      <c r="A435" s="873" t="s">
        <v>1533</v>
      </c>
      <c r="B435" s="351" t="s">
        <v>1534</v>
      </c>
      <c r="C435" s="259">
        <v>90</v>
      </c>
      <c r="D435" s="878"/>
      <c r="E435" s="878"/>
      <c r="F435" s="878"/>
      <c r="G435" s="878"/>
      <c r="H435" s="878"/>
    </row>
    <row r="436" spans="1:8" x14ac:dyDescent="0.25">
      <c r="A436" s="873" t="s">
        <v>1535</v>
      </c>
      <c r="B436" s="351" t="s">
        <v>1536</v>
      </c>
      <c r="C436" s="259">
        <v>60</v>
      </c>
      <c r="D436" s="878"/>
      <c r="E436" s="878"/>
      <c r="F436" s="878"/>
      <c r="G436" s="878"/>
      <c r="H436" s="878"/>
    </row>
    <row r="437" spans="1:8" x14ac:dyDescent="0.25">
      <c r="A437" s="873" t="s">
        <v>1537</v>
      </c>
      <c r="B437" s="351" t="s">
        <v>1538</v>
      </c>
      <c r="C437" s="259">
        <v>30</v>
      </c>
      <c r="D437" s="878"/>
      <c r="E437" s="878"/>
      <c r="F437" s="878"/>
      <c r="G437" s="878"/>
      <c r="H437" s="878"/>
    </row>
    <row r="438" spans="1:8" x14ac:dyDescent="0.25">
      <c r="A438" s="873" t="s">
        <v>1539</v>
      </c>
      <c r="B438" s="351" t="s">
        <v>1540</v>
      </c>
      <c r="C438" s="259">
        <v>45</v>
      </c>
      <c r="D438" s="878"/>
      <c r="E438" s="878"/>
      <c r="F438" s="878"/>
      <c r="G438" s="878"/>
      <c r="H438" s="878"/>
    </row>
    <row r="439" spans="1:8" x14ac:dyDescent="0.25">
      <c r="A439" s="873" t="s">
        <v>1541</v>
      </c>
      <c r="B439" s="351" t="s">
        <v>1542</v>
      </c>
      <c r="C439" s="259">
        <v>60</v>
      </c>
      <c r="D439" s="878"/>
      <c r="E439" s="878"/>
      <c r="F439" s="878"/>
      <c r="G439" s="878"/>
      <c r="H439" s="878"/>
    </row>
    <row r="440" spans="1:8" x14ac:dyDescent="0.25">
      <c r="A440" s="873" t="s">
        <v>1543</v>
      </c>
      <c r="B440" s="351" t="s">
        <v>1544</v>
      </c>
      <c r="C440" s="259">
        <v>120</v>
      </c>
      <c r="D440" s="878"/>
      <c r="E440" s="878"/>
      <c r="F440" s="878"/>
      <c r="G440" s="878"/>
      <c r="H440" s="878"/>
    </row>
    <row r="441" spans="1:8" x14ac:dyDescent="0.25">
      <c r="A441" s="873" t="s">
        <v>1545</v>
      </c>
      <c r="B441" s="351" t="s">
        <v>1546</v>
      </c>
      <c r="C441" s="259">
        <v>90</v>
      </c>
      <c r="D441" s="878"/>
      <c r="E441" s="878"/>
      <c r="F441" s="878"/>
      <c r="G441" s="878"/>
      <c r="H441" s="878"/>
    </row>
    <row r="442" spans="1:8" x14ac:dyDescent="0.25">
      <c r="A442" s="873" t="s">
        <v>1547</v>
      </c>
      <c r="B442" s="351" t="s">
        <v>1548</v>
      </c>
      <c r="C442" s="259">
        <v>60</v>
      </c>
      <c r="D442" s="878"/>
      <c r="E442" s="878"/>
      <c r="F442" s="878"/>
      <c r="G442" s="878"/>
      <c r="H442" s="878"/>
    </row>
    <row r="443" spans="1:8" x14ac:dyDescent="0.25">
      <c r="A443" s="873" t="s">
        <v>1549</v>
      </c>
      <c r="B443" s="351" t="s">
        <v>1550</v>
      </c>
      <c r="C443" s="259">
        <v>90</v>
      </c>
      <c r="D443" s="878"/>
      <c r="E443" s="878"/>
      <c r="F443" s="878"/>
      <c r="G443" s="878"/>
      <c r="H443" s="878"/>
    </row>
    <row r="444" spans="1:8" x14ac:dyDescent="0.25">
      <c r="A444" s="873" t="s">
        <v>1551</v>
      </c>
      <c r="B444" s="351" t="s">
        <v>1552</v>
      </c>
      <c r="C444" s="259">
        <v>60</v>
      </c>
      <c r="D444" s="878"/>
      <c r="E444" s="878"/>
      <c r="F444" s="878"/>
      <c r="G444" s="878"/>
      <c r="H444" s="878"/>
    </row>
    <row r="445" spans="1:8" x14ac:dyDescent="0.25">
      <c r="A445" s="873" t="s">
        <v>1553</v>
      </c>
      <c r="B445" s="351" t="s">
        <v>1554</v>
      </c>
      <c r="C445" s="259">
        <v>60</v>
      </c>
      <c r="D445" s="878"/>
      <c r="E445" s="878"/>
      <c r="F445" s="878"/>
      <c r="G445" s="878"/>
      <c r="H445" s="878"/>
    </row>
    <row r="446" spans="1:8" x14ac:dyDescent="0.25">
      <c r="A446" s="873" t="s">
        <v>1555</v>
      </c>
      <c r="B446" s="351" t="s">
        <v>1556</v>
      </c>
      <c r="C446" s="259">
        <v>60</v>
      </c>
      <c r="D446" s="878"/>
      <c r="E446" s="878"/>
      <c r="F446" s="878"/>
      <c r="G446" s="878"/>
      <c r="H446" s="878"/>
    </row>
    <row r="447" spans="1:8" x14ac:dyDescent="0.25">
      <c r="A447" s="873" t="s">
        <v>1557</v>
      </c>
      <c r="B447" s="351" t="s">
        <v>1558</v>
      </c>
      <c r="C447" s="259">
        <v>60</v>
      </c>
      <c r="D447" s="878"/>
      <c r="E447" s="878"/>
      <c r="F447" s="878"/>
      <c r="G447" s="878"/>
      <c r="H447" s="878"/>
    </row>
    <row r="448" spans="1:8" x14ac:dyDescent="0.25">
      <c r="A448" s="873" t="s">
        <v>1559</v>
      </c>
      <c r="B448" s="351" t="s">
        <v>1560</v>
      </c>
      <c r="C448" s="259">
        <v>60</v>
      </c>
      <c r="D448" s="878"/>
      <c r="E448" s="878"/>
      <c r="F448" s="878"/>
      <c r="G448" s="878"/>
      <c r="H448" s="878"/>
    </row>
    <row r="449" spans="1:8" x14ac:dyDescent="0.25">
      <c r="A449" s="873" t="s">
        <v>1561</v>
      </c>
      <c r="B449" s="351" t="s">
        <v>1562</v>
      </c>
      <c r="C449" s="259">
        <v>60</v>
      </c>
      <c r="D449" s="878"/>
      <c r="E449" s="878"/>
      <c r="F449" s="878"/>
      <c r="G449" s="878"/>
      <c r="H449" s="878"/>
    </row>
    <row r="450" spans="1:8" x14ac:dyDescent="0.25">
      <c r="A450" s="873" t="s">
        <v>1563</v>
      </c>
      <c r="B450" s="350" t="s">
        <v>872</v>
      </c>
      <c r="C450" s="259">
        <v>270</v>
      </c>
      <c r="D450" s="878"/>
      <c r="E450" s="878"/>
      <c r="F450" s="878"/>
      <c r="G450" s="878"/>
      <c r="H450" s="878"/>
    </row>
    <row r="451" spans="1:8" x14ac:dyDescent="0.25">
      <c r="A451" s="873" t="s">
        <v>1564</v>
      </c>
      <c r="B451" s="350" t="s">
        <v>837</v>
      </c>
      <c r="C451" s="259">
        <v>30</v>
      </c>
      <c r="D451" s="878"/>
      <c r="E451" s="878"/>
      <c r="F451" s="878"/>
      <c r="G451" s="878"/>
      <c r="H451" s="878"/>
    </row>
    <row r="452" spans="1:8" x14ac:dyDescent="0.25">
      <c r="A452" s="873" t="s">
        <v>1565</v>
      </c>
      <c r="B452" s="350" t="s">
        <v>839</v>
      </c>
      <c r="C452" s="259">
        <v>15</v>
      </c>
      <c r="D452" s="878"/>
      <c r="E452" s="878"/>
      <c r="F452" s="878"/>
      <c r="G452" s="878"/>
      <c r="H452" s="878"/>
    </row>
    <row r="453" spans="1:8" x14ac:dyDescent="0.25">
      <c r="A453" s="873" t="s">
        <v>1566</v>
      </c>
      <c r="B453" s="351" t="s">
        <v>841</v>
      </c>
      <c r="C453" s="259">
        <v>30</v>
      </c>
      <c r="D453" s="878"/>
      <c r="E453" s="878"/>
      <c r="F453" s="878"/>
      <c r="G453" s="878"/>
      <c r="H453" s="878"/>
    </row>
    <row r="454" spans="1:8" x14ac:dyDescent="0.25">
      <c r="A454" s="873" t="s">
        <v>1567</v>
      </c>
      <c r="B454" s="350" t="s">
        <v>7112</v>
      </c>
      <c r="C454" s="259">
        <v>45</v>
      </c>
      <c r="D454" s="878"/>
      <c r="E454" s="878"/>
      <c r="F454" s="878"/>
      <c r="G454" s="878"/>
      <c r="H454" s="878"/>
    </row>
    <row r="455" spans="1:8" x14ac:dyDescent="0.25">
      <c r="A455" s="873" t="s">
        <v>1568</v>
      </c>
      <c r="B455" s="351" t="s">
        <v>1312</v>
      </c>
      <c r="C455" s="259">
        <v>60</v>
      </c>
      <c r="D455" s="878"/>
      <c r="E455" s="878"/>
      <c r="F455" s="878"/>
      <c r="G455" s="878"/>
      <c r="H455" s="878"/>
    </row>
    <row r="456" spans="1:8" x14ac:dyDescent="0.25">
      <c r="A456" s="873" t="s">
        <v>1569</v>
      </c>
      <c r="B456" s="351" t="s">
        <v>1570</v>
      </c>
      <c r="C456" s="259">
        <v>30</v>
      </c>
      <c r="D456" s="878"/>
      <c r="E456" s="878"/>
      <c r="F456" s="878"/>
      <c r="G456" s="878"/>
      <c r="H456" s="878"/>
    </row>
    <row r="457" spans="1:8" x14ac:dyDescent="0.25">
      <c r="A457" s="873" t="s">
        <v>1571</v>
      </c>
      <c r="B457" s="351" t="s">
        <v>880</v>
      </c>
      <c r="C457" s="259">
        <v>30</v>
      </c>
      <c r="D457" s="878"/>
      <c r="E457" s="878"/>
      <c r="F457" s="878"/>
      <c r="G457" s="878"/>
      <c r="H457" s="878"/>
    </row>
    <row r="458" spans="1:8" x14ac:dyDescent="0.25">
      <c r="A458" s="873" t="s">
        <v>1572</v>
      </c>
      <c r="B458" s="351" t="s">
        <v>1521</v>
      </c>
      <c r="C458" s="259">
        <v>90</v>
      </c>
      <c r="D458" s="878"/>
      <c r="E458" s="878"/>
      <c r="F458" s="878"/>
      <c r="G458" s="878"/>
      <c r="H458" s="878"/>
    </row>
    <row r="459" spans="1:8" x14ac:dyDescent="0.25">
      <c r="A459" s="873" t="s">
        <v>10392</v>
      </c>
      <c r="B459" s="351" t="s">
        <v>1573</v>
      </c>
      <c r="C459" s="259">
        <v>60</v>
      </c>
      <c r="D459" s="878"/>
      <c r="E459" s="878"/>
      <c r="F459" s="878"/>
      <c r="G459" s="878"/>
      <c r="H459" s="878"/>
    </row>
    <row r="460" spans="1:8" x14ac:dyDescent="0.25">
      <c r="A460" s="873" t="s">
        <v>1574</v>
      </c>
      <c r="B460" s="351" t="s">
        <v>1575</v>
      </c>
      <c r="C460" s="259">
        <v>60</v>
      </c>
      <c r="D460" s="878"/>
      <c r="E460" s="878"/>
      <c r="F460" s="878"/>
      <c r="G460" s="878"/>
      <c r="H460" s="878"/>
    </row>
    <row r="461" spans="1:8" x14ac:dyDescent="0.25">
      <c r="A461" s="873" t="s">
        <v>1576</v>
      </c>
      <c r="B461" s="351" t="s">
        <v>1577</v>
      </c>
      <c r="C461" s="259">
        <v>60</v>
      </c>
      <c r="D461" s="878"/>
      <c r="E461" s="878"/>
      <c r="F461" s="878"/>
      <c r="G461" s="878"/>
      <c r="H461" s="878"/>
    </row>
    <row r="462" spans="1:8" x14ac:dyDescent="0.25">
      <c r="A462" s="873" t="s">
        <v>1578</v>
      </c>
      <c r="B462" s="351" t="s">
        <v>1579</v>
      </c>
      <c r="C462" s="259">
        <v>60</v>
      </c>
      <c r="D462" s="878"/>
      <c r="E462" s="878"/>
      <c r="F462" s="878"/>
      <c r="G462" s="878"/>
      <c r="H462" s="878"/>
    </row>
    <row r="463" spans="1:8" x14ac:dyDescent="0.25">
      <c r="A463" s="873" t="s">
        <v>1580</v>
      </c>
      <c r="B463" s="351" t="s">
        <v>1581</v>
      </c>
      <c r="C463" s="259">
        <v>60</v>
      </c>
      <c r="D463" s="878"/>
      <c r="E463" s="878"/>
      <c r="F463" s="878"/>
      <c r="G463" s="878"/>
      <c r="H463" s="878"/>
    </row>
    <row r="464" spans="1:8" x14ac:dyDescent="0.25">
      <c r="A464" s="873" t="s">
        <v>1582</v>
      </c>
      <c r="B464" s="351" t="s">
        <v>1583</v>
      </c>
      <c r="C464" s="259">
        <v>30</v>
      </c>
      <c r="D464" s="878"/>
      <c r="E464" s="878"/>
      <c r="F464" s="878"/>
      <c r="G464" s="878"/>
      <c r="H464" s="878"/>
    </row>
    <row r="465" spans="1:8" x14ac:dyDescent="0.25">
      <c r="A465" s="873" t="s">
        <v>1584</v>
      </c>
      <c r="B465" s="351" t="s">
        <v>1585</v>
      </c>
      <c r="C465" s="259">
        <v>90</v>
      </c>
      <c r="D465" s="878"/>
      <c r="E465" s="878"/>
      <c r="F465" s="878"/>
      <c r="G465" s="878"/>
      <c r="H465" s="878"/>
    </row>
    <row r="466" spans="1:8" x14ac:dyDescent="0.25">
      <c r="A466" s="873" t="s">
        <v>1586</v>
      </c>
      <c r="B466" s="356" t="s">
        <v>1587</v>
      </c>
      <c r="C466" s="357">
        <v>60</v>
      </c>
      <c r="D466" s="878"/>
      <c r="E466" s="878"/>
      <c r="F466" s="878"/>
      <c r="G466" s="878"/>
      <c r="H466" s="878"/>
    </row>
    <row r="467" spans="1:8" x14ac:dyDescent="0.25">
      <c r="A467" s="873" t="s">
        <v>1588</v>
      </c>
      <c r="B467" s="351" t="s">
        <v>1589</v>
      </c>
      <c r="C467" s="259">
        <v>120</v>
      </c>
      <c r="D467" s="878"/>
      <c r="E467" s="878"/>
      <c r="F467" s="878"/>
      <c r="G467" s="878"/>
      <c r="H467" s="878"/>
    </row>
    <row r="468" spans="1:8" x14ac:dyDescent="0.25">
      <c r="A468" s="873" t="s">
        <v>1590</v>
      </c>
      <c r="B468" s="351" t="s">
        <v>1591</v>
      </c>
      <c r="C468" s="259">
        <v>120</v>
      </c>
      <c r="D468" s="878"/>
      <c r="E468" s="878"/>
      <c r="F468" s="878"/>
      <c r="G468" s="878"/>
      <c r="H468" s="878"/>
    </row>
    <row r="469" spans="1:8" x14ac:dyDescent="0.25">
      <c r="A469" s="873" t="s">
        <v>1592</v>
      </c>
      <c r="B469" s="351" t="s">
        <v>1593</v>
      </c>
      <c r="C469" s="259">
        <v>90</v>
      </c>
      <c r="D469" s="878"/>
      <c r="E469" s="878"/>
      <c r="F469" s="878"/>
      <c r="G469" s="878"/>
      <c r="H469" s="878"/>
    </row>
    <row r="470" spans="1:8" x14ac:dyDescent="0.25">
      <c r="A470" s="873" t="s">
        <v>1594</v>
      </c>
      <c r="B470" s="351" t="s">
        <v>1595</v>
      </c>
      <c r="C470" s="259">
        <v>60</v>
      </c>
      <c r="D470" s="878"/>
      <c r="E470" s="878"/>
      <c r="F470" s="878"/>
      <c r="G470" s="878"/>
      <c r="H470" s="878"/>
    </row>
    <row r="471" spans="1:8" x14ac:dyDescent="0.25">
      <c r="A471" s="873" t="s">
        <v>1596</v>
      </c>
      <c r="B471" s="351" t="s">
        <v>1597</v>
      </c>
      <c r="C471" s="259">
        <v>60</v>
      </c>
      <c r="D471" s="878"/>
      <c r="E471" s="878"/>
      <c r="F471" s="878"/>
      <c r="G471" s="878"/>
      <c r="H471" s="878"/>
    </row>
    <row r="472" spans="1:8" x14ac:dyDescent="0.25">
      <c r="A472" s="873" t="s">
        <v>1598</v>
      </c>
      <c r="B472" s="351" t="s">
        <v>1599</v>
      </c>
      <c r="C472" s="259">
        <v>90</v>
      </c>
      <c r="D472" s="878"/>
      <c r="E472" s="878"/>
      <c r="F472" s="878"/>
      <c r="G472" s="878"/>
      <c r="H472" s="878"/>
    </row>
    <row r="473" spans="1:8" x14ac:dyDescent="0.25">
      <c r="A473" s="873" t="s">
        <v>1600</v>
      </c>
      <c r="B473" s="351" t="s">
        <v>1601</v>
      </c>
      <c r="C473" s="259">
        <v>90</v>
      </c>
      <c r="D473" s="878"/>
      <c r="E473" s="878"/>
      <c r="F473" s="878"/>
      <c r="G473" s="878"/>
      <c r="H473" s="878"/>
    </row>
    <row r="474" spans="1:8" x14ac:dyDescent="0.25">
      <c r="A474" s="873" t="s">
        <v>1602</v>
      </c>
      <c r="B474" s="351" t="s">
        <v>1603</v>
      </c>
      <c r="C474" s="259">
        <v>90</v>
      </c>
      <c r="D474" s="878"/>
      <c r="E474" s="878"/>
      <c r="F474" s="878"/>
      <c r="G474" s="878"/>
      <c r="H474" s="878"/>
    </row>
    <row r="475" spans="1:8" x14ac:dyDescent="0.25">
      <c r="A475" s="873" t="s">
        <v>1604</v>
      </c>
      <c r="B475" s="351" t="s">
        <v>1605</v>
      </c>
      <c r="C475" s="259">
        <v>90</v>
      </c>
      <c r="D475" s="878"/>
      <c r="E475" s="878"/>
      <c r="F475" s="878"/>
      <c r="G475" s="878"/>
      <c r="H475" s="878"/>
    </row>
    <row r="476" spans="1:8" x14ac:dyDescent="0.25">
      <c r="A476" s="873" t="s">
        <v>1606</v>
      </c>
      <c r="B476" s="351" t="s">
        <v>1607</v>
      </c>
      <c r="C476" s="259">
        <v>60</v>
      </c>
      <c r="D476" s="878"/>
      <c r="E476" s="878"/>
      <c r="F476" s="878"/>
      <c r="G476" s="878"/>
      <c r="H476" s="878"/>
    </row>
    <row r="477" spans="1:8" x14ac:dyDescent="0.25">
      <c r="A477" s="873" t="s">
        <v>1608</v>
      </c>
      <c r="B477" s="350" t="s">
        <v>872</v>
      </c>
      <c r="C477" s="357">
        <v>260</v>
      </c>
      <c r="D477" s="878"/>
      <c r="E477" s="878"/>
      <c r="F477" s="878"/>
      <c r="G477" s="878"/>
      <c r="H477" s="878"/>
    </row>
    <row r="478" spans="1:8" x14ac:dyDescent="0.25">
      <c r="A478" s="873" t="s">
        <v>1609</v>
      </c>
      <c r="B478" s="350" t="s">
        <v>837</v>
      </c>
      <c r="C478" s="354">
        <v>30</v>
      </c>
      <c r="D478" s="878"/>
      <c r="E478" s="878"/>
      <c r="F478" s="878"/>
      <c r="G478" s="878"/>
      <c r="H478" s="878"/>
    </row>
    <row r="479" spans="1:8" x14ac:dyDescent="0.25">
      <c r="A479" s="873" t="s">
        <v>1610</v>
      </c>
      <c r="B479" s="350" t="s">
        <v>839</v>
      </c>
      <c r="C479" s="354">
        <v>15</v>
      </c>
      <c r="D479" s="878"/>
      <c r="E479" s="878"/>
      <c r="F479" s="878"/>
      <c r="G479" s="878"/>
      <c r="H479" s="878"/>
    </row>
    <row r="480" spans="1:8" x14ac:dyDescent="0.25">
      <c r="A480" s="873" t="s">
        <v>1611</v>
      </c>
      <c r="B480" s="355" t="s">
        <v>841</v>
      </c>
      <c r="C480" s="354">
        <v>30</v>
      </c>
      <c r="D480" s="878"/>
      <c r="E480" s="878"/>
      <c r="F480" s="878"/>
      <c r="G480" s="878"/>
      <c r="H480" s="878"/>
    </row>
    <row r="481" spans="1:8" x14ac:dyDescent="0.25">
      <c r="A481" s="873" t="s">
        <v>1612</v>
      </c>
      <c r="B481" s="350" t="s">
        <v>7112</v>
      </c>
      <c r="C481" s="354">
        <v>45</v>
      </c>
      <c r="D481" s="878"/>
      <c r="E481" s="878"/>
      <c r="F481" s="878"/>
      <c r="G481" s="878"/>
      <c r="H481" s="878"/>
    </row>
    <row r="482" spans="1:8" x14ac:dyDescent="0.25">
      <c r="A482" s="873" t="s">
        <v>1613</v>
      </c>
      <c r="B482" s="355" t="s">
        <v>1614</v>
      </c>
      <c r="C482" s="354">
        <v>75</v>
      </c>
      <c r="D482" s="878"/>
      <c r="E482" s="878"/>
      <c r="F482" s="878"/>
      <c r="G482" s="878"/>
      <c r="H482" s="878"/>
    </row>
    <row r="483" spans="1:8" x14ac:dyDescent="0.25">
      <c r="A483" s="873" t="s">
        <v>1615</v>
      </c>
      <c r="B483" s="350" t="s">
        <v>846</v>
      </c>
      <c r="C483" s="354">
        <v>60</v>
      </c>
      <c r="D483" s="878"/>
      <c r="E483" s="878"/>
      <c r="F483" s="878"/>
      <c r="G483" s="878"/>
      <c r="H483" s="878"/>
    </row>
    <row r="484" spans="1:8" x14ac:dyDescent="0.25">
      <c r="A484" s="873" t="s">
        <v>1616</v>
      </c>
      <c r="B484" s="355" t="s">
        <v>1617</v>
      </c>
      <c r="C484" s="354">
        <v>60</v>
      </c>
      <c r="D484" s="878"/>
      <c r="E484" s="878"/>
      <c r="F484" s="878"/>
      <c r="G484" s="878"/>
      <c r="H484" s="878"/>
    </row>
    <row r="485" spans="1:8" x14ac:dyDescent="0.25">
      <c r="A485" s="873" t="s">
        <v>1618</v>
      </c>
      <c r="B485" s="350" t="s">
        <v>1619</v>
      </c>
      <c r="C485" s="354">
        <v>45</v>
      </c>
      <c r="D485" s="878"/>
      <c r="E485" s="878"/>
      <c r="F485" s="878"/>
      <c r="G485" s="878"/>
      <c r="H485" s="878"/>
    </row>
    <row r="486" spans="1:8" x14ac:dyDescent="0.25">
      <c r="A486" s="873" t="s">
        <v>1620</v>
      </c>
      <c r="B486" s="350" t="s">
        <v>1621</v>
      </c>
      <c r="C486" s="354">
        <v>60</v>
      </c>
      <c r="D486" s="878"/>
      <c r="E486" s="878"/>
      <c r="F486" s="878"/>
      <c r="G486" s="878"/>
      <c r="H486" s="878"/>
    </row>
    <row r="487" spans="1:8" x14ac:dyDescent="0.25">
      <c r="A487" s="873" t="s">
        <v>1622</v>
      </c>
      <c r="B487" s="350" t="s">
        <v>1623</v>
      </c>
      <c r="C487" s="354">
        <v>30</v>
      </c>
      <c r="D487" s="878"/>
      <c r="E487" s="878"/>
      <c r="F487" s="878"/>
      <c r="G487" s="878"/>
      <c r="H487" s="878"/>
    </row>
    <row r="488" spans="1:8" x14ac:dyDescent="0.25">
      <c r="A488" s="873" t="s">
        <v>1624</v>
      </c>
      <c r="B488" s="350" t="s">
        <v>1625</v>
      </c>
      <c r="C488" s="354">
        <v>60</v>
      </c>
      <c r="D488" s="878"/>
      <c r="E488" s="878"/>
      <c r="F488" s="878"/>
      <c r="G488" s="878"/>
      <c r="H488" s="878"/>
    </row>
    <row r="489" spans="1:8" x14ac:dyDescent="0.25">
      <c r="A489" s="873" t="s">
        <v>1626</v>
      </c>
      <c r="B489" s="350" t="s">
        <v>1627</v>
      </c>
      <c r="C489" s="354">
        <v>60</v>
      </c>
      <c r="D489" s="878"/>
      <c r="E489" s="878"/>
      <c r="F489" s="878"/>
      <c r="G489" s="878"/>
      <c r="H489" s="878"/>
    </row>
    <row r="490" spans="1:8" x14ac:dyDescent="0.25">
      <c r="A490" s="873" t="s">
        <v>1628</v>
      </c>
      <c r="B490" s="355" t="s">
        <v>1629</v>
      </c>
      <c r="C490" s="354">
        <v>60</v>
      </c>
      <c r="D490" s="878"/>
      <c r="E490" s="878"/>
      <c r="F490" s="878"/>
      <c r="G490" s="878"/>
      <c r="H490" s="878"/>
    </row>
    <row r="491" spans="1:8" x14ac:dyDescent="0.25">
      <c r="A491" s="873" t="s">
        <v>1630</v>
      </c>
      <c r="B491" s="355" t="s">
        <v>1631</v>
      </c>
      <c r="C491" s="354">
        <v>60</v>
      </c>
      <c r="D491" s="878"/>
      <c r="E491" s="878"/>
      <c r="F491" s="878"/>
      <c r="G491" s="878"/>
      <c r="H491" s="878"/>
    </row>
    <row r="492" spans="1:8" x14ac:dyDescent="0.25">
      <c r="A492" s="873" t="s">
        <v>1632</v>
      </c>
      <c r="B492" s="355" t="s">
        <v>1633</v>
      </c>
      <c r="C492" s="354">
        <v>90</v>
      </c>
      <c r="D492" s="878"/>
      <c r="E492" s="878"/>
      <c r="F492" s="878"/>
      <c r="G492" s="878"/>
      <c r="H492" s="878"/>
    </row>
    <row r="493" spans="1:8" x14ac:dyDescent="0.25">
      <c r="A493" s="873" t="s">
        <v>1634</v>
      </c>
      <c r="B493" s="355" t="s">
        <v>1635</v>
      </c>
      <c r="C493" s="354">
        <v>60</v>
      </c>
      <c r="D493" s="878"/>
      <c r="E493" s="878"/>
      <c r="F493" s="878"/>
      <c r="G493" s="878"/>
      <c r="H493" s="878"/>
    </row>
    <row r="494" spans="1:8" x14ac:dyDescent="0.25">
      <c r="A494" s="873" t="s">
        <v>1636</v>
      </c>
      <c r="B494" s="355" t="s">
        <v>1637</v>
      </c>
      <c r="C494" s="354">
        <v>60</v>
      </c>
      <c r="D494" s="878"/>
      <c r="E494" s="878"/>
      <c r="F494" s="878"/>
      <c r="G494" s="878"/>
      <c r="H494" s="878"/>
    </row>
    <row r="495" spans="1:8" x14ac:dyDescent="0.25">
      <c r="A495" s="873" t="s">
        <v>1638</v>
      </c>
      <c r="B495" s="355" t="s">
        <v>1639</v>
      </c>
      <c r="C495" s="354">
        <v>60</v>
      </c>
      <c r="D495" s="878"/>
      <c r="E495" s="878"/>
      <c r="F495" s="878"/>
      <c r="G495" s="878"/>
      <c r="H495" s="878"/>
    </row>
    <row r="496" spans="1:8" x14ac:dyDescent="0.25">
      <c r="A496" s="873" t="s">
        <v>1640</v>
      </c>
      <c r="B496" s="355" t="s">
        <v>1641</v>
      </c>
      <c r="C496" s="354">
        <v>90</v>
      </c>
      <c r="D496" s="878"/>
      <c r="E496" s="878"/>
      <c r="F496" s="878"/>
      <c r="G496" s="878"/>
      <c r="H496" s="878"/>
    </row>
    <row r="497" spans="1:8" x14ac:dyDescent="0.25">
      <c r="A497" s="873" t="s">
        <v>1642</v>
      </c>
      <c r="B497" s="355" t="s">
        <v>1643</v>
      </c>
      <c r="C497" s="354">
        <v>30</v>
      </c>
      <c r="D497" s="878"/>
      <c r="E497" s="878"/>
      <c r="F497" s="878"/>
      <c r="G497" s="878"/>
      <c r="H497" s="878"/>
    </row>
    <row r="498" spans="1:8" x14ac:dyDescent="0.25">
      <c r="A498" s="873" t="s">
        <v>1644</v>
      </c>
      <c r="B498" s="355" t="s">
        <v>1645</v>
      </c>
      <c r="C498" s="354">
        <v>60</v>
      </c>
      <c r="D498" s="878"/>
      <c r="E498" s="878"/>
      <c r="F498" s="878"/>
      <c r="G498" s="878"/>
      <c r="H498" s="878"/>
    </row>
    <row r="499" spans="1:8" x14ac:dyDescent="0.25">
      <c r="A499" s="873" t="s">
        <v>1646</v>
      </c>
      <c r="B499" s="355" t="s">
        <v>1647</v>
      </c>
      <c r="C499" s="354">
        <v>60</v>
      </c>
      <c r="D499" s="878"/>
      <c r="E499" s="878"/>
      <c r="F499" s="878"/>
      <c r="G499" s="878"/>
      <c r="H499" s="878"/>
    </row>
    <row r="500" spans="1:8" x14ac:dyDescent="0.25">
      <c r="A500" s="873" t="s">
        <v>1648</v>
      </c>
      <c r="B500" s="355" t="s">
        <v>1649</v>
      </c>
      <c r="C500" s="354">
        <v>30</v>
      </c>
      <c r="D500" s="878"/>
      <c r="E500" s="878"/>
      <c r="F500" s="878"/>
      <c r="G500" s="878"/>
      <c r="H500" s="878"/>
    </row>
    <row r="501" spans="1:8" x14ac:dyDescent="0.25">
      <c r="A501" s="873" t="s">
        <v>1650</v>
      </c>
      <c r="B501" s="353" t="s">
        <v>1651</v>
      </c>
      <c r="C501" s="354">
        <v>120</v>
      </c>
      <c r="D501" s="878"/>
      <c r="E501" s="878"/>
      <c r="F501" s="878"/>
      <c r="G501" s="878"/>
      <c r="H501" s="878"/>
    </row>
    <row r="502" spans="1:8" x14ac:dyDescent="0.25">
      <c r="A502" s="873" t="s">
        <v>1652</v>
      </c>
      <c r="B502" s="355" t="s">
        <v>1653</v>
      </c>
      <c r="C502" s="354">
        <v>60</v>
      </c>
      <c r="D502" s="878"/>
      <c r="E502" s="878"/>
      <c r="F502" s="878"/>
      <c r="G502" s="878"/>
      <c r="H502" s="878"/>
    </row>
    <row r="503" spans="1:8" x14ac:dyDescent="0.25">
      <c r="A503" s="873" t="s">
        <v>1654</v>
      </c>
      <c r="B503" s="350" t="s">
        <v>872</v>
      </c>
      <c r="C503" s="354">
        <v>270</v>
      </c>
      <c r="D503" s="878"/>
      <c r="E503" s="878"/>
      <c r="F503" s="878"/>
      <c r="G503" s="878"/>
      <c r="H503" s="878"/>
    </row>
    <row r="504" spans="1:8" x14ac:dyDescent="0.25">
      <c r="A504" s="873" t="s">
        <v>1655</v>
      </c>
      <c r="B504" s="350" t="s">
        <v>837</v>
      </c>
      <c r="C504" s="358">
        <v>90</v>
      </c>
      <c r="D504" s="878"/>
      <c r="E504" s="878"/>
      <c r="F504" s="878"/>
      <c r="G504" s="878"/>
      <c r="H504" s="878"/>
    </row>
    <row r="505" spans="1:8" x14ac:dyDescent="0.25">
      <c r="A505" s="873" t="s">
        <v>1656</v>
      </c>
      <c r="B505" s="350" t="s">
        <v>839</v>
      </c>
      <c r="C505" s="358">
        <v>30</v>
      </c>
      <c r="D505" s="878"/>
      <c r="E505" s="878"/>
      <c r="F505" s="878"/>
      <c r="G505" s="878"/>
      <c r="H505" s="878"/>
    </row>
    <row r="506" spans="1:8" x14ac:dyDescent="0.25">
      <c r="A506" s="873" t="s">
        <v>1657</v>
      </c>
      <c r="B506" s="353" t="s">
        <v>841</v>
      </c>
      <c r="C506" s="358">
        <v>60</v>
      </c>
      <c r="D506" s="878"/>
      <c r="E506" s="878"/>
      <c r="F506" s="878"/>
      <c r="G506" s="878"/>
      <c r="H506" s="878"/>
    </row>
    <row r="507" spans="1:8" x14ac:dyDescent="0.25">
      <c r="A507" s="873" t="s">
        <v>1658</v>
      </c>
      <c r="B507" s="350" t="s">
        <v>7112</v>
      </c>
      <c r="C507" s="358">
        <v>75</v>
      </c>
      <c r="D507" s="878"/>
      <c r="E507" s="878"/>
      <c r="F507" s="878"/>
      <c r="G507" s="878"/>
      <c r="H507" s="878"/>
    </row>
    <row r="508" spans="1:8" x14ac:dyDescent="0.25">
      <c r="A508" s="873" t="s">
        <v>1659</v>
      </c>
      <c r="B508" s="353" t="s">
        <v>844</v>
      </c>
      <c r="C508" s="358">
        <v>75</v>
      </c>
      <c r="D508" s="878"/>
      <c r="E508" s="878"/>
      <c r="F508" s="878"/>
      <c r="G508" s="878"/>
      <c r="H508" s="878"/>
    </row>
    <row r="509" spans="1:8" x14ac:dyDescent="0.25">
      <c r="A509" s="873" t="s">
        <v>1660</v>
      </c>
      <c r="B509" s="350" t="s">
        <v>846</v>
      </c>
      <c r="C509" s="358">
        <v>120</v>
      </c>
      <c r="D509" s="878"/>
      <c r="E509" s="878"/>
      <c r="F509" s="878"/>
      <c r="G509" s="878"/>
      <c r="H509" s="878"/>
    </row>
    <row r="510" spans="1:8" x14ac:dyDescent="0.25">
      <c r="A510" s="873" t="s">
        <v>1661</v>
      </c>
      <c r="B510" s="353" t="s">
        <v>880</v>
      </c>
      <c r="C510" s="358">
        <v>30</v>
      </c>
      <c r="D510" s="878"/>
      <c r="E510" s="878"/>
      <c r="F510" s="878"/>
      <c r="G510" s="878"/>
      <c r="H510" s="878"/>
    </row>
    <row r="511" spans="1:8" x14ac:dyDescent="0.25">
      <c r="A511" s="873" t="s">
        <v>1662</v>
      </c>
      <c r="B511" s="353" t="s">
        <v>930</v>
      </c>
      <c r="C511" s="358">
        <v>90</v>
      </c>
      <c r="D511" s="878"/>
      <c r="E511" s="878"/>
      <c r="F511" s="878"/>
      <c r="G511" s="878"/>
      <c r="H511" s="878"/>
    </row>
    <row r="512" spans="1:8" x14ac:dyDescent="0.25">
      <c r="A512" s="873" t="s">
        <v>10393</v>
      </c>
      <c r="B512" s="353" t="s">
        <v>931</v>
      </c>
      <c r="C512" s="358">
        <v>30</v>
      </c>
      <c r="D512" s="878"/>
      <c r="E512" s="878"/>
      <c r="F512" s="878"/>
      <c r="G512" s="878"/>
      <c r="H512" s="878"/>
    </row>
    <row r="513" spans="1:8" x14ac:dyDescent="0.25">
      <c r="A513" s="873" t="s">
        <v>1663</v>
      </c>
      <c r="B513" s="353" t="s">
        <v>1664</v>
      </c>
      <c r="C513" s="358">
        <v>30</v>
      </c>
      <c r="D513" s="878"/>
      <c r="E513" s="878"/>
      <c r="F513" s="878"/>
      <c r="G513" s="878"/>
      <c r="H513" s="878"/>
    </row>
    <row r="514" spans="1:8" x14ac:dyDescent="0.25">
      <c r="A514" s="873" t="s">
        <v>1665</v>
      </c>
      <c r="B514" s="353" t="s">
        <v>1666</v>
      </c>
      <c r="C514" s="358">
        <v>60</v>
      </c>
      <c r="D514" s="878"/>
      <c r="E514" s="878"/>
      <c r="F514" s="878"/>
      <c r="G514" s="878"/>
      <c r="H514" s="878"/>
    </row>
    <row r="515" spans="1:8" x14ac:dyDescent="0.25">
      <c r="A515" s="873" t="s">
        <v>1667</v>
      </c>
      <c r="B515" s="353" t="s">
        <v>1668</v>
      </c>
      <c r="C515" s="358">
        <v>90</v>
      </c>
      <c r="D515" s="878"/>
      <c r="E515" s="878"/>
      <c r="F515" s="878"/>
      <c r="G515" s="878"/>
      <c r="H515" s="878"/>
    </row>
    <row r="516" spans="1:8" x14ac:dyDescent="0.25">
      <c r="A516" s="873" t="s">
        <v>1669</v>
      </c>
      <c r="B516" s="353" t="s">
        <v>1670</v>
      </c>
      <c r="C516" s="358">
        <v>60</v>
      </c>
      <c r="D516" s="878"/>
      <c r="E516" s="878"/>
      <c r="F516" s="878"/>
      <c r="G516" s="878"/>
      <c r="H516" s="878"/>
    </row>
    <row r="517" spans="1:8" x14ac:dyDescent="0.25">
      <c r="A517" s="873" t="s">
        <v>1671</v>
      </c>
      <c r="B517" s="353" t="s">
        <v>1672</v>
      </c>
      <c r="C517" s="358">
        <v>90</v>
      </c>
      <c r="D517" s="878"/>
      <c r="E517" s="878"/>
      <c r="F517" s="878"/>
      <c r="G517" s="878"/>
      <c r="H517" s="878"/>
    </row>
    <row r="518" spans="1:8" x14ac:dyDescent="0.25">
      <c r="A518" s="873" t="s">
        <v>1673</v>
      </c>
      <c r="B518" s="353" t="s">
        <v>1674</v>
      </c>
      <c r="C518" s="358">
        <v>120</v>
      </c>
      <c r="D518" s="878"/>
      <c r="E518" s="878"/>
      <c r="F518" s="878"/>
      <c r="G518" s="878"/>
      <c r="H518" s="878"/>
    </row>
    <row r="519" spans="1:8" x14ac:dyDescent="0.25">
      <c r="A519" s="873" t="s">
        <v>1675</v>
      </c>
      <c r="B519" s="353" t="s">
        <v>1676</v>
      </c>
      <c r="C519" s="358">
        <v>90</v>
      </c>
      <c r="D519" s="878"/>
      <c r="E519" s="878"/>
      <c r="F519" s="878"/>
      <c r="G519" s="878"/>
      <c r="H519" s="878"/>
    </row>
    <row r="520" spans="1:8" x14ac:dyDescent="0.25">
      <c r="A520" s="873" t="s">
        <v>1677</v>
      </c>
      <c r="B520" s="353" t="s">
        <v>1678</v>
      </c>
      <c r="C520" s="358">
        <v>90</v>
      </c>
      <c r="D520" s="878"/>
      <c r="E520" s="878"/>
      <c r="F520" s="878"/>
      <c r="G520" s="878"/>
      <c r="H520" s="878"/>
    </row>
    <row r="521" spans="1:8" x14ac:dyDescent="0.25">
      <c r="A521" s="873" t="s">
        <v>1679</v>
      </c>
      <c r="B521" s="353" t="s">
        <v>1680</v>
      </c>
      <c r="C521" s="358">
        <v>45</v>
      </c>
      <c r="D521" s="878"/>
      <c r="E521" s="878"/>
      <c r="F521" s="878"/>
      <c r="G521" s="878"/>
      <c r="H521" s="878"/>
    </row>
    <row r="522" spans="1:8" x14ac:dyDescent="0.25">
      <c r="A522" s="873" t="s">
        <v>1681</v>
      </c>
      <c r="B522" s="353" t="s">
        <v>5562</v>
      </c>
      <c r="C522" s="358">
        <v>150</v>
      </c>
      <c r="D522" s="878"/>
      <c r="E522" s="878"/>
      <c r="F522" s="878"/>
      <c r="G522" s="878"/>
      <c r="H522" s="878"/>
    </row>
    <row r="523" spans="1:8" x14ac:dyDescent="0.25">
      <c r="A523" s="873" t="s">
        <v>1682</v>
      </c>
      <c r="B523" s="350" t="s">
        <v>905</v>
      </c>
      <c r="C523" s="358">
        <v>120</v>
      </c>
      <c r="D523" s="878"/>
      <c r="E523" s="878"/>
      <c r="F523" s="878"/>
      <c r="G523" s="878"/>
      <c r="H523" s="878"/>
    </row>
    <row r="524" spans="1:8" x14ac:dyDescent="0.25">
      <c r="A524" s="873" t="s">
        <v>1683</v>
      </c>
      <c r="B524" s="353" t="s">
        <v>1684</v>
      </c>
      <c r="C524" s="358">
        <v>60</v>
      </c>
      <c r="D524" s="878"/>
      <c r="E524" s="878"/>
      <c r="F524" s="878"/>
      <c r="G524" s="878"/>
      <c r="H524" s="878"/>
    </row>
    <row r="525" spans="1:8" x14ac:dyDescent="0.25">
      <c r="A525" s="873" t="s">
        <v>1685</v>
      </c>
      <c r="B525" s="353" t="s">
        <v>1686</v>
      </c>
      <c r="C525" s="358">
        <v>120</v>
      </c>
      <c r="D525" s="878"/>
      <c r="E525" s="878"/>
      <c r="F525" s="878"/>
      <c r="G525" s="878"/>
      <c r="H525" s="878"/>
    </row>
    <row r="526" spans="1:8" x14ac:dyDescent="0.25">
      <c r="A526" s="873" t="s">
        <v>1687</v>
      </c>
      <c r="B526" s="353" t="s">
        <v>1688</v>
      </c>
      <c r="C526" s="358">
        <v>60</v>
      </c>
      <c r="D526" s="878"/>
      <c r="E526" s="878"/>
      <c r="F526" s="878"/>
      <c r="G526" s="878"/>
      <c r="H526" s="878"/>
    </row>
    <row r="527" spans="1:8" x14ac:dyDescent="0.25">
      <c r="A527" s="873" t="s">
        <v>1689</v>
      </c>
      <c r="B527" s="353" t="s">
        <v>1690</v>
      </c>
      <c r="C527" s="358">
        <v>120</v>
      </c>
      <c r="D527" s="878"/>
      <c r="E527" s="878"/>
      <c r="F527" s="878"/>
      <c r="G527" s="878"/>
      <c r="H527" s="878"/>
    </row>
    <row r="528" spans="1:8" x14ac:dyDescent="0.25">
      <c r="A528" s="873" t="s">
        <v>1691</v>
      </c>
      <c r="B528" s="353" t="s">
        <v>1692</v>
      </c>
      <c r="C528" s="358">
        <v>90</v>
      </c>
      <c r="D528" s="878"/>
      <c r="E528" s="878"/>
      <c r="F528" s="878"/>
      <c r="G528" s="878"/>
      <c r="H528" s="878"/>
    </row>
    <row r="529" spans="1:8" x14ac:dyDescent="0.25">
      <c r="A529" s="873" t="s">
        <v>1693</v>
      </c>
      <c r="B529" s="353" t="s">
        <v>1694</v>
      </c>
      <c r="C529" s="358">
        <v>90</v>
      </c>
      <c r="D529" s="878"/>
      <c r="E529" s="878"/>
      <c r="F529" s="878"/>
      <c r="G529" s="878"/>
      <c r="H529" s="878"/>
    </row>
    <row r="530" spans="1:8" x14ac:dyDescent="0.25">
      <c r="A530" s="873" t="s">
        <v>1695</v>
      </c>
      <c r="B530" s="353" t="s">
        <v>1696</v>
      </c>
      <c r="C530" s="358">
        <v>60</v>
      </c>
      <c r="D530" s="878"/>
      <c r="E530" s="878"/>
      <c r="F530" s="878"/>
      <c r="G530" s="878"/>
      <c r="H530" s="878"/>
    </row>
    <row r="531" spans="1:8" x14ac:dyDescent="0.25">
      <c r="A531" s="873" t="s">
        <v>1697</v>
      </c>
      <c r="B531" s="353" t="s">
        <v>1698</v>
      </c>
      <c r="C531" s="358">
        <v>90</v>
      </c>
      <c r="D531" s="878"/>
      <c r="E531" s="878"/>
      <c r="F531" s="878"/>
      <c r="G531" s="878"/>
      <c r="H531" s="878"/>
    </row>
    <row r="532" spans="1:8" x14ac:dyDescent="0.25">
      <c r="A532" s="873" t="s">
        <v>1699</v>
      </c>
      <c r="B532" s="353" t="s">
        <v>1700</v>
      </c>
      <c r="C532" s="358">
        <v>90</v>
      </c>
      <c r="D532" s="878"/>
      <c r="E532" s="878"/>
      <c r="F532" s="878"/>
      <c r="G532" s="878"/>
      <c r="H532" s="878"/>
    </row>
    <row r="533" spans="1:8" x14ac:dyDescent="0.25">
      <c r="A533" s="873" t="s">
        <v>1701</v>
      </c>
      <c r="B533" s="353" t="s">
        <v>1702</v>
      </c>
      <c r="C533" s="358">
        <v>90</v>
      </c>
      <c r="D533" s="878"/>
      <c r="E533" s="878"/>
      <c r="F533" s="878"/>
      <c r="G533" s="878"/>
      <c r="H533" s="878"/>
    </row>
    <row r="534" spans="1:8" x14ac:dyDescent="0.25">
      <c r="A534" s="873" t="s">
        <v>1703</v>
      </c>
      <c r="B534" s="353" t="s">
        <v>1704</v>
      </c>
      <c r="C534" s="358">
        <v>90</v>
      </c>
      <c r="D534" s="878"/>
      <c r="E534" s="878"/>
      <c r="F534" s="878"/>
      <c r="G534" s="878"/>
      <c r="H534" s="878"/>
    </row>
    <row r="535" spans="1:8" x14ac:dyDescent="0.25">
      <c r="A535" s="873" t="s">
        <v>1705</v>
      </c>
      <c r="B535" s="350" t="s">
        <v>1304</v>
      </c>
      <c r="C535" s="358">
        <v>180</v>
      </c>
      <c r="D535" s="878"/>
      <c r="E535" s="878"/>
      <c r="F535" s="878"/>
      <c r="G535" s="878"/>
      <c r="H535" s="878"/>
    </row>
    <row r="536" spans="1:8" x14ac:dyDescent="0.25">
      <c r="A536" s="873" t="s">
        <v>1706</v>
      </c>
      <c r="B536" s="350" t="s">
        <v>872</v>
      </c>
      <c r="C536" s="358">
        <v>270</v>
      </c>
      <c r="D536" s="878"/>
      <c r="E536" s="878"/>
      <c r="F536" s="878"/>
      <c r="G536" s="878"/>
      <c r="H536" s="878"/>
    </row>
    <row r="537" spans="1:8" x14ac:dyDescent="0.25">
      <c r="A537" s="873" t="s">
        <v>1707</v>
      </c>
      <c r="B537" s="350" t="s">
        <v>837</v>
      </c>
      <c r="C537" s="358">
        <v>90</v>
      </c>
      <c r="D537" s="878"/>
      <c r="E537" s="878"/>
      <c r="F537" s="878"/>
      <c r="G537" s="878"/>
      <c r="H537" s="878"/>
    </row>
    <row r="538" spans="1:8" x14ac:dyDescent="0.25">
      <c r="A538" s="873" t="s">
        <v>1708</v>
      </c>
      <c r="B538" s="350" t="s">
        <v>839</v>
      </c>
      <c r="C538" s="358">
        <v>30</v>
      </c>
      <c r="D538" s="878"/>
      <c r="E538" s="878"/>
      <c r="F538" s="878"/>
      <c r="G538" s="878"/>
      <c r="H538" s="878"/>
    </row>
    <row r="539" spans="1:8" x14ac:dyDescent="0.25">
      <c r="A539" s="873" t="s">
        <v>1709</v>
      </c>
      <c r="B539" s="353" t="s">
        <v>841</v>
      </c>
      <c r="C539" s="358">
        <v>60</v>
      </c>
      <c r="D539" s="878"/>
      <c r="E539" s="878"/>
      <c r="F539" s="878"/>
      <c r="G539" s="878"/>
      <c r="H539" s="878"/>
    </row>
    <row r="540" spans="1:8" x14ac:dyDescent="0.25">
      <c r="A540" s="873" t="s">
        <v>1710</v>
      </c>
      <c r="B540" s="350" t="s">
        <v>7112</v>
      </c>
      <c r="C540" s="358">
        <v>75</v>
      </c>
      <c r="D540" s="878"/>
      <c r="E540" s="878"/>
      <c r="F540" s="878"/>
      <c r="G540" s="878"/>
      <c r="H540" s="878"/>
    </row>
    <row r="541" spans="1:8" x14ac:dyDescent="0.25">
      <c r="A541" s="873" t="s">
        <v>1711</v>
      </c>
      <c r="B541" s="353" t="s">
        <v>844</v>
      </c>
      <c r="C541" s="358">
        <v>75</v>
      </c>
      <c r="D541" s="878"/>
      <c r="E541" s="878"/>
      <c r="F541" s="878"/>
      <c r="G541" s="878"/>
      <c r="H541" s="878"/>
    </row>
    <row r="542" spans="1:8" x14ac:dyDescent="0.25">
      <c r="A542" s="873" t="s">
        <v>1712</v>
      </c>
      <c r="B542" s="350" t="s">
        <v>846</v>
      </c>
      <c r="C542" s="358">
        <v>120</v>
      </c>
      <c r="D542" s="878"/>
      <c r="E542" s="878"/>
      <c r="F542" s="878"/>
      <c r="G542" s="878"/>
      <c r="H542" s="878"/>
    </row>
    <row r="543" spans="1:8" x14ac:dyDescent="0.25">
      <c r="A543" s="873" t="s">
        <v>1713</v>
      </c>
      <c r="B543" s="353" t="s">
        <v>848</v>
      </c>
      <c r="C543" s="358">
        <v>45</v>
      </c>
      <c r="D543" s="878"/>
      <c r="E543" s="878"/>
      <c r="F543" s="878"/>
      <c r="G543" s="878"/>
      <c r="H543" s="878"/>
    </row>
    <row r="544" spans="1:8" x14ac:dyDescent="0.25">
      <c r="A544" s="873" t="s">
        <v>1714</v>
      </c>
      <c r="B544" s="353" t="s">
        <v>1715</v>
      </c>
      <c r="C544" s="358">
        <v>45</v>
      </c>
      <c r="D544" s="878"/>
      <c r="E544" s="878"/>
      <c r="F544" s="878"/>
      <c r="G544" s="878"/>
      <c r="H544" s="878"/>
    </row>
    <row r="545" spans="1:8" x14ac:dyDescent="0.25">
      <c r="A545" s="873" t="s">
        <v>10394</v>
      </c>
      <c r="B545" s="353" t="s">
        <v>977</v>
      </c>
      <c r="C545" s="358">
        <v>60</v>
      </c>
      <c r="D545" s="878"/>
      <c r="E545" s="878"/>
      <c r="F545" s="878"/>
      <c r="G545" s="878"/>
      <c r="H545" s="878"/>
    </row>
    <row r="546" spans="1:8" x14ac:dyDescent="0.25">
      <c r="A546" s="873" t="s">
        <v>1716</v>
      </c>
      <c r="B546" s="353" t="s">
        <v>1717</v>
      </c>
      <c r="C546" s="358">
        <v>45</v>
      </c>
      <c r="D546" s="878"/>
      <c r="E546" s="878"/>
      <c r="F546" s="878"/>
      <c r="G546" s="878"/>
      <c r="H546" s="878"/>
    </row>
    <row r="547" spans="1:8" x14ac:dyDescent="0.25">
      <c r="A547" s="873" t="s">
        <v>1718</v>
      </c>
      <c r="B547" s="353" t="s">
        <v>1719</v>
      </c>
      <c r="C547" s="358">
        <v>45</v>
      </c>
      <c r="D547" s="878"/>
      <c r="E547" s="878"/>
      <c r="F547" s="878"/>
      <c r="G547" s="878"/>
      <c r="H547" s="878"/>
    </row>
    <row r="548" spans="1:8" x14ac:dyDescent="0.25">
      <c r="A548" s="873" t="s">
        <v>1720</v>
      </c>
      <c r="B548" s="350" t="s">
        <v>1721</v>
      </c>
      <c r="C548" s="358">
        <v>45</v>
      </c>
      <c r="D548" s="878"/>
      <c r="E548" s="878"/>
      <c r="F548" s="878"/>
      <c r="G548" s="878"/>
      <c r="H548" s="878"/>
    </row>
    <row r="549" spans="1:8" x14ac:dyDescent="0.25">
      <c r="A549" s="873" t="s">
        <v>1722</v>
      </c>
      <c r="B549" s="353" t="s">
        <v>7127</v>
      </c>
      <c r="C549" s="358">
        <v>45</v>
      </c>
      <c r="D549" s="878"/>
      <c r="E549" s="878"/>
      <c r="F549" s="878"/>
      <c r="G549" s="878"/>
      <c r="H549" s="878"/>
    </row>
    <row r="550" spans="1:8" x14ac:dyDescent="0.25">
      <c r="A550" s="873" t="s">
        <v>1723</v>
      </c>
      <c r="B550" s="353" t="s">
        <v>1724</v>
      </c>
      <c r="C550" s="358">
        <v>30</v>
      </c>
      <c r="D550" s="878"/>
      <c r="E550" s="878"/>
      <c r="F550" s="878"/>
      <c r="G550" s="878"/>
      <c r="H550" s="878"/>
    </row>
    <row r="551" spans="1:8" x14ac:dyDescent="0.25">
      <c r="A551" s="873" t="s">
        <v>1725</v>
      </c>
      <c r="B551" s="353" t="s">
        <v>1726</v>
      </c>
      <c r="C551" s="358">
        <v>30</v>
      </c>
      <c r="D551" s="878"/>
      <c r="E551" s="878"/>
      <c r="F551" s="878"/>
      <c r="G551" s="878"/>
      <c r="H551" s="878"/>
    </row>
    <row r="552" spans="1:8" x14ac:dyDescent="0.25">
      <c r="A552" s="873" t="s">
        <v>1727</v>
      </c>
      <c r="B552" s="353" t="s">
        <v>1728</v>
      </c>
      <c r="C552" s="358">
        <v>30</v>
      </c>
      <c r="D552" s="878"/>
      <c r="E552" s="878"/>
      <c r="F552" s="878"/>
      <c r="G552" s="878"/>
      <c r="H552" s="878"/>
    </row>
    <row r="553" spans="1:8" x14ac:dyDescent="0.25">
      <c r="A553" s="873" t="s">
        <v>1729</v>
      </c>
      <c r="B553" s="353" t="s">
        <v>1730</v>
      </c>
      <c r="C553" s="358">
        <v>30</v>
      </c>
      <c r="D553" s="878"/>
      <c r="E553" s="878"/>
      <c r="F553" s="878"/>
      <c r="G553" s="878"/>
      <c r="H553" s="878"/>
    </row>
    <row r="554" spans="1:8" x14ac:dyDescent="0.25">
      <c r="A554" s="873" t="s">
        <v>817</v>
      </c>
      <c r="B554" s="353" t="s">
        <v>1731</v>
      </c>
      <c r="C554" s="358">
        <v>30</v>
      </c>
      <c r="D554" s="878"/>
      <c r="E554" s="878"/>
      <c r="F554" s="878"/>
      <c r="G554" s="878"/>
      <c r="H554" s="878"/>
    </row>
    <row r="555" spans="1:8" x14ac:dyDescent="0.25">
      <c r="A555" s="873" t="s">
        <v>1732</v>
      </c>
      <c r="B555" s="353" t="s">
        <v>1733</v>
      </c>
      <c r="C555" s="358">
        <v>90</v>
      </c>
      <c r="D555" s="878"/>
      <c r="E555" s="878"/>
      <c r="F555" s="878"/>
      <c r="G555" s="878"/>
      <c r="H555" s="878"/>
    </row>
    <row r="556" spans="1:8" x14ac:dyDescent="0.25">
      <c r="A556" s="873" t="s">
        <v>1734</v>
      </c>
      <c r="B556" s="353" t="s">
        <v>1735</v>
      </c>
      <c r="C556" s="358">
        <v>60</v>
      </c>
      <c r="D556" s="878"/>
      <c r="E556" s="878"/>
      <c r="F556" s="878"/>
      <c r="G556" s="878"/>
      <c r="H556" s="878"/>
    </row>
    <row r="557" spans="1:8" x14ac:dyDescent="0.25">
      <c r="A557" s="873" t="s">
        <v>1736</v>
      </c>
      <c r="B557" s="353" t="s">
        <v>7128</v>
      </c>
      <c r="C557" s="358">
        <v>30</v>
      </c>
      <c r="D557" s="878"/>
      <c r="E557" s="878"/>
      <c r="F557" s="878"/>
      <c r="G557" s="878"/>
      <c r="H557" s="878"/>
    </row>
    <row r="558" spans="1:8" x14ac:dyDescent="0.25">
      <c r="A558" s="873" t="s">
        <v>1737</v>
      </c>
      <c r="B558" s="353" t="s">
        <v>1738</v>
      </c>
      <c r="C558" s="358">
        <v>60</v>
      </c>
      <c r="D558" s="878"/>
      <c r="E558" s="878"/>
      <c r="F558" s="878"/>
      <c r="G558" s="878"/>
      <c r="H558" s="878"/>
    </row>
    <row r="559" spans="1:8" x14ac:dyDescent="0.25">
      <c r="A559" s="873" t="s">
        <v>1739</v>
      </c>
      <c r="B559" s="353" t="s">
        <v>7129</v>
      </c>
      <c r="C559" s="358">
        <v>150</v>
      </c>
      <c r="D559" s="878"/>
      <c r="E559" s="878"/>
      <c r="F559" s="878"/>
      <c r="G559" s="878"/>
      <c r="H559" s="878"/>
    </row>
    <row r="560" spans="1:8" x14ac:dyDescent="0.25">
      <c r="A560" s="873" t="s">
        <v>1740</v>
      </c>
      <c r="B560" s="353" t="s">
        <v>1741</v>
      </c>
      <c r="C560" s="358">
        <v>90</v>
      </c>
      <c r="D560" s="878"/>
      <c r="E560" s="878"/>
      <c r="F560" s="878"/>
      <c r="G560" s="878"/>
      <c r="H560" s="878"/>
    </row>
    <row r="561" spans="1:8" x14ac:dyDescent="0.25">
      <c r="A561" s="873" t="s">
        <v>1742</v>
      </c>
      <c r="B561" s="353" t="s">
        <v>1743</v>
      </c>
      <c r="C561" s="358">
        <v>60</v>
      </c>
      <c r="D561" s="878"/>
      <c r="E561" s="878"/>
      <c r="F561" s="878"/>
      <c r="G561" s="878"/>
      <c r="H561" s="878"/>
    </row>
    <row r="562" spans="1:8" x14ac:dyDescent="0.25">
      <c r="A562" s="873" t="s">
        <v>1744</v>
      </c>
      <c r="B562" s="353" t="s">
        <v>1745</v>
      </c>
      <c r="C562" s="358">
        <v>60</v>
      </c>
      <c r="D562" s="878"/>
      <c r="E562" s="878"/>
      <c r="F562" s="878"/>
      <c r="G562" s="878"/>
      <c r="H562" s="878"/>
    </row>
    <row r="563" spans="1:8" x14ac:dyDescent="0.25">
      <c r="A563" s="873" t="s">
        <v>1746</v>
      </c>
      <c r="B563" s="353" t="s">
        <v>7130</v>
      </c>
      <c r="C563" s="358">
        <v>120</v>
      </c>
      <c r="D563" s="878"/>
      <c r="E563" s="878"/>
      <c r="F563" s="878"/>
      <c r="G563" s="878"/>
      <c r="H563" s="878"/>
    </row>
    <row r="564" spans="1:8" x14ac:dyDescent="0.25">
      <c r="A564" s="873" t="s">
        <v>1747</v>
      </c>
      <c r="B564" s="353" t="s">
        <v>1748</v>
      </c>
      <c r="C564" s="358">
        <v>60</v>
      </c>
      <c r="D564" s="878"/>
      <c r="E564" s="878"/>
      <c r="F564" s="878"/>
      <c r="G564" s="878"/>
      <c r="H564" s="878"/>
    </row>
    <row r="565" spans="1:8" x14ac:dyDescent="0.25">
      <c r="A565" s="873" t="s">
        <v>1749</v>
      </c>
      <c r="B565" s="353" t="s">
        <v>1750</v>
      </c>
      <c r="C565" s="358">
        <v>180</v>
      </c>
      <c r="D565" s="878"/>
      <c r="E565" s="878"/>
      <c r="F565" s="878"/>
      <c r="G565" s="878"/>
      <c r="H565" s="878"/>
    </row>
    <row r="566" spans="1:8" x14ac:dyDescent="0.25">
      <c r="A566" s="873" t="s">
        <v>1751</v>
      </c>
      <c r="B566" s="353" t="s">
        <v>1752</v>
      </c>
      <c r="C566" s="358">
        <v>150</v>
      </c>
      <c r="D566" s="878"/>
      <c r="E566" s="878"/>
      <c r="F566" s="878"/>
      <c r="G566" s="878"/>
      <c r="H566" s="878"/>
    </row>
    <row r="567" spans="1:8" x14ac:dyDescent="0.25">
      <c r="A567" s="873" t="s">
        <v>1753</v>
      </c>
      <c r="B567" s="353" t="s">
        <v>1754</v>
      </c>
      <c r="C567" s="358">
        <v>90</v>
      </c>
      <c r="D567" s="878"/>
      <c r="E567" s="878"/>
      <c r="F567" s="878"/>
      <c r="G567" s="878"/>
      <c r="H567" s="878"/>
    </row>
    <row r="568" spans="1:8" x14ac:dyDescent="0.25">
      <c r="A568" s="873" t="s">
        <v>1755</v>
      </c>
      <c r="B568" s="353" t="s">
        <v>1756</v>
      </c>
      <c r="C568" s="358">
        <v>90</v>
      </c>
      <c r="D568" s="878"/>
      <c r="E568" s="878"/>
      <c r="F568" s="878"/>
      <c r="G568" s="878"/>
      <c r="H568" s="878"/>
    </row>
    <row r="569" spans="1:8" x14ac:dyDescent="0.25">
      <c r="A569" s="873" t="s">
        <v>1757</v>
      </c>
      <c r="B569" s="353" t="s">
        <v>1758</v>
      </c>
      <c r="C569" s="358">
        <v>90</v>
      </c>
      <c r="D569" s="878"/>
      <c r="E569" s="878"/>
      <c r="F569" s="878"/>
      <c r="G569" s="878"/>
      <c r="H569" s="878"/>
    </row>
    <row r="570" spans="1:8" x14ac:dyDescent="0.25">
      <c r="A570" s="873" t="s">
        <v>1759</v>
      </c>
      <c r="B570" s="353" t="s">
        <v>1760</v>
      </c>
      <c r="C570" s="358">
        <v>90</v>
      </c>
      <c r="D570" s="878"/>
      <c r="E570" s="878"/>
      <c r="F570" s="878"/>
      <c r="G570" s="878"/>
      <c r="H570" s="878"/>
    </row>
    <row r="571" spans="1:8" x14ac:dyDescent="0.25">
      <c r="A571" s="873" t="s">
        <v>1761</v>
      </c>
      <c r="B571" s="353" t="s">
        <v>7131</v>
      </c>
      <c r="C571" s="358">
        <v>120</v>
      </c>
      <c r="D571" s="878"/>
      <c r="E571" s="878"/>
      <c r="F571" s="878"/>
      <c r="G571" s="878"/>
      <c r="H571" s="878"/>
    </row>
    <row r="572" spans="1:8" x14ac:dyDescent="0.25">
      <c r="A572" s="873" t="s">
        <v>1762</v>
      </c>
      <c r="B572" s="353" t="s">
        <v>7132</v>
      </c>
      <c r="C572" s="358">
        <v>120</v>
      </c>
      <c r="D572" s="878"/>
      <c r="E572" s="878"/>
      <c r="F572" s="878"/>
      <c r="G572" s="878"/>
      <c r="H572" s="878"/>
    </row>
    <row r="573" spans="1:8" x14ac:dyDescent="0.25">
      <c r="A573" s="873" t="s">
        <v>1763</v>
      </c>
      <c r="B573" s="353" t="s">
        <v>1764</v>
      </c>
      <c r="C573" s="358">
        <v>150</v>
      </c>
      <c r="D573" s="878"/>
      <c r="E573" s="878"/>
      <c r="F573" s="878"/>
      <c r="G573" s="878"/>
      <c r="H573" s="878"/>
    </row>
    <row r="574" spans="1:8" x14ac:dyDescent="0.25">
      <c r="A574" s="873" t="s">
        <v>818</v>
      </c>
      <c r="B574" s="353" t="s">
        <v>1765</v>
      </c>
      <c r="C574" s="358">
        <v>90</v>
      </c>
      <c r="D574" s="878"/>
      <c r="E574" s="878"/>
      <c r="F574" s="878"/>
      <c r="G574" s="878"/>
      <c r="H574" s="878"/>
    </row>
    <row r="575" spans="1:8" x14ac:dyDescent="0.25">
      <c r="A575" s="873" t="s">
        <v>1766</v>
      </c>
      <c r="B575" s="353" t="s">
        <v>1767</v>
      </c>
      <c r="C575" s="358">
        <v>150</v>
      </c>
      <c r="D575" s="878"/>
      <c r="E575" s="878"/>
      <c r="F575" s="878"/>
      <c r="G575" s="878"/>
      <c r="H575" s="878"/>
    </row>
    <row r="576" spans="1:8" x14ac:dyDescent="0.25">
      <c r="A576" s="873" t="s">
        <v>1768</v>
      </c>
      <c r="B576" s="353" t="s">
        <v>1769</v>
      </c>
      <c r="C576" s="358">
        <v>180</v>
      </c>
      <c r="D576" s="878"/>
      <c r="E576" s="878"/>
      <c r="F576" s="878"/>
      <c r="G576" s="878"/>
      <c r="H576" s="878"/>
    </row>
    <row r="577" spans="1:8" x14ac:dyDescent="0.25">
      <c r="A577" s="873" t="s">
        <v>1770</v>
      </c>
      <c r="B577" s="353" t="s">
        <v>1771</v>
      </c>
      <c r="C577" s="358">
        <v>60</v>
      </c>
      <c r="D577" s="878"/>
      <c r="E577" s="878"/>
      <c r="F577" s="878"/>
      <c r="G577" s="878"/>
      <c r="H577" s="878"/>
    </row>
    <row r="578" spans="1:8" x14ac:dyDescent="0.25">
      <c r="A578" s="873" t="s">
        <v>1772</v>
      </c>
      <c r="B578" s="353" t="s">
        <v>1773</v>
      </c>
      <c r="C578" s="358">
        <v>60</v>
      </c>
      <c r="D578" s="878"/>
      <c r="E578" s="878"/>
      <c r="F578" s="878"/>
      <c r="G578" s="878"/>
      <c r="H578" s="878"/>
    </row>
    <row r="579" spans="1:8" x14ac:dyDescent="0.25">
      <c r="A579" s="873" t="s">
        <v>1774</v>
      </c>
      <c r="B579" s="350" t="s">
        <v>872</v>
      </c>
      <c r="C579" s="358">
        <v>405</v>
      </c>
      <c r="D579" s="878"/>
      <c r="E579" s="878"/>
      <c r="F579" s="878"/>
      <c r="G579" s="878"/>
      <c r="H579" s="878"/>
    </row>
    <row r="580" spans="1:8" x14ac:dyDescent="0.25">
      <c r="A580" s="873" t="s">
        <v>1775</v>
      </c>
      <c r="B580" s="350" t="s">
        <v>837</v>
      </c>
      <c r="C580" s="358">
        <v>90</v>
      </c>
      <c r="D580" s="878"/>
      <c r="E580" s="878"/>
      <c r="F580" s="878"/>
      <c r="G580" s="878"/>
      <c r="H580" s="878"/>
    </row>
    <row r="581" spans="1:8" x14ac:dyDescent="0.25">
      <c r="A581" s="873" t="s">
        <v>1776</v>
      </c>
      <c r="B581" s="350" t="s">
        <v>839</v>
      </c>
      <c r="C581" s="358">
        <v>30</v>
      </c>
      <c r="D581" s="878"/>
      <c r="E581" s="878"/>
      <c r="F581" s="878"/>
      <c r="G581" s="878"/>
      <c r="H581" s="878"/>
    </row>
    <row r="582" spans="1:8" x14ac:dyDescent="0.25">
      <c r="A582" s="873" t="s">
        <v>1777</v>
      </c>
      <c r="B582" s="353" t="s">
        <v>841</v>
      </c>
      <c r="C582" s="358">
        <v>60</v>
      </c>
      <c r="D582" s="878"/>
      <c r="E582" s="878"/>
      <c r="F582" s="878"/>
      <c r="G582" s="878"/>
      <c r="H582" s="878"/>
    </row>
    <row r="583" spans="1:8" x14ac:dyDescent="0.25">
      <c r="A583" s="873" t="s">
        <v>1778</v>
      </c>
      <c r="B583" s="350" t="s">
        <v>7112</v>
      </c>
      <c r="C583" s="358">
        <v>75</v>
      </c>
      <c r="D583" s="878"/>
      <c r="E583" s="878"/>
      <c r="F583" s="878"/>
      <c r="G583" s="878"/>
      <c r="H583" s="878"/>
    </row>
    <row r="584" spans="1:8" x14ac:dyDescent="0.25">
      <c r="A584" s="873" t="s">
        <v>1779</v>
      </c>
      <c r="B584" s="353" t="s">
        <v>844</v>
      </c>
      <c r="C584" s="358">
        <v>75</v>
      </c>
      <c r="D584" s="878"/>
      <c r="E584" s="878"/>
      <c r="F584" s="878"/>
      <c r="G584" s="878"/>
      <c r="H584" s="878"/>
    </row>
    <row r="585" spans="1:8" x14ac:dyDescent="0.25">
      <c r="A585" s="873" t="s">
        <v>1780</v>
      </c>
      <c r="B585" s="350" t="s">
        <v>846</v>
      </c>
      <c r="C585" s="358">
        <v>120</v>
      </c>
      <c r="D585" s="878"/>
      <c r="E585" s="878"/>
      <c r="F585" s="878"/>
      <c r="G585" s="878"/>
      <c r="H585" s="878"/>
    </row>
    <row r="586" spans="1:8" x14ac:dyDescent="0.25">
      <c r="A586" s="873" t="s">
        <v>1781</v>
      </c>
      <c r="B586" s="353" t="s">
        <v>1025</v>
      </c>
      <c r="C586" s="358">
        <v>30</v>
      </c>
      <c r="D586" s="878"/>
      <c r="E586" s="878"/>
      <c r="F586" s="878"/>
      <c r="G586" s="878"/>
      <c r="H586" s="878"/>
    </row>
    <row r="587" spans="1:8" x14ac:dyDescent="0.25">
      <c r="A587" s="873" t="s">
        <v>1782</v>
      </c>
      <c r="B587" s="353" t="s">
        <v>1027</v>
      </c>
      <c r="C587" s="358">
        <v>30</v>
      </c>
      <c r="D587" s="878"/>
      <c r="E587" s="878"/>
      <c r="F587" s="878"/>
      <c r="G587" s="878"/>
      <c r="H587" s="878"/>
    </row>
    <row r="588" spans="1:8" x14ac:dyDescent="0.25">
      <c r="A588" s="873" t="s">
        <v>10395</v>
      </c>
      <c r="B588" s="353" t="s">
        <v>1028</v>
      </c>
      <c r="C588" s="358">
        <v>45</v>
      </c>
      <c r="D588" s="878"/>
      <c r="E588" s="878"/>
      <c r="F588" s="878"/>
      <c r="G588" s="878"/>
      <c r="H588" s="878"/>
    </row>
    <row r="589" spans="1:8" x14ac:dyDescent="0.25">
      <c r="A589" s="873" t="s">
        <v>1783</v>
      </c>
      <c r="B589" s="353" t="s">
        <v>1030</v>
      </c>
      <c r="C589" s="358">
        <v>45</v>
      </c>
      <c r="D589" s="878"/>
      <c r="E589" s="878"/>
      <c r="F589" s="878"/>
      <c r="G589" s="878"/>
      <c r="H589" s="878"/>
    </row>
    <row r="590" spans="1:8" x14ac:dyDescent="0.25">
      <c r="A590" s="873" t="s">
        <v>1784</v>
      </c>
      <c r="B590" s="353" t="s">
        <v>1032</v>
      </c>
      <c r="C590" s="358">
        <v>30</v>
      </c>
      <c r="D590" s="878"/>
      <c r="E590" s="878"/>
      <c r="F590" s="878"/>
      <c r="G590" s="878"/>
      <c r="H590" s="878"/>
    </row>
    <row r="591" spans="1:8" x14ac:dyDescent="0.25">
      <c r="A591" s="873" t="s">
        <v>1785</v>
      </c>
      <c r="B591" s="353" t="s">
        <v>5563</v>
      </c>
      <c r="C591" s="358">
        <v>30</v>
      </c>
      <c r="D591" s="878"/>
      <c r="E591" s="878"/>
      <c r="F591" s="878"/>
      <c r="G591" s="878"/>
      <c r="H591" s="878"/>
    </row>
    <row r="592" spans="1:8" x14ac:dyDescent="0.25">
      <c r="A592" s="873" t="s">
        <v>1786</v>
      </c>
      <c r="B592" s="350" t="s">
        <v>1035</v>
      </c>
      <c r="C592" s="358">
        <v>30</v>
      </c>
      <c r="D592" s="878"/>
      <c r="E592" s="878"/>
      <c r="F592" s="878"/>
      <c r="G592" s="878"/>
      <c r="H592" s="878"/>
    </row>
    <row r="593" spans="1:8" x14ac:dyDescent="0.25">
      <c r="A593" s="873" t="s">
        <v>1787</v>
      </c>
      <c r="B593" s="353" t="s">
        <v>1788</v>
      </c>
      <c r="C593" s="358">
        <v>30</v>
      </c>
      <c r="D593" s="878"/>
      <c r="E593" s="878"/>
      <c r="F593" s="878"/>
      <c r="G593" s="878"/>
      <c r="H593" s="878"/>
    </row>
    <row r="594" spans="1:8" x14ac:dyDescent="0.25">
      <c r="A594" s="873" t="s">
        <v>1789</v>
      </c>
      <c r="B594" s="353" t="s">
        <v>1790</v>
      </c>
      <c r="C594" s="358">
        <v>150</v>
      </c>
      <c r="D594" s="878"/>
      <c r="E594" s="878"/>
      <c r="F594" s="878"/>
      <c r="G594" s="878"/>
      <c r="H594" s="878"/>
    </row>
    <row r="595" spans="1:8" x14ac:dyDescent="0.25">
      <c r="A595" s="873" t="s">
        <v>1791</v>
      </c>
      <c r="B595" s="353" t="s">
        <v>1792</v>
      </c>
      <c r="C595" s="358">
        <v>180</v>
      </c>
      <c r="D595" s="878"/>
      <c r="E595" s="878"/>
      <c r="F595" s="878"/>
      <c r="G595" s="878"/>
      <c r="H595" s="878"/>
    </row>
    <row r="596" spans="1:8" x14ac:dyDescent="0.25">
      <c r="A596" s="873" t="s">
        <v>1793</v>
      </c>
      <c r="B596" s="353" t="s">
        <v>1794</v>
      </c>
      <c r="C596" s="358">
        <v>60</v>
      </c>
      <c r="D596" s="878"/>
      <c r="E596" s="878"/>
      <c r="F596" s="878"/>
      <c r="G596" s="878"/>
      <c r="H596" s="878"/>
    </row>
    <row r="597" spans="1:8" x14ac:dyDescent="0.25">
      <c r="A597" s="873" t="s">
        <v>1795</v>
      </c>
      <c r="B597" s="353" t="s">
        <v>1796</v>
      </c>
      <c r="C597" s="358">
        <v>60</v>
      </c>
      <c r="D597" s="878"/>
      <c r="E597" s="878"/>
      <c r="F597" s="878"/>
      <c r="G597" s="878"/>
      <c r="H597" s="878"/>
    </row>
    <row r="598" spans="1:8" x14ac:dyDescent="0.25">
      <c r="A598" s="873" t="s">
        <v>1797</v>
      </c>
      <c r="B598" s="352" t="s">
        <v>1798</v>
      </c>
      <c r="C598" s="358">
        <v>90</v>
      </c>
      <c r="D598" s="878"/>
      <c r="E598" s="878"/>
      <c r="F598" s="878"/>
      <c r="G598" s="878"/>
      <c r="H598" s="878"/>
    </row>
    <row r="599" spans="1:8" x14ac:dyDescent="0.25">
      <c r="A599" s="873" t="s">
        <v>1799</v>
      </c>
      <c r="B599" s="353" t="s">
        <v>7133</v>
      </c>
      <c r="C599" s="358">
        <v>90</v>
      </c>
      <c r="D599" s="878"/>
      <c r="E599" s="878"/>
      <c r="F599" s="878"/>
      <c r="G599" s="878"/>
      <c r="H599" s="878"/>
    </row>
    <row r="600" spans="1:8" x14ac:dyDescent="0.25">
      <c r="A600" s="873" t="s">
        <v>1800</v>
      </c>
      <c r="B600" s="353" t="s">
        <v>1801</v>
      </c>
      <c r="C600" s="358">
        <v>90</v>
      </c>
      <c r="D600" s="878"/>
      <c r="E600" s="878"/>
      <c r="F600" s="878"/>
      <c r="G600" s="878"/>
      <c r="H600" s="878"/>
    </row>
    <row r="601" spans="1:8" x14ac:dyDescent="0.25">
      <c r="A601" s="873" t="s">
        <v>1802</v>
      </c>
      <c r="B601" s="353" t="s">
        <v>1803</v>
      </c>
      <c r="C601" s="358">
        <v>45</v>
      </c>
      <c r="D601" s="878"/>
      <c r="E601" s="878"/>
      <c r="F601" s="878"/>
      <c r="G601" s="878"/>
      <c r="H601" s="878"/>
    </row>
    <row r="602" spans="1:8" x14ac:dyDescent="0.25">
      <c r="A602" s="873" t="s">
        <v>1804</v>
      </c>
      <c r="B602" s="353" t="s">
        <v>7134</v>
      </c>
      <c r="C602" s="358">
        <v>45</v>
      </c>
      <c r="D602" s="878"/>
      <c r="E602" s="878"/>
      <c r="F602" s="878"/>
      <c r="G602" s="878"/>
      <c r="H602" s="878"/>
    </row>
    <row r="603" spans="1:8" x14ac:dyDescent="0.25">
      <c r="A603" s="873" t="s">
        <v>1805</v>
      </c>
      <c r="B603" s="353" t="s">
        <v>1806</v>
      </c>
      <c r="C603" s="358">
        <v>150</v>
      </c>
      <c r="D603" s="878"/>
      <c r="E603" s="878"/>
      <c r="F603" s="878"/>
      <c r="G603" s="878"/>
      <c r="H603" s="878"/>
    </row>
    <row r="604" spans="1:8" x14ac:dyDescent="0.25">
      <c r="A604" s="873" t="s">
        <v>1807</v>
      </c>
      <c r="B604" s="353" t="s">
        <v>1808</v>
      </c>
      <c r="C604" s="358">
        <v>30</v>
      </c>
      <c r="D604" s="878"/>
      <c r="E604" s="878"/>
      <c r="F604" s="878"/>
      <c r="G604" s="878"/>
      <c r="H604" s="878"/>
    </row>
    <row r="605" spans="1:8" x14ac:dyDescent="0.25">
      <c r="A605" s="873" t="s">
        <v>1809</v>
      </c>
      <c r="B605" s="353" t="s">
        <v>1810</v>
      </c>
      <c r="C605" s="358">
        <v>150</v>
      </c>
      <c r="D605" s="878"/>
      <c r="E605" s="878"/>
      <c r="F605" s="878"/>
      <c r="G605" s="878"/>
      <c r="H605" s="878"/>
    </row>
    <row r="606" spans="1:8" x14ac:dyDescent="0.25">
      <c r="A606" s="873" t="s">
        <v>1811</v>
      </c>
      <c r="B606" s="353" t="s">
        <v>1812</v>
      </c>
      <c r="C606" s="358">
        <v>210</v>
      </c>
      <c r="D606" s="878"/>
      <c r="E606" s="878"/>
      <c r="F606" s="878"/>
      <c r="G606" s="878"/>
      <c r="H606" s="878"/>
    </row>
    <row r="607" spans="1:8" x14ac:dyDescent="0.25">
      <c r="A607" s="873" t="s">
        <v>1813</v>
      </c>
      <c r="B607" s="353" t="s">
        <v>1814</v>
      </c>
      <c r="C607" s="358">
        <v>45</v>
      </c>
      <c r="D607" s="878"/>
      <c r="E607" s="878"/>
      <c r="F607" s="878"/>
      <c r="G607" s="878"/>
      <c r="H607" s="878"/>
    </row>
    <row r="608" spans="1:8" x14ac:dyDescent="0.25">
      <c r="A608" s="873" t="s">
        <v>1815</v>
      </c>
      <c r="B608" s="353" t="s">
        <v>1816</v>
      </c>
      <c r="C608" s="358">
        <v>90</v>
      </c>
      <c r="D608" s="878"/>
      <c r="E608" s="878"/>
      <c r="F608" s="878"/>
      <c r="G608" s="878"/>
      <c r="H608" s="878"/>
    </row>
    <row r="609" spans="1:8" x14ac:dyDescent="0.25">
      <c r="A609" s="873" t="s">
        <v>1817</v>
      </c>
      <c r="B609" s="353" t="s">
        <v>1818</v>
      </c>
      <c r="C609" s="358">
        <v>75</v>
      </c>
      <c r="D609" s="878"/>
      <c r="E609" s="878"/>
      <c r="F609" s="878"/>
      <c r="G609" s="878"/>
      <c r="H609" s="878"/>
    </row>
    <row r="610" spans="1:8" x14ac:dyDescent="0.25">
      <c r="A610" s="873" t="s">
        <v>1819</v>
      </c>
      <c r="B610" s="353" t="s">
        <v>1820</v>
      </c>
      <c r="C610" s="358">
        <v>60</v>
      </c>
      <c r="D610" s="878"/>
      <c r="E610" s="878"/>
      <c r="F610" s="878"/>
      <c r="G610" s="878"/>
      <c r="H610" s="878"/>
    </row>
    <row r="611" spans="1:8" x14ac:dyDescent="0.25">
      <c r="A611" s="873" t="s">
        <v>1821</v>
      </c>
      <c r="B611" s="353" t="s">
        <v>1822</v>
      </c>
      <c r="C611" s="358">
        <v>120</v>
      </c>
      <c r="D611" s="878"/>
      <c r="E611" s="878"/>
      <c r="F611" s="878"/>
      <c r="G611" s="878"/>
      <c r="H611" s="878"/>
    </row>
    <row r="612" spans="1:8" x14ac:dyDescent="0.25">
      <c r="A612" s="873" t="s">
        <v>1823</v>
      </c>
      <c r="B612" s="353" t="s">
        <v>1824</v>
      </c>
      <c r="C612" s="358">
        <v>60</v>
      </c>
      <c r="D612" s="878"/>
      <c r="E612" s="878"/>
      <c r="F612" s="878"/>
      <c r="G612" s="878"/>
      <c r="H612" s="878"/>
    </row>
    <row r="613" spans="1:8" x14ac:dyDescent="0.25">
      <c r="A613" s="873" t="s">
        <v>1825</v>
      </c>
      <c r="B613" s="351" t="s">
        <v>1826</v>
      </c>
      <c r="C613" s="358">
        <v>180</v>
      </c>
      <c r="D613" s="878"/>
      <c r="E613" s="878"/>
      <c r="F613" s="878"/>
      <c r="G613" s="878"/>
      <c r="H613" s="878"/>
    </row>
    <row r="614" spans="1:8" x14ac:dyDescent="0.25">
      <c r="A614" s="873" t="s">
        <v>1827</v>
      </c>
      <c r="B614" s="350" t="s">
        <v>872</v>
      </c>
      <c r="C614" s="358">
        <v>400</v>
      </c>
      <c r="D614" s="878"/>
      <c r="E614" s="878"/>
      <c r="F614" s="878"/>
      <c r="G614" s="878"/>
      <c r="H614" s="878"/>
    </row>
    <row r="615" spans="1:8" x14ac:dyDescent="0.25">
      <c r="A615" s="873" t="s">
        <v>1828</v>
      </c>
      <c r="B615" s="350" t="s">
        <v>837</v>
      </c>
      <c r="C615" s="358">
        <v>90</v>
      </c>
      <c r="D615" s="878"/>
      <c r="E615" s="878"/>
      <c r="F615" s="878"/>
      <c r="G615" s="878"/>
      <c r="H615" s="878"/>
    </row>
    <row r="616" spans="1:8" x14ac:dyDescent="0.25">
      <c r="A616" s="873" t="s">
        <v>1829</v>
      </c>
      <c r="B616" s="350" t="s">
        <v>839</v>
      </c>
      <c r="C616" s="358">
        <v>30</v>
      </c>
      <c r="D616" s="878"/>
      <c r="E616" s="878"/>
      <c r="F616" s="878"/>
      <c r="G616" s="878"/>
      <c r="H616" s="878"/>
    </row>
    <row r="617" spans="1:8" x14ac:dyDescent="0.25">
      <c r="A617" s="873" t="s">
        <v>1830</v>
      </c>
      <c r="B617" s="353" t="s">
        <v>841</v>
      </c>
      <c r="C617" s="358">
        <v>60</v>
      </c>
      <c r="D617" s="878"/>
      <c r="E617" s="878"/>
      <c r="F617" s="878"/>
      <c r="G617" s="878"/>
      <c r="H617" s="878"/>
    </row>
    <row r="618" spans="1:8" x14ac:dyDescent="0.25">
      <c r="A618" s="873" t="s">
        <v>1831</v>
      </c>
      <c r="B618" s="350" t="s">
        <v>7112</v>
      </c>
      <c r="C618" s="358">
        <v>75</v>
      </c>
      <c r="D618" s="878"/>
      <c r="E618" s="878"/>
      <c r="F618" s="878"/>
      <c r="G618" s="878"/>
      <c r="H618" s="878"/>
    </row>
    <row r="619" spans="1:8" x14ac:dyDescent="0.25">
      <c r="A619" s="873" t="s">
        <v>1832</v>
      </c>
      <c r="B619" s="353" t="s">
        <v>844</v>
      </c>
      <c r="C619" s="358">
        <v>75</v>
      </c>
      <c r="D619" s="878"/>
      <c r="E619" s="878"/>
      <c r="F619" s="878"/>
      <c r="G619" s="878"/>
      <c r="H619" s="878"/>
    </row>
    <row r="620" spans="1:8" x14ac:dyDescent="0.25">
      <c r="A620" s="873" t="s">
        <v>1833</v>
      </c>
      <c r="B620" s="350" t="s">
        <v>846</v>
      </c>
      <c r="C620" s="358">
        <v>120</v>
      </c>
      <c r="D620" s="878"/>
      <c r="E620" s="878"/>
      <c r="F620" s="878"/>
      <c r="G620" s="878"/>
      <c r="H620" s="878"/>
    </row>
    <row r="621" spans="1:8" x14ac:dyDescent="0.25">
      <c r="A621" s="873" t="s">
        <v>1834</v>
      </c>
      <c r="B621" s="353" t="s">
        <v>880</v>
      </c>
      <c r="C621" s="358">
        <v>30</v>
      </c>
      <c r="D621" s="878"/>
      <c r="E621" s="878"/>
      <c r="F621" s="878"/>
      <c r="G621" s="878"/>
      <c r="H621" s="878"/>
    </row>
    <row r="622" spans="1:8" x14ac:dyDescent="0.25">
      <c r="A622" s="873" t="s">
        <v>1835</v>
      </c>
      <c r="B622" s="353" t="s">
        <v>882</v>
      </c>
      <c r="C622" s="358">
        <v>30</v>
      </c>
      <c r="D622" s="878"/>
      <c r="E622" s="878"/>
      <c r="F622" s="878"/>
      <c r="G622" s="878"/>
      <c r="H622" s="878"/>
    </row>
    <row r="623" spans="1:8" x14ac:dyDescent="0.25">
      <c r="A623" s="873" t="s">
        <v>10396</v>
      </c>
      <c r="B623" s="350" t="s">
        <v>883</v>
      </c>
      <c r="C623" s="358">
        <v>90</v>
      </c>
      <c r="D623" s="878"/>
      <c r="E623" s="878"/>
      <c r="F623" s="878"/>
      <c r="G623" s="878"/>
      <c r="H623" s="878"/>
    </row>
    <row r="624" spans="1:8" x14ac:dyDescent="0.25">
      <c r="A624" s="873" t="s">
        <v>1836</v>
      </c>
      <c r="B624" s="350" t="s">
        <v>885</v>
      </c>
      <c r="C624" s="358">
        <v>30</v>
      </c>
      <c r="D624" s="878"/>
      <c r="E624" s="878"/>
      <c r="F624" s="878"/>
      <c r="G624" s="878"/>
      <c r="H624" s="878"/>
    </row>
    <row r="625" spans="1:8" x14ac:dyDescent="0.25">
      <c r="A625" s="873" t="s">
        <v>1837</v>
      </c>
      <c r="B625" s="353" t="s">
        <v>887</v>
      </c>
      <c r="C625" s="358">
        <v>30</v>
      </c>
      <c r="D625" s="878"/>
      <c r="E625" s="878"/>
      <c r="F625" s="878"/>
      <c r="G625" s="878"/>
      <c r="H625" s="878"/>
    </row>
    <row r="626" spans="1:8" x14ac:dyDescent="0.25">
      <c r="A626" s="873" t="s">
        <v>1838</v>
      </c>
      <c r="B626" s="353" t="s">
        <v>889</v>
      </c>
      <c r="C626" s="358">
        <v>30</v>
      </c>
      <c r="D626" s="878"/>
      <c r="E626" s="878"/>
      <c r="F626" s="878"/>
      <c r="G626" s="878"/>
      <c r="H626" s="878"/>
    </row>
    <row r="627" spans="1:8" x14ac:dyDescent="0.25">
      <c r="A627" s="873" t="s">
        <v>1839</v>
      </c>
      <c r="B627" s="353" t="s">
        <v>1070</v>
      </c>
      <c r="C627" s="358">
        <v>60</v>
      </c>
      <c r="D627" s="878"/>
      <c r="E627" s="878"/>
      <c r="F627" s="878"/>
      <c r="G627" s="878"/>
      <c r="H627" s="878"/>
    </row>
    <row r="628" spans="1:8" x14ac:dyDescent="0.25">
      <c r="A628" s="873" t="s">
        <v>1840</v>
      </c>
      <c r="B628" s="353" t="s">
        <v>893</v>
      </c>
      <c r="C628" s="358">
        <v>120</v>
      </c>
      <c r="D628" s="878"/>
      <c r="E628" s="878"/>
      <c r="F628" s="878"/>
      <c r="G628" s="878"/>
      <c r="H628" s="878"/>
    </row>
    <row r="629" spans="1:8" x14ac:dyDescent="0.25">
      <c r="A629" s="873" t="s">
        <v>1841</v>
      </c>
      <c r="B629" s="353" t="s">
        <v>895</v>
      </c>
      <c r="C629" s="358">
        <v>90</v>
      </c>
      <c r="D629" s="878"/>
      <c r="E629" s="878"/>
      <c r="F629" s="878"/>
      <c r="G629" s="878"/>
      <c r="H629" s="878"/>
    </row>
    <row r="630" spans="1:8" x14ac:dyDescent="0.25">
      <c r="A630" s="873" t="s">
        <v>1842</v>
      </c>
      <c r="B630" s="353" t="s">
        <v>1074</v>
      </c>
      <c r="C630" s="358">
        <v>180</v>
      </c>
      <c r="D630" s="878"/>
      <c r="E630" s="878"/>
      <c r="F630" s="878"/>
      <c r="G630" s="878"/>
      <c r="H630" s="878"/>
    </row>
    <row r="631" spans="1:8" x14ac:dyDescent="0.25">
      <c r="A631" s="873" t="s">
        <v>1843</v>
      </c>
      <c r="B631" s="353" t="s">
        <v>1076</v>
      </c>
      <c r="C631" s="358">
        <v>90</v>
      </c>
      <c r="D631" s="878"/>
      <c r="E631" s="878"/>
      <c r="F631" s="878"/>
      <c r="G631" s="878"/>
      <c r="H631" s="878"/>
    </row>
    <row r="632" spans="1:8" x14ac:dyDescent="0.25">
      <c r="A632" s="873" t="s">
        <v>1844</v>
      </c>
      <c r="B632" s="353" t="s">
        <v>5564</v>
      </c>
      <c r="C632" s="358">
        <v>90</v>
      </c>
      <c r="D632" s="878"/>
      <c r="E632" s="878"/>
      <c r="F632" s="878"/>
      <c r="G632" s="878"/>
      <c r="H632" s="878"/>
    </row>
    <row r="633" spans="1:8" x14ac:dyDescent="0.25">
      <c r="A633" s="873" t="s">
        <v>1845</v>
      </c>
      <c r="B633" s="353" t="s">
        <v>1846</v>
      </c>
      <c r="C633" s="358">
        <v>60</v>
      </c>
      <c r="D633" s="878"/>
      <c r="E633" s="878"/>
      <c r="F633" s="878"/>
      <c r="G633" s="878"/>
      <c r="H633" s="878"/>
    </row>
    <row r="634" spans="1:8" x14ac:dyDescent="0.25">
      <c r="A634" s="873" t="s">
        <v>1847</v>
      </c>
      <c r="B634" s="353" t="s">
        <v>1848</v>
      </c>
      <c r="C634" s="358">
        <v>60</v>
      </c>
      <c r="D634" s="878"/>
      <c r="E634" s="878"/>
      <c r="F634" s="878"/>
      <c r="G634" s="878"/>
      <c r="H634" s="878"/>
    </row>
    <row r="635" spans="1:8" x14ac:dyDescent="0.25">
      <c r="A635" s="873" t="s">
        <v>1849</v>
      </c>
      <c r="B635" s="353" t="s">
        <v>1684</v>
      </c>
      <c r="C635" s="358">
        <v>90</v>
      </c>
      <c r="D635" s="878"/>
      <c r="E635" s="878"/>
      <c r="F635" s="878"/>
      <c r="G635" s="878"/>
      <c r="H635" s="878"/>
    </row>
    <row r="636" spans="1:8" x14ac:dyDescent="0.25">
      <c r="A636" s="873" t="s">
        <v>1850</v>
      </c>
      <c r="B636" s="353" t="s">
        <v>1851</v>
      </c>
      <c r="C636" s="358">
        <v>90</v>
      </c>
      <c r="D636" s="878"/>
      <c r="E636" s="878"/>
      <c r="F636" s="878"/>
      <c r="G636" s="878"/>
      <c r="H636" s="878"/>
    </row>
    <row r="637" spans="1:8" x14ac:dyDescent="0.25">
      <c r="A637" s="873" t="s">
        <v>1852</v>
      </c>
      <c r="B637" s="353" t="s">
        <v>1853</v>
      </c>
      <c r="C637" s="358">
        <v>180</v>
      </c>
      <c r="D637" s="878"/>
      <c r="E637" s="878"/>
      <c r="F637" s="878"/>
      <c r="G637" s="878"/>
      <c r="H637" s="878"/>
    </row>
    <row r="638" spans="1:8" x14ac:dyDescent="0.25">
      <c r="A638" s="873" t="s">
        <v>1854</v>
      </c>
      <c r="B638" s="353" t="s">
        <v>1855</v>
      </c>
      <c r="C638" s="358">
        <v>60</v>
      </c>
      <c r="D638" s="878"/>
      <c r="E638" s="878"/>
      <c r="F638" s="878"/>
      <c r="G638" s="878"/>
      <c r="H638" s="878"/>
    </row>
    <row r="639" spans="1:8" x14ac:dyDescent="0.25">
      <c r="A639" s="873" t="s">
        <v>1856</v>
      </c>
      <c r="B639" s="353" t="s">
        <v>1857</v>
      </c>
      <c r="C639" s="358">
        <v>120</v>
      </c>
      <c r="D639" s="878"/>
      <c r="E639" s="878"/>
      <c r="F639" s="878"/>
      <c r="G639" s="878"/>
      <c r="H639" s="878"/>
    </row>
    <row r="640" spans="1:8" x14ac:dyDescent="0.25">
      <c r="A640" s="873" t="s">
        <v>1858</v>
      </c>
      <c r="B640" s="353" t="s">
        <v>1859</v>
      </c>
      <c r="C640" s="358">
        <v>180</v>
      </c>
      <c r="D640" s="878"/>
      <c r="E640" s="878"/>
      <c r="F640" s="878"/>
      <c r="G640" s="878"/>
      <c r="H640" s="878"/>
    </row>
    <row r="641" spans="1:8" x14ac:dyDescent="0.25">
      <c r="A641" s="873" t="s">
        <v>1860</v>
      </c>
      <c r="B641" s="353" t="s">
        <v>1861</v>
      </c>
      <c r="C641" s="358">
        <v>90</v>
      </c>
      <c r="D641" s="878"/>
      <c r="E641" s="878"/>
      <c r="F641" s="878"/>
      <c r="G641" s="878"/>
      <c r="H641" s="878"/>
    </row>
    <row r="642" spans="1:8" x14ac:dyDescent="0.25">
      <c r="A642" s="873" t="s">
        <v>1862</v>
      </c>
      <c r="B642" s="353" t="s">
        <v>1863</v>
      </c>
      <c r="C642" s="358">
        <v>150</v>
      </c>
      <c r="D642" s="878"/>
      <c r="E642" s="878"/>
      <c r="F642" s="878"/>
      <c r="G642" s="878"/>
      <c r="H642" s="878"/>
    </row>
    <row r="643" spans="1:8" x14ac:dyDescent="0.25">
      <c r="A643" s="873" t="s">
        <v>1864</v>
      </c>
      <c r="B643" s="353" t="s">
        <v>1865</v>
      </c>
      <c r="C643" s="358">
        <v>120</v>
      </c>
      <c r="D643" s="878"/>
      <c r="E643" s="878"/>
      <c r="F643" s="878"/>
      <c r="G643" s="878"/>
      <c r="H643" s="878"/>
    </row>
    <row r="644" spans="1:8" x14ac:dyDescent="0.25">
      <c r="A644" s="873" t="s">
        <v>1866</v>
      </c>
      <c r="B644" s="353" t="s">
        <v>1867</v>
      </c>
      <c r="C644" s="358">
        <v>120</v>
      </c>
      <c r="D644" s="878"/>
      <c r="E644" s="878"/>
      <c r="F644" s="878"/>
      <c r="G644" s="878"/>
      <c r="H644" s="878"/>
    </row>
    <row r="645" spans="1:8" x14ac:dyDescent="0.25">
      <c r="A645" s="873" t="s">
        <v>1868</v>
      </c>
      <c r="B645" s="353" t="s">
        <v>1869</v>
      </c>
      <c r="C645" s="358">
        <v>60</v>
      </c>
      <c r="D645" s="878"/>
      <c r="E645" s="878"/>
      <c r="F645" s="878"/>
      <c r="G645" s="878"/>
      <c r="H645" s="878"/>
    </row>
    <row r="646" spans="1:8" x14ac:dyDescent="0.25">
      <c r="A646" s="873" t="s">
        <v>1870</v>
      </c>
      <c r="B646" s="353" t="s">
        <v>1871</v>
      </c>
      <c r="C646" s="358">
        <v>120</v>
      </c>
      <c r="D646" s="878"/>
      <c r="E646" s="878"/>
      <c r="F646" s="878"/>
      <c r="G646" s="878"/>
      <c r="H646" s="878"/>
    </row>
    <row r="647" spans="1:8" x14ac:dyDescent="0.25">
      <c r="A647" s="873" t="s">
        <v>1870</v>
      </c>
      <c r="B647" s="353" t="s">
        <v>1872</v>
      </c>
      <c r="C647" s="358">
        <v>120</v>
      </c>
      <c r="D647" s="878"/>
      <c r="E647" s="878"/>
      <c r="F647" s="878"/>
      <c r="G647" s="878"/>
      <c r="H647" s="878"/>
    </row>
    <row r="648" spans="1:8" x14ac:dyDescent="0.25">
      <c r="A648" s="873" t="s">
        <v>1873</v>
      </c>
      <c r="B648" s="353" t="s">
        <v>1874</v>
      </c>
      <c r="C648" s="358">
        <v>30</v>
      </c>
      <c r="D648" s="878"/>
      <c r="E648" s="878"/>
      <c r="F648" s="878"/>
      <c r="G648" s="878"/>
      <c r="H648" s="878"/>
    </row>
    <row r="649" spans="1:8" x14ac:dyDescent="0.25">
      <c r="A649" s="873" t="s">
        <v>1875</v>
      </c>
      <c r="B649" s="353" t="s">
        <v>7135</v>
      </c>
      <c r="C649" s="358">
        <v>280</v>
      </c>
      <c r="D649" s="878"/>
      <c r="E649" s="878"/>
      <c r="F649" s="878"/>
      <c r="G649" s="878"/>
      <c r="H649" s="878"/>
    </row>
    <row r="650" spans="1:8" x14ac:dyDescent="0.25">
      <c r="A650" s="873" t="s">
        <v>1876</v>
      </c>
      <c r="B650" s="350" t="s">
        <v>872</v>
      </c>
      <c r="C650" s="358">
        <v>450</v>
      </c>
      <c r="D650" s="878"/>
      <c r="E650" s="878"/>
      <c r="F650" s="878"/>
      <c r="G650" s="878"/>
      <c r="H650" s="878"/>
    </row>
    <row r="651" spans="1:8" x14ac:dyDescent="0.25">
      <c r="A651" s="873" t="s">
        <v>1877</v>
      </c>
      <c r="B651" s="350" t="s">
        <v>837</v>
      </c>
      <c r="C651" s="358">
        <v>90</v>
      </c>
      <c r="D651" s="878"/>
      <c r="E651" s="878"/>
      <c r="F651" s="878"/>
      <c r="G651" s="878"/>
      <c r="H651" s="878"/>
    </row>
    <row r="652" spans="1:8" x14ac:dyDescent="0.25">
      <c r="A652" s="873" t="s">
        <v>1878</v>
      </c>
      <c r="B652" s="350" t="s">
        <v>839</v>
      </c>
      <c r="C652" s="358">
        <v>30</v>
      </c>
      <c r="D652" s="878"/>
      <c r="E652" s="878"/>
      <c r="F652" s="878"/>
      <c r="G652" s="878"/>
      <c r="H652" s="878"/>
    </row>
    <row r="653" spans="1:8" x14ac:dyDescent="0.25">
      <c r="A653" s="873" t="s">
        <v>1879</v>
      </c>
      <c r="B653" s="353" t="s">
        <v>841</v>
      </c>
      <c r="C653" s="358">
        <v>60</v>
      </c>
      <c r="D653" s="878"/>
      <c r="E653" s="878"/>
      <c r="F653" s="878"/>
      <c r="G653" s="878"/>
      <c r="H653" s="878"/>
    </row>
    <row r="654" spans="1:8" x14ac:dyDescent="0.25">
      <c r="A654" s="873" t="s">
        <v>1880</v>
      </c>
      <c r="B654" s="350" t="s">
        <v>7112</v>
      </c>
      <c r="C654" s="358">
        <v>75</v>
      </c>
      <c r="D654" s="878"/>
      <c r="E654" s="878"/>
      <c r="F654" s="878"/>
      <c r="G654" s="878"/>
      <c r="H654" s="878"/>
    </row>
    <row r="655" spans="1:8" x14ac:dyDescent="0.25">
      <c r="A655" s="873" t="s">
        <v>1881</v>
      </c>
      <c r="B655" s="353" t="s">
        <v>844</v>
      </c>
      <c r="C655" s="358">
        <v>75</v>
      </c>
      <c r="D655" s="878"/>
      <c r="E655" s="878"/>
      <c r="F655" s="878"/>
      <c r="G655" s="878"/>
      <c r="H655" s="878"/>
    </row>
    <row r="656" spans="1:8" x14ac:dyDescent="0.25">
      <c r="A656" s="873" t="s">
        <v>1882</v>
      </c>
      <c r="B656" s="350" t="s">
        <v>846</v>
      </c>
      <c r="C656" s="358">
        <v>120</v>
      </c>
      <c r="D656" s="878"/>
      <c r="E656" s="878"/>
      <c r="F656" s="878"/>
      <c r="G656" s="878"/>
      <c r="H656" s="878"/>
    </row>
    <row r="657" spans="1:8" x14ac:dyDescent="0.25">
      <c r="A657" s="873" t="s">
        <v>1883</v>
      </c>
      <c r="B657" s="353" t="s">
        <v>1025</v>
      </c>
      <c r="C657" s="358">
        <v>60</v>
      </c>
      <c r="D657" s="878"/>
      <c r="E657" s="878"/>
      <c r="F657" s="878"/>
      <c r="G657" s="878"/>
      <c r="H657" s="878"/>
    </row>
    <row r="658" spans="1:8" x14ac:dyDescent="0.25">
      <c r="A658" s="873" t="s">
        <v>1884</v>
      </c>
      <c r="B658" s="350" t="s">
        <v>1106</v>
      </c>
      <c r="C658" s="358">
        <v>45</v>
      </c>
      <c r="D658" s="878"/>
      <c r="E658" s="878"/>
      <c r="F658" s="878"/>
      <c r="G658" s="878"/>
      <c r="H658" s="878"/>
    </row>
    <row r="659" spans="1:8" x14ac:dyDescent="0.25">
      <c r="A659" s="873" t="s">
        <v>10397</v>
      </c>
      <c r="B659" s="353" t="s">
        <v>1107</v>
      </c>
      <c r="C659" s="358">
        <v>75</v>
      </c>
      <c r="D659" s="878"/>
      <c r="E659" s="878"/>
      <c r="F659" s="878"/>
      <c r="G659" s="878"/>
      <c r="H659" s="878"/>
    </row>
    <row r="660" spans="1:8" x14ac:dyDescent="0.25">
      <c r="A660" s="873" t="s">
        <v>1885</v>
      </c>
      <c r="B660" s="353" t="s">
        <v>1109</v>
      </c>
      <c r="C660" s="358">
        <v>45</v>
      </c>
      <c r="D660" s="878"/>
      <c r="E660" s="878"/>
      <c r="F660" s="878"/>
      <c r="G660" s="878"/>
      <c r="H660" s="878"/>
    </row>
    <row r="661" spans="1:8" x14ac:dyDescent="0.25">
      <c r="A661" s="873" t="s">
        <v>1886</v>
      </c>
      <c r="B661" s="353" t="s">
        <v>1111</v>
      </c>
      <c r="C661" s="358">
        <v>60</v>
      </c>
      <c r="D661" s="878"/>
      <c r="E661" s="878"/>
      <c r="F661" s="878"/>
      <c r="G661" s="878"/>
      <c r="H661" s="878"/>
    </row>
    <row r="662" spans="1:8" x14ac:dyDescent="0.25">
      <c r="A662" s="873" t="s">
        <v>1887</v>
      </c>
      <c r="B662" s="353" t="s">
        <v>1113</v>
      </c>
      <c r="C662" s="358">
        <v>45</v>
      </c>
      <c r="D662" s="878"/>
      <c r="E662" s="878"/>
      <c r="F662" s="878"/>
      <c r="G662" s="878"/>
      <c r="H662" s="878"/>
    </row>
    <row r="663" spans="1:8" x14ac:dyDescent="0.25">
      <c r="A663" s="873" t="s">
        <v>1888</v>
      </c>
      <c r="B663" s="350" t="s">
        <v>1115</v>
      </c>
      <c r="C663" s="358">
        <v>30</v>
      </c>
      <c r="D663" s="878"/>
      <c r="E663" s="878"/>
      <c r="F663" s="878"/>
      <c r="G663" s="878"/>
      <c r="H663" s="878"/>
    </row>
    <row r="664" spans="1:8" x14ac:dyDescent="0.25">
      <c r="A664" s="873" t="s">
        <v>1889</v>
      </c>
      <c r="B664" s="353" t="s">
        <v>1890</v>
      </c>
      <c r="C664" s="358">
        <v>30</v>
      </c>
      <c r="D664" s="878"/>
      <c r="E664" s="878"/>
      <c r="F664" s="878"/>
      <c r="G664" s="878"/>
      <c r="H664" s="878"/>
    </row>
    <row r="665" spans="1:8" x14ac:dyDescent="0.25">
      <c r="A665" s="873" t="s">
        <v>1891</v>
      </c>
      <c r="B665" s="350" t="s">
        <v>7114</v>
      </c>
      <c r="C665" s="358">
        <v>30</v>
      </c>
      <c r="D665" s="878"/>
      <c r="E665" s="878"/>
      <c r="F665" s="878"/>
      <c r="G665" s="878"/>
      <c r="H665" s="878"/>
    </row>
    <row r="666" spans="1:8" x14ac:dyDescent="0.25">
      <c r="A666" s="873" t="s">
        <v>1892</v>
      </c>
      <c r="B666" s="353" t="s">
        <v>1893</v>
      </c>
      <c r="C666" s="358">
        <v>90</v>
      </c>
      <c r="D666" s="878"/>
      <c r="E666" s="878"/>
      <c r="F666" s="878"/>
      <c r="G666" s="878"/>
      <c r="H666" s="878"/>
    </row>
    <row r="667" spans="1:8" x14ac:dyDescent="0.25">
      <c r="A667" s="873" t="s">
        <v>1894</v>
      </c>
      <c r="B667" s="353" t="s">
        <v>1895</v>
      </c>
      <c r="C667" s="358">
        <v>45</v>
      </c>
      <c r="D667" s="878"/>
      <c r="E667" s="878"/>
      <c r="F667" s="878"/>
      <c r="G667" s="878"/>
      <c r="H667" s="878"/>
    </row>
    <row r="668" spans="1:8" x14ac:dyDescent="0.25">
      <c r="A668" s="873" t="s">
        <v>1896</v>
      </c>
      <c r="B668" s="353" t="s">
        <v>1897</v>
      </c>
      <c r="C668" s="358">
        <v>60</v>
      </c>
      <c r="D668" s="878"/>
      <c r="E668" s="878"/>
      <c r="F668" s="878"/>
      <c r="G668" s="878"/>
      <c r="H668" s="878"/>
    </row>
    <row r="669" spans="1:8" x14ac:dyDescent="0.25">
      <c r="A669" s="873" t="s">
        <v>1898</v>
      </c>
      <c r="B669" s="353" t="s">
        <v>1899</v>
      </c>
      <c r="C669" s="358">
        <v>45</v>
      </c>
      <c r="D669" s="878"/>
      <c r="E669" s="878"/>
      <c r="F669" s="878"/>
      <c r="G669" s="878"/>
      <c r="H669" s="878"/>
    </row>
    <row r="670" spans="1:8" x14ac:dyDescent="0.25">
      <c r="A670" s="873" t="s">
        <v>1900</v>
      </c>
      <c r="B670" s="353" t="s">
        <v>1901</v>
      </c>
      <c r="C670" s="358">
        <v>75</v>
      </c>
      <c r="D670" s="878"/>
      <c r="E670" s="878"/>
      <c r="F670" s="878"/>
      <c r="G670" s="878"/>
      <c r="H670" s="878"/>
    </row>
    <row r="671" spans="1:8" x14ac:dyDescent="0.25">
      <c r="A671" s="873" t="s">
        <v>1902</v>
      </c>
      <c r="B671" s="353" t="s">
        <v>1903</v>
      </c>
      <c r="C671" s="358">
        <v>120</v>
      </c>
      <c r="D671" s="878"/>
      <c r="E671" s="878"/>
      <c r="F671" s="878"/>
      <c r="G671" s="878"/>
      <c r="H671" s="878"/>
    </row>
    <row r="672" spans="1:8" x14ac:dyDescent="0.25">
      <c r="A672" s="873" t="s">
        <v>1904</v>
      </c>
      <c r="B672" s="353" t="s">
        <v>1905</v>
      </c>
      <c r="C672" s="358">
        <v>90</v>
      </c>
      <c r="D672" s="878"/>
      <c r="E672" s="878"/>
      <c r="F672" s="878"/>
      <c r="G672" s="878"/>
      <c r="H672" s="878"/>
    </row>
    <row r="673" spans="1:8" x14ac:dyDescent="0.25">
      <c r="A673" s="873" t="s">
        <v>1906</v>
      </c>
      <c r="B673" s="353" t="s">
        <v>1907</v>
      </c>
      <c r="C673" s="358">
        <v>150</v>
      </c>
      <c r="D673" s="878"/>
      <c r="E673" s="878"/>
      <c r="F673" s="878"/>
      <c r="G673" s="878"/>
      <c r="H673" s="878"/>
    </row>
    <row r="674" spans="1:8" x14ac:dyDescent="0.25">
      <c r="A674" s="873" t="s">
        <v>1908</v>
      </c>
      <c r="B674" s="353" t="s">
        <v>1909</v>
      </c>
      <c r="C674" s="358">
        <v>60</v>
      </c>
      <c r="D674" s="878"/>
      <c r="E674" s="878"/>
      <c r="F674" s="878"/>
      <c r="G674" s="878"/>
      <c r="H674" s="878"/>
    </row>
    <row r="675" spans="1:8" x14ac:dyDescent="0.25">
      <c r="A675" s="873" t="s">
        <v>1910</v>
      </c>
      <c r="B675" s="353" t="s">
        <v>1911</v>
      </c>
      <c r="C675" s="358">
        <v>60</v>
      </c>
      <c r="D675" s="878"/>
      <c r="E675" s="878"/>
      <c r="F675" s="878"/>
      <c r="G675" s="878"/>
      <c r="H675" s="878"/>
    </row>
    <row r="676" spans="1:8" x14ac:dyDescent="0.25">
      <c r="A676" s="873" t="s">
        <v>1912</v>
      </c>
      <c r="B676" s="353" t="s">
        <v>1913</v>
      </c>
      <c r="C676" s="358">
        <v>60</v>
      </c>
      <c r="D676" s="878"/>
      <c r="E676" s="878"/>
      <c r="F676" s="878"/>
      <c r="G676" s="878"/>
      <c r="H676" s="878"/>
    </row>
    <row r="677" spans="1:8" x14ac:dyDescent="0.25">
      <c r="A677" s="873" t="s">
        <v>1914</v>
      </c>
      <c r="B677" s="353" t="s">
        <v>1915</v>
      </c>
      <c r="C677" s="358">
        <v>90</v>
      </c>
      <c r="D677" s="878"/>
      <c r="E677" s="878"/>
      <c r="F677" s="878"/>
      <c r="G677" s="878"/>
      <c r="H677" s="878"/>
    </row>
    <row r="678" spans="1:8" x14ac:dyDescent="0.25">
      <c r="A678" s="873" t="s">
        <v>1916</v>
      </c>
      <c r="B678" s="353" t="s">
        <v>1917</v>
      </c>
      <c r="C678" s="358">
        <v>120</v>
      </c>
      <c r="D678" s="878"/>
      <c r="E678" s="878"/>
      <c r="F678" s="878"/>
      <c r="G678" s="878"/>
      <c r="H678" s="878"/>
    </row>
    <row r="679" spans="1:8" x14ac:dyDescent="0.25">
      <c r="A679" s="873" t="s">
        <v>1918</v>
      </c>
      <c r="B679" s="353" t="s">
        <v>1919</v>
      </c>
      <c r="C679" s="358">
        <v>150</v>
      </c>
      <c r="D679" s="878"/>
      <c r="E679" s="878"/>
      <c r="F679" s="878"/>
      <c r="G679" s="878"/>
      <c r="H679" s="878"/>
    </row>
    <row r="680" spans="1:8" x14ac:dyDescent="0.25">
      <c r="A680" s="873" t="s">
        <v>1920</v>
      </c>
      <c r="B680" s="353" t="s">
        <v>1921</v>
      </c>
      <c r="C680" s="358">
        <v>180</v>
      </c>
      <c r="D680" s="878"/>
      <c r="E680" s="878"/>
      <c r="F680" s="878"/>
      <c r="G680" s="878"/>
      <c r="H680" s="878"/>
    </row>
    <row r="681" spans="1:8" x14ac:dyDescent="0.25">
      <c r="A681" s="873" t="s">
        <v>1922</v>
      </c>
      <c r="B681" s="353" t="s">
        <v>1923</v>
      </c>
      <c r="C681" s="358">
        <v>90</v>
      </c>
      <c r="D681" s="878"/>
      <c r="E681" s="878"/>
      <c r="F681" s="878"/>
      <c r="G681" s="878"/>
      <c r="H681" s="878"/>
    </row>
    <row r="682" spans="1:8" x14ac:dyDescent="0.25">
      <c r="A682" s="873" t="s">
        <v>1924</v>
      </c>
      <c r="B682" s="353" t="s">
        <v>1925</v>
      </c>
      <c r="C682" s="358">
        <v>90</v>
      </c>
      <c r="D682" s="878"/>
      <c r="E682" s="878"/>
      <c r="F682" s="878"/>
      <c r="G682" s="878"/>
      <c r="H682" s="878"/>
    </row>
    <row r="683" spans="1:8" x14ac:dyDescent="0.25">
      <c r="A683" s="873" t="s">
        <v>1926</v>
      </c>
      <c r="B683" s="353" t="s">
        <v>1927</v>
      </c>
      <c r="C683" s="358">
        <v>60</v>
      </c>
      <c r="D683" s="878"/>
      <c r="E683" s="878"/>
      <c r="F683" s="878"/>
      <c r="G683" s="878"/>
      <c r="H683" s="878"/>
    </row>
    <row r="684" spans="1:8" x14ac:dyDescent="0.25">
      <c r="A684" s="873" t="s">
        <v>1928</v>
      </c>
      <c r="B684" s="353" t="s">
        <v>1929</v>
      </c>
      <c r="C684" s="358">
        <v>120</v>
      </c>
      <c r="D684" s="878"/>
      <c r="E684" s="878"/>
      <c r="F684" s="878"/>
      <c r="G684" s="878"/>
      <c r="H684" s="878"/>
    </row>
    <row r="685" spans="1:8" x14ac:dyDescent="0.25">
      <c r="A685" s="873" t="s">
        <v>1930</v>
      </c>
      <c r="B685" s="353" t="s">
        <v>1931</v>
      </c>
      <c r="C685" s="358">
        <v>60</v>
      </c>
      <c r="D685" s="878"/>
      <c r="E685" s="878"/>
      <c r="F685" s="878"/>
      <c r="G685" s="878"/>
      <c r="H685" s="878"/>
    </row>
    <row r="686" spans="1:8" x14ac:dyDescent="0.25">
      <c r="A686" s="873" t="s">
        <v>1932</v>
      </c>
      <c r="B686" s="353" t="s">
        <v>1933</v>
      </c>
      <c r="C686" s="358">
        <v>90</v>
      </c>
      <c r="D686" s="878"/>
      <c r="E686" s="878"/>
      <c r="F686" s="878"/>
      <c r="G686" s="878"/>
      <c r="H686" s="878"/>
    </row>
    <row r="687" spans="1:8" x14ac:dyDescent="0.25">
      <c r="A687" s="873" t="s">
        <v>1934</v>
      </c>
      <c r="B687" s="353" t="s">
        <v>5565</v>
      </c>
      <c r="C687" s="358">
        <v>150</v>
      </c>
      <c r="D687" s="878"/>
      <c r="E687" s="878"/>
      <c r="F687" s="878"/>
      <c r="G687" s="878"/>
      <c r="H687" s="878"/>
    </row>
    <row r="688" spans="1:8" x14ac:dyDescent="0.25">
      <c r="A688" s="873" t="s">
        <v>1935</v>
      </c>
      <c r="B688" s="350" t="s">
        <v>872</v>
      </c>
      <c r="C688" s="358">
        <v>540</v>
      </c>
      <c r="D688" s="878"/>
      <c r="E688" s="878"/>
      <c r="F688" s="878"/>
      <c r="G688" s="878"/>
      <c r="H688" s="878"/>
    </row>
    <row r="689" spans="1:8" x14ac:dyDescent="0.25">
      <c r="A689" s="873" t="s">
        <v>1936</v>
      </c>
      <c r="B689" s="350" t="s">
        <v>837</v>
      </c>
      <c r="C689" s="358">
        <v>90</v>
      </c>
      <c r="D689" s="878"/>
      <c r="E689" s="878"/>
      <c r="F689" s="878"/>
      <c r="G689" s="878"/>
      <c r="H689" s="878"/>
    </row>
    <row r="690" spans="1:8" x14ac:dyDescent="0.25">
      <c r="A690" s="873" t="s">
        <v>1937</v>
      </c>
      <c r="B690" s="350" t="s">
        <v>839</v>
      </c>
      <c r="C690" s="358">
        <v>30</v>
      </c>
      <c r="D690" s="878"/>
      <c r="E690" s="878"/>
      <c r="F690" s="878"/>
      <c r="G690" s="878"/>
      <c r="H690" s="878"/>
    </row>
    <row r="691" spans="1:8" x14ac:dyDescent="0.25">
      <c r="A691" s="873" t="s">
        <v>1938</v>
      </c>
      <c r="B691" s="353" t="s">
        <v>841</v>
      </c>
      <c r="C691" s="358">
        <v>60</v>
      </c>
      <c r="D691" s="878"/>
      <c r="E691" s="878"/>
      <c r="F691" s="878"/>
      <c r="G691" s="878"/>
      <c r="H691" s="878"/>
    </row>
    <row r="692" spans="1:8" x14ac:dyDescent="0.25">
      <c r="A692" s="873" t="s">
        <v>1939</v>
      </c>
      <c r="B692" s="350" t="s">
        <v>7112</v>
      </c>
      <c r="C692" s="358">
        <v>75</v>
      </c>
      <c r="D692" s="878"/>
      <c r="E692" s="878"/>
      <c r="F692" s="878"/>
      <c r="G692" s="878"/>
      <c r="H692" s="878"/>
    </row>
    <row r="693" spans="1:8" x14ac:dyDescent="0.25">
      <c r="A693" s="873" t="s">
        <v>1940</v>
      </c>
      <c r="B693" s="353" t="s">
        <v>844</v>
      </c>
      <c r="C693" s="358">
        <v>75</v>
      </c>
      <c r="D693" s="878"/>
      <c r="E693" s="878"/>
      <c r="F693" s="878"/>
      <c r="G693" s="878"/>
      <c r="H693" s="878"/>
    </row>
    <row r="694" spans="1:8" x14ac:dyDescent="0.25">
      <c r="A694" s="873" t="s">
        <v>1941</v>
      </c>
      <c r="B694" s="350" t="s">
        <v>846</v>
      </c>
      <c r="C694" s="358">
        <v>120</v>
      </c>
      <c r="D694" s="878"/>
      <c r="E694" s="878"/>
      <c r="F694" s="878"/>
      <c r="G694" s="878"/>
      <c r="H694" s="878"/>
    </row>
    <row r="695" spans="1:8" x14ac:dyDescent="0.25">
      <c r="A695" s="873" t="s">
        <v>1942</v>
      </c>
      <c r="B695" s="353" t="s">
        <v>880</v>
      </c>
      <c r="C695" s="358">
        <v>30</v>
      </c>
      <c r="D695" s="878"/>
      <c r="E695" s="878"/>
      <c r="F695" s="878"/>
      <c r="G695" s="878"/>
      <c r="H695" s="878"/>
    </row>
    <row r="696" spans="1:8" x14ac:dyDescent="0.25">
      <c r="A696" s="873" t="s">
        <v>1943</v>
      </c>
      <c r="B696" s="353" t="s">
        <v>1152</v>
      </c>
      <c r="C696" s="358">
        <v>75</v>
      </c>
      <c r="D696" s="878"/>
      <c r="E696" s="878"/>
      <c r="F696" s="878"/>
      <c r="G696" s="878"/>
      <c r="H696" s="878"/>
    </row>
    <row r="697" spans="1:8" x14ac:dyDescent="0.25">
      <c r="A697" s="873" t="s">
        <v>10398</v>
      </c>
      <c r="B697" s="353" t="s">
        <v>1153</v>
      </c>
      <c r="C697" s="358">
        <v>45</v>
      </c>
      <c r="D697" s="878"/>
      <c r="E697" s="878"/>
      <c r="F697" s="878"/>
      <c r="G697" s="878"/>
      <c r="H697" s="878"/>
    </row>
    <row r="698" spans="1:8" x14ac:dyDescent="0.25">
      <c r="A698" s="873" t="s">
        <v>1944</v>
      </c>
      <c r="B698" s="353" t="s">
        <v>1154</v>
      </c>
      <c r="C698" s="358">
        <v>45</v>
      </c>
      <c r="D698" s="878"/>
      <c r="E698" s="878"/>
      <c r="F698" s="878"/>
      <c r="G698" s="878"/>
      <c r="H698" s="878"/>
    </row>
    <row r="699" spans="1:8" x14ac:dyDescent="0.25">
      <c r="A699" s="873" t="s">
        <v>1945</v>
      </c>
      <c r="B699" s="353" t="s">
        <v>1155</v>
      </c>
      <c r="C699" s="358">
        <v>60</v>
      </c>
      <c r="D699" s="878"/>
      <c r="E699" s="878"/>
      <c r="F699" s="878"/>
      <c r="G699" s="878"/>
      <c r="H699" s="878"/>
    </row>
    <row r="700" spans="1:8" x14ac:dyDescent="0.25">
      <c r="A700" s="873" t="s">
        <v>1946</v>
      </c>
      <c r="B700" s="353" t="s">
        <v>1113</v>
      </c>
      <c r="C700" s="358">
        <v>45</v>
      </c>
      <c r="D700" s="878"/>
      <c r="E700" s="878"/>
      <c r="F700" s="878"/>
      <c r="G700" s="878"/>
      <c r="H700" s="878"/>
    </row>
    <row r="701" spans="1:8" x14ac:dyDescent="0.25">
      <c r="A701" s="873" t="s">
        <v>1947</v>
      </c>
      <c r="B701" s="350" t="s">
        <v>1115</v>
      </c>
      <c r="C701" s="358">
        <v>30</v>
      </c>
      <c r="D701" s="878"/>
      <c r="E701" s="878"/>
      <c r="F701" s="878"/>
      <c r="G701" s="878"/>
      <c r="H701" s="878"/>
    </row>
    <row r="702" spans="1:8" x14ac:dyDescent="0.25">
      <c r="A702" s="873" t="s">
        <v>1948</v>
      </c>
      <c r="B702" s="353" t="s">
        <v>1157</v>
      </c>
      <c r="C702" s="358">
        <v>150</v>
      </c>
      <c r="D702" s="878"/>
      <c r="E702" s="878"/>
      <c r="F702" s="878"/>
      <c r="G702" s="878"/>
      <c r="H702" s="878"/>
    </row>
    <row r="703" spans="1:8" x14ac:dyDescent="0.25">
      <c r="A703" s="873" t="s">
        <v>1949</v>
      </c>
      <c r="B703" s="353" t="s">
        <v>1158</v>
      </c>
      <c r="C703" s="358">
        <v>180</v>
      </c>
      <c r="D703" s="878"/>
      <c r="E703" s="878"/>
      <c r="F703" s="878"/>
      <c r="G703" s="878"/>
      <c r="H703" s="878"/>
    </row>
    <row r="704" spans="1:8" x14ac:dyDescent="0.25">
      <c r="A704" s="873" t="s">
        <v>1950</v>
      </c>
      <c r="B704" s="353" t="s">
        <v>1159</v>
      </c>
      <c r="C704" s="358">
        <v>240</v>
      </c>
      <c r="D704" s="878"/>
      <c r="E704" s="878"/>
      <c r="F704" s="878"/>
      <c r="G704" s="878"/>
      <c r="H704" s="878"/>
    </row>
    <row r="705" spans="1:8" x14ac:dyDescent="0.25">
      <c r="A705" s="873" t="s">
        <v>1951</v>
      </c>
      <c r="B705" s="350" t="s">
        <v>1160</v>
      </c>
      <c r="C705" s="358">
        <v>120</v>
      </c>
      <c r="D705" s="878"/>
      <c r="E705" s="878"/>
      <c r="F705" s="878"/>
      <c r="G705" s="878"/>
      <c r="H705" s="878"/>
    </row>
    <row r="706" spans="1:8" x14ac:dyDescent="0.25">
      <c r="A706" s="873" t="s">
        <v>1952</v>
      </c>
      <c r="B706" s="353" t="s">
        <v>1953</v>
      </c>
      <c r="C706" s="358">
        <v>90</v>
      </c>
      <c r="D706" s="878"/>
      <c r="E706" s="878"/>
      <c r="F706" s="878"/>
      <c r="G706" s="878"/>
      <c r="H706" s="878"/>
    </row>
    <row r="707" spans="1:8" x14ac:dyDescent="0.25">
      <c r="A707" s="873" t="s">
        <v>1954</v>
      </c>
      <c r="B707" s="353" t="s">
        <v>1161</v>
      </c>
      <c r="C707" s="358">
        <v>120</v>
      </c>
      <c r="D707" s="878"/>
      <c r="E707" s="878"/>
      <c r="F707" s="878"/>
      <c r="G707" s="878"/>
      <c r="H707" s="878"/>
    </row>
    <row r="708" spans="1:8" x14ac:dyDescent="0.25">
      <c r="A708" s="873" t="s">
        <v>1955</v>
      </c>
      <c r="B708" s="353" t="s">
        <v>1956</v>
      </c>
      <c r="C708" s="358">
        <v>90</v>
      </c>
      <c r="D708" s="878"/>
      <c r="E708" s="878"/>
      <c r="F708" s="878"/>
      <c r="G708" s="878"/>
      <c r="H708" s="878"/>
    </row>
    <row r="709" spans="1:8" x14ac:dyDescent="0.25">
      <c r="A709" s="873" t="s">
        <v>1957</v>
      </c>
      <c r="B709" s="353" t="s">
        <v>1162</v>
      </c>
      <c r="C709" s="358">
        <v>60</v>
      </c>
      <c r="D709" s="878"/>
      <c r="E709" s="878"/>
      <c r="F709" s="878"/>
      <c r="G709" s="878"/>
      <c r="H709" s="878"/>
    </row>
    <row r="710" spans="1:8" x14ac:dyDescent="0.25">
      <c r="A710" s="873" t="s">
        <v>1958</v>
      </c>
      <c r="B710" s="353" t="s">
        <v>7136</v>
      </c>
      <c r="C710" s="358">
        <v>45</v>
      </c>
      <c r="D710" s="878"/>
      <c r="E710" s="878"/>
      <c r="F710" s="878"/>
      <c r="G710" s="878"/>
      <c r="H710" s="878"/>
    </row>
    <row r="711" spans="1:8" x14ac:dyDescent="0.25">
      <c r="A711" s="873" t="s">
        <v>1959</v>
      </c>
      <c r="B711" s="353" t="s">
        <v>1163</v>
      </c>
      <c r="C711" s="358">
        <v>60</v>
      </c>
      <c r="D711" s="878"/>
      <c r="E711" s="878"/>
      <c r="F711" s="878"/>
      <c r="G711" s="878"/>
      <c r="H711" s="878"/>
    </row>
    <row r="712" spans="1:8" x14ac:dyDescent="0.25">
      <c r="A712" s="873" t="s">
        <v>1960</v>
      </c>
      <c r="B712" s="350" t="s">
        <v>1165</v>
      </c>
      <c r="C712" s="358">
        <v>45</v>
      </c>
      <c r="D712" s="878"/>
      <c r="E712" s="878"/>
      <c r="F712" s="878"/>
      <c r="G712" s="878"/>
      <c r="H712" s="878"/>
    </row>
    <row r="713" spans="1:8" x14ac:dyDescent="0.25">
      <c r="A713" s="873" t="s">
        <v>1961</v>
      </c>
      <c r="B713" s="353" t="s">
        <v>1962</v>
      </c>
      <c r="C713" s="358">
        <v>120</v>
      </c>
      <c r="D713" s="878"/>
      <c r="E713" s="878"/>
      <c r="F713" s="878"/>
      <c r="G713" s="878"/>
      <c r="H713" s="878"/>
    </row>
    <row r="714" spans="1:8" x14ac:dyDescent="0.25">
      <c r="A714" s="873" t="s">
        <v>1963</v>
      </c>
      <c r="B714" s="353" t="s">
        <v>1964</v>
      </c>
      <c r="C714" s="358">
        <v>60</v>
      </c>
      <c r="D714" s="878"/>
      <c r="E714" s="878"/>
      <c r="F714" s="878"/>
      <c r="G714" s="878"/>
      <c r="H714" s="878"/>
    </row>
    <row r="715" spans="1:8" x14ac:dyDescent="0.25">
      <c r="A715" s="873" t="s">
        <v>1965</v>
      </c>
      <c r="B715" s="353" t="s">
        <v>1890</v>
      </c>
      <c r="C715" s="358">
        <v>30</v>
      </c>
      <c r="D715" s="878"/>
      <c r="E715" s="878"/>
      <c r="F715" s="878"/>
      <c r="G715" s="878"/>
      <c r="H715" s="878"/>
    </row>
    <row r="716" spans="1:8" x14ac:dyDescent="0.25">
      <c r="A716" s="873" t="s">
        <v>1966</v>
      </c>
      <c r="B716" s="351" t="s">
        <v>1967</v>
      </c>
      <c r="C716" s="358">
        <v>270</v>
      </c>
      <c r="D716" s="878"/>
      <c r="E716" s="878"/>
      <c r="F716" s="878"/>
      <c r="G716" s="878"/>
      <c r="H716" s="878"/>
    </row>
    <row r="717" spans="1:8" x14ac:dyDescent="0.25">
      <c r="A717" s="873" t="s">
        <v>1968</v>
      </c>
      <c r="B717" s="353" t="s">
        <v>1969</v>
      </c>
      <c r="C717" s="358">
        <v>30</v>
      </c>
      <c r="D717" s="878"/>
      <c r="E717" s="878"/>
      <c r="F717" s="878"/>
      <c r="G717" s="878"/>
      <c r="H717" s="878"/>
    </row>
    <row r="718" spans="1:8" x14ac:dyDescent="0.25">
      <c r="A718" s="873" t="s">
        <v>1970</v>
      </c>
      <c r="B718" s="350" t="s">
        <v>1166</v>
      </c>
      <c r="C718" s="358">
        <v>120</v>
      </c>
      <c r="D718" s="878"/>
      <c r="E718" s="878"/>
      <c r="F718" s="878"/>
      <c r="G718" s="878"/>
      <c r="H718" s="878"/>
    </row>
    <row r="719" spans="1:8" x14ac:dyDescent="0.25">
      <c r="A719" s="873" t="s">
        <v>1971</v>
      </c>
      <c r="B719" s="353" t="s">
        <v>1972</v>
      </c>
      <c r="C719" s="358">
        <v>60</v>
      </c>
      <c r="D719" s="878"/>
      <c r="E719" s="878"/>
      <c r="F719" s="878"/>
      <c r="G719" s="878"/>
      <c r="H719" s="878"/>
    </row>
    <row r="720" spans="1:8" x14ac:dyDescent="0.25">
      <c r="A720" s="873" t="s">
        <v>1973</v>
      </c>
      <c r="B720" s="350" t="s">
        <v>1168</v>
      </c>
      <c r="C720" s="358">
        <v>60</v>
      </c>
      <c r="D720" s="878"/>
      <c r="E720" s="878"/>
      <c r="F720" s="878"/>
      <c r="G720" s="878"/>
      <c r="H720" s="878"/>
    </row>
    <row r="721" spans="1:8" x14ac:dyDescent="0.25">
      <c r="A721" s="873" t="s">
        <v>1974</v>
      </c>
      <c r="B721" s="350" t="s">
        <v>1170</v>
      </c>
      <c r="C721" s="358">
        <v>60</v>
      </c>
      <c r="D721" s="878"/>
      <c r="E721" s="878"/>
      <c r="F721" s="878"/>
      <c r="G721" s="878"/>
      <c r="H721" s="878"/>
    </row>
    <row r="722" spans="1:8" x14ac:dyDescent="0.25">
      <c r="A722" s="873" t="s">
        <v>1975</v>
      </c>
      <c r="B722" s="350" t="s">
        <v>872</v>
      </c>
      <c r="C722" s="358">
        <v>270</v>
      </c>
      <c r="D722" s="878"/>
      <c r="E722" s="878"/>
      <c r="F722" s="878"/>
      <c r="G722" s="878"/>
      <c r="H722" s="878"/>
    </row>
    <row r="723" spans="1:8" x14ac:dyDescent="0.25">
      <c r="A723" s="873" t="s">
        <v>1976</v>
      </c>
      <c r="B723" s="350" t="s">
        <v>837</v>
      </c>
      <c r="C723" s="358">
        <v>90</v>
      </c>
      <c r="D723" s="878"/>
      <c r="E723" s="878"/>
      <c r="F723" s="878"/>
      <c r="G723" s="878"/>
      <c r="H723" s="878"/>
    </row>
    <row r="724" spans="1:8" x14ac:dyDescent="0.25">
      <c r="A724" s="873" t="s">
        <v>1977</v>
      </c>
      <c r="B724" s="350" t="s">
        <v>839</v>
      </c>
      <c r="C724" s="358">
        <v>30</v>
      </c>
      <c r="D724" s="878"/>
      <c r="E724" s="878"/>
      <c r="F724" s="878"/>
      <c r="G724" s="878"/>
      <c r="H724" s="878"/>
    </row>
    <row r="725" spans="1:8" x14ac:dyDescent="0.25">
      <c r="A725" s="873" t="s">
        <v>1978</v>
      </c>
      <c r="B725" s="353" t="s">
        <v>841</v>
      </c>
      <c r="C725" s="358">
        <v>60</v>
      </c>
      <c r="D725" s="878"/>
      <c r="E725" s="878"/>
      <c r="F725" s="878"/>
      <c r="G725" s="878"/>
      <c r="H725" s="878"/>
    </row>
    <row r="726" spans="1:8" x14ac:dyDescent="0.25">
      <c r="A726" s="873" t="s">
        <v>1979</v>
      </c>
      <c r="B726" s="350" t="s">
        <v>7112</v>
      </c>
      <c r="C726" s="358">
        <v>75</v>
      </c>
      <c r="D726" s="878"/>
      <c r="E726" s="878"/>
      <c r="F726" s="878"/>
      <c r="G726" s="878"/>
      <c r="H726" s="878"/>
    </row>
    <row r="727" spans="1:8" x14ac:dyDescent="0.25">
      <c r="A727" s="873" t="s">
        <v>1980</v>
      </c>
      <c r="B727" s="353" t="s">
        <v>844</v>
      </c>
      <c r="C727" s="358">
        <v>75</v>
      </c>
      <c r="D727" s="878"/>
      <c r="E727" s="878"/>
      <c r="F727" s="878"/>
      <c r="G727" s="878"/>
      <c r="H727" s="878"/>
    </row>
    <row r="728" spans="1:8" x14ac:dyDescent="0.25">
      <c r="A728" s="873" t="s">
        <v>1981</v>
      </c>
      <c r="B728" s="350" t="s">
        <v>846</v>
      </c>
      <c r="C728" s="358">
        <v>120</v>
      </c>
      <c r="D728" s="878"/>
      <c r="E728" s="878"/>
      <c r="F728" s="878"/>
      <c r="G728" s="878"/>
      <c r="H728" s="878"/>
    </row>
    <row r="729" spans="1:8" x14ac:dyDescent="0.25">
      <c r="A729" s="873" t="s">
        <v>1982</v>
      </c>
      <c r="B729" s="353" t="s">
        <v>1025</v>
      </c>
      <c r="C729" s="358">
        <v>90</v>
      </c>
      <c r="D729" s="878"/>
      <c r="E729" s="878"/>
      <c r="F729" s="878"/>
      <c r="G729" s="878"/>
      <c r="H729" s="878"/>
    </row>
    <row r="730" spans="1:8" x14ac:dyDescent="0.25">
      <c r="A730" s="873" t="s">
        <v>1983</v>
      </c>
      <c r="B730" s="353" t="s">
        <v>1179</v>
      </c>
      <c r="C730" s="358">
        <v>30</v>
      </c>
      <c r="D730" s="878"/>
      <c r="E730" s="878"/>
      <c r="F730" s="878"/>
      <c r="G730" s="878"/>
      <c r="H730" s="878"/>
    </row>
    <row r="731" spans="1:8" x14ac:dyDescent="0.25">
      <c r="A731" s="873" t="s">
        <v>10399</v>
      </c>
      <c r="B731" s="350" t="s">
        <v>1180</v>
      </c>
      <c r="C731" s="358">
        <v>30</v>
      </c>
      <c r="D731" s="878"/>
      <c r="E731" s="878"/>
      <c r="F731" s="878"/>
      <c r="G731" s="878"/>
      <c r="H731" s="878"/>
    </row>
    <row r="732" spans="1:8" x14ac:dyDescent="0.25">
      <c r="A732" s="873" t="s">
        <v>1984</v>
      </c>
      <c r="B732" s="353" t="s">
        <v>1182</v>
      </c>
      <c r="C732" s="358">
        <v>30</v>
      </c>
      <c r="D732" s="878"/>
      <c r="E732" s="878"/>
      <c r="F732" s="878"/>
      <c r="G732" s="878"/>
      <c r="H732" s="878"/>
    </row>
    <row r="733" spans="1:8" x14ac:dyDescent="0.25">
      <c r="A733" s="873" t="s">
        <v>1985</v>
      </c>
      <c r="B733" s="353" t="s">
        <v>1184</v>
      </c>
      <c r="C733" s="358">
        <v>30</v>
      </c>
      <c r="D733" s="878"/>
      <c r="E733" s="878"/>
      <c r="F733" s="878"/>
      <c r="G733" s="878"/>
      <c r="H733" s="878"/>
    </row>
    <row r="734" spans="1:8" x14ac:dyDescent="0.25">
      <c r="A734" s="873" t="s">
        <v>1986</v>
      </c>
      <c r="B734" s="353" t="s">
        <v>1987</v>
      </c>
      <c r="C734" s="358">
        <v>45</v>
      </c>
      <c r="D734" s="878"/>
      <c r="E734" s="878"/>
      <c r="F734" s="878"/>
      <c r="G734" s="878"/>
      <c r="H734" s="878"/>
    </row>
    <row r="735" spans="1:8" x14ac:dyDescent="0.25">
      <c r="A735" s="873" t="s">
        <v>1988</v>
      </c>
      <c r="B735" s="353" t="s">
        <v>1989</v>
      </c>
      <c r="C735" s="358">
        <v>60</v>
      </c>
      <c r="D735" s="878"/>
      <c r="E735" s="878"/>
      <c r="F735" s="878"/>
      <c r="G735" s="878"/>
      <c r="H735" s="878"/>
    </row>
    <row r="736" spans="1:8" x14ac:dyDescent="0.25">
      <c r="A736" s="873" t="s">
        <v>1990</v>
      </c>
      <c r="B736" s="353" t="s">
        <v>1991</v>
      </c>
      <c r="C736" s="358">
        <v>75</v>
      </c>
      <c r="D736" s="878"/>
      <c r="E736" s="878"/>
      <c r="F736" s="878"/>
      <c r="G736" s="878"/>
      <c r="H736" s="878"/>
    </row>
    <row r="737" spans="1:8" x14ac:dyDescent="0.25">
      <c r="A737" s="873" t="s">
        <v>1992</v>
      </c>
      <c r="B737" s="353" t="s">
        <v>1993</v>
      </c>
      <c r="C737" s="358">
        <v>75</v>
      </c>
      <c r="D737" s="878"/>
      <c r="E737" s="878"/>
      <c r="F737" s="878"/>
      <c r="G737" s="878"/>
      <c r="H737" s="878"/>
    </row>
    <row r="738" spans="1:8" x14ac:dyDescent="0.25">
      <c r="A738" s="873" t="s">
        <v>1994</v>
      </c>
      <c r="B738" s="353" t="s">
        <v>7137</v>
      </c>
      <c r="C738" s="358">
        <v>30</v>
      </c>
      <c r="D738" s="878"/>
      <c r="E738" s="878"/>
      <c r="F738" s="878"/>
      <c r="G738" s="878"/>
      <c r="H738" s="878"/>
    </row>
    <row r="739" spans="1:8" x14ac:dyDescent="0.25">
      <c r="A739" s="873" t="s">
        <v>1995</v>
      </c>
      <c r="B739" s="353" t="s">
        <v>1996</v>
      </c>
      <c r="C739" s="358">
        <v>120</v>
      </c>
      <c r="D739" s="878"/>
      <c r="E739" s="878"/>
      <c r="F739" s="878"/>
      <c r="G739" s="878"/>
      <c r="H739" s="878"/>
    </row>
    <row r="740" spans="1:8" x14ac:dyDescent="0.25">
      <c r="A740" s="873" t="s">
        <v>1997</v>
      </c>
      <c r="B740" s="353" t="s">
        <v>1998</v>
      </c>
      <c r="C740" s="358">
        <v>150</v>
      </c>
      <c r="D740" s="878"/>
      <c r="E740" s="878"/>
      <c r="F740" s="878"/>
      <c r="G740" s="878"/>
      <c r="H740" s="878"/>
    </row>
    <row r="741" spans="1:8" x14ac:dyDescent="0.25">
      <c r="A741" s="873" t="s">
        <v>1999</v>
      </c>
      <c r="B741" s="353" t="s">
        <v>2000</v>
      </c>
      <c r="C741" s="358">
        <v>120</v>
      </c>
      <c r="D741" s="878"/>
      <c r="E741" s="878"/>
      <c r="F741" s="878"/>
      <c r="G741" s="878"/>
      <c r="H741" s="878"/>
    </row>
    <row r="742" spans="1:8" x14ac:dyDescent="0.25">
      <c r="A742" s="873" t="s">
        <v>2001</v>
      </c>
      <c r="B742" s="353" t="s">
        <v>2002</v>
      </c>
      <c r="C742" s="358">
        <v>60</v>
      </c>
      <c r="D742" s="878"/>
      <c r="E742" s="878"/>
      <c r="F742" s="878"/>
      <c r="G742" s="878"/>
      <c r="H742" s="878"/>
    </row>
    <row r="743" spans="1:8" x14ac:dyDescent="0.25">
      <c r="A743" s="873" t="s">
        <v>2003</v>
      </c>
      <c r="B743" s="353" t="s">
        <v>2004</v>
      </c>
      <c r="C743" s="358">
        <v>60</v>
      </c>
      <c r="D743" s="878"/>
      <c r="E743" s="878"/>
      <c r="F743" s="878"/>
      <c r="G743" s="878"/>
      <c r="H743" s="878"/>
    </row>
    <row r="744" spans="1:8" x14ac:dyDescent="0.25">
      <c r="A744" s="873" t="s">
        <v>2005</v>
      </c>
      <c r="B744" s="353" t="s">
        <v>2006</v>
      </c>
      <c r="C744" s="358">
        <v>180</v>
      </c>
      <c r="D744" s="878"/>
      <c r="E744" s="878"/>
      <c r="F744" s="878"/>
      <c r="G744" s="878"/>
      <c r="H744" s="878"/>
    </row>
    <row r="745" spans="1:8" x14ac:dyDescent="0.25">
      <c r="A745" s="873" t="s">
        <v>2007</v>
      </c>
      <c r="B745" s="353" t="s">
        <v>2008</v>
      </c>
      <c r="C745" s="358">
        <v>150</v>
      </c>
      <c r="D745" s="878"/>
      <c r="E745" s="878"/>
      <c r="F745" s="878"/>
      <c r="G745" s="878"/>
      <c r="H745" s="878"/>
    </row>
    <row r="746" spans="1:8" x14ac:dyDescent="0.25">
      <c r="A746" s="873" t="s">
        <v>2009</v>
      </c>
      <c r="B746" s="353" t="s">
        <v>2010</v>
      </c>
      <c r="C746" s="358">
        <v>60</v>
      </c>
      <c r="D746" s="878"/>
      <c r="E746" s="878"/>
      <c r="F746" s="878"/>
      <c r="G746" s="878"/>
      <c r="H746" s="878"/>
    </row>
    <row r="747" spans="1:8" x14ac:dyDescent="0.25">
      <c r="A747" s="873" t="s">
        <v>2011</v>
      </c>
      <c r="B747" s="353" t="s">
        <v>2012</v>
      </c>
      <c r="C747" s="358">
        <v>120</v>
      </c>
      <c r="D747" s="878"/>
      <c r="E747" s="878"/>
      <c r="F747" s="878"/>
      <c r="G747" s="878"/>
      <c r="H747" s="878"/>
    </row>
    <row r="748" spans="1:8" x14ac:dyDescent="0.25">
      <c r="A748" s="873" t="s">
        <v>2013</v>
      </c>
      <c r="B748" s="353" t="s">
        <v>2014</v>
      </c>
      <c r="C748" s="358">
        <v>60</v>
      </c>
      <c r="D748" s="878"/>
      <c r="E748" s="878"/>
      <c r="F748" s="878"/>
      <c r="G748" s="878"/>
      <c r="H748" s="878"/>
    </row>
    <row r="749" spans="1:8" x14ac:dyDescent="0.25">
      <c r="A749" s="873" t="s">
        <v>2015</v>
      </c>
      <c r="B749" s="353" t="s">
        <v>2016</v>
      </c>
      <c r="C749" s="358">
        <v>60</v>
      </c>
      <c r="D749" s="878"/>
      <c r="E749" s="878"/>
      <c r="F749" s="878"/>
      <c r="G749" s="878"/>
      <c r="H749" s="878"/>
    </row>
    <row r="750" spans="1:8" x14ac:dyDescent="0.25">
      <c r="A750" s="873" t="s">
        <v>2017</v>
      </c>
      <c r="B750" s="353" t="s">
        <v>2018</v>
      </c>
      <c r="C750" s="358">
        <v>120</v>
      </c>
      <c r="D750" s="878"/>
      <c r="E750" s="878"/>
      <c r="F750" s="878"/>
      <c r="G750" s="878"/>
      <c r="H750" s="878"/>
    </row>
    <row r="751" spans="1:8" x14ac:dyDescent="0.25">
      <c r="A751" s="873" t="s">
        <v>2019</v>
      </c>
      <c r="B751" s="353" t="s">
        <v>2020</v>
      </c>
      <c r="C751" s="358">
        <v>90</v>
      </c>
      <c r="D751" s="878"/>
      <c r="E751" s="878"/>
      <c r="F751" s="878"/>
      <c r="G751" s="878"/>
      <c r="H751" s="878"/>
    </row>
    <row r="752" spans="1:8" x14ac:dyDescent="0.25">
      <c r="A752" s="873" t="s">
        <v>2021</v>
      </c>
      <c r="B752" s="353" t="s">
        <v>2022</v>
      </c>
      <c r="C752" s="358">
        <v>60</v>
      </c>
      <c r="D752" s="878"/>
      <c r="E752" s="878"/>
      <c r="F752" s="878"/>
      <c r="G752" s="878"/>
      <c r="H752" s="878"/>
    </row>
    <row r="753" spans="1:8" x14ac:dyDescent="0.25">
      <c r="A753" s="873" t="s">
        <v>2023</v>
      </c>
      <c r="B753" s="353" t="s">
        <v>2024</v>
      </c>
      <c r="C753" s="358">
        <v>60</v>
      </c>
      <c r="D753" s="878"/>
      <c r="E753" s="878"/>
      <c r="F753" s="878"/>
      <c r="G753" s="878"/>
      <c r="H753" s="878"/>
    </row>
    <row r="754" spans="1:8" x14ac:dyDescent="0.25">
      <c r="A754" s="873" t="s">
        <v>2025</v>
      </c>
      <c r="B754" s="350" t="s">
        <v>2026</v>
      </c>
      <c r="C754" s="358">
        <v>90</v>
      </c>
      <c r="D754" s="878"/>
      <c r="E754" s="878"/>
      <c r="F754" s="878"/>
      <c r="G754" s="878"/>
      <c r="H754" s="878"/>
    </row>
    <row r="755" spans="1:8" x14ac:dyDescent="0.25">
      <c r="A755" s="873" t="s">
        <v>2027</v>
      </c>
      <c r="B755" s="353" t="s">
        <v>2028</v>
      </c>
      <c r="C755" s="358">
        <v>90</v>
      </c>
      <c r="D755" s="878"/>
      <c r="E755" s="878"/>
      <c r="F755" s="878"/>
      <c r="G755" s="878"/>
      <c r="H755" s="878"/>
    </row>
    <row r="756" spans="1:8" x14ac:dyDescent="0.25">
      <c r="A756" s="873" t="s">
        <v>2029</v>
      </c>
      <c r="B756" s="353" t="s">
        <v>2030</v>
      </c>
      <c r="C756" s="358">
        <v>90</v>
      </c>
      <c r="D756" s="878"/>
      <c r="E756" s="878"/>
      <c r="F756" s="878"/>
      <c r="G756" s="878"/>
      <c r="H756" s="878"/>
    </row>
    <row r="757" spans="1:8" x14ac:dyDescent="0.25">
      <c r="A757" s="873" t="s">
        <v>2031</v>
      </c>
      <c r="B757" s="353" t="s">
        <v>2032</v>
      </c>
      <c r="C757" s="358">
        <v>60</v>
      </c>
      <c r="D757" s="878"/>
      <c r="E757" s="878"/>
      <c r="F757" s="878"/>
      <c r="G757" s="878"/>
      <c r="H757" s="878"/>
    </row>
    <row r="758" spans="1:8" x14ac:dyDescent="0.25">
      <c r="A758" s="873" t="s">
        <v>2033</v>
      </c>
      <c r="B758" s="353" t="s">
        <v>2034</v>
      </c>
      <c r="C758" s="358">
        <v>60</v>
      </c>
      <c r="D758" s="878"/>
      <c r="E758" s="878"/>
      <c r="F758" s="878"/>
      <c r="G758" s="878"/>
      <c r="H758" s="878"/>
    </row>
    <row r="759" spans="1:8" x14ac:dyDescent="0.25">
      <c r="A759" s="873" t="s">
        <v>2035</v>
      </c>
      <c r="B759" s="353" t="s">
        <v>2036</v>
      </c>
      <c r="C759" s="358">
        <v>60</v>
      </c>
      <c r="D759" s="878"/>
      <c r="E759" s="878"/>
      <c r="F759" s="878"/>
      <c r="G759" s="878"/>
      <c r="H759" s="878"/>
    </row>
    <row r="760" spans="1:8" x14ac:dyDescent="0.25">
      <c r="A760" s="873" t="s">
        <v>2037</v>
      </c>
      <c r="B760" s="353" t="s">
        <v>2038</v>
      </c>
      <c r="C760" s="358">
        <v>60</v>
      </c>
      <c r="D760" s="878"/>
      <c r="E760" s="878"/>
      <c r="F760" s="878"/>
      <c r="G760" s="878"/>
      <c r="H760" s="878"/>
    </row>
    <row r="761" spans="1:8" x14ac:dyDescent="0.25">
      <c r="A761" s="873" t="s">
        <v>2039</v>
      </c>
      <c r="B761" s="353" t="s">
        <v>2040</v>
      </c>
      <c r="C761" s="358">
        <v>195</v>
      </c>
      <c r="D761" s="878"/>
      <c r="E761" s="878"/>
      <c r="F761" s="878"/>
      <c r="G761" s="878"/>
      <c r="H761" s="878"/>
    </row>
    <row r="762" spans="1:8" x14ac:dyDescent="0.25">
      <c r="A762" s="873" t="s">
        <v>2041</v>
      </c>
      <c r="B762" s="350" t="s">
        <v>837</v>
      </c>
      <c r="C762" s="358">
        <v>90</v>
      </c>
      <c r="D762" s="878"/>
      <c r="E762" s="878"/>
      <c r="F762" s="878"/>
      <c r="G762" s="878"/>
      <c r="H762" s="878"/>
    </row>
    <row r="763" spans="1:8" x14ac:dyDescent="0.25">
      <c r="A763" s="873" t="s">
        <v>2042</v>
      </c>
      <c r="B763" s="350" t="s">
        <v>839</v>
      </c>
      <c r="C763" s="358">
        <v>30</v>
      </c>
      <c r="D763" s="878"/>
      <c r="E763" s="878"/>
      <c r="F763" s="878"/>
      <c r="G763" s="878"/>
      <c r="H763" s="878"/>
    </row>
    <row r="764" spans="1:8" x14ac:dyDescent="0.25">
      <c r="A764" s="873" t="s">
        <v>2043</v>
      </c>
      <c r="B764" s="353" t="s">
        <v>841</v>
      </c>
      <c r="C764" s="358">
        <v>60</v>
      </c>
      <c r="D764" s="878"/>
      <c r="E764" s="878"/>
      <c r="F764" s="878"/>
      <c r="G764" s="878"/>
      <c r="H764" s="878"/>
    </row>
    <row r="765" spans="1:8" x14ac:dyDescent="0.25">
      <c r="A765" s="873" t="s">
        <v>2044</v>
      </c>
      <c r="B765" s="350" t="s">
        <v>7112</v>
      </c>
      <c r="C765" s="358">
        <v>75</v>
      </c>
      <c r="D765" s="878"/>
      <c r="E765" s="878"/>
      <c r="F765" s="878"/>
      <c r="G765" s="878"/>
      <c r="H765" s="878"/>
    </row>
    <row r="766" spans="1:8" x14ac:dyDescent="0.25">
      <c r="A766" s="873" t="s">
        <v>2045</v>
      </c>
      <c r="B766" s="353" t="s">
        <v>844</v>
      </c>
      <c r="C766" s="358">
        <v>75</v>
      </c>
      <c r="D766" s="878"/>
      <c r="E766" s="878"/>
      <c r="F766" s="878"/>
      <c r="G766" s="878"/>
      <c r="H766" s="878"/>
    </row>
    <row r="767" spans="1:8" x14ac:dyDescent="0.25">
      <c r="A767" s="873" t="s">
        <v>2046</v>
      </c>
      <c r="B767" s="350" t="s">
        <v>846</v>
      </c>
      <c r="C767" s="358">
        <v>120</v>
      </c>
      <c r="D767" s="878"/>
      <c r="E767" s="878"/>
      <c r="F767" s="878"/>
      <c r="G767" s="878"/>
      <c r="H767" s="878"/>
    </row>
    <row r="768" spans="1:8" x14ac:dyDescent="0.25">
      <c r="A768" s="873" t="s">
        <v>2047</v>
      </c>
      <c r="B768" s="353" t="s">
        <v>2048</v>
      </c>
      <c r="C768" s="358">
        <v>60</v>
      </c>
      <c r="D768" s="878"/>
      <c r="E768" s="878"/>
      <c r="F768" s="878"/>
      <c r="G768" s="878"/>
      <c r="H768" s="878"/>
    </row>
    <row r="769" spans="1:8" x14ac:dyDescent="0.25">
      <c r="A769" s="873" t="s">
        <v>2049</v>
      </c>
      <c r="B769" s="353" t="s">
        <v>2050</v>
      </c>
      <c r="C769" s="358">
        <v>30</v>
      </c>
      <c r="D769" s="878"/>
      <c r="E769" s="878"/>
      <c r="F769" s="878"/>
      <c r="G769" s="878"/>
      <c r="H769" s="878"/>
    </row>
    <row r="770" spans="1:8" x14ac:dyDescent="0.25">
      <c r="A770" s="873" t="s">
        <v>10400</v>
      </c>
      <c r="B770" s="353" t="s">
        <v>2051</v>
      </c>
      <c r="C770" s="358">
        <v>30</v>
      </c>
      <c r="D770" s="878"/>
      <c r="E770" s="878"/>
      <c r="F770" s="878"/>
      <c r="G770" s="878"/>
      <c r="H770" s="878"/>
    </row>
    <row r="771" spans="1:8" x14ac:dyDescent="0.25">
      <c r="A771" s="873" t="s">
        <v>2052</v>
      </c>
      <c r="B771" s="353" t="s">
        <v>2053</v>
      </c>
      <c r="C771" s="358">
        <v>60</v>
      </c>
      <c r="D771" s="878"/>
      <c r="E771" s="878"/>
      <c r="F771" s="878"/>
      <c r="G771" s="878"/>
      <c r="H771" s="878"/>
    </row>
    <row r="772" spans="1:8" x14ac:dyDescent="0.25">
      <c r="A772" s="873" t="s">
        <v>2054</v>
      </c>
      <c r="B772" s="353" t="s">
        <v>2055</v>
      </c>
      <c r="C772" s="358">
        <v>45</v>
      </c>
      <c r="D772" s="878"/>
      <c r="E772" s="878"/>
      <c r="F772" s="878"/>
      <c r="G772" s="878"/>
      <c r="H772" s="878"/>
    </row>
    <row r="773" spans="1:8" x14ac:dyDescent="0.25">
      <c r="A773" s="873" t="s">
        <v>2056</v>
      </c>
      <c r="B773" s="353" t="s">
        <v>2057</v>
      </c>
      <c r="C773" s="358">
        <v>45</v>
      </c>
      <c r="D773" s="878"/>
      <c r="E773" s="878"/>
      <c r="F773" s="878"/>
      <c r="G773" s="878"/>
      <c r="H773" s="878"/>
    </row>
    <row r="774" spans="1:8" x14ac:dyDescent="0.25">
      <c r="A774" s="873" t="s">
        <v>2058</v>
      </c>
      <c r="B774" s="353" t="s">
        <v>2059</v>
      </c>
      <c r="C774" s="358">
        <v>60</v>
      </c>
      <c r="D774" s="878"/>
      <c r="E774" s="878"/>
      <c r="F774" s="878"/>
      <c r="G774" s="878"/>
      <c r="H774" s="878"/>
    </row>
    <row r="775" spans="1:8" x14ac:dyDescent="0.25">
      <c r="A775" s="873" t="s">
        <v>2060</v>
      </c>
      <c r="B775" s="353" t="s">
        <v>2061</v>
      </c>
      <c r="C775" s="358">
        <v>75</v>
      </c>
      <c r="D775" s="878"/>
      <c r="E775" s="878"/>
      <c r="F775" s="878"/>
      <c r="G775" s="878"/>
      <c r="H775" s="878"/>
    </row>
    <row r="776" spans="1:8" x14ac:dyDescent="0.25">
      <c r="A776" s="873" t="s">
        <v>2062</v>
      </c>
      <c r="B776" s="353" t="s">
        <v>2063</v>
      </c>
      <c r="C776" s="358">
        <v>60</v>
      </c>
      <c r="D776" s="878"/>
      <c r="E776" s="878"/>
      <c r="F776" s="878"/>
      <c r="G776" s="878"/>
      <c r="H776" s="878"/>
    </row>
    <row r="777" spans="1:8" x14ac:dyDescent="0.25">
      <c r="A777" s="873" t="s">
        <v>2064</v>
      </c>
      <c r="B777" s="353" t="s">
        <v>2065</v>
      </c>
      <c r="C777" s="358">
        <v>60</v>
      </c>
      <c r="D777" s="878"/>
      <c r="E777" s="878"/>
      <c r="F777" s="878"/>
      <c r="G777" s="878"/>
      <c r="H777" s="878"/>
    </row>
    <row r="778" spans="1:8" x14ac:dyDescent="0.25">
      <c r="A778" s="873" t="s">
        <v>2066</v>
      </c>
      <c r="B778" s="353" t="s">
        <v>2067</v>
      </c>
      <c r="C778" s="358">
        <v>45</v>
      </c>
      <c r="D778" s="878"/>
      <c r="E778" s="878"/>
      <c r="F778" s="878"/>
      <c r="G778" s="878"/>
      <c r="H778" s="878"/>
    </row>
    <row r="779" spans="1:8" x14ac:dyDescent="0.25">
      <c r="A779" s="873" t="s">
        <v>2068</v>
      </c>
      <c r="B779" s="353" t="s">
        <v>2069</v>
      </c>
      <c r="C779" s="358">
        <v>45</v>
      </c>
      <c r="D779" s="878"/>
      <c r="E779" s="878"/>
      <c r="F779" s="878"/>
      <c r="G779" s="878"/>
      <c r="H779" s="878"/>
    </row>
    <row r="780" spans="1:8" x14ac:dyDescent="0.25">
      <c r="A780" s="873" t="s">
        <v>2070</v>
      </c>
      <c r="B780" s="353" t="s">
        <v>2071</v>
      </c>
      <c r="C780" s="358">
        <v>45</v>
      </c>
      <c r="D780" s="878"/>
      <c r="E780" s="878"/>
      <c r="F780" s="878"/>
      <c r="G780" s="878"/>
      <c r="H780" s="878"/>
    </row>
    <row r="781" spans="1:8" x14ac:dyDescent="0.25">
      <c r="A781" s="873" t="s">
        <v>2072</v>
      </c>
      <c r="B781" s="353" t="s">
        <v>2073</v>
      </c>
      <c r="C781" s="358">
        <v>45</v>
      </c>
      <c r="D781" s="878"/>
      <c r="E781" s="878"/>
      <c r="F781" s="878"/>
      <c r="G781" s="878"/>
      <c r="H781" s="878"/>
    </row>
    <row r="782" spans="1:8" x14ac:dyDescent="0.25">
      <c r="A782" s="873" t="s">
        <v>2074</v>
      </c>
      <c r="B782" s="353" t="s">
        <v>7128</v>
      </c>
      <c r="C782" s="358">
        <v>30</v>
      </c>
      <c r="D782" s="878"/>
      <c r="E782" s="878"/>
      <c r="F782" s="878"/>
      <c r="G782" s="878"/>
      <c r="H782" s="878"/>
    </row>
    <row r="783" spans="1:8" x14ac:dyDescent="0.25">
      <c r="A783" s="873" t="s">
        <v>2075</v>
      </c>
      <c r="B783" s="353" t="s">
        <v>2076</v>
      </c>
      <c r="C783" s="358">
        <v>45</v>
      </c>
      <c r="D783" s="878"/>
      <c r="E783" s="878"/>
      <c r="F783" s="878"/>
      <c r="G783" s="878"/>
      <c r="H783" s="878"/>
    </row>
    <row r="784" spans="1:8" x14ac:dyDescent="0.25">
      <c r="A784" s="873" t="s">
        <v>2077</v>
      </c>
      <c r="B784" s="353" t="s">
        <v>2078</v>
      </c>
      <c r="C784" s="358">
        <v>60</v>
      </c>
      <c r="D784" s="878"/>
      <c r="E784" s="878"/>
      <c r="F784" s="878"/>
      <c r="G784" s="878"/>
      <c r="H784" s="878"/>
    </row>
    <row r="785" spans="1:8" x14ac:dyDescent="0.25">
      <c r="A785" s="873" t="s">
        <v>2079</v>
      </c>
      <c r="B785" s="353" t="s">
        <v>2080</v>
      </c>
      <c r="C785" s="358">
        <v>60</v>
      </c>
      <c r="D785" s="878"/>
      <c r="E785" s="878"/>
      <c r="F785" s="878"/>
      <c r="G785" s="878"/>
      <c r="H785" s="878"/>
    </row>
    <row r="786" spans="1:8" x14ac:dyDescent="0.25">
      <c r="A786" s="873" t="s">
        <v>2081</v>
      </c>
      <c r="B786" s="353" t="s">
        <v>2082</v>
      </c>
      <c r="C786" s="358">
        <v>60</v>
      </c>
      <c r="D786" s="878"/>
      <c r="E786" s="878"/>
      <c r="F786" s="878"/>
      <c r="G786" s="878"/>
      <c r="H786" s="878"/>
    </row>
    <row r="787" spans="1:8" x14ac:dyDescent="0.25">
      <c r="A787" s="873" t="s">
        <v>2083</v>
      </c>
      <c r="B787" s="353" t="s">
        <v>2084</v>
      </c>
      <c r="C787" s="358">
        <v>60</v>
      </c>
      <c r="D787" s="878"/>
      <c r="E787" s="878"/>
      <c r="F787" s="878"/>
      <c r="G787" s="878"/>
      <c r="H787" s="878"/>
    </row>
    <row r="788" spans="1:8" x14ac:dyDescent="0.25">
      <c r="A788" s="873" t="s">
        <v>2085</v>
      </c>
      <c r="B788" s="353" t="s">
        <v>2086</v>
      </c>
      <c r="C788" s="358">
        <v>60</v>
      </c>
      <c r="D788" s="878"/>
      <c r="E788" s="878"/>
      <c r="F788" s="878"/>
      <c r="G788" s="878"/>
      <c r="H788" s="878"/>
    </row>
    <row r="789" spans="1:8" x14ac:dyDescent="0.25">
      <c r="A789" s="873" t="s">
        <v>2087</v>
      </c>
      <c r="B789" s="353" t="s">
        <v>2088</v>
      </c>
      <c r="C789" s="358">
        <v>120</v>
      </c>
      <c r="D789" s="878"/>
      <c r="E789" s="878"/>
      <c r="F789" s="878"/>
      <c r="G789" s="878"/>
      <c r="H789" s="878"/>
    </row>
    <row r="790" spans="1:8" x14ac:dyDescent="0.25">
      <c r="A790" s="873" t="s">
        <v>2089</v>
      </c>
      <c r="B790" s="353" t="s">
        <v>2090</v>
      </c>
      <c r="C790" s="358">
        <v>120</v>
      </c>
      <c r="D790" s="878"/>
      <c r="E790" s="878"/>
      <c r="F790" s="878"/>
      <c r="G790" s="878"/>
      <c r="H790" s="878"/>
    </row>
    <row r="791" spans="1:8" x14ac:dyDescent="0.25">
      <c r="A791" s="873" t="s">
        <v>2091</v>
      </c>
      <c r="B791" s="353" t="s">
        <v>2092</v>
      </c>
      <c r="C791" s="358">
        <v>120</v>
      </c>
      <c r="D791" s="878"/>
      <c r="E791" s="878"/>
      <c r="F791" s="878"/>
      <c r="G791" s="878"/>
      <c r="H791" s="878"/>
    </row>
    <row r="792" spans="1:8" x14ac:dyDescent="0.25">
      <c r="A792" s="873" t="s">
        <v>2093</v>
      </c>
      <c r="B792" s="353" t="s">
        <v>2094</v>
      </c>
      <c r="C792" s="358">
        <v>120</v>
      </c>
      <c r="D792" s="878"/>
      <c r="E792" s="878"/>
      <c r="F792" s="878"/>
      <c r="G792" s="878"/>
      <c r="H792" s="878"/>
    </row>
    <row r="793" spans="1:8" x14ac:dyDescent="0.25">
      <c r="A793" s="873" t="s">
        <v>2095</v>
      </c>
      <c r="B793" s="353" t="s">
        <v>2096</v>
      </c>
      <c r="C793" s="358">
        <v>75</v>
      </c>
      <c r="D793" s="878"/>
      <c r="E793" s="878"/>
      <c r="F793" s="878"/>
      <c r="G793" s="878"/>
      <c r="H793" s="878"/>
    </row>
    <row r="794" spans="1:8" x14ac:dyDescent="0.25">
      <c r="A794" s="873" t="s">
        <v>2097</v>
      </c>
      <c r="B794" s="353" t="s">
        <v>2098</v>
      </c>
      <c r="C794" s="358">
        <v>45</v>
      </c>
      <c r="D794" s="878"/>
      <c r="E794" s="878"/>
      <c r="F794" s="878"/>
      <c r="G794" s="878"/>
      <c r="H794" s="878"/>
    </row>
    <row r="795" spans="1:8" x14ac:dyDescent="0.25">
      <c r="A795" s="873" t="s">
        <v>2099</v>
      </c>
      <c r="B795" s="353" t="s">
        <v>2100</v>
      </c>
      <c r="C795" s="358">
        <v>60</v>
      </c>
      <c r="D795" s="878"/>
      <c r="E795" s="878"/>
      <c r="F795" s="878"/>
      <c r="G795" s="878"/>
      <c r="H795" s="878"/>
    </row>
    <row r="796" spans="1:8" x14ac:dyDescent="0.25">
      <c r="A796" s="873" t="s">
        <v>2101</v>
      </c>
      <c r="B796" s="353" t="s">
        <v>2102</v>
      </c>
      <c r="C796" s="358">
        <v>60</v>
      </c>
      <c r="D796" s="878"/>
      <c r="E796" s="878"/>
      <c r="F796" s="878"/>
      <c r="G796" s="878"/>
      <c r="H796" s="878"/>
    </row>
    <row r="797" spans="1:8" x14ac:dyDescent="0.25">
      <c r="A797" s="873" t="s">
        <v>2103</v>
      </c>
      <c r="B797" s="353" t="s">
        <v>2104</v>
      </c>
      <c r="C797" s="358">
        <v>90</v>
      </c>
      <c r="D797" s="878"/>
      <c r="E797" s="878"/>
      <c r="F797" s="878"/>
      <c r="G797" s="878"/>
      <c r="H797" s="878"/>
    </row>
    <row r="798" spans="1:8" x14ac:dyDescent="0.25">
      <c r="A798" s="873" t="s">
        <v>2105</v>
      </c>
      <c r="B798" s="353" t="s">
        <v>2106</v>
      </c>
      <c r="C798" s="358">
        <v>60</v>
      </c>
      <c r="D798" s="878"/>
      <c r="E798" s="878"/>
      <c r="F798" s="878"/>
      <c r="G798" s="878"/>
      <c r="H798" s="878"/>
    </row>
    <row r="799" spans="1:8" x14ac:dyDescent="0.25">
      <c r="A799" s="873" t="s">
        <v>2107</v>
      </c>
      <c r="B799" s="353" t="s">
        <v>2108</v>
      </c>
      <c r="C799" s="358">
        <v>60</v>
      </c>
      <c r="D799" s="878"/>
      <c r="E799" s="878"/>
      <c r="F799" s="878"/>
      <c r="G799" s="878"/>
      <c r="H799" s="878"/>
    </row>
    <row r="800" spans="1:8" x14ac:dyDescent="0.25">
      <c r="A800" s="873" t="s">
        <v>2109</v>
      </c>
      <c r="B800" s="353" t="s">
        <v>2110</v>
      </c>
      <c r="C800" s="358">
        <v>60</v>
      </c>
      <c r="D800" s="878"/>
      <c r="E800" s="878"/>
      <c r="F800" s="878"/>
      <c r="G800" s="878"/>
      <c r="H800" s="878"/>
    </row>
    <row r="801" spans="1:8" x14ac:dyDescent="0.25">
      <c r="A801" s="873" t="s">
        <v>2111</v>
      </c>
      <c r="B801" s="353" t="s">
        <v>2112</v>
      </c>
      <c r="C801" s="358">
        <v>60</v>
      </c>
      <c r="D801" s="878"/>
      <c r="E801" s="878"/>
      <c r="F801" s="878"/>
      <c r="G801" s="878"/>
      <c r="H801" s="878"/>
    </row>
    <row r="802" spans="1:8" x14ac:dyDescent="0.25">
      <c r="A802" s="873" t="s">
        <v>2113</v>
      </c>
      <c r="B802" s="353" t="s">
        <v>2114</v>
      </c>
      <c r="C802" s="358">
        <v>60</v>
      </c>
      <c r="D802" s="878"/>
      <c r="E802" s="878"/>
      <c r="F802" s="878"/>
      <c r="G802" s="878"/>
      <c r="H802" s="878"/>
    </row>
    <row r="803" spans="1:8" x14ac:dyDescent="0.25">
      <c r="A803" s="873" t="s">
        <v>2115</v>
      </c>
      <c r="B803" s="353" t="s">
        <v>2116</v>
      </c>
      <c r="C803" s="358">
        <v>60</v>
      </c>
      <c r="D803" s="878"/>
      <c r="E803" s="878"/>
      <c r="F803" s="878"/>
      <c r="G803" s="878"/>
      <c r="H803" s="878"/>
    </row>
    <row r="804" spans="1:8" x14ac:dyDescent="0.25">
      <c r="A804" s="873" t="s">
        <v>2117</v>
      </c>
      <c r="B804" s="353" t="s">
        <v>2118</v>
      </c>
      <c r="C804" s="358">
        <v>180</v>
      </c>
      <c r="D804" s="878"/>
      <c r="E804" s="878"/>
      <c r="F804" s="878"/>
      <c r="G804" s="878"/>
      <c r="H804" s="878"/>
    </row>
    <row r="805" spans="1:8" x14ac:dyDescent="0.25">
      <c r="A805" s="873" t="s">
        <v>2119</v>
      </c>
      <c r="B805" s="350" t="s">
        <v>872</v>
      </c>
      <c r="C805" s="358">
        <v>270</v>
      </c>
      <c r="D805" s="878"/>
      <c r="E805" s="878"/>
      <c r="F805" s="878"/>
      <c r="G805" s="878"/>
      <c r="H805" s="878"/>
    </row>
    <row r="806" spans="1:8" x14ac:dyDescent="0.25">
      <c r="A806" s="873" t="s">
        <v>2120</v>
      </c>
      <c r="B806" s="350" t="s">
        <v>837</v>
      </c>
      <c r="C806" s="358">
        <v>90</v>
      </c>
      <c r="D806" s="878"/>
      <c r="E806" s="878"/>
      <c r="F806" s="878"/>
      <c r="G806" s="878"/>
      <c r="H806" s="878"/>
    </row>
    <row r="807" spans="1:8" x14ac:dyDescent="0.25">
      <c r="A807" s="873" t="s">
        <v>2121</v>
      </c>
      <c r="B807" s="350" t="s">
        <v>839</v>
      </c>
      <c r="C807" s="358">
        <v>30</v>
      </c>
      <c r="D807" s="878"/>
      <c r="E807" s="878"/>
      <c r="F807" s="878"/>
      <c r="G807" s="878"/>
      <c r="H807" s="878"/>
    </row>
    <row r="808" spans="1:8" x14ac:dyDescent="0.25">
      <c r="A808" s="873" t="s">
        <v>2122</v>
      </c>
      <c r="B808" s="353" t="s">
        <v>841</v>
      </c>
      <c r="C808" s="358">
        <v>60</v>
      </c>
      <c r="D808" s="878"/>
      <c r="E808" s="878"/>
      <c r="F808" s="878"/>
      <c r="G808" s="878"/>
      <c r="H808" s="878"/>
    </row>
    <row r="809" spans="1:8" x14ac:dyDescent="0.25">
      <c r="A809" s="873" t="s">
        <v>2123</v>
      </c>
      <c r="B809" s="350" t="s">
        <v>7112</v>
      </c>
      <c r="C809" s="358">
        <v>75</v>
      </c>
      <c r="D809" s="878"/>
      <c r="E809" s="878"/>
      <c r="F809" s="878"/>
      <c r="G809" s="878"/>
      <c r="H809" s="878"/>
    </row>
    <row r="810" spans="1:8" x14ac:dyDescent="0.25">
      <c r="A810" s="873" t="s">
        <v>2124</v>
      </c>
      <c r="B810" s="353" t="s">
        <v>844</v>
      </c>
      <c r="C810" s="358">
        <v>75</v>
      </c>
      <c r="D810" s="878"/>
      <c r="E810" s="878"/>
      <c r="F810" s="878"/>
      <c r="G810" s="878"/>
      <c r="H810" s="878"/>
    </row>
    <row r="811" spans="1:8" x14ac:dyDescent="0.25">
      <c r="A811" s="873" t="s">
        <v>2125</v>
      </c>
      <c r="B811" s="350" t="s">
        <v>846</v>
      </c>
      <c r="C811" s="358">
        <v>120</v>
      </c>
      <c r="D811" s="878"/>
      <c r="E811" s="878"/>
      <c r="F811" s="878"/>
      <c r="G811" s="878"/>
      <c r="H811" s="878"/>
    </row>
    <row r="812" spans="1:8" x14ac:dyDescent="0.25">
      <c r="A812" s="873" t="s">
        <v>2126</v>
      </c>
      <c r="B812" s="353" t="s">
        <v>1424</v>
      </c>
      <c r="C812" s="358">
        <v>30</v>
      </c>
      <c r="D812" s="878"/>
      <c r="E812" s="878"/>
      <c r="F812" s="878"/>
      <c r="G812" s="878"/>
      <c r="H812" s="878"/>
    </row>
    <row r="813" spans="1:8" x14ac:dyDescent="0.25">
      <c r="A813" s="873" t="s">
        <v>2127</v>
      </c>
      <c r="B813" s="353" t="s">
        <v>1426</v>
      </c>
      <c r="C813" s="358">
        <v>30</v>
      </c>
      <c r="D813" s="878"/>
      <c r="E813" s="878"/>
      <c r="F813" s="878"/>
      <c r="G813" s="878"/>
      <c r="H813" s="878"/>
    </row>
    <row r="814" spans="1:8" x14ac:dyDescent="0.25">
      <c r="A814" s="873" t="s">
        <v>10401</v>
      </c>
      <c r="B814" s="353" t="s">
        <v>1427</v>
      </c>
      <c r="C814" s="358">
        <v>45</v>
      </c>
      <c r="D814" s="878"/>
      <c r="E814" s="878"/>
      <c r="F814" s="878"/>
      <c r="G814" s="878"/>
      <c r="H814" s="878"/>
    </row>
    <row r="815" spans="1:8" x14ac:dyDescent="0.25">
      <c r="A815" s="873" t="s">
        <v>2128</v>
      </c>
      <c r="B815" s="353" t="s">
        <v>1429</v>
      </c>
      <c r="C815" s="358">
        <v>45</v>
      </c>
      <c r="D815" s="878"/>
      <c r="E815" s="878"/>
      <c r="F815" s="878"/>
      <c r="G815" s="878"/>
      <c r="H815" s="878"/>
    </row>
    <row r="816" spans="1:8" x14ac:dyDescent="0.25">
      <c r="A816" s="873" t="s">
        <v>2129</v>
      </c>
      <c r="B816" s="353" t="s">
        <v>2130</v>
      </c>
      <c r="C816" s="358">
        <v>45</v>
      </c>
      <c r="D816" s="878"/>
      <c r="E816" s="878"/>
      <c r="F816" s="878"/>
      <c r="G816" s="878"/>
      <c r="H816" s="878"/>
    </row>
    <row r="817" spans="1:8" x14ac:dyDescent="0.25">
      <c r="A817" s="873" t="s">
        <v>2131</v>
      </c>
      <c r="B817" s="350" t="s">
        <v>1186</v>
      </c>
      <c r="C817" s="358">
        <v>30</v>
      </c>
      <c r="D817" s="878"/>
      <c r="E817" s="878"/>
      <c r="F817" s="878"/>
      <c r="G817" s="878"/>
      <c r="H817" s="878"/>
    </row>
    <row r="818" spans="1:8" x14ac:dyDescent="0.25">
      <c r="A818" s="873" t="s">
        <v>2132</v>
      </c>
      <c r="B818" s="353" t="s">
        <v>2133</v>
      </c>
      <c r="C818" s="358">
        <v>150</v>
      </c>
      <c r="D818" s="878"/>
      <c r="E818" s="878"/>
      <c r="F818" s="878"/>
      <c r="G818" s="878"/>
      <c r="H818" s="878"/>
    </row>
    <row r="819" spans="1:8" x14ac:dyDescent="0.25">
      <c r="A819" s="873" t="s">
        <v>2134</v>
      </c>
      <c r="B819" s="353" t="s">
        <v>2135</v>
      </c>
      <c r="C819" s="358">
        <v>120</v>
      </c>
      <c r="D819" s="878"/>
      <c r="E819" s="878"/>
      <c r="F819" s="878"/>
      <c r="G819" s="878"/>
      <c r="H819" s="878"/>
    </row>
    <row r="820" spans="1:8" x14ac:dyDescent="0.25">
      <c r="A820" s="873" t="s">
        <v>2136</v>
      </c>
      <c r="B820" s="353" t="s">
        <v>2137</v>
      </c>
      <c r="C820" s="358">
        <v>90</v>
      </c>
      <c r="D820" s="878"/>
      <c r="E820" s="878"/>
      <c r="F820" s="878"/>
      <c r="G820" s="878"/>
      <c r="H820" s="878"/>
    </row>
    <row r="821" spans="1:8" x14ac:dyDescent="0.25">
      <c r="A821" s="873" t="s">
        <v>2138</v>
      </c>
      <c r="B821" s="353" t="s">
        <v>2139</v>
      </c>
      <c r="C821" s="358">
        <v>120</v>
      </c>
      <c r="D821" s="878"/>
      <c r="E821" s="878"/>
      <c r="F821" s="878"/>
      <c r="G821" s="878"/>
      <c r="H821" s="878"/>
    </row>
    <row r="822" spans="1:8" x14ac:dyDescent="0.25">
      <c r="A822" s="873" t="s">
        <v>2140</v>
      </c>
      <c r="B822" s="353" t="s">
        <v>2141</v>
      </c>
      <c r="C822" s="358">
        <v>120</v>
      </c>
      <c r="D822" s="878"/>
      <c r="E822" s="878"/>
      <c r="F822" s="878"/>
      <c r="G822" s="878"/>
      <c r="H822" s="878"/>
    </row>
    <row r="823" spans="1:8" x14ac:dyDescent="0.25">
      <c r="A823" s="873" t="s">
        <v>2142</v>
      </c>
      <c r="B823" s="353" t="s">
        <v>2143</v>
      </c>
      <c r="C823" s="358">
        <v>45</v>
      </c>
      <c r="D823" s="878"/>
      <c r="E823" s="878"/>
      <c r="F823" s="878"/>
      <c r="G823" s="878"/>
      <c r="H823" s="878"/>
    </row>
    <row r="824" spans="1:8" x14ac:dyDescent="0.25">
      <c r="A824" s="873" t="s">
        <v>2144</v>
      </c>
      <c r="B824" s="353" t="s">
        <v>7138</v>
      </c>
      <c r="C824" s="358">
        <v>150</v>
      </c>
      <c r="D824" s="878"/>
      <c r="E824" s="878"/>
      <c r="F824" s="878"/>
      <c r="G824" s="878"/>
      <c r="H824" s="878"/>
    </row>
    <row r="825" spans="1:8" x14ac:dyDescent="0.25">
      <c r="A825" s="873" t="s">
        <v>2145</v>
      </c>
      <c r="B825" s="353" t="s">
        <v>7139</v>
      </c>
      <c r="C825" s="358">
        <v>120</v>
      </c>
      <c r="D825" s="878"/>
      <c r="E825" s="878"/>
      <c r="F825" s="878"/>
      <c r="G825" s="878"/>
      <c r="H825" s="878"/>
    </row>
    <row r="826" spans="1:8" x14ac:dyDescent="0.25">
      <c r="A826" s="873" t="s">
        <v>2146</v>
      </c>
      <c r="B826" s="353" t="s">
        <v>2147</v>
      </c>
      <c r="C826" s="358">
        <v>30</v>
      </c>
      <c r="D826" s="878"/>
      <c r="E826" s="878"/>
      <c r="F826" s="878"/>
      <c r="G826" s="878"/>
      <c r="H826" s="878"/>
    </row>
    <row r="827" spans="1:8" x14ac:dyDescent="0.25">
      <c r="A827" s="873" t="s">
        <v>2148</v>
      </c>
      <c r="B827" s="350" t="s">
        <v>2149</v>
      </c>
      <c r="C827" s="358">
        <v>180</v>
      </c>
      <c r="D827" s="878"/>
      <c r="E827" s="878"/>
      <c r="F827" s="878"/>
      <c r="G827" s="878"/>
      <c r="H827" s="878"/>
    </row>
    <row r="828" spans="1:8" x14ac:dyDescent="0.25">
      <c r="A828" s="873" t="s">
        <v>2150</v>
      </c>
      <c r="B828" s="353" t="s">
        <v>2151</v>
      </c>
      <c r="C828" s="358">
        <v>30</v>
      </c>
      <c r="D828" s="878"/>
      <c r="E828" s="878"/>
      <c r="F828" s="878"/>
      <c r="G828" s="878"/>
      <c r="H828" s="878"/>
    </row>
    <row r="829" spans="1:8" x14ac:dyDescent="0.25">
      <c r="A829" s="873" t="s">
        <v>2152</v>
      </c>
      <c r="B829" s="353" t="s">
        <v>2153</v>
      </c>
      <c r="C829" s="358">
        <v>30</v>
      </c>
      <c r="D829" s="878"/>
      <c r="E829" s="878"/>
      <c r="F829" s="878"/>
      <c r="G829" s="878"/>
      <c r="H829" s="878"/>
    </row>
    <row r="830" spans="1:8" x14ac:dyDescent="0.25">
      <c r="A830" s="873" t="s">
        <v>2154</v>
      </c>
      <c r="B830" s="353" t="s">
        <v>2155</v>
      </c>
      <c r="C830" s="358">
        <v>120</v>
      </c>
      <c r="D830" s="878"/>
      <c r="E830" s="878"/>
      <c r="F830" s="878"/>
      <c r="G830" s="878"/>
      <c r="H830" s="878"/>
    </row>
    <row r="831" spans="1:8" x14ac:dyDescent="0.25">
      <c r="A831" s="873" t="s">
        <v>2156</v>
      </c>
      <c r="B831" s="353" t="s">
        <v>2157</v>
      </c>
      <c r="C831" s="358">
        <v>60</v>
      </c>
      <c r="D831" s="878"/>
      <c r="E831" s="878"/>
      <c r="F831" s="878"/>
      <c r="G831" s="878"/>
      <c r="H831" s="878"/>
    </row>
    <row r="832" spans="1:8" x14ac:dyDescent="0.25">
      <c r="A832" s="873" t="s">
        <v>2158</v>
      </c>
      <c r="B832" s="353" t="s">
        <v>2159</v>
      </c>
      <c r="C832" s="358">
        <v>180</v>
      </c>
      <c r="D832" s="878"/>
      <c r="E832" s="878"/>
      <c r="F832" s="878"/>
      <c r="G832" s="878"/>
      <c r="H832" s="878"/>
    </row>
    <row r="833" spans="1:8" x14ac:dyDescent="0.25">
      <c r="A833" s="873" t="s">
        <v>2160</v>
      </c>
      <c r="B833" s="353" t="s">
        <v>2161</v>
      </c>
      <c r="C833" s="358">
        <v>60</v>
      </c>
      <c r="D833" s="878"/>
      <c r="E833" s="878"/>
      <c r="F833" s="878"/>
      <c r="G833" s="878"/>
      <c r="H833" s="878"/>
    </row>
    <row r="834" spans="1:8" x14ac:dyDescent="0.25">
      <c r="A834" s="873" t="s">
        <v>2162</v>
      </c>
      <c r="B834" s="353" t="s">
        <v>2163</v>
      </c>
      <c r="C834" s="358">
        <v>45</v>
      </c>
      <c r="D834" s="878"/>
      <c r="E834" s="878"/>
      <c r="F834" s="878"/>
      <c r="G834" s="878"/>
      <c r="H834" s="878"/>
    </row>
    <row r="835" spans="1:8" x14ac:dyDescent="0.25">
      <c r="A835" s="873" t="s">
        <v>2164</v>
      </c>
      <c r="B835" s="353" t="s">
        <v>2165</v>
      </c>
      <c r="C835" s="358">
        <v>45</v>
      </c>
      <c r="D835" s="878"/>
      <c r="E835" s="878"/>
      <c r="F835" s="878"/>
      <c r="G835" s="878"/>
      <c r="H835" s="878"/>
    </row>
    <row r="836" spans="1:8" x14ac:dyDescent="0.25">
      <c r="A836" s="873" t="s">
        <v>2166</v>
      </c>
      <c r="B836" s="353" t="s">
        <v>2167</v>
      </c>
      <c r="C836" s="358">
        <v>60</v>
      </c>
      <c r="D836" s="878"/>
      <c r="E836" s="878"/>
      <c r="F836" s="878"/>
      <c r="G836" s="878"/>
      <c r="H836" s="878"/>
    </row>
    <row r="837" spans="1:8" x14ac:dyDescent="0.25">
      <c r="A837" s="873" t="s">
        <v>2168</v>
      </c>
      <c r="B837" s="353" t="s">
        <v>7140</v>
      </c>
      <c r="C837" s="358">
        <v>45</v>
      </c>
      <c r="D837" s="878"/>
      <c r="E837" s="878"/>
      <c r="F837" s="878"/>
      <c r="G837" s="878"/>
      <c r="H837" s="878"/>
    </row>
    <row r="838" spans="1:8" x14ac:dyDescent="0.25">
      <c r="A838" s="873" t="s">
        <v>2169</v>
      </c>
      <c r="B838" s="353" t="s">
        <v>2170</v>
      </c>
      <c r="C838" s="358">
        <v>90</v>
      </c>
      <c r="D838" s="878"/>
      <c r="E838" s="878"/>
      <c r="F838" s="878"/>
      <c r="G838" s="878"/>
      <c r="H838" s="878"/>
    </row>
    <row r="839" spans="1:8" x14ac:dyDescent="0.25">
      <c r="A839" s="873" t="s">
        <v>2171</v>
      </c>
      <c r="B839" s="353" t="s">
        <v>2172</v>
      </c>
      <c r="C839" s="358">
        <v>225</v>
      </c>
      <c r="D839" s="878"/>
      <c r="E839" s="878"/>
      <c r="F839" s="878"/>
      <c r="G839" s="878"/>
      <c r="H839" s="878"/>
    </row>
    <row r="840" spans="1:8" x14ac:dyDescent="0.25">
      <c r="A840" s="873" t="s">
        <v>2173</v>
      </c>
      <c r="B840" s="350" t="s">
        <v>872</v>
      </c>
      <c r="C840" s="358">
        <v>270</v>
      </c>
      <c r="D840" s="878"/>
      <c r="E840" s="878"/>
      <c r="F840" s="878"/>
      <c r="G840" s="878"/>
      <c r="H840" s="878"/>
    </row>
    <row r="841" spans="1:8" x14ac:dyDescent="0.25">
      <c r="A841" s="873" t="s">
        <v>2174</v>
      </c>
      <c r="B841" s="350" t="s">
        <v>837</v>
      </c>
      <c r="C841" s="358">
        <v>90</v>
      </c>
      <c r="D841" s="878"/>
      <c r="E841" s="878"/>
      <c r="F841" s="878"/>
      <c r="G841" s="878"/>
      <c r="H841" s="878"/>
    </row>
    <row r="842" spans="1:8" x14ac:dyDescent="0.25">
      <c r="A842" s="873" t="s">
        <v>2175</v>
      </c>
      <c r="B842" s="350" t="s">
        <v>839</v>
      </c>
      <c r="C842" s="358">
        <v>30</v>
      </c>
      <c r="D842" s="878"/>
      <c r="E842" s="878"/>
      <c r="F842" s="878"/>
      <c r="G842" s="878"/>
      <c r="H842" s="878"/>
    </row>
    <row r="843" spans="1:8" x14ac:dyDescent="0.25">
      <c r="A843" s="873" t="s">
        <v>2176</v>
      </c>
      <c r="B843" s="353" t="s">
        <v>841</v>
      </c>
      <c r="C843" s="358">
        <v>60</v>
      </c>
      <c r="D843" s="878"/>
      <c r="E843" s="878"/>
      <c r="F843" s="878"/>
      <c r="G843" s="878"/>
      <c r="H843" s="878"/>
    </row>
    <row r="844" spans="1:8" x14ac:dyDescent="0.25">
      <c r="A844" s="873" t="s">
        <v>2177</v>
      </c>
      <c r="B844" s="350" t="s">
        <v>7112</v>
      </c>
      <c r="C844" s="358">
        <v>75</v>
      </c>
      <c r="D844" s="878"/>
      <c r="E844" s="878"/>
      <c r="F844" s="878"/>
      <c r="G844" s="878"/>
      <c r="H844" s="878"/>
    </row>
    <row r="845" spans="1:8" x14ac:dyDescent="0.25">
      <c r="A845" s="873" t="s">
        <v>2178</v>
      </c>
      <c r="B845" s="353" t="s">
        <v>1312</v>
      </c>
      <c r="C845" s="358">
        <v>120</v>
      </c>
      <c r="D845" s="878"/>
      <c r="E845" s="878"/>
      <c r="F845" s="878"/>
      <c r="G845" s="878"/>
      <c r="H845" s="878"/>
    </row>
    <row r="846" spans="1:8" x14ac:dyDescent="0.25">
      <c r="A846" s="873" t="s">
        <v>2179</v>
      </c>
      <c r="B846" s="353" t="s">
        <v>2180</v>
      </c>
      <c r="C846" s="358">
        <v>75</v>
      </c>
      <c r="D846" s="878"/>
      <c r="E846" s="878"/>
      <c r="F846" s="878"/>
      <c r="G846" s="878"/>
      <c r="H846" s="878"/>
    </row>
    <row r="847" spans="1:8" x14ac:dyDescent="0.25">
      <c r="A847" s="873" t="s">
        <v>2181</v>
      </c>
      <c r="B847" s="353" t="s">
        <v>880</v>
      </c>
      <c r="C847" s="358">
        <v>30</v>
      </c>
      <c r="D847" s="878"/>
      <c r="E847" s="878"/>
      <c r="F847" s="878"/>
      <c r="G847" s="878"/>
      <c r="H847" s="878"/>
    </row>
    <row r="848" spans="1:8" x14ac:dyDescent="0.25">
      <c r="A848" s="873" t="s">
        <v>2182</v>
      </c>
      <c r="B848" s="351" t="s">
        <v>1521</v>
      </c>
      <c r="C848" s="358">
        <v>90</v>
      </c>
      <c r="D848" s="878"/>
      <c r="E848" s="878"/>
      <c r="F848" s="878"/>
      <c r="G848" s="878"/>
      <c r="H848" s="878"/>
    </row>
    <row r="849" spans="1:8" x14ac:dyDescent="0.25">
      <c r="A849" s="873" t="s">
        <v>10402</v>
      </c>
      <c r="B849" s="353" t="s">
        <v>2183</v>
      </c>
      <c r="C849" s="358">
        <v>60</v>
      </c>
      <c r="D849" s="878"/>
      <c r="E849" s="878"/>
      <c r="F849" s="878"/>
      <c r="G849" s="878"/>
      <c r="H849" s="878"/>
    </row>
    <row r="850" spans="1:8" x14ac:dyDescent="0.25">
      <c r="A850" s="873" t="s">
        <v>2184</v>
      </c>
      <c r="B850" s="353" t="s">
        <v>2185</v>
      </c>
      <c r="C850" s="358">
        <v>60</v>
      </c>
      <c r="D850" s="878"/>
      <c r="E850" s="878"/>
      <c r="F850" s="878"/>
      <c r="G850" s="878"/>
      <c r="H850" s="878"/>
    </row>
    <row r="851" spans="1:8" x14ac:dyDescent="0.25">
      <c r="A851" s="873" t="s">
        <v>2186</v>
      </c>
      <c r="B851" s="353" t="s">
        <v>2187</v>
      </c>
      <c r="C851" s="358">
        <v>60</v>
      </c>
      <c r="D851" s="878"/>
      <c r="E851" s="878"/>
      <c r="F851" s="878"/>
      <c r="G851" s="878"/>
      <c r="H851" s="878"/>
    </row>
    <row r="852" spans="1:8" x14ac:dyDescent="0.25">
      <c r="A852" s="873" t="s">
        <v>2188</v>
      </c>
      <c r="B852" s="353" t="s">
        <v>2189</v>
      </c>
      <c r="C852" s="358">
        <v>60</v>
      </c>
      <c r="D852" s="878"/>
      <c r="E852" s="878"/>
      <c r="F852" s="878"/>
      <c r="G852" s="878"/>
      <c r="H852" s="878"/>
    </row>
    <row r="853" spans="1:8" x14ac:dyDescent="0.25">
      <c r="A853" s="873" t="s">
        <v>2190</v>
      </c>
      <c r="B853" s="353" t="s">
        <v>2191</v>
      </c>
      <c r="C853" s="358">
        <v>30</v>
      </c>
      <c r="D853" s="878"/>
      <c r="E853" s="878"/>
      <c r="F853" s="878"/>
      <c r="G853" s="878"/>
      <c r="H853" s="878"/>
    </row>
    <row r="854" spans="1:8" x14ac:dyDescent="0.25">
      <c r="A854" s="873" t="s">
        <v>2192</v>
      </c>
      <c r="B854" s="353" t="s">
        <v>2193</v>
      </c>
      <c r="C854" s="358">
        <v>90</v>
      </c>
      <c r="D854" s="878"/>
      <c r="E854" s="878"/>
      <c r="F854" s="878"/>
      <c r="G854" s="878"/>
      <c r="H854" s="878"/>
    </row>
    <row r="855" spans="1:8" x14ac:dyDescent="0.25">
      <c r="A855" s="873" t="s">
        <v>2194</v>
      </c>
      <c r="B855" s="353" t="s">
        <v>2195</v>
      </c>
      <c r="C855" s="358">
        <v>60</v>
      </c>
      <c r="D855" s="878"/>
      <c r="E855" s="878"/>
      <c r="F855" s="878"/>
      <c r="G855" s="878"/>
      <c r="H855" s="878"/>
    </row>
    <row r="856" spans="1:8" x14ac:dyDescent="0.25">
      <c r="A856" s="873" t="s">
        <v>2196</v>
      </c>
      <c r="B856" s="353" t="s">
        <v>2197</v>
      </c>
      <c r="C856" s="358">
        <v>90</v>
      </c>
      <c r="D856" s="878"/>
      <c r="E856" s="878"/>
      <c r="F856" s="878"/>
      <c r="G856" s="878"/>
      <c r="H856" s="878"/>
    </row>
    <row r="857" spans="1:8" x14ac:dyDescent="0.25">
      <c r="A857" s="873" t="s">
        <v>2198</v>
      </c>
      <c r="B857" s="353" t="s">
        <v>2199</v>
      </c>
      <c r="C857" s="358">
        <v>90</v>
      </c>
      <c r="D857" s="878"/>
      <c r="E857" s="878"/>
      <c r="F857" s="878"/>
      <c r="G857" s="878"/>
      <c r="H857" s="878"/>
    </row>
    <row r="858" spans="1:8" x14ac:dyDescent="0.25">
      <c r="A858" s="873" t="s">
        <v>2200</v>
      </c>
      <c r="B858" s="353" t="s">
        <v>2201</v>
      </c>
      <c r="C858" s="358">
        <v>60</v>
      </c>
      <c r="D858" s="878"/>
      <c r="E858" s="878"/>
      <c r="F858" s="878"/>
      <c r="G858" s="878"/>
      <c r="H858" s="878"/>
    </row>
    <row r="859" spans="1:8" x14ac:dyDescent="0.25">
      <c r="A859" s="873" t="s">
        <v>2202</v>
      </c>
      <c r="B859" s="353" t="s">
        <v>2203</v>
      </c>
      <c r="C859" s="358">
        <v>90</v>
      </c>
      <c r="D859" s="878"/>
      <c r="E859" s="878"/>
      <c r="F859" s="878"/>
      <c r="G859" s="878"/>
      <c r="H859" s="878"/>
    </row>
    <row r="860" spans="1:8" x14ac:dyDescent="0.25">
      <c r="A860" s="873" t="s">
        <v>2204</v>
      </c>
      <c r="B860" s="353" t="s">
        <v>2205</v>
      </c>
      <c r="C860" s="358">
        <v>90</v>
      </c>
      <c r="D860" s="878"/>
      <c r="E860" s="878"/>
      <c r="F860" s="878"/>
      <c r="G860" s="878"/>
      <c r="H860" s="878"/>
    </row>
    <row r="861" spans="1:8" x14ac:dyDescent="0.25">
      <c r="A861" s="873" t="s">
        <v>2206</v>
      </c>
      <c r="B861" s="353" t="s">
        <v>2207</v>
      </c>
      <c r="C861" s="358">
        <v>90</v>
      </c>
      <c r="D861" s="878"/>
      <c r="E861" s="878"/>
      <c r="F861" s="878"/>
      <c r="G861" s="878"/>
      <c r="H861" s="878"/>
    </row>
    <row r="862" spans="1:8" x14ac:dyDescent="0.25">
      <c r="A862" s="873" t="s">
        <v>2208</v>
      </c>
      <c r="B862" s="353" t="s">
        <v>2209</v>
      </c>
      <c r="C862" s="358">
        <v>90</v>
      </c>
      <c r="D862" s="878"/>
      <c r="E862" s="878"/>
      <c r="F862" s="878"/>
      <c r="G862" s="878"/>
      <c r="H862" s="878"/>
    </row>
    <row r="863" spans="1:8" x14ac:dyDescent="0.25">
      <c r="A863" s="873" t="s">
        <v>2210</v>
      </c>
      <c r="B863" s="353" t="s">
        <v>2211</v>
      </c>
      <c r="C863" s="358">
        <v>90</v>
      </c>
      <c r="D863" s="878"/>
      <c r="E863" s="878"/>
      <c r="F863" s="878"/>
      <c r="G863" s="878"/>
      <c r="H863" s="878"/>
    </row>
    <row r="864" spans="1:8" x14ac:dyDescent="0.25">
      <c r="A864" s="873" t="s">
        <v>2212</v>
      </c>
      <c r="B864" s="353" t="s">
        <v>2213</v>
      </c>
      <c r="C864" s="358">
        <v>120</v>
      </c>
      <c r="D864" s="878"/>
      <c r="E864" s="878"/>
      <c r="F864" s="878"/>
      <c r="G864" s="878"/>
      <c r="H864" s="878"/>
    </row>
    <row r="865" spans="1:8" x14ac:dyDescent="0.25">
      <c r="A865" s="873" t="s">
        <v>2214</v>
      </c>
      <c r="B865" s="353" t="s">
        <v>2215</v>
      </c>
      <c r="C865" s="358">
        <v>180</v>
      </c>
      <c r="D865" s="878"/>
      <c r="E865" s="878"/>
      <c r="F865" s="878"/>
      <c r="G865" s="878"/>
      <c r="H865" s="878"/>
    </row>
    <row r="866" spans="1:8" x14ac:dyDescent="0.25">
      <c r="A866" s="873" t="s">
        <v>2216</v>
      </c>
      <c r="B866" s="353" t="s">
        <v>2217</v>
      </c>
      <c r="C866" s="358">
        <v>90</v>
      </c>
      <c r="D866" s="878"/>
      <c r="E866" s="878"/>
      <c r="F866" s="878"/>
      <c r="G866" s="878"/>
      <c r="H866" s="878"/>
    </row>
    <row r="867" spans="1:8" x14ac:dyDescent="0.25">
      <c r="A867" s="873" t="s">
        <v>2218</v>
      </c>
      <c r="B867" s="353" t="s">
        <v>2219</v>
      </c>
      <c r="C867" s="358">
        <v>90</v>
      </c>
      <c r="D867" s="878"/>
      <c r="E867" s="878"/>
      <c r="F867" s="878"/>
      <c r="G867" s="878"/>
      <c r="H867" s="878"/>
    </row>
    <row r="868" spans="1:8" x14ac:dyDescent="0.25">
      <c r="A868" s="873" t="s">
        <v>2220</v>
      </c>
      <c r="B868" s="353" t="s">
        <v>2221</v>
      </c>
      <c r="C868" s="358">
        <v>60</v>
      </c>
      <c r="D868" s="878"/>
      <c r="E868" s="878"/>
      <c r="F868" s="878"/>
      <c r="G868" s="878"/>
      <c r="H868" s="878"/>
    </row>
    <row r="869" spans="1:8" x14ac:dyDescent="0.25">
      <c r="A869" s="873" t="s">
        <v>2222</v>
      </c>
      <c r="B869" s="353" t="s">
        <v>2223</v>
      </c>
      <c r="C869" s="358">
        <v>60</v>
      </c>
      <c r="D869" s="878"/>
      <c r="E869" s="878"/>
      <c r="F869" s="878"/>
      <c r="G869" s="878"/>
      <c r="H869" s="878"/>
    </row>
    <row r="870" spans="1:8" x14ac:dyDescent="0.25">
      <c r="A870" s="873" t="s">
        <v>2224</v>
      </c>
      <c r="B870" s="353" t="s">
        <v>2225</v>
      </c>
      <c r="C870" s="358">
        <v>90</v>
      </c>
      <c r="D870" s="878"/>
      <c r="E870" s="878"/>
      <c r="F870" s="878"/>
      <c r="G870" s="878"/>
      <c r="H870" s="878"/>
    </row>
    <row r="871" spans="1:8" x14ac:dyDescent="0.25">
      <c r="A871" s="873" t="s">
        <v>2226</v>
      </c>
      <c r="B871" s="353" t="s">
        <v>2227</v>
      </c>
      <c r="C871" s="358">
        <v>90</v>
      </c>
      <c r="D871" s="878"/>
      <c r="E871" s="878"/>
      <c r="F871" s="878"/>
      <c r="G871" s="878"/>
      <c r="H871" s="878"/>
    </row>
    <row r="872" spans="1:8" x14ac:dyDescent="0.25">
      <c r="A872" s="873" t="s">
        <v>2228</v>
      </c>
      <c r="B872" s="353" t="s">
        <v>2229</v>
      </c>
      <c r="C872" s="358">
        <v>90</v>
      </c>
      <c r="D872" s="878"/>
      <c r="E872" s="878"/>
      <c r="F872" s="878"/>
      <c r="G872" s="878"/>
      <c r="H872" s="878"/>
    </row>
    <row r="873" spans="1:8" x14ac:dyDescent="0.25">
      <c r="A873" s="873" t="s">
        <v>2230</v>
      </c>
      <c r="B873" s="353" t="s">
        <v>2231</v>
      </c>
      <c r="C873" s="358">
        <v>90</v>
      </c>
      <c r="D873" s="878"/>
      <c r="E873" s="878"/>
      <c r="F873" s="878"/>
      <c r="G873" s="878"/>
      <c r="H873" s="878"/>
    </row>
    <row r="874" spans="1:8" x14ac:dyDescent="0.25">
      <c r="A874" s="873" t="s">
        <v>2232</v>
      </c>
      <c r="B874" s="350" t="s">
        <v>872</v>
      </c>
      <c r="C874" s="358">
        <v>270</v>
      </c>
      <c r="D874" s="878"/>
      <c r="E874" s="878"/>
      <c r="F874" s="878"/>
      <c r="G874" s="878"/>
      <c r="H874" s="878"/>
    </row>
    <row r="875" spans="1:8" x14ac:dyDescent="0.25">
      <c r="A875" s="873" t="s">
        <v>2233</v>
      </c>
      <c r="B875" s="350" t="s">
        <v>837</v>
      </c>
      <c r="C875" s="358">
        <v>90</v>
      </c>
      <c r="D875" s="878"/>
      <c r="E875" s="878"/>
      <c r="F875" s="878"/>
      <c r="G875" s="878"/>
      <c r="H875" s="878"/>
    </row>
    <row r="876" spans="1:8" x14ac:dyDescent="0.25">
      <c r="A876" s="873" t="s">
        <v>2234</v>
      </c>
      <c r="B876" s="350" t="s">
        <v>839</v>
      </c>
      <c r="C876" s="358">
        <v>30</v>
      </c>
      <c r="D876" s="878"/>
      <c r="E876" s="878"/>
      <c r="F876" s="878"/>
      <c r="G876" s="878"/>
      <c r="H876" s="878"/>
    </row>
    <row r="877" spans="1:8" x14ac:dyDescent="0.25">
      <c r="A877" s="873" t="s">
        <v>2235</v>
      </c>
      <c r="B877" s="353" t="s">
        <v>841</v>
      </c>
      <c r="C877" s="358">
        <v>60</v>
      </c>
      <c r="D877" s="878"/>
      <c r="E877" s="878"/>
      <c r="F877" s="878"/>
      <c r="G877" s="878"/>
      <c r="H877" s="878"/>
    </row>
    <row r="878" spans="1:8" x14ac:dyDescent="0.25">
      <c r="A878" s="873" t="s">
        <v>2236</v>
      </c>
      <c r="B878" s="350" t="s">
        <v>7112</v>
      </c>
      <c r="C878" s="358">
        <v>75</v>
      </c>
      <c r="D878" s="878"/>
      <c r="E878" s="878"/>
      <c r="F878" s="878"/>
      <c r="G878" s="878"/>
      <c r="H878" s="878"/>
    </row>
    <row r="879" spans="1:8" x14ac:dyDescent="0.25">
      <c r="A879" s="873" t="s">
        <v>2237</v>
      </c>
      <c r="B879" s="353" t="s">
        <v>844</v>
      </c>
      <c r="C879" s="358">
        <v>75</v>
      </c>
      <c r="D879" s="878"/>
      <c r="E879" s="878"/>
      <c r="F879" s="878"/>
      <c r="G879" s="878"/>
      <c r="H879" s="878"/>
    </row>
    <row r="880" spans="1:8" x14ac:dyDescent="0.25">
      <c r="A880" s="873" t="s">
        <v>2238</v>
      </c>
      <c r="B880" s="350" t="s">
        <v>846</v>
      </c>
      <c r="C880" s="358">
        <v>120</v>
      </c>
      <c r="D880" s="878"/>
      <c r="E880" s="878"/>
      <c r="F880" s="878"/>
      <c r="G880" s="878"/>
      <c r="H880" s="878"/>
    </row>
    <row r="881" spans="1:8" x14ac:dyDescent="0.25">
      <c r="A881" s="873" t="s">
        <v>2239</v>
      </c>
      <c r="B881" s="353" t="s">
        <v>880</v>
      </c>
      <c r="C881" s="358">
        <v>30</v>
      </c>
      <c r="D881" s="878"/>
      <c r="E881" s="878"/>
      <c r="F881" s="878"/>
      <c r="G881" s="878"/>
      <c r="H881" s="878"/>
    </row>
    <row r="882" spans="1:8" x14ac:dyDescent="0.25">
      <c r="A882" s="873" t="s">
        <v>2240</v>
      </c>
      <c r="B882" s="351" t="s">
        <v>1521</v>
      </c>
      <c r="C882" s="358">
        <v>60</v>
      </c>
      <c r="D882" s="878"/>
      <c r="E882" s="878"/>
      <c r="F882" s="878"/>
      <c r="G882" s="878"/>
      <c r="H882" s="878"/>
    </row>
    <row r="883" spans="1:8" x14ac:dyDescent="0.25">
      <c r="A883" s="873" t="s">
        <v>10403</v>
      </c>
      <c r="B883" s="353" t="s">
        <v>1522</v>
      </c>
      <c r="C883" s="358">
        <v>30</v>
      </c>
      <c r="D883" s="878"/>
      <c r="E883" s="878"/>
      <c r="F883" s="878"/>
      <c r="G883" s="878"/>
      <c r="H883" s="878"/>
    </row>
    <row r="884" spans="1:8" x14ac:dyDescent="0.25">
      <c r="A884" s="873" t="s">
        <v>2241</v>
      </c>
      <c r="B884" s="351" t="s">
        <v>1524</v>
      </c>
      <c r="C884" s="358">
        <v>90</v>
      </c>
      <c r="D884" s="878"/>
      <c r="E884" s="878"/>
      <c r="F884" s="878"/>
      <c r="G884" s="878"/>
      <c r="H884" s="878"/>
    </row>
    <row r="885" spans="1:8" x14ac:dyDescent="0.25">
      <c r="A885" s="873" t="s">
        <v>2242</v>
      </c>
      <c r="B885" s="353" t="s">
        <v>1526</v>
      </c>
      <c r="C885" s="358">
        <v>30</v>
      </c>
      <c r="D885" s="878"/>
      <c r="E885" s="878"/>
      <c r="F885" s="878"/>
      <c r="G885" s="878"/>
      <c r="H885" s="878"/>
    </row>
    <row r="886" spans="1:8" x14ac:dyDescent="0.25">
      <c r="A886" s="873" t="s">
        <v>2243</v>
      </c>
      <c r="B886" s="353" t="s">
        <v>1528</v>
      </c>
      <c r="C886" s="358">
        <v>60</v>
      </c>
      <c r="D886" s="878"/>
      <c r="E886" s="878"/>
      <c r="F886" s="878"/>
      <c r="G886" s="878"/>
      <c r="H886" s="878"/>
    </row>
    <row r="887" spans="1:8" x14ac:dyDescent="0.25">
      <c r="A887" s="873" t="s">
        <v>2244</v>
      </c>
      <c r="B887" s="353" t="s">
        <v>1530</v>
      </c>
      <c r="C887" s="358">
        <v>60</v>
      </c>
      <c r="D887" s="878"/>
      <c r="E887" s="878"/>
      <c r="F887" s="878"/>
      <c r="G887" s="878"/>
      <c r="H887" s="878"/>
    </row>
    <row r="888" spans="1:8" x14ac:dyDescent="0.25">
      <c r="A888" s="873" t="s">
        <v>2245</v>
      </c>
      <c r="B888" s="353" t="s">
        <v>1532</v>
      </c>
      <c r="C888" s="358">
        <v>30</v>
      </c>
      <c r="D888" s="878"/>
      <c r="E888" s="878"/>
      <c r="F888" s="878"/>
      <c r="G888" s="878"/>
      <c r="H888" s="878"/>
    </row>
    <row r="889" spans="1:8" x14ac:dyDescent="0.25">
      <c r="A889" s="873" t="s">
        <v>2246</v>
      </c>
      <c r="B889" s="351" t="s">
        <v>1534</v>
      </c>
      <c r="C889" s="358">
        <v>90</v>
      </c>
      <c r="D889" s="878"/>
      <c r="E889" s="878"/>
      <c r="F889" s="878"/>
      <c r="G889" s="878"/>
      <c r="H889" s="878"/>
    </row>
    <row r="890" spans="1:8" x14ac:dyDescent="0.25">
      <c r="A890" s="873" t="s">
        <v>2247</v>
      </c>
      <c r="B890" s="353" t="s">
        <v>1536</v>
      </c>
      <c r="C890" s="358">
        <v>60</v>
      </c>
      <c r="D890" s="878"/>
      <c r="E890" s="878"/>
      <c r="F890" s="878"/>
      <c r="G890" s="878"/>
      <c r="H890" s="878"/>
    </row>
    <row r="891" spans="1:8" x14ac:dyDescent="0.25">
      <c r="A891" s="873" t="s">
        <v>2248</v>
      </c>
      <c r="B891" s="351" t="s">
        <v>1538</v>
      </c>
      <c r="C891" s="358">
        <v>30</v>
      </c>
      <c r="D891" s="878"/>
      <c r="E891" s="878"/>
      <c r="F891" s="878"/>
      <c r="G891" s="878"/>
      <c r="H891" s="878"/>
    </row>
    <row r="892" spans="1:8" x14ac:dyDescent="0.25">
      <c r="A892" s="873" t="s">
        <v>2249</v>
      </c>
      <c r="B892" s="351" t="s">
        <v>1540</v>
      </c>
      <c r="C892" s="358">
        <v>60</v>
      </c>
      <c r="D892" s="878"/>
      <c r="E892" s="878"/>
      <c r="F892" s="878"/>
      <c r="G892" s="878"/>
      <c r="H892" s="878"/>
    </row>
    <row r="893" spans="1:8" x14ac:dyDescent="0.25">
      <c r="A893" s="873" t="s">
        <v>2250</v>
      </c>
      <c r="B893" s="353" t="s">
        <v>1542</v>
      </c>
      <c r="C893" s="358">
        <v>60</v>
      </c>
      <c r="D893" s="878"/>
      <c r="E893" s="878"/>
      <c r="F893" s="878"/>
      <c r="G893" s="878"/>
      <c r="H893" s="878"/>
    </row>
    <row r="894" spans="1:8" x14ac:dyDescent="0.25">
      <c r="A894" s="873" t="s">
        <v>2251</v>
      </c>
      <c r="B894" s="353" t="s">
        <v>1544</v>
      </c>
      <c r="C894" s="358">
        <v>150</v>
      </c>
      <c r="D894" s="878"/>
      <c r="E894" s="878"/>
      <c r="F894" s="878"/>
      <c r="G894" s="878"/>
      <c r="H894" s="878"/>
    </row>
    <row r="895" spans="1:8" x14ac:dyDescent="0.25">
      <c r="A895" s="873" t="s">
        <v>2252</v>
      </c>
      <c r="B895" s="353" t="s">
        <v>1546</v>
      </c>
      <c r="C895" s="358">
        <v>120</v>
      </c>
      <c r="D895" s="878"/>
      <c r="E895" s="878"/>
      <c r="F895" s="878"/>
      <c r="G895" s="878"/>
      <c r="H895" s="878"/>
    </row>
    <row r="896" spans="1:8" x14ac:dyDescent="0.25">
      <c r="A896" s="873" t="s">
        <v>2253</v>
      </c>
      <c r="B896" s="353" t="s">
        <v>2254</v>
      </c>
      <c r="C896" s="358">
        <v>60</v>
      </c>
      <c r="D896" s="878"/>
      <c r="E896" s="878"/>
      <c r="F896" s="878"/>
      <c r="G896" s="878"/>
      <c r="H896" s="878"/>
    </row>
    <row r="897" spans="1:8" x14ac:dyDescent="0.25">
      <c r="A897" s="873" t="s">
        <v>2255</v>
      </c>
      <c r="B897" s="353" t="s">
        <v>2256</v>
      </c>
      <c r="C897" s="358">
        <v>150</v>
      </c>
      <c r="D897" s="878"/>
      <c r="E897" s="878"/>
      <c r="F897" s="878"/>
      <c r="G897" s="878"/>
      <c r="H897" s="878"/>
    </row>
    <row r="898" spans="1:8" x14ac:dyDescent="0.25">
      <c r="A898" s="873" t="s">
        <v>2257</v>
      </c>
      <c r="B898" s="353" t="s">
        <v>1552</v>
      </c>
      <c r="C898" s="358">
        <v>60</v>
      </c>
      <c r="D898" s="878"/>
      <c r="E898" s="878"/>
      <c r="F898" s="878"/>
      <c r="G898" s="878"/>
      <c r="H898" s="878"/>
    </row>
    <row r="899" spans="1:8" x14ac:dyDescent="0.25">
      <c r="A899" s="873" t="s">
        <v>2258</v>
      </c>
      <c r="B899" s="353" t="s">
        <v>1554</v>
      </c>
      <c r="C899" s="358">
        <v>60</v>
      </c>
      <c r="D899" s="878"/>
      <c r="E899" s="878"/>
      <c r="F899" s="878"/>
      <c r="G899" s="878"/>
      <c r="H899" s="878"/>
    </row>
    <row r="900" spans="1:8" x14ac:dyDescent="0.25">
      <c r="A900" s="873" t="s">
        <v>2259</v>
      </c>
      <c r="B900" s="353" t="s">
        <v>2260</v>
      </c>
      <c r="C900" s="358">
        <v>180</v>
      </c>
      <c r="D900" s="878"/>
      <c r="E900" s="878"/>
      <c r="F900" s="878"/>
      <c r="G900" s="878"/>
      <c r="H900" s="878"/>
    </row>
    <row r="901" spans="1:8" x14ac:dyDescent="0.25">
      <c r="A901" s="873" t="s">
        <v>2261</v>
      </c>
      <c r="B901" s="353" t="s">
        <v>2262</v>
      </c>
      <c r="C901" s="358">
        <v>60</v>
      </c>
      <c r="D901" s="878"/>
      <c r="E901" s="878"/>
      <c r="F901" s="878"/>
      <c r="G901" s="878"/>
      <c r="H901" s="878"/>
    </row>
    <row r="902" spans="1:8" x14ac:dyDescent="0.25">
      <c r="A902" s="873" t="s">
        <v>2263</v>
      </c>
      <c r="B902" s="353" t="s">
        <v>2264</v>
      </c>
      <c r="C902" s="358">
        <v>90</v>
      </c>
      <c r="D902" s="878"/>
      <c r="E902" s="878"/>
      <c r="F902" s="878"/>
      <c r="G902" s="878"/>
      <c r="H902" s="878"/>
    </row>
    <row r="903" spans="1:8" x14ac:dyDescent="0.25">
      <c r="A903" s="873" t="s">
        <v>2265</v>
      </c>
      <c r="B903" s="353" t="s">
        <v>2266</v>
      </c>
      <c r="C903" s="358">
        <v>90</v>
      </c>
      <c r="D903" s="878"/>
      <c r="E903" s="878"/>
      <c r="F903" s="878"/>
      <c r="G903" s="878"/>
      <c r="H903" s="878"/>
    </row>
    <row r="904" spans="1:8" x14ac:dyDescent="0.25">
      <c r="A904" s="873" t="s">
        <v>2267</v>
      </c>
      <c r="B904" s="353" t="s">
        <v>2268</v>
      </c>
      <c r="C904" s="358">
        <v>60</v>
      </c>
      <c r="D904" s="878"/>
      <c r="E904" s="878"/>
      <c r="F904" s="878"/>
      <c r="G904" s="878"/>
      <c r="H904" s="878"/>
    </row>
    <row r="905" spans="1:8" x14ac:dyDescent="0.25">
      <c r="A905" s="873" t="s">
        <v>2269</v>
      </c>
      <c r="B905" s="353" t="s">
        <v>2270</v>
      </c>
      <c r="C905" s="358">
        <v>90</v>
      </c>
      <c r="D905" s="878"/>
      <c r="E905" s="878"/>
      <c r="F905" s="878"/>
      <c r="G905" s="878"/>
      <c r="H905" s="878"/>
    </row>
    <row r="906" spans="1:8" x14ac:dyDescent="0.25">
      <c r="A906" s="873" t="s">
        <v>2271</v>
      </c>
      <c r="B906" s="353" t="s">
        <v>2272</v>
      </c>
      <c r="C906" s="358">
        <v>30</v>
      </c>
      <c r="D906" s="878"/>
      <c r="E906" s="878"/>
      <c r="F906" s="878"/>
      <c r="G906" s="878"/>
      <c r="H906" s="878"/>
    </row>
    <row r="907" spans="1:8" x14ac:dyDescent="0.25">
      <c r="A907" s="873" t="s">
        <v>2273</v>
      </c>
      <c r="B907" s="353" t="s">
        <v>2274</v>
      </c>
      <c r="C907" s="358">
        <v>120</v>
      </c>
      <c r="D907" s="878"/>
      <c r="E907" s="878"/>
      <c r="F907" s="878"/>
      <c r="G907" s="878"/>
      <c r="H907" s="878"/>
    </row>
    <row r="908" spans="1:8" x14ac:dyDescent="0.25">
      <c r="A908" s="873" t="s">
        <v>2275</v>
      </c>
      <c r="B908" s="353" t="s">
        <v>2276</v>
      </c>
      <c r="C908" s="358">
        <v>60</v>
      </c>
      <c r="D908" s="878"/>
      <c r="E908" s="878"/>
      <c r="F908" s="878"/>
      <c r="G908" s="878"/>
      <c r="H908" s="878"/>
    </row>
    <row r="909" spans="1:8" x14ac:dyDescent="0.25">
      <c r="A909" s="873" t="s">
        <v>2277</v>
      </c>
      <c r="B909" s="353" t="s">
        <v>2278</v>
      </c>
      <c r="C909" s="358">
        <v>90</v>
      </c>
      <c r="D909" s="878"/>
      <c r="E909" s="878"/>
      <c r="F909" s="878"/>
      <c r="G909" s="878"/>
      <c r="H909" s="878"/>
    </row>
    <row r="910" spans="1:8" x14ac:dyDescent="0.25">
      <c r="A910" s="873" t="s">
        <v>2279</v>
      </c>
      <c r="B910" s="350" t="s">
        <v>872</v>
      </c>
      <c r="C910" s="358">
        <v>290</v>
      </c>
      <c r="D910" s="878"/>
      <c r="E910" s="878"/>
      <c r="F910" s="878"/>
      <c r="G910" s="878"/>
      <c r="H910" s="878"/>
    </row>
    <row r="911" spans="1:8" x14ac:dyDescent="0.25">
      <c r="A911" s="873" t="s">
        <v>2280</v>
      </c>
      <c r="B911" s="350" t="s">
        <v>837</v>
      </c>
      <c r="C911" s="358">
        <v>90</v>
      </c>
      <c r="D911" s="878"/>
      <c r="E911" s="878"/>
      <c r="F911" s="878"/>
      <c r="G911" s="878"/>
      <c r="H911" s="878"/>
    </row>
    <row r="912" spans="1:8" x14ac:dyDescent="0.25">
      <c r="A912" s="873" t="s">
        <v>2281</v>
      </c>
      <c r="B912" s="350" t="s">
        <v>839</v>
      </c>
      <c r="C912" s="358">
        <v>30</v>
      </c>
      <c r="D912" s="878"/>
      <c r="E912" s="878"/>
      <c r="F912" s="878"/>
      <c r="G912" s="878"/>
      <c r="H912" s="878"/>
    </row>
    <row r="913" spans="1:8" x14ac:dyDescent="0.25">
      <c r="A913" s="873" t="s">
        <v>2282</v>
      </c>
      <c r="B913" s="353" t="s">
        <v>841</v>
      </c>
      <c r="C913" s="358">
        <v>60</v>
      </c>
      <c r="D913" s="878"/>
      <c r="E913" s="878"/>
      <c r="F913" s="878"/>
      <c r="G913" s="878"/>
      <c r="H913" s="878"/>
    </row>
    <row r="914" spans="1:8" x14ac:dyDescent="0.25">
      <c r="A914" s="873" t="s">
        <v>2283</v>
      </c>
      <c r="B914" s="350" t="s">
        <v>7112</v>
      </c>
      <c r="C914" s="358">
        <v>75</v>
      </c>
      <c r="D914" s="878"/>
      <c r="E914" s="878"/>
      <c r="F914" s="878"/>
      <c r="G914" s="878"/>
      <c r="H914" s="878"/>
    </row>
    <row r="915" spans="1:8" x14ac:dyDescent="0.25">
      <c r="A915" s="873" t="s">
        <v>2284</v>
      </c>
      <c r="B915" s="353" t="s">
        <v>844</v>
      </c>
      <c r="C915" s="358">
        <v>75</v>
      </c>
      <c r="D915" s="878"/>
      <c r="E915" s="878"/>
      <c r="F915" s="878"/>
      <c r="G915" s="878"/>
      <c r="H915" s="878"/>
    </row>
    <row r="916" spans="1:8" x14ac:dyDescent="0.25">
      <c r="A916" s="873" t="s">
        <v>2285</v>
      </c>
      <c r="B916" s="350" t="s">
        <v>846</v>
      </c>
      <c r="C916" s="358">
        <v>120</v>
      </c>
      <c r="D916" s="878"/>
      <c r="E916" s="878"/>
      <c r="F916" s="878"/>
      <c r="G916" s="878"/>
      <c r="H916" s="878"/>
    </row>
    <row r="917" spans="1:8" x14ac:dyDescent="0.25">
      <c r="A917" s="873" t="s">
        <v>2286</v>
      </c>
      <c r="B917" s="353" t="s">
        <v>880</v>
      </c>
      <c r="C917" s="358">
        <v>30</v>
      </c>
      <c r="D917" s="878"/>
      <c r="E917" s="878"/>
      <c r="F917" s="878"/>
      <c r="G917" s="878"/>
      <c r="H917" s="878"/>
    </row>
    <row r="918" spans="1:8" x14ac:dyDescent="0.25">
      <c r="A918" s="873" t="s">
        <v>2287</v>
      </c>
      <c r="B918" s="353" t="s">
        <v>1475</v>
      </c>
      <c r="C918" s="358">
        <v>90</v>
      </c>
      <c r="D918" s="878"/>
      <c r="E918" s="878"/>
      <c r="F918" s="878"/>
      <c r="G918" s="878"/>
      <c r="H918" s="878"/>
    </row>
    <row r="919" spans="1:8" x14ac:dyDescent="0.25">
      <c r="A919" s="873" t="s">
        <v>2288</v>
      </c>
      <c r="B919" s="353" t="s">
        <v>7126</v>
      </c>
      <c r="C919" s="358">
        <v>90</v>
      </c>
      <c r="D919" s="878"/>
      <c r="E919" s="878"/>
      <c r="F919" s="878"/>
      <c r="G919" s="878"/>
      <c r="H919" s="878"/>
    </row>
    <row r="920" spans="1:8" x14ac:dyDescent="0.25">
      <c r="A920" s="873" t="s">
        <v>2289</v>
      </c>
      <c r="B920" s="353" t="s">
        <v>1477</v>
      </c>
      <c r="C920" s="358">
        <v>60</v>
      </c>
      <c r="D920" s="878"/>
      <c r="E920" s="878"/>
      <c r="F920" s="878"/>
      <c r="G920" s="878"/>
      <c r="H920" s="878"/>
    </row>
    <row r="921" spans="1:8" x14ac:dyDescent="0.25">
      <c r="A921" s="873" t="s">
        <v>2290</v>
      </c>
      <c r="B921" s="353" t="s">
        <v>1479</v>
      </c>
      <c r="C921" s="358">
        <v>60</v>
      </c>
      <c r="D921" s="878"/>
      <c r="E921" s="878"/>
      <c r="F921" s="878"/>
      <c r="G921" s="878"/>
      <c r="H921" s="878"/>
    </row>
    <row r="922" spans="1:8" x14ac:dyDescent="0.25">
      <c r="A922" s="873" t="s">
        <v>2291</v>
      </c>
      <c r="B922" s="353" t="s">
        <v>2292</v>
      </c>
      <c r="C922" s="358">
        <v>45</v>
      </c>
      <c r="D922" s="878"/>
      <c r="E922" s="878"/>
      <c r="F922" s="878"/>
      <c r="G922" s="878"/>
      <c r="H922" s="878"/>
    </row>
    <row r="923" spans="1:8" x14ac:dyDescent="0.25">
      <c r="A923" s="873" t="s">
        <v>2293</v>
      </c>
      <c r="B923" s="353" t="s">
        <v>2294</v>
      </c>
      <c r="C923" s="358">
        <v>30</v>
      </c>
      <c r="D923" s="878"/>
      <c r="E923" s="878"/>
      <c r="F923" s="878"/>
      <c r="G923" s="878"/>
      <c r="H923" s="878"/>
    </row>
    <row r="924" spans="1:8" x14ac:dyDescent="0.25">
      <c r="A924" s="873" t="s">
        <v>2295</v>
      </c>
      <c r="B924" s="353" t="s">
        <v>2296</v>
      </c>
      <c r="C924" s="358">
        <v>90</v>
      </c>
      <c r="D924" s="878"/>
      <c r="E924" s="878"/>
      <c r="F924" s="878"/>
      <c r="G924" s="878"/>
      <c r="H924" s="878"/>
    </row>
    <row r="925" spans="1:8" x14ac:dyDescent="0.25">
      <c r="A925" s="873" t="s">
        <v>2297</v>
      </c>
      <c r="B925" s="353" t="s">
        <v>2298</v>
      </c>
      <c r="C925" s="358">
        <v>60</v>
      </c>
      <c r="D925" s="878"/>
      <c r="E925" s="878"/>
      <c r="F925" s="878"/>
      <c r="G925" s="878"/>
      <c r="H925" s="878"/>
    </row>
    <row r="926" spans="1:8" x14ac:dyDescent="0.25">
      <c r="A926" s="873" t="s">
        <v>2299</v>
      </c>
      <c r="B926" s="353" t="s">
        <v>2300</v>
      </c>
      <c r="C926" s="358">
        <v>60</v>
      </c>
      <c r="D926" s="878"/>
      <c r="E926" s="878"/>
      <c r="F926" s="878"/>
      <c r="G926" s="878"/>
      <c r="H926" s="878"/>
    </row>
    <row r="927" spans="1:8" x14ac:dyDescent="0.25">
      <c r="A927" s="873" t="s">
        <v>2301</v>
      </c>
      <c r="B927" s="353" t="s">
        <v>2302</v>
      </c>
      <c r="C927" s="358">
        <v>60</v>
      </c>
      <c r="D927" s="878"/>
      <c r="E927" s="878"/>
      <c r="F927" s="878"/>
      <c r="G927" s="878"/>
      <c r="H927" s="878"/>
    </row>
    <row r="928" spans="1:8" x14ac:dyDescent="0.25">
      <c r="A928" s="873" t="s">
        <v>2303</v>
      </c>
      <c r="B928" s="353" t="s">
        <v>2304</v>
      </c>
      <c r="C928" s="358">
        <v>60</v>
      </c>
      <c r="D928" s="878"/>
      <c r="E928" s="878"/>
      <c r="F928" s="878"/>
      <c r="G928" s="878"/>
      <c r="H928" s="878"/>
    </row>
    <row r="929" spans="1:8" x14ac:dyDescent="0.25">
      <c r="A929" s="873" t="s">
        <v>2305</v>
      </c>
      <c r="B929" s="353" t="s">
        <v>2306</v>
      </c>
      <c r="C929" s="358">
        <v>60</v>
      </c>
      <c r="D929" s="878"/>
      <c r="E929" s="878"/>
      <c r="F929" s="878"/>
      <c r="G929" s="878"/>
      <c r="H929" s="878"/>
    </row>
    <row r="930" spans="1:8" x14ac:dyDescent="0.25">
      <c r="A930" s="873" t="s">
        <v>2307</v>
      </c>
      <c r="B930" s="353" t="s">
        <v>2308</v>
      </c>
      <c r="C930" s="358">
        <v>60</v>
      </c>
      <c r="D930" s="878"/>
      <c r="E930" s="878"/>
      <c r="F930" s="878"/>
      <c r="G930" s="878"/>
      <c r="H930" s="878"/>
    </row>
    <row r="931" spans="1:8" x14ac:dyDescent="0.25">
      <c r="A931" s="873" t="s">
        <v>2309</v>
      </c>
      <c r="B931" s="353" t="s">
        <v>2310</v>
      </c>
      <c r="C931" s="358">
        <v>75</v>
      </c>
      <c r="D931" s="878"/>
      <c r="E931" s="878"/>
      <c r="F931" s="878"/>
      <c r="G931" s="878"/>
      <c r="H931" s="878"/>
    </row>
    <row r="932" spans="1:8" x14ac:dyDescent="0.25">
      <c r="A932" s="873" t="s">
        <v>2311</v>
      </c>
      <c r="B932" s="353" t="s">
        <v>2312</v>
      </c>
      <c r="C932" s="358">
        <v>60</v>
      </c>
      <c r="D932" s="878"/>
      <c r="E932" s="878"/>
      <c r="F932" s="878"/>
      <c r="G932" s="878"/>
      <c r="H932" s="878"/>
    </row>
    <row r="933" spans="1:8" x14ac:dyDescent="0.25">
      <c r="A933" s="873" t="s">
        <v>2313</v>
      </c>
      <c r="B933" s="353" t="s">
        <v>2314</v>
      </c>
      <c r="C933" s="358">
        <v>90</v>
      </c>
      <c r="D933" s="878"/>
      <c r="E933" s="878"/>
      <c r="F933" s="878"/>
      <c r="G933" s="878"/>
      <c r="H933" s="878"/>
    </row>
    <row r="934" spans="1:8" x14ac:dyDescent="0.25">
      <c r="A934" s="873" t="s">
        <v>2315</v>
      </c>
      <c r="B934" s="353" t="s">
        <v>2316</v>
      </c>
      <c r="C934" s="358">
        <v>90</v>
      </c>
      <c r="D934" s="878"/>
      <c r="E934" s="878"/>
      <c r="F934" s="878"/>
      <c r="G934" s="878"/>
      <c r="H934" s="878"/>
    </row>
    <row r="935" spans="1:8" x14ac:dyDescent="0.25">
      <c r="A935" s="873" t="s">
        <v>2317</v>
      </c>
      <c r="B935" s="353" t="s">
        <v>2318</v>
      </c>
      <c r="C935" s="358">
        <v>60</v>
      </c>
      <c r="D935" s="878"/>
      <c r="E935" s="878"/>
      <c r="F935" s="878"/>
      <c r="G935" s="878"/>
      <c r="H935" s="878"/>
    </row>
    <row r="936" spans="1:8" x14ac:dyDescent="0.25">
      <c r="A936" s="873" t="s">
        <v>2319</v>
      </c>
      <c r="B936" s="353" t="s">
        <v>2320</v>
      </c>
      <c r="C936" s="358">
        <v>90</v>
      </c>
      <c r="D936" s="878"/>
      <c r="E936" s="878"/>
      <c r="F936" s="878"/>
      <c r="G936" s="878"/>
      <c r="H936" s="878"/>
    </row>
    <row r="937" spans="1:8" x14ac:dyDescent="0.25">
      <c r="A937" s="873" t="s">
        <v>2321</v>
      </c>
      <c r="B937" s="353" t="s">
        <v>2322</v>
      </c>
      <c r="C937" s="358">
        <v>90</v>
      </c>
      <c r="D937" s="878"/>
      <c r="E937" s="878"/>
      <c r="F937" s="878"/>
      <c r="G937" s="878"/>
      <c r="H937" s="878"/>
    </row>
    <row r="938" spans="1:8" x14ac:dyDescent="0.25">
      <c r="A938" s="873" t="s">
        <v>2323</v>
      </c>
      <c r="B938" s="353" t="s">
        <v>2324</v>
      </c>
      <c r="C938" s="358">
        <v>60</v>
      </c>
      <c r="D938" s="878"/>
      <c r="E938" s="878"/>
      <c r="F938" s="878"/>
      <c r="G938" s="878"/>
      <c r="H938" s="878"/>
    </row>
    <row r="939" spans="1:8" x14ac:dyDescent="0.25">
      <c r="A939" s="873" t="s">
        <v>2325</v>
      </c>
      <c r="B939" s="353" t="s">
        <v>2326</v>
      </c>
      <c r="C939" s="358">
        <v>30</v>
      </c>
      <c r="D939" s="878"/>
      <c r="E939" s="878"/>
      <c r="F939" s="878"/>
      <c r="G939" s="878"/>
      <c r="H939" s="878"/>
    </row>
    <row r="940" spans="1:8" x14ac:dyDescent="0.25">
      <c r="A940" s="873" t="s">
        <v>2327</v>
      </c>
      <c r="B940" s="353" t="s">
        <v>2328</v>
      </c>
      <c r="C940" s="358">
        <v>60</v>
      </c>
      <c r="D940" s="878"/>
      <c r="E940" s="878"/>
      <c r="F940" s="878"/>
      <c r="G940" s="878"/>
      <c r="H940" s="878"/>
    </row>
    <row r="941" spans="1:8" x14ac:dyDescent="0.25">
      <c r="A941" s="873" t="s">
        <v>2329</v>
      </c>
      <c r="B941" s="353" t="s">
        <v>2330</v>
      </c>
      <c r="C941" s="358">
        <v>180</v>
      </c>
      <c r="D941" s="878"/>
      <c r="E941" s="878"/>
      <c r="F941" s="878"/>
      <c r="G941" s="878"/>
      <c r="H941" s="878"/>
    </row>
    <row r="942" spans="1:8" x14ac:dyDescent="0.25">
      <c r="A942" s="873" t="s">
        <v>2331</v>
      </c>
      <c r="B942" s="353" t="s">
        <v>2332</v>
      </c>
      <c r="C942" s="358">
        <v>60</v>
      </c>
      <c r="D942" s="878"/>
      <c r="E942" s="878"/>
      <c r="F942" s="878"/>
      <c r="G942" s="878"/>
      <c r="H942" s="878"/>
    </row>
    <row r="943" spans="1:8" x14ac:dyDescent="0.25">
      <c r="A943" s="873" t="s">
        <v>2333</v>
      </c>
      <c r="B943" s="353" t="s">
        <v>2334</v>
      </c>
      <c r="C943" s="358">
        <v>60</v>
      </c>
      <c r="D943" s="878"/>
      <c r="E943" s="878"/>
      <c r="F943" s="878"/>
      <c r="G943" s="878"/>
      <c r="H943" s="878"/>
    </row>
    <row r="944" spans="1:8" x14ac:dyDescent="0.25">
      <c r="A944" s="873" t="s">
        <v>2335</v>
      </c>
      <c r="B944" s="353" t="s">
        <v>2336</v>
      </c>
      <c r="C944" s="358">
        <v>60</v>
      </c>
      <c r="D944" s="878"/>
      <c r="E944" s="878"/>
      <c r="F944" s="878"/>
      <c r="G944" s="878"/>
      <c r="H944" s="878"/>
    </row>
    <row r="945" spans="1:8" x14ac:dyDescent="0.25">
      <c r="A945" s="873" t="s">
        <v>2337</v>
      </c>
      <c r="B945" s="353" t="s">
        <v>2338</v>
      </c>
      <c r="C945" s="358">
        <v>60</v>
      </c>
      <c r="D945" s="878"/>
      <c r="E945" s="878"/>
      <c r="F945" s="878"/>
      <c r="G945" s="878"/>
      <c r="H945" s="878"/>
    </row>
    <row r="946" spans="1:8" x14ac:dyDescent="0.25">
      <c r="A946" s="873" t="s">
        <v>2339</v>
      </c>
      <c r="B946" s="353" t="s">
        <v>2340</v>
      </c>
      <c r="C946" s="358">
        <v>60</v>
      </c>
      <c r="D946" s="878"/>
      <c r="E946" s="878"/>
      <c r="F946" s="878"/>
      <c r="G946" s="878"/>
      <c r="H946" s="878"/>
    </row>
    <row r="947" spans="1:8" x14ac:dyDescent="0.25">
      <c r="A947" s="873" t="s">
        <v>2341</v>
      </c>
      <c r="B947" s="353" t="s">
        <v>2342</v>
      </c>
      <c r="C947" s="358">
        <v>90</v>
      </c>
      <c r="D947" s="878"/>
      <c r="E947" s="878"/>
      <c r="F947" s="878"/>
      <c r="G947" s="878"/>
      <c r="H947" s="878"/>
    </row>
    <row r="948" spans="1:8" x14ac:dyDescent="0.25">
      <c r="A948" s="873" t="s">
        <v>2343</v>
      </c>
      <c r="B948" s="353" t="s">
        <v>2344</v>
      </c>
      <c r="C948" s="358">
        <v>90</v>
      </c>
      <c r="D948" s="878"/>
      <c r="E948" s="878"/>
      <c r="F948" s="878"/>
      <c r="G948" s="878"/>
      <c r="H948" s="878"/>
    </row>
    <row r="949" spans="1:8" x14ac:dyDescent="0.25">
      <c r="A949" s="873" t="s">
        <v>2345</v>
      </c>
      <c r="B949" s="350" t="s">
        <v>872</v>
      </c>
      <c r="C949" s="358">
        <v>270</v>
      </c>
      <c r="D949" s="878"/>
      <c r="E949" s="878"/>
      <c r="F949" s="878"/>
      <c r="G949" s="878"/>
      <c r="H949" s="878"/>
    </row>
    <row r="950" spans="1:8" x14ac:dyDescent="0.25">
      <c r="A950" s="873" t="s">
        <v>2346</v>
      </c>
      <c r="B950" s="802" t="s">
        <v>2347</v>
      </c>
      <c r="C950" s="258">
        <v>30</v>
      </c>
      <c r="D950" s="878"/>
      <c r="E950" s="878"/>
      <c r="F950" s="878"/>
      <c r="G950" s="878"/>
      <c r="H950" s="878"/>
    </row>
    <row r="951" spans="1:8" x14ac:dyDescent="0.25">
      <c r="A951" s="873" t="s">
        <v>2348</v>
      </c>
      <c r="B951" s="802" t="s">
        <v>2349</v>
      </c>
      <c r="C951" s="258">
        <v>15</v>
      </c>
      <c r="D951" s="878"/>
      <c r="E951" s="878"/>
      <c r="F951" s="878"/>
      <c r="G951" s="878"/>
      <c r="H951" s="878"/>
    </row>
    <row r="952" spans="1:8" x14ac:dyDescent="0.25">
      <c r="A952" s="873" t="s">
        <v>2350</v>
      </c>
      <c r="B952" s="802" t="s">
        <v>2351</v>
      </c>
      <c r="C952" s="258">
        <v>30</v>
      </c>
      <c r="D952" s="878"/>
      <c r="E952" s="878"/>
      <c r="F952" s="878"/>
      <c r="G952" s="878"/>
      <c r="H952" s="878"/>
    </row>
    <row r="953" spans="1:8" x14ac:dyDescent="0.25">
      <c r="A953" s="873" t="s">
        <v>2352</v>
      </c>
      <c r="B953" s="802" t="s">
        <v>2353</v>
      </c>
      <c r="C953" s="258">
        <v>45</v>
      </c>
      <c r="D953" s="878"/>
      <c r="E953" s="878"/>
      <c r="F953" s="878"/>
      <c r="G953" s="878"/>
      <c r="H953" s="878"/>
    </row>
    <row r="954" spans="1:8" x14ac:dyDescent="0.25">
      <c r="A954" s="873" t="s">
        <v>2354</v>
      </c>
      <c r="B954" s="802" t="s">
        <v>799</v>
      </c>
      <c r="C954" s="258">
        <v>30</v>
      </c>
      <c r="D954" s="878"/>
      <c r="E954" s="878"/>
      <c r="F954" s="878"/>
      <c r="G954" s="878"/>
      <c r="H954" s="878"/>
    </row>
    <row r="955" spans="1:8" x14ac:dyDescent="0.25">
      <c r="A955" s="873" t="s">
        <v>2355</v>
      </c>
      <c r="B955" s="802" t="s">
        <v>2356</v>
      </c>
      <c r="C955" s="258">
        <v>60</v>
      </c>
      <c r="D955" s="878"/>
      <c r="E955" s="878"/>
      <c r="F955" s="878"/>
      <c r="G955" s="878"/>
      <c r="H955" s="878"/>
    </row>
    <row r="956" spans="1:8" x14ac:dyDescent="0.25">
      <c r="A956" s="873" t="s">
        <v>2357</v>
      </c>
      <c r="B956" s="802" t="s">
        <v>2358</v>
      </c>
      <c r="C956" s="258">
        <v>30</v>
      </c>
      <c r="D956" s="878"/>
      <c r="E956" s="878"/>
      <c r="F956" s="878"/>
      <c r="G956" s="878"/>
      <c r="H956" s="878"/>
    </row>
    <row r="957" spans="1:8" x14ac:dyDescent="0.25">
      <c r="A957" s="873" t="s">
        <v>2359</v>
      </c>
      <c r="B957" s="802" t="s">
        <v>2360</v>
      </c>
      <c r="C957" s="258">
        <v>30</v>
      </c>
      <c r="D957" s="878"/>
      <c r="E957" s="878"/>
      <c r="F957" s="878"/>
      <c r="G957" s="878"/>
      <c r="H957" s="878"/>
    </row>
    <row r="958" spans="1:8" x14ac:dyDescent="0.25">
      <c r="A958" s="873" t="s">
        <v>10404</v>
      </c>
      <c r="B958" s="802" t="s">
        <v>2361</v>
      </c>
      <c r="C958" s="258">
        <v>15</v>
      </c>
      <c r="D958" s="878"/>
      <c r="E958" s="878"/>
      <c r="F958" s="878"/>
      <c r="G958" s="878"/>
      <c r="H958" s="878"/>
    </row>
    <row r="959" spans="1:8" x14ac:dyDescent="0.25">
      <c r="A959" s="873" t="s">
        <v>2362</v>
      </c>
      <c r="B959" s="802" t="s">
        <v>2363</v>
      </c>
      <c r="C959" s="258">
        <v>15</v>
      </c>
      <c r="D959" s="878"/>
      <c r="E959" s="878"/>
      <c r="F959" s="878"/>
      <c r="G959" s="878"/>
      <c r="H959" s="878"/>
    </row>
    <row r="960" spans="1:8" x14ac:dyDescent="0.25">
      <c r="A960" s="873" t="s">
        <v>2364</v>
      </c>
      <c r="B960" s="802" t="s">
        <v>2365</v>
      </c>
      <c r="C960" s="258">
        <v>15</v>
      </c>
      <c r="D960" s="878"/>
      <c r="E960" s="878"/>
      <c r="F960" s="878"/>
      <c r="G960" s="878"/>
      <c r="H960" s="878"/>
    </row>
    <row r="961" spans="1:8" x14ac:dyDescent="0.25">
      <c r="A961" s="873" t="s">
        <v>2366</v>
      </c>
      <c r="B961" s="802" t="s">
        <v>2367</v>
      </c>
      <c r="C961" s="258">
        <v>60</v>
      </c>
      <c r="D961" s="878"/>
      <c r="E961" s="878"/>
      <c r="F961" s="878"/>
      <c r="G961" s="878"/>
      <c r="H961" s="878"/>
    </row>
    <row r="962" spans="1:8" x14ac:dyDescent="0.25">
      <c r="A962" s="873" t="s">
        <v>2368</v>
      </c>
      <c r="B962" s="802" t="s">
        <v>2369</v>
      </c>
      <c r="C962" s="258">
        <v>60</v>
      </c>
      <c r="D962" s="878"/>
      <c r="E962" s="878"/>
      <c r="F962" s="878"/>
      <c r="G962" s="878"/>
      <c r="H962" s="878"/>
    </row>
    <row r="963" spans="1:8" x14ac:dyDescent="0.25">
      <c r="A963" s="873" t="s">
        <v>2370</v>
      </c>
      <c r="B963" s="802" t="s">
        <v>2371</v>
      </c>
      <c r="C963" s="258">
        <v>30</v>
      </c>
      <c r="D963" s="878"/>
      <c r="E963" s="878"/>
      <c r="F963" s="878"/>
      <c r="G963" s="878"/>
      <c r="H963" s="878"/>
    </row>
    <row r="964" spans="1:8" x14ac:dyDescent="0.25">
      <c r="A964" s="873" t="s">
        <v>2372</v>
      </c>
      <c r="B964" s="802" t="s">
        <v>2373</v>
      </c>
      <c r="C964" s="258">
        <v>240</v>
      </c>
      <c r="D964" s="878"/>
      <c r="E964" s="878"/>
      <c r="F964" s="878"/>
      <c r="G964" s="878"/>
      <c r="H964" s="878"/>
    </row>
    <row r="965" spans="1:8" x14ac:dyDescent="0.25">
      <c r="A965" s="873" t="s">
        <v>2374</v>
      </c>
      <c r="B965" s="802" t="s">
        <v>2375</v>
      </c>
      <c r="C965" s="258">
        <v>150</v>
      </c>
      <c r="D965" s="878"/>
      <c r="E965" s="878"/>
      <c r="F965" s="878"/>
      <c r="G965" s="878"/>
      <c r="H965" s="878"/>
    </row>
    <row r="966" spans="1:8" x14ac:dyDescent="0.25">
      <c r="A966" s="873" t="s">
        <v>2376</v>
      </c>
      <c r="B966" s="802" t="s">
        <v>2377</v>
      </c>
      <c r="C966" s="258">
        <v>90</v>
      </c>
      <c r="D966" s="878"/>
      <c r="E966" s="878"/>
      <c r="F966" s="878"/>
      <c r="G966" s="878"/>
      <c r="H966" s="878"/>
    </row>
    <row r="967" spans="1:8" x14ac:dyDescent="0.25">
      <c r="A967" s="873" t="s">
        <v>2378</v>
      </c>
      <c r="B967" s="802" t="s">
        <v>781</v>
      </c>
      <c r="C967" s="258">
        <v>180</v>
      </c>
      <c r="D967" s="878"/>
      <c r="E967" s="878"/>
      <c r="F967" s="878"/>
      <c r="G967" s="878"/>
      <c r="H967" s="878"/>
    </row>
    <row r="968" spans="1:8" x14ac:dyDescent="0.25">
      <c r="A968" s="873" t="s">
        <v>2379</v>
      </c>
      <c r="B968" s="803" t="s">
        <v>2380</v>
      </c>
      <c r="C968" s="354">
        <v>30</v>
      </c>
      <c r="D968" s="878"/>
      <c r="E968" s="878"/>
      <c r="F968" s="878"/>
      <c r="G968" s="878"/>
      <c r="H968" s="878"/>
    </row>
    <row r="969" spans="1:8" x14ac:dyDescent="0.25">
      <c r="A969" s="873" t="s">
        <v>2381</v>
      </c>
      <c r="B969" s="803" t="s">
        <v>2382</v>
      </c>
      <c r="C969" s="354">
        <v>15</v>
      </c>
      <c r="D969" s="878"/>
      <c r="E969" s="878"/>
      <c r="F969" s="878"/>
      <c r="G969" s="878"/>
      <c r="H969" s="878"/>
    </row>
    <row r="970" spans="1:8" x14ac:dyDescent="0.25">
      <c r="A970" s="873" t="s">
        <v>2383</v>
      </c>
      <c r="B970" s="803" t="s">
        <v>2384</v>
      </c>
      <c r="C970" s="354">
        <v>30</v>
      </c>
      <c r="D970" s="878"/>
      <c r="E970" s="878"/>
      <c r="F970" s="878"/>
      <c r="G970" s="878"/>
      <c r="H970" s="878"/>
    </row>
    <row r="971" spans="1:8" x14ac:dyDescent="0.25">
      <c r="A971" s="873" t="s">
        <v>2385</v>
      </c>
      <c r="B971" s="803" t="s">
        <v>7141</v>
      </c>
      <c r="C971" s="354">
        <v>45</v>
      </c>
      <c r="D971" s="878"/>
      <c r="E971" s="878"/>
      <c r="F971" s="878"/>
      <c r="G971" s="878"/>
      <c r="H971" s="878"/>
    </row>
    <row r="972" spans="1:8" x14ac:dyDescent="0.25">
      <c r="A972" s="873" t="s">
        <v>2386</v>
      </c>
      <c r="B972" s="803" t="s">
        <v>2387</v>
      </c>
      <c r="C972" s="354">
        <v>30</v>
      </c>
      <c r="D972" s="878"/>
      <c r="E972" s="878"/>
      <c r="F972" s="878"/>
      <c r="G972" s="878"/>
      <c r="H972" s="878"/>
    </row>
    <row r="973" spans="1:8" x14ac:dyDescent="0.25">
      <c r="A973" s="873" t="s">
        <v>2388</v>
      </c>
      <c r="B973" s="803" t="s">
        <v>2356</v>
      </c>
      <c r="C973" s="354">
        <v>60</v>
      </c>
      <c r="D973" s="878"/>
      <c r="E973" s="878"/>
      <c r="F973" s="878"/>
      <c r="G973" s="878"/>
      <c r="H973" s="878"/>
    </row>
    <row r="974" spans="1:8" x14ac:dyDescent="0.25">
      <c r="A974" s="873" t="s">
        <v>2389</v>
      </c>
      <c r="B974" s="803" t="s">
        <v>2363</v>
      </c>
      <c r="C974" s="354">
        <v>30</v>
      </c>
      <c r="D974" s="878"/>
      <c r="E974" s="878"/>
      <c r="F974" s="878"/>
      <c r="G974" s="878"/>
      <c r="H974" s="878"/>
    </row>
    <row r="975" spans="1:8" x14ac:dyDescent="0.25">
      <c r="A975" s="873" t="s">
        <v>2390</v>
      </c>
      <c r="B975" s="803" t="s">
        <v>2391</v>
      </c>
      <c r="C975" s="354">
        <v>30</v>
      </c>
      <c r="D975" s="878"/>
      <c r="E975" s="878"/>
      <c r="F975" s="878"/>
      <c r="G975" s="878"/>
      <c r="H975" s="878"/>
    </row>
    <row r="976" spans="1:8" x14ac:dyDescent="0.25">
      <c r="A976" s="873" t="s">
        <v>10405</v>
      </c>
      <c r="B976" s="803" t="s">
        <v>811</v>
      </c>
      <c r="C976" s="354">
        <v>75</v>
      </c>
      <c r="D976" s="878"/>
      <c r="E976" s="878"/>
      <c r="F976" s="878"/>
      <c r="G976" s="878"/>
      <c r="H976" s="878"/>
    </row>
    <row r="977" spans="1:8" x14ac:dyDescent="0.25">
      <c r="A977" s="873" t="s">
        <v>2392</v>
      </c>
      <c r="B977" s="803" t="s">
        <v>2360</v>
      </c>
      <c r="C977" s="354">
        <v>30</v>
      </c>
      <c r="D977" s="878"/>
      <c r="E977" s="878"/>
      <c r="F977" s="878"/>
      <c r="G977" s="878"/>
      <c r="H977" s="878"/>
    </row>
    <row r="978" spans="1:8" x14ac:dyDescent="0.25">
      <c r="A978" s="873" t="s">
        <v>2393</v>
      </c>
      <c r="B978" s="803" t="s">
        <v>2394</v>
      </c>
      <c r="C978" s="354">
        <v>30</v>
      </c>
      <c r="D978" s="878"/>
      <c r="E978" s="878"/>
      <c r="F978" s="878"/>
      <c r="G978" s="878"/>
      <c r="H978" s="878"/>
    </row>
    <row r="979" spans="1:8" x14ac:dyDescent="0.25">
      <c r="A979" s="873" t="s">
        <v>2395</v>
      </c>
      <c r="B979" s="803" t="s">
        <v>2396</v>
      </c>
      <c r="C979" s="354">
        <v>30</v>
      </c>
      <c r="D979" s="878"/>
      <c r="E979" s="878"/>
      <c r="F979" s="878"/>
      <c r="G979" s="878"/>
      <c r="H979" s="878"/>
    </row>
    <row r="980" spans="1:8" x14ac:dyDescent="0.25">
      <c r="A980" s="873" t="s">
        <v>2397</v>
      </c>
      <c r="B980" s="803" t="s">
        <v>2398</v>
      </c>
      <c r="C980" s="354">
        <v>45</v>
      </c>
      <c r="D980" s="878"/>
      <c r="E980" s="878"/>
      <c r="F980" s="878"/>
      <c r="G980" s="878"/>
      <c r="H980" s="878"/>
    </row>
    <row r="981" spans="1:8" x14ac:dyDescent="0.25">
      <c r="A981" s="873" t="s">
        <v>2399</v>
      </c>
      <c r="B981" s="803" t="s">
        <v>2400</v>
      </c>
      <c r="C981" s="354">
        <v>90</v>
      </c>
      <c r="D981" s="878"/>
      <c r="E981" s="878"/>
      <c r="F981" s="878"/>
      <c r="G981" s="878"/>
      <c r="H981" s="878"/>
    </row>
    <row r="982" spans="1:8" x14ac:dyDescent="0.25">
      <c r="A982" s="873" t="s">
        <v>2401</v>
      </c>
      <c r="B982" s="803" t="s">
        <v>2402</v>
      </c>
      <c r="C982" s="354">
        <v>60</v>
      </c>
      <c r="D982" s="878"/>
      <c r="E982" s="878"/>
      <c r="F982" s="878"/>
      <c r="G982" s="878"/>
      <c r="H982" s="878"/>
    </row>
    <row r="983" spans="1:8" x14ac:dyDescent="0.25">
      <c r="A983" s="873" t="s">
        <v>2403</v>
      </c>
      <c r="B983" s="803" t="s">
        <v>2404</v>
      </c>
      <c r="C983" s="354">
        <v>60</v>
      </c>
      <c r="D983" s="878"/>
      <c r="E983" s="878"/>
      <c r="F983" s="878"/>
      <c r="G983" s="878"/>
      <c r="H983" s="878"/>
    </row>
    <row r="984" spans="1:8" x14ac:dyDescent="0.25">
      <c r="A984" s="873" t="s">
        <v>2405</v>
      </c>
      <c r="B984" s="803" t="s">
        <v>2406</v>
      </c>
      <c r="C984" s="354">
        <v>90</v>
      </c>
      <c r="D984" s="878"/>
      <c r="E984" s="878"/>
      <c r="F984" s="878"/>
      <c r="G984" s="878"/>
      <c r="H984" s="878"/>
    </row>
    <row r="985" spans="1:8" x14ac:dyDescent="0.25">
      <c r="A985" s="873" t="s">
        <v>2407</v>
      </c>
      <c r="B985" s="803" t="s">
        <v>2408</v>
      </c>
      <c r="C985" s="354">
        <v>120</v>
      </c>
      <c r="D985" s="878"/>
      <c r="E985" s="878"/>
      <c r="F985" s="878"/>
      <c r="G985" s="878"/>
      <c r="H985" s="878"/>
    </row>
    <row r="986" spans="1:8" x14ac:dyDescent="0.25">
      <c r="A986" s="873" t="s">
        <v>2409</v>
      </c>
      <c r="B986" s="803" t="s">
        <v>2410</v>
      </c>
      <c r="C986" s="354">
        <v>45</v>
      </c>
      <c r="D986" s="878"/>
      <c r="E986" s="878"/>
      <c r="F986" s="878"/>
      <c r="G986" s="878"/>
      <c r="H986" s="878"/>
    </row>
    <row r="987" spans="1:8" x14ac:dyDescent="0.25">
      <c r="A987" s="873" t="s">
        <v>2411</v>
      </c>
      <c r="B987" s="803" t="s">
        <v>2412</v>
      </c>
      <c r="C987" s="354">
        <v>60</v>
      </c>
      <c r="D987" s="878"/>
      <c r="E987" s="878"/>
      <c r="F987" s="878"/>
      <c r="G987" s="878"/>
      <c r="H987" s="878"/>
    </row>
    <row r="988" spans="1:8" x14ac:dyDescent="0.25">
      <c r="A988" s="873" t="s">
        <v>2413</v>
      </c>
      <c r="B988" s="803" t="s">
        <v>2414</v>
      </c>
      <c r="C988" s="354">
        <v>60</v>
      </c>
      <c r="D988" s="878"/>
      <c r="E988" s="878"/>
      <c r="F988" s="878"/>
      <c r="G988" s="878"/>
      <c r="H988" s="878"/>
    </row>
    <row r="989" spans="1:8" x14ac:dyDescent="0.25">
      <c r="A989" s="873" t="s">
        <v>2415</v>
      </c>
      <c r="B989" s="804" t="s">
        <v>2416</v>
      </c>
      <c r="C989" s="354">
        <v>180</v>
      </c>
      <c r="D989" s="878"/>
      <c r="E989" s="878"/>
      <c r="F989" s="878"/>
      <c r="G989" s="878"/>
      <c r="H989" s="878"/>
    </row>
    <row r="990" spans="1:8" x14ac:dyDescent="0.25">
      <c r="A990" s="873" t="s">
        <v>2417</v>
      </c>
      <c r="B990" s="803" t="s">
        <v>781</v>
      </c>
      <c r="C990" s="354">
        <v>270</v>
      </c>
      <c r="D990" s="878"/>
      <c r="E990" s="878"/>
      <c r="F990" s="878"/>
      <c r="G990" s="878"/>
      <c r="H990" s="878"/>
    </row>
    <row r="991" spans="1:8" x14ac:dyDescent="0.25">
      <c r="A991" s="873" t="s">
        <v>2418</v>
      </c>
      <c r="B991" s="803" t="s">
        <v>2419</v>
      </c>
      <c r="C991" s="354">
        <v>60</v>
      </c>
      <c r="D991" s="878"/>
      <c r="E991" s="878"/>
      <c r="F991" s="878"/>
      <c r="G991" s="878"/>
      <c r="H991" s="878"/>
    </row>
    <row r="992" spans="1:8" x14ac:dyDescent="0.25">
      <c r="A992" s="873" t="s">
        <v>2420</v>
      </c>
      <c r="B992" s="803" t="s">
        <v>2421</v>
      </c>
      <c r="C992" s="354">
        <v>60</v>
      </c>
      <c r="D992" s="878"/>
      <c r="E992" s="878"/>
      <c r="F992" s="878"/>
      <c r="G992" s="878"/>
      <c r="H992" s="878"/>
    </row>
    <row r="993" spans="1:8" x14ac:dyDescent="0.25">
      <c r="A993" s="873" t="s">
        <v>2422</v>
      </c>
      <c r="B993" s="803" t="s">
        <v>2423</v>
      </c>
      <c r="C993" s="354">
        <v>60</v>
      </c>
      <c r="D993" s="878"/>
      <c r="E993" s="878"/>
      <c r="F993" s="878"/>
      <c r="G993" s="878"/>
      <c r="H993" s="878"/>
    </row>
    <row r="994" spans="1:8" x14ac:dyDescent="0.25">
      <c r="A994" s="873" t="s">
        <v>2424</v>
      </c>
      <c r="B994" s="803" t="s">
        <v>2425</v>
      </c>
      <c r="C994" s="354">
        <v>90</v>
      </c>
      <c r="D994" s="878"/>
      <c r="E994" s="878"/>
      <c r="F994" s="878"/>
      <c r="G994" s="878"/>
      <c r="H994" s="878"/>
    </row>
    <row r="995" spans="1:8" x14ac:dyDescent="0.25">
      <c r="A995" s="873" t="s">
        <v>2426</v>
      </c>
      <c r="B995" s="803" t="s">
        <v>2427</v>
      </c>
      <c r="C995" s="354">
        <v>120</v>
      </c>
      <c r="D995" s="878"/>
      <c r="E995" s="878"/>
      <c r="F995" s="878"/>
      <c r="G995" s="878"/>
      <c r="H995" s="878"/>
    </row>
    <row r="996" spans="1:8" x14ac:dyDescent="0.25">
      <c r="A996" s="873" t="s">
        <v>2428</v>
      </c>
      <c r="B996" s="804" t="s">
        <v>2429</v>
      </c>
      <c r="C996" s="354">
        <v>60</v>
      </c>
      <c r="D996" s="878"/>
      <c r="E996" s="878"/>
      <c r="F996" s="878"/>
      <c r="G996" s="878"/>
      <c r="H996" s="878"/>
    </row>
    <row r="997" spans="1:8" x14ac:dyDescent="0.25">
      <c r="A997" s="873" t="s">
        <v>2430</v>
      </c>
      <c r="B997" s="805" t="s">
        <v>2347</v>
      </c>
      <c r="C997" s="806">
        <v>30</v>
      </c>
      <c r="D997" s="878"/>
      <c r="E997" s="878"/>
      <c r="F997" s="878"/>
      <c r="G997" s="878"/>
      <c r="H997" s="878"/>
    </row>
    <row r="998" spans="1:8" x14ac:dyDescent="0.25">
      <c r="A998" s="873" t="s">
        <v>2431</v>
      </c>
      <c r="B998" s="805" t="s">
        <v>2349</v>
      </c>
      <c r="C998" s="806">
        <v>15</v>
      </c>
      <c r="D998" s="878"/>
      <c r="E998" s="878"/>
      <c r="F998" s="878"/>
      <c r="G998" s="878"/>
      <c r="H998" s="878"/>
    </row>
    <row r="999" spans="1:8" x14ac:dyDescent="0.25">
      <c r="A999" s="873" t="s">
        <v>2432</v>
      </c>
      <c r="B999" s="805" t="s">
        <v>2433</v>
      </c>
      <c r="C999" s="806">
        <v>30</v>
      </c>
      <c r="D999" s="878"/>
      <c r="E999" s="878"/>
      <c r="F999" s="878"/>
      <c r="G999" s="878"/>
      <c r="H999" s="878"/>
    </row>
    <row r="1000" spans="1:8" x14ac:dyDescent="0.25">
      <c r="A1000" s="873" t="s">
        <v>2434</v>
      </c>
      <c r="B1000" s="805" t="s">
        <v>2435</v>
      </c>
      <c r="C1000" s="806">
        <v>45</v>
      </c>
      <c r="D1000" s="878"/>
      <c r="E1000" s="878"/>
      <c r="F1000" s="878"/>
      <c r="G1000" s="878"/>
      <c r="H1000" s="878"/>
    </row>
    <row r="1001" spans="1:8" x14ac:dyDescent="0.25">
      <c r="A1001" s="873" t="s">
        <v>2436</v>
      </c>
      <c r="B1001" s="805" t="s">
        <v>799</v>
      </c>
      <c r="C1001" s="806">
        <v>30</v>
      </c>
      <c r="D1001" s="878"/>
      <c r="E1001" s="878"/>
      <c r="F1001" s="878"/>
      <c r="G1001" s="878"/>
      <c r="H1001" s="878"/>
    </row>
    <row r="1002" spans="1:8" x14ac:dyDescent="0.25">
      <c r="A1002" s="873" t="s">
        <v>2437</v>
      </c>
      <c r="B1002" s="805" t="s">
        <v>2438</v>
      </c>
      <c r="C1002" s="806">
        <v>60</v>
      </c>
      <c r="D1002" s="878"/>
      <c r="E1002" s="878"/>
      <c r="F1002" s="878"/>
      <c r="G1002" s="878"/>
      <c r="H1002" s="878"/>
    </row>
    <row r="1003" spans="1:8" x14ac:dyDescent="0.25">
      <c r="A1003" s="873" t="s">
        <v>2439</v>
      </c>
      <c r="B1003" s="805" t="s">
        <v>811</v>
      </c>
      <c r="C1003" s="806">
        <v>60</v>
      </c>
      <c r="D1003" s="878"/>
      <c r="E1003" s="878"/>
      <c r="F1003" s="878"/>
      <c r="G1003" s="878"/>
      <c r="H1003" s="878"/>
    </row>
    <row r="1004" spans="1:8" x14ac:dyDescent="0.25">
      <c r="A1004" s="873" t="s">
        <v>2440</v>
      </c>
      <c r="B1004" s="805" t="s">
        <v>2391</v>
      </c>
      <c r="C1004" s="806">
        <v>30</v>
      </c>
      <c r="D1004" s="878"/>
      <c r="E1004" s="878"/>
      <c r="F1004" s="878"/>
      <c r="G1004" s="878"/>
      <c r="H1004" s="878"/>
    </row>
    <row r="1005" spans="1:8" x14ac:dyDescent="0.25">
      <c r="A1005" s="873" t="s">
        <v>10406</v>
      </c>
      <c r="B1005" s="805" t="s">
        <v>2363</v>
      </c>
      <c r="C1005" s="806">
        <v>30</v>
      </c>
      <c r="D1005" s="878"/>
      <c r="E1005" s="878"/>
      <c r="F1005" s="878"/>
      <c r="G1005" s="878"/>
      <c r="H1005" s="878"/>
    </row>
    <row r="1006" spans="1:8" x14ac:dyDescent="0.25">
      <c r="A1006" s="873" t="s">
        <v>2441</v>
      </c>
      <c r="B1006" s="805" t="s">
        <v>2442</v>
      </c>
      <c r="C1006" s="806">
        <v>30</v>
      </c>
      <c r="D1006" s="878"/>
      <c r="E1006" s="878"/>
      <c r="F1006" s="878"/>
      <c r="G1006" s="878"/>
      <c r="H1006" s="878"/>
    </row>
    <row r="1007" spans="1:8" x14ac:dyDescent="0.25">
      <c r="A1007" s="873" t="s">
        <v>2443</v>
      </c>
      <c r="B1007" s="805" t="s">
        <v>2444</v>
      </c>
      <c r="C1007" s="806">
        <v>90</v>
      </c>
      <c r="D1007" s="878"/>
      <c r="E1007" s="878"/>
      <c r="F1007" s="878"/>
      <c r="G1007" s="878"/>
      <c r="H1007" s="878"/>
    </row>
    <row r="1008" spans="1:8" x14ac:dyDescent="0.25">
      <c r="A1008" s="873" t="s">
        <v>2445</v>
      </c>
      <c r="B1008" s="805" t="s">
        <v>2446</v>
      </c>
      <c r="C1008" s="806">
        <v>60</v>
      </c>
      <c r="D1008" s="878"/>
      <c r="E1008" s="878"/>
      <c r="F1008" s="878"/>
      <c r="G1008" s="878"/>
      <c r="H1008" s="878"/>
    </row>
    <row r="1009" spans="1:8" x14ac:dyDescent="0.25">
      <c r="A1009" s="873" t="s">
        <v>2447</v>
      </c>
      <c r="B1009" s="805" t="s">
        <v>2448</v>
      </c>
      <c r="C1009" s="806">
        <v>90</v>
      </c>
      <c r="D1009" s="878"/>
      <c r="E1009" s="878"/>
      <c r="F1009" s="878"/>
      <c r="G1009" s="878"/>
      <c r="H1009" s="878"/>
    </row>
    <row r="1010" spans="1:8" x14ac:dyDescent="0.25">
      <c r="A1010" s="873" t="s">
        <v>2449</v>
      </c>
      <c r="B1010" s="805" t="s">
        <v>2450</v>
      </c>
      <c r="C1010" s="806">
        <v>60</v>
      </c>
      <c r="D1010" s="878"/>
      <c r="E1010" s="878"/>
      <c r="F1010" s="878"/>
      <c r="G1010" s="878"/>
      <c r="H1010" s="878"/>
    </row>
    <row r="1011" spans="1:8" x14ac:dyDescent="0.25">
      <c r="A1011" s="873" t="s">
        <v>2451</v>
      </c>
      <c r="B1011" s="805" t="s">
        <v>2452</v>
      </c>
      <c r="C1011" s="806">
        <v>60</v>
      </c>
      <c r="D1011" s="878"/>
      <c r="E1011" s="878"/>
      <c r="F1011" s="878"/>
      <c r="G1011" s="878"/>
      <c r="H1011" s="878"/>
    </row>
    <row r="1012" spans="1:8" x14ac:dyDescent="0.25">
      <c r="A1012" s="873" t="s">
        <v>2453</v>
      </c>
      <c r="B1012" s="805" t="s">
        <v>5567</v>
      </c>
      <c r="C1012" s="806">
        <v>90</v>
      </c>
      <c r="D1012" s="878"/>
      <c r="E1012" s="878"/>
      <c r="F1012" s="878"/>
      <c r="G1012" s="878"/>
      <c r="H1012" s="878"/>
    </row>
    <row r="1013" spans="1:8" x14ac:dyDescent="0.25">
      <c r="A1013" s="873" t="s">
        <v>2454</v>
      </c>
      <c r="B1013" s="805" t="s">
        <v>2412</v>
      </c>
      <c r="C1013" s="806">
        <v>90</v>
      </c>
      <c r="D1013" s="878"/>
      <c r="E1013" s="878"/>
      <c r="F1013" s="878"/>
      <c r="G1013" s="878"/>
      <c r="H1013" s="878"/>
    </row>
    <row r="1014" spans="1:8" x14ac:dyDescent="0.25">
      <c r="A1014" s="873" t="s">
        <v>2455</v>
      </c>
      <c r="B1014" s="805" t="s">
        <v>484</v>
      </c>
      <c r="C1014" s="806">
        <v>60</v>
      </c>
      <c r="D1014" s="878"/>
      <c r="E1014" s="878"/>
      <c r="F1014" s="878"/>
      <c r="G1014" s="878"/>
      <c r="H1014" s="878"/>
    </row>
    <row r="1015" spans="1:8" x14ac:dyDescent="0.25">
      <c r="A1015" s="873" t="s">
        <v>2456</v>
      </c>
      <c r="B1015" s="805" t="s">
        <v>2457</v>
      </c>
      <c r="C1015" s="806">
        <v>60</v>
      </c>
      <c r="D1015" s="878"/>
      <c r="E1015" s="878"/>
      <c r="F1015" s="878"/>
      <c r="G1015" s="878"/>
      <c r="H1015" s="878"/>
    </row>
    <row r="1016" spans="1:8" x14ac:dyDescent="0.25">
      <c r="A1016" s="873" t="s">
        <v>2458</v>
      </c>
      <c r="B1016" s="805" t="s">
        <v>2459</v>
      </c>
      <c r="C1016" s="806">
        <v>60</v>
      </c>
      <c r="D1016" s="878"/>
      <c r="E1016" s="878"/>
      <c r="F1016" s="878"/>
      <c r="G1016" s="878"/>
      <c r="H1016" s="878"/>
    </row>
    <row r="1017" spans="1:8" x14ac:dyDescent="0.25">
      <c r="A1017" s="873" t="s">
        <v>2460</v>
      </c>
      <c r="B1017" s="805" t="s">
        <v>2461</v>
      </c>
      <c r="C1017" s="806">
        <v>120</v>
      </c>
      <c r="D1017" s="878"/>
      <c r="E1017" s="878"/>
      <c r="F1017" s="878"/>
      <c r="G1017" s="878"/>
      <c r="H1017" s="878"/>
    </row>
    <row r="1018" spans="1:8" x14ac:dyDescent="0.25">
      <c r="A1018" s="873" t="s">
        <v>2462</v>
      </c>
      <c r="B1018" s="805" t="s">
        <v>2463</v>
      </c>
      <c r="C1018" s="806">
        <v>60</v>
      </c>
      <c r="D1018" s="878"/>
      <c r="E1018" s="878"/>
      <c r="F1018" s="878"/>
      <c r="G1018" s="878"/>
      <c r="H1018" s="878"/>
    </row>
    <row r="1019" spans="1:8" x14ac:dyDescent="0.25">
      <c r="A1019" s="873" t="s">
        <v>2464</v>
      </c>
      <c r="B1019" s="805" t="s">
        <v>2416</v>
      </c>
      <c r="C1019" s="806">
        <v>180</v>
      </c>
      <c r="D1019" s="878"/>
      <c r="E1019" s="878"/>
      <c r="F1019" s="878"/>
      <c r="G1019" s="878"/>
      <c r="H1019" s="878"/>
    </row>
    <row r="1020" spans="1:8" x14ac:dyDescent="0.25">
      <c r="A1020" s="873" t="s">
        <v>2465</v>
      </c>
      <c r="B1020" s="805" t="s">
        <v>781</v>
      </c>
      <c r="C1020" s="806">
        <v>270</v>
      </c>
      <c r="D1020" s="878"/>
      <c r="E1020" s="878"/>
      <c r="F1020" s="878"/>
      <c r="G1020" s="878"/>
      <c r="H1020" s="878"/>
    </row>
    <row r="1021" spans="1:8" x14ac:dyDescent="0.25">
      <c r="A1021" s="873" t="s">
        <v>2466</v>
      </c>
      <c r="B1021" s="805" t="s">
        <v>2467</v>
      </c>
      <c r="C1021" s="806">
        <v>90</v>
      </c>
      <c r="D1021" s="878"/>
      <c r="E1021" s="878"/>
      <c r="F1021" s="878"/>
      <c r="G1021" s="878"/>
      <c r="H1021" s="878"/>
    </row>
    <row r="1022" spans="1:8" x14ac:dyDescent="0.25">
      <c r="A1022" s="873" t="s">
        <v>2468</v>
      </c>
      <c r="B1022" s="805" t="s">
        <v>2469</v>
      </c>
      <c r="C1022" s="806">
        <v>60</v>
      </c>
      <c r="D1022" s="878"/>
      <c r="E1022" s="878"/>
      <c r="F1022" s="878"/>
      <c r="G1022" s="878"/>
      <c r="H1022" s="878"/>
    </row>
    <row r="1023" spans="1:8" x14ac:dyDescent="0.25">
      <c r="A1023" s="873" t="s">
        <v>2470</v>
      </c>
      <c r="B1023" s="805" t="s">
        <v>2471</v>
      </c>
      <c r="C1023" s="806">
        <v>90</v>
      </c>
      <c r="D1023" s="878"/>
      <c r="E1023" s="878"/>
      <c r="F1023" s="878"/>
      <c r="G1023" s="878"/>
      <c r="H1023" s="878"/>
    </row>
    <row r="1024" spans="1:8" x14ac:dyDescent="0.25">
      <c r="A1024" s="873" t="s">
        <v>2472</v>
      </c>
      <c r="B1024" s="805" t="s">
        <v>2347</v>
      </c>
      <c r="C1024" s="806">
        <v>90</v>
      </c>
      <c r="D1024" s="878"/>
      <c r="E1024" s="878"/>
      <c r="F1024" s="878"/>
      <c r="G1024" s="878"/>
      <c r="H1024" s="878"/>
    </row>
    <row r="1025" spans="1:8" x14ac:dyDescent="0.25">
      <c r="A1025" s="873" t="s">
        <v>2473</v>
      </c>
      <c r="B1025" s="805" t="s">
        <v>2349</v>
      </c>
      <c r="C1025" s="806">
        <v>30</v>
      </c>
      <c r="D1025" s="878"/>
      <c r="E1025" s="878"/>
      <c r="F1025" s="878"/>
      <c r="G1025" s="878"/>
      <c r="H1025" s="878"/>
    </row>
    <row r="1026" spans="1:8" x14ac:dyDescent="0.25">
      <c r="A1026" s="873" t="s">
        <v>2474</v>
      </c>
      <c r="B1026" s="805" t="s">
        <v>2433</v>
      </c>
      <c r="C1026" s="806">
        <v>60</v>
      </c>
      <c r="D1026" s="878"/>
      <c r="E1026" s="878"/>
      <c r="F1026" s="878"/>
      <c r="G1026" s="878"/>
      <c r="H1026" s="878"/>
    </row>
    <row r="1027" spans="1:8" x14ac:dyDescent="0.25">
      <c r="A1027" s="873" t="s">
        <v>2475</v>
      </c>
      <c r="B1027" s="805" t="s">
        <v>2435</v>
      </c>
      <c r="C1027" s="806">
        <v>75</v>
      </c>
      <c r="D1027" s="878"/>
      <c r="E1027" s="878"/>
      <c r="F1027" s="878"/>
      <c r="G1027" s="878"/>
      <c r="H1027" s="878"/>
    </row>
    <row r="1028" spans="1:8" x14ac:dyDescent="0.25">
      <c r="A1028" s="873" t="s">
        <v>2476</v>
      </c>
      <c r="B1028" s="805" t="s">
        <v>799</v>
      </c>
      <c r="C1028" s="806">
        <v>75</v>
      </c>
      <c r="D1028" s="878"/>
      <c r="E1028" s="878"/>
      <c r="F1028" s="878"/>
      <c r="G1028" s="878"/>
      <c r="H1028" s="878"/>
    </row>
    <row r="1029" spans="1:8" x14ac:dyDescent="0.25">
      <c r="A1029" s="873" t="s">
        <v>2477</v>
      </c>
      <c r="B1029" s="805" t="s">
        <v>2438</v>
      </c>
      <c r="C1029" s="806">
        <v>120</v>
      </c>
      <c r="D1029" s="878"/>
      <c r="E1029" s="878"/>
      <c r="F1029" s="878"/>
      <c r="G1029" s="878"/>
      <c r="H1029" s="878"/>
    </row>
    <row r="1030" spans="1:8" x14ac:dyDescent="0.25">
      <c r="A1030" s="873" t="s">
        <v>2478</v>
      </c>
      <c r="B1030" s="805" t="s">
        <v>811</v>
      </c>
      <c r="C1030" s="806">
        <v>90</v>
      </c>
      <c r="D1030" s="878"/>
      <c r="E1030" s="878"/>
      <c r="F1030" s="878"/>
      <c r="G1030" s="878"/>
      <c r="H1030" s="878"/>
    </row>
    <row r="1031" spans="1:8" x14ac:dyDescent="0.25">
      <c r="A1031" s="873" t="s">
        <v>2479</v>
      </c>
      <c r="B1031" s="805" t="s">
        <v>2391</v>
      </c>
      <c r="C1031" s="806">
        <v>30</v>
      </c>
      <c r="D1031" s="878"/>
      <c r="E1031" s="878"/>
      <c r="F1031" s="878"/>
      <c r="G1031" s="878"/>
      <c r="H1031" s="878"/>
    </row>
    <row r="1032" spans="1:8" x14ac:dyDescent="0.25">
      <c r="A1032" s="873" t="s">
        <v>10407</v>
      </c>
      <c r="B1032" s="805" t="s">
        <v>2480</v>
      </c>
      <c r="C1032" s="806">
        <v>30</v>
      </c>
      <c r="D1032" s="878"/>
      <c r="E1032" s="878"/>
      <c r="F1032" s="878"/>
      <c r="G1032" s="878"/>
      <c r="H1032" s="878"/>
    </row>
    <row r="1033" spans="1:8" x14ac:dyDescent="0.25">
      <c r="A1033" s="873" t="s">
        <v>2481</v>
      </c>
      <c r="B1033" s="805" t="s">
        <v>2363</v>
      </c>
      <c r="C1033" s="806">
        <v>30</v>
      </c>
      <c r="D1033" s="878"/>
      <c r="E1033" s="878"/>
      <c r="F1033" s="878"/>
      <c r="G1033" s="878"/>
      <c r="H1033" s="878"/>
    </row>
    <row r="1034" spans="1:8" x14ac:dyDescent="0.25">
      <c r="A1034" s="873" t="s">
        <v>2482</v>
      </c>
      <c r="B1034" s="805" t="s">
        <v>2483</v>
      </c>
      <c r="C1034" s="806">
        <v>60</v>
      </c>
      <c r="D1034" s="878"/>
      <c r="E1034" s="878"/>
      <c r="F1034" s="878"/>
      <c r="G1034" s="878"/>
      <c r="H1034" s="878"/>
    </row>
    <row r="1035" spans="1:8" x14ac:dyDescent="0.25">
      <c r="A1035" s="873" t="s">
        <v>2484</v>
      </c>
      <c r="B1035" s="805" t="s">
        <v>2444</v>
      </c>
      <c r="C1035" s="806">
        <v>90</v>
      </c>
      <c r="D1035" s="878"/>
      <c r="E1035" s="878"/>
      <c r="F1035" s="878"/>
      <c r="G1035" s="878"/>
      <c r="H1035" s="878"/>
    </row>
    <row r="1036" spans="1:8" x14ac:dyDescent="0.25">
      <c r="A1036" s="873" t="s">
        <v>2485</v>
      </c>
      <c r="B1036" s="805" t="s">
        <v>2486</v>
      </c>
      <c r="C1036" s="806">
        <v>60</v>
      </c>
      <c r="D1036" s="878"/>
      <c r="E1036" s="878"/>
      <c r="F1036" s="878"/>
      <c r="G1036" s="878"/>
      <c r="H1036" s="878"/>
    </row>
    <row r="1037" spans="1:8" x14ac:dyDescent="0.25">
      <c r="A1037" s="873" t="s">
        <v>2487</v>
      </c>
      <c r="B1037" s="805" t="s">
        <v>2446</v>
      </c>
      <c r="C1037" s="806">
        <v>90</v>
      </c>
      <c r="D1037" s="878"/>
      <c r="E1037" s="878"/>
      <c r="F1037" s="878"/>
      <c r="G1037" s="878"/>
      <c r="H1037" s="878"/>
    </row>
    <row r="1038" spans="1:8" x14ac:dyDescent="0.25">
      <c r="A1038" s="873" t="s">
        <v>2488</v>
      </c>
      <c r="B1038" s="805" t="s">
        <v>2448</v>
      </c>
      <c r="C1038" s="806">
        <v>120</v>
      </c>
      <c r="D1038" s="878"/>
      <c r="E1038" s="878"/>
      <c r="F1038" s="878"/>
      <c r="G1038" s="878"/>
      <c r="H1038" s="878"/>
    </row>
    <row r="1039" spans="1:8" x14ac:dyDescent="0.25">
      <c r="A1039" s="873" t="s">
        <v>2489</v>
      </c>
      <c r="B1039" s="805" t="s">
        <v>2450</v>
      </c>
      <c r="C1039" s="806">
        <v>90</v>
      </c>
      <c r="D1039" s="878"/>
      <c r="E1039" s="878"/>
      <c r="F1039" s="878"/>
      <c r="G1039" s="878"/>
      <c r="H1039" s="878"/>
    </row>
    <row r="1040" spans="1:8" x14ac:dyDescent="0.25">
      <c r="A1040" s="873" t="s">
        <v>2490</v>
      </c>
      <c r="B1040" s="805" t="s">
        <v>2452</v>
      </c>
      <c r="C1040" s="806">
        <v>90</v>
      </c>
      <c r="D1040" s="878"/>
      <c r="E1040" s="878"/>
      <c r="F1040" s="878"/>
      <c r="G1040" s="878"/>
      <c r="H1040" s="878"/>
    </row>
    <row r="1041" spans="1:8" x14ac:dyDescent="0.25">
      <c r="A1041" s="873" t="s">
        <v>2491</v>
      </c>
      <c r="B1041" s="805" t="s">
        <v>2492</v>
      </c>
      <c r="C1041" s="806">
        <v>45</v>
      </c>
      <c r="D1041" s="878"/>
      <c r="E1041" s="878"/>
      <c r="F1041" s="878"/>
      <c r="G1041" s="878"/>
      <c r="H1041" s="878"/>
    </row>
    <row r="1042" spans="1:8" x14ac:dyDescent="0.25">
      <c r="A1042" s="873" t="s">
        <v>2493</v>
      </c>
      <c r="B1042" s="805" t="s">
        <v>5567</v>
      </c>
      <c r="C1042" s="806">
        <v>150</v>
      </c>
      <c r="D1042" s="878"/>
      <c r="E1042" s="878"/>
      <c r="F1042" s="878"/>
      <c r="G1042" s="878"/>
      <c r="H1042" s="878"/>
    </row>
    <row r="1043" spans="1:8" x14ac:dyDescent="0.25">
      <c r="A1043" s="873" t="s">
        <v>2494</v>
      </c>
      <c r="B1043" s="805" t="s">
        <v>2412</v>
      </c>
      <c r="C1043" s="806">
        <v>120</v>
      </c>
      <c r="D1043" s="878"/>
      <c r="E1043" s="878"/>
      <c r="F1043" s="878"/>
      <c r="G1043" s="878"/>
      <c r="H1043" s="878"/>
    </row>
    <row r="1044" spans="1:8" x14ac:dyDescent="0.25">
      <c r="A1044" s="873" t="s">
        <v>2495</v>
      </c>
      <c r="B1044" s="805" t="s">
        <v>484</v>
      </c>
      <c r="C1044" s="806">
        <v>60</v>
      </c>
      <c r="D1044" s="878"/>
      <c r="E1044" s="878"/>
      <c r="F1044" s="878"/>
      <c r="G1044" s="878"/>
      <c r="H1044" s="878"/>
    </row>
    <row r="1045" spans="1:8" x14ac:dyDescent="0.25">
      <c r="A1045" s="873" t="s">
        <v>2496</v>
      </c>
      <c r="B1045" s="805" t="s">
        <v>2457</v>
      </c>
      <c r="C1045" s="806">
        <v>120</v>
      </c>
      <c r="D1045" s="878"/>
      <c r="E1045" s="878"/>
      <c r="F1045" s="878"/>
      <c r="G1045" s="878"/>
      <c r="H1045" s="878"/>
    </row>
    <row r="1046" spans="1:8" x14ac:dyDescent="0.25">
      <c r="A1046" s="873" t="s">
        <v>2497</v>
      </c>
      <c r="B1046" s="805" t="s">
        <v>2459</v>
      </c>
      <c r="C1046" s="806">
        <v>60</v>
      </c>
      <c r="D1046" s="878"/>
      <c r="E1046" s="878"/>
      <c r="F1046" s="878"/>
      <c r="G1046" s="878"/>
      <c r="H1046" s="878"/>
    </row>
    <row r="1047" spans="1:8" x14ac:dyDescent="0.25">
      <c r="A1047" s="873" t="s">
        <v>2498</v>
      </c>
      <c r="B1047" s="805" t="s">
        <v>2461</v>
      </c>
      <c r="C1047" s="806">
        <v>120</v>
      </c>
      <c r="D1047" s="878"/>
      <c r="E1047" s="878"/>
      <c r="F1047" s="878"/>
      <c r="G1047" s="878"/>
      <c r="H1047" s="878"/>
    </row>
    <row r="1048" spans="1:8" x14ac:dyDescent="0.25">
      <c r="A1048" s="873" t="s">
        <v>2499</v>
      </c>
      <c r="B1048" s="805" t="s">
        <v>2500</v>
      </c>
      <c r="C1048" s="806">
        <v>90</v>
      </c>
      <c r="D1048" s="878"/>
      <c r="E1048" s="878"/>
      <c r="F1048" s="878"/>
      <c r="G1048" s="878"/>
      <c r="H1048" s="878"/>
    </row>
    <row r="1049" spans="1:8" x14ac:dyDescent="0.25">
      <c r="A1049" s="873" t="s">
        <v>2501</v>
      </c>
      <c r="B1049" s="805" t="s">
        <v>2463</v>
      </c>
      <c r="C1049" s="806">
        <v>90</v>
      </c>
      <c r="D1049" s="878"/>
      <c r="E1049" s="878"/>
      <c r="F1049" s="878"/>
      <c r="G1049" s="878"/>
      <c r="H1049" s="878"/>
    </row>
    <row r="1050" spans="1:8" x14ac:dyDescent="0.25">
      <c r="A1050" s="873" t="s">
        <v>2502</v>
      </c>
      <c r="B1050" s="805" t="s">
        <v>2503</v>
      </c>
      <c r="C1050" s="806">
        <v>60</v>
      </c>
      <c r="D1050" s="878"/>
      <c r="E1050" s="878"/>
      <c r="F1050" s="878"/>
      <c r="G1050" s="878"/>
      <c r="H1050" s="878"/>
    </row>
    <row r="1051" spans="1:8" x14ac:dyDescent="0.25">
      <c r="A1051" s="873" t="s">
        <v>2504</v>
      </c>
      <c r="B1051" s="805" t="s">
        <v>2505</v>
      </c>
      <c r="C1051" s="806">
        <v>90</v>
      </c>
      <c r="D1051" s="878"/>
      <c r="E1051" s="878"/>
      <c r="F1051" s="878"/>
      <c r="G1051" s="878"/>
      <c r="H1051" s="878"/>
    </row>
    <row r="1052" spans="1:8" x14ac:dyDescent="0.25">
      <c r="A1052" s="873" t="s">
        <v>2506</v>
      </c>
      <c r="B1052" s="805" t="s">
        <v>2416</v>
      </c>
      <c r="C1052" s="806">
        <v>180</v>
      </c>
      <c r="D1052" s="878"/>
      <c r="E1052" s="878"/>
      <c r="F1052" s="878"/>
      <c r="G1052" s="878"/>
      <c r="H1052" s="878"/>
    </row>
    <row r="1053" spans="1:8" x14ac:dyDescent="0.25">
      <c r="A1053" s="873" t="s">
        <v>2507</v>
      </c>
      <c r="B1053" s="805" t="s">
        <v>781</v>
      </c>
      <c r="C1053" s="806">
        <v>270</v>
      </c>
      <c r="D1053" s="878"/>
      <c r="E1053" s="878"/>
      <c r="F1053" s="878"/>
      <c r="G1053" s="878"/>
      <c r="H1053" s="878"/>
    </row>
    <row r="1054" spans="1:8" x14ac:dyDescent="0.25">
      <c r="A1054" s="873" t="s">
        <v>2508</v>
      </c>
      <c r="B1054" s="805" t="s">
        <v>2467</v>
      </c>
      <c r="C1054" s="806">
        <v>90</v>
      </c>
      <c r="D1054" s="878"/>
      <c r="E1054" s="878"/>
      <c r="F1054" s="878"/>
      <c r="G1054" s="878"/>
      <c r="H1054" s="878"/>
    </row>
    <row r="1055" spans="1:8" x14ac:dyDescent="0.25">
      <c r="A1055" s="873" t="s">
        <v>2509</v>
      </c>
      <c r="B1055" s="805" t="s">
        <v>2469</v>
      </c>
      <c r="C1055" s="806">
        <v>90</v>
      </c>
      <c r="D1055" s="878"/>
      <c r="E1055" s="878"/>
      <c r="F1055" s="878"/>
      <c r="G1055" s="878"/>
      <c r="H1055" s="878"/>
    </row>
    <row r="1056" spans="1:8" x14ac:dyDescent="0.25">
      <c r="A1056" s="873" t="s">
        <v>2510</v>
      </c>
      <c r="B1056" s="805" t="s">
        <v>2471</v>
      </c>
      <c r="C1056" s="806">
        <v>90</v>
      </c>
      <c r="D1056" s="878"/>
      <c r="E1056" s="878"/>
      <c r="F1056" s="878"/>
      <c r="G1056" s="878"/>
      <c r="H1056" s="878"/>
    </row>
    <row r="1057" spans="1:8" x14ac:dyDescent="0.25">
      <c r="A1057" s="873" t="s">
        <v>2511</v>
      </c>
      <c r="B1057" s="257" t="s">
        <v>2347</v>
      </c>
      <c r="C1057" s="258">
        <v>30</v>
      </c>
      <c r="D1057" s="878"/>
      <c r="E1057" s="878"/>
      <c r="F1057" s="878"/>
      <c r="G1057" s="878"/>
      <c r="H1057" s="878"/>
    </row>
    <row r="1058" spans="1:8" x14ac:dyDescent="0.25">
      <c r="A1058" s="873" t="s">
        <v>2512</v>
      </c>
      <c r="B1058" s="257" t="s">
        <v>2349</v>
      </c>
      <c r="C1058" s="258">
        <v>15</v>
      </c>
      <c r="D1058" s="878"/>
      <c r="E1058" s="878"/>
      <c r="F1058" s="878"/>
      <c r="G1058" s="878"/>
      <c r="H1058" s="878"/>
    </row>
    <row r="1059" spans="1:8" x14ac:dyDescent="0.25">
      <c r="A1059" s="873" t="s">
        <v>2513</v>
      </c>
      <c r="B1059" s="257" t="s">
        <v>2351</v>
      </c>
      <c r="C1059" s="258">
        <v>30</v>
      </c>
      <c r="D1059" s="878"/>
      <c r="E1059" s="878"/>
      <c r="F1059" s="878"/>
      <c r="G1059" s="878"/>
      <c r="H1059" s="878"/>
    </row>
    <row r="1060" spans="1:8" x14ac:dyDescent="0.25">
      <c r="A1060" s="873" t="s">
        <v>2514</v>
      </c>
      <c r="B1060" s="257" t="s">
        <v>7141</v>
      </c>
      <c r="C1060" s="258">
        <v>45</v>
      </c>
      <c r="D1060" s="878"/>
      <c r="E1060" s="878"/>
      <c r="F1060" s="878"/>
      <c r="G1060" s="878"/>
      <c r="H1060" s="878"/>
    </row>
    <row r="1061" spans="1:8" x14ac:dyDescent="0.25">
      <c r="A1061" s="873" t="s">
        <v>2515</v>
      </c>
      <c r="B1061" s="257" t="s">
        <v>799</v>
      </c>
      <c r="C1061" s="258">
        <v>30</v>
      </c>
      <c r="D1061" s="878"/>
      <c r="E1061" s="878"/>
      <c r="F1061" s="878"/>
      <c r="G1061" s="878"/>
      <c r="H1061" s="878"/>
    </row>
    <row r="1062" spans="1:8" x14ac:dyDescent="0.25">
      <c r="A1062" s="873" t="s">
        <v>2516</v>
      </c>
      <c r="B1062" s="257" t="s">
        <v>7142</v>
      </c>
      <c r="C1062" s="258">
        <v>60</v>
      </c>
      <c r="D1062" s="878"/>
      <c r="E1062" s="878"/>
      <c r="F1062" s="878"/>
      <c r="G1062" s="878"/>
      <c r="H1062" s="878"/>
    </row>
    <row r="1063" spans="1:8" x14ac:dyDescent="0.25">
      <c r="A1063" s="873" t="s">
        <v>2518</v>
      </c>
      <c r="B1063" s="257" t="s">
        <v>2358</v>
      </c>
      <c r="C1063" s="258">
        <v>30</v>
      </c>
      <c r="D1063" s="878"/>
      <c r="E1063" s="878"/>
      <c r="F1063" s="878"/>
      <c r="G1063" s="878"/>
      <c r="H1063" s="878"/>
    </row>
    <row r="1064" spans="1:8" x14ac:dyDescent="0.25">
      <c r="A1064" s="873" t="s">
        <v>2519</v>
      </c>
      <c r="B1064" s="257" t="s">
        <v>2361</v>
      </c>
      <c r="C1064" s="258">
        <v>15</v>
      </c>
      <c r="D1064" s="878"/>
      <c r="E1064" s="878"/>
      <c r="F1064" s="878"/>
      <c r="G1064" s="878"/>
      <c r="H1064" s="878"/>
    </row>
    <row r="1065" spans="1:8" x14ac:dyDescent="0.25">
      <c r="A1065" s="873" t="s">
        <v>10408</v>
      </c>
      <c r="B1065" s="257" t="s">
        <v>2520</v>
      </c>
      <c r="C1065" s="258">
        <v>30</v>
      </c>
      <c r="D1065" s="878"/>
      <c r="E1065" s="878"/>
      <c r="F1065" s="878"/>
      <c r="G1065" s="878"/>
      <c r="H1065" s="878"/>
    </row>
    <row r="1066" spans="1:8" x14ac:dyDescent="0.25">
      <c r="A1066" s="873" t="s">
        <v>2521</v>
      </c>
      <c r="B1066" s="257" t="s">
        <v>2522</v>
      </c>
      <c r="C1066" s="258">
        <v>30</v>
      </c>
      <c r="D1066" s="878"/>
      <c r="E1066" s="878"/>
      <c r="F1066" s="878"/>
      <c r="G1066" s="878"/>
      <c r="H1066" s="878"/>
    </row>
    <row r="1067" spans="1:8" x14ac:dyDescent="0.25">
      <c r="A1067" s="873" t="s">
        <v>2523</v>
      </c>
      <c r="B1067" s="257" t="s">
        <v>2360</v>
      </c>
      <c r="C1067" s="258">
        <v>30</v>
      </c>
      <c r="D1067" s="878"/>
      <c r="E1067" s="878"/>
      <c r="F1067" s="878"/>
      <c r="G1067" s="878"/>
      <c r="H1067" s="878"/>
    </row>
    <row r="1068" spans="1:8" x14ac:dyDescent="0.25">
      <c r="A1068" s="873" t="s">
        <v>2524</v>
      </c>
      <c r="B1068" s="257" t="s">
        <v>2391</v>
      </c>
      <c r="C1068" s="258">
        <v>30</v>
      </c>
      <c r="D1068" s="878"/>
      <c r="E1068" s="878"/>
      <c r="F1068" s="878"/>
      <c r="G1068" s="878"/>
      <c r="H1068" s="878"/>
    </row>
    <row r="1069" spans="1:8" x14ac:dyDescent="0.25">
      <c r="A1069" s="873" t="s">
        <v>2525</v>
      </c>
      <c r="B1069" s="802" t="s">
        <v>2526</v>
      </c>
      <c r="C1069" s="258">
        <v>40</v>
      </c>
      <c r="D1069" s="878"/>
      <c r="E1069" s="878"/>
      <c r="F1069" s="878"/>
      <c r="G1069" s="878"/>
      <c r="H1069" s="878"/>
    </row>
    <row r="1070" spans="1:8" x14ac:dyDescent="0.25">
      <c r="A1070" s="873" t="s">
        <v>2527</v>
      </c>
      <c r="B1070" s="257" t="s">
        <v>2528</v>
      </c>
      <c r="C1070" s="258">
        <v>40</v>
      </c>
      <c r="D1070" s="878"/>
      <c r="E1070" s="878"/>
      <c r="F1070" s="878"/>
      <c r="G1070" s="878"/>
      <c r="H1070" s="878"/>
    </row>
    <row r="1071" spans="1:8" x14ac:dyDescent="0.25">
      <c r="A1071" s="873" t="s">
        <v>2529</v>
      </c>
      <c r="B1071" s="257" t="s">
        <v>2363</v>
      </c>
      <c r="C1071" s="258">
        <v>15</v>
      </c>
      <c r="D1071" s="878"/>
      <c r="E1071" s="878"/>
      <c r="F1071" s="878"/>
      <c r="G1071" s="878"/>
      <c r="H1071" s="878"/>
    </row>
    <row r="1072" spans="1:8" x14ac:dyDescent="0.25">
      <c r="A1072" s="873" t="s">
        <v>2530</v>
      </c>
      <c r="B1072" s="257" t="s">
        <v>2531</v>
      </c>
      <c r="C1072" s="258">
        <v>60</v>
      </c>
      <c r="D1072" s="878"/>
      <c r="E1072" s="878"/>
      <c r="F1072" s="878"/>
      <c r="G1072" s="878"/>
      <c r="H1072" s="878"/>
    </row>
    <row r="1073" spans="1:8" x14ac:dyDescent="0.25">
      <c r="A1073" s="873" t="s">
        <v>2532</v>
      </c>
      <c r="B1073" s="257" t="s">
        <v>2533</v>
      </c>
      <c r="C1073" s="258">
        <v>180</v>
      </c>
      <c r="D1073" s="878"/>
      <c r="E1073" s="878"/>
      <c r="F1073" s="878"/>
      <c r="G1073" s="878"/>
      <c r="H1073" s="878"/>
    </row>
    <row r="1074" spans="1:8" x14ac:dyDescent="0.25">
      <c r="A1074" s="873" t="s">
        <v>2534</v>
      </c>
      <c r="B1074" s="257" t="s">
        <v>2535</v>
      </c>
      <c r="C1074" s="258">
        <v>60</v>
      </c>
      <c r="D1074" s="878"/>
      <c r="E1074" s="878"/>
      <c r="F1074" s="878"/>
      <c r="G1074" s="878"/>
      <c r="H1074" s="878"/>
    </row>
    <row r="1075" spans="1:8" x14ac:dyDescent="0.25">
      <c r="A1075" s="873" t="s">
        <v>2536</v>
      </c>
      <c r="B1075" s="257" t="s">
        <v>1001</v>
      </c>
      <c r="C1075" s="258">
        <v>90</v>
      </c>
      <c r="D1075" s="878"/>
      <c r="E1075" s="878"/>
      <c r="F1075" s="878"/>
      <c r="G1075" s="878"/>
      <c r="H1075" s="878"/>
    </row>
    <row r="1076" spans="1:8" x14ac:dyDescent="0.25">
      <c r="A1076" s="873" t="s">
        <v>2537</v>
      </c>
      <c r="B1076" s="257" t="s">
        <v>2538</v>
      </c>
      <c r="C1076" s="258">
        <v>90</v>
      </c>
      <c r="D1076" s="878"/>
      <c r="E1076" s="878"/>
      <c r="F1076" s="878"/>
      <c r="G1076" s="878"/>
      <c r="H1076" s="878"/>
    </row>
    <row r="1077" spans="1:8" x14ac:dyDescent="0.25">
      <c r="A1077" s="873" t="s">
        <v>2539</v>
      </c>
      <c r="B1077" s="257" t="s">
        <v>2540</v>
      </c>
      <c r="C1077" s="258">
        <v>60</v>
      </c>
      <c r="D1077" s="878"/>
      <c r="E1077" s="878"/>
      <c r="F1077" s="878"/>
      <c r="G1077" s="878"/>
      <c r="H1077" s="878"/>
    </row>
    <row r="1078" spans="1:8" x14ac:dyDescent="0.25">
      <c r="A1078" s="873" t="s">
        <v>2541</v>
      </c>
      <c r="B1078" s="257" t="s">
        <v>2542</v>
      </c>
      <c r="C1078" s="258">
        <v>90</v>
      </c>
      <c r="D1078" s="878"/>
      <c r="E1078" s="878"/>
      <c r="F1078" s="878"/>
      <c r="G1078" s="878"/>
      <c r="H1078" s="878"/>
    </row>
    <row r="1079" spans="1:8" x14ac:dyDescent="0.25">
      <c r="A1079" s="873" t="s">
        <v>2543</v>
      </c>
      <c r="B1079" s="257" t="s">
        <v>7143</v>
      </c>
      <c r="C1079" s="258">
        <v>60</v>
      </c>
      <c r="D1079" s="878"/>
      <c r="E1079" s="878"/>
      <c r="F1079" s="878"/>
      <c r="G1079" s="878"/>
      <c r="H1079" s="878"/>
    </row>
    <row r="1080" spans="1:8" x14ac:dyDescent="0.25">
      <c r="A1080" s="873" t="s">
        <v>2545</v>
      </c>
      <c r="B1080" s="257" t="s">
        <v>2546</v>
      </c>
      <c r="C1080" s="258">
        <v>90</v>
      </c>
      <c r="D1080" s="878"/>
      <c r="E1080" s="878"/>
      <c r="F1080" s="878"/>
      <c r="G1080" s="878"/>
      <c r="H1080" s="878"/>
    </row>
    <row r="1081" spans="1:8" x14ac:dyDescent="0.25">
      <c r="A1081" s="873" t="s">
        <v>820</v>
      </c>
      <c r="B1081" s="257" t="s">
        <v>2547</v>
      </c>
      <c r="C1081" s="258">
        <v>75</v>
      </c>
      <c r="D1081" s="878"/>
      <c r="E1081" s="878"/>
      <c r="F1081" s="878"/>
      <c r="G1081" s="878"/>
      <c r="H1081" s="878"/>
    </row>
    <row r="1082" spans="1:8" x14ac:dyDescent="0.25">
      <c r="A1082" s="873" t="s">
        <v>2548</v>
      </c>
      <c r="B1082" s="257" t="s">
        <v>2549</v>
      </c>
      <c r="C1082" s="258">
        <v>60</v>
      </c>
      <c r="D1082" s="878"/>
      <c r="E1082" s="878"/>
      <c r="F1082" s="878"/>
      <c r="G1082" s="878"/>
      <c r="H1082" s="878"/>
    </row>
    <row r="1083" spans="1:8" x14ac:dyDescent="0.25">
      <c r="A1083" s="873" t="s">
        <v>2550</v>
      </c>
      <c r="B1083" s="802" t="s">
        <v>781</v>
      </c>
      <c r="C1083" s="258">
        <v>270</v>
      </c>
      <c r="D1083" s="878"/>
      <c r="E1083" s="878"/>
      <c r="F1083" s="878"/>
      <c r="G1083" s="878"/>
      <c r="H1083" s="878"/>
    </row>
    <row r="1084" spans="1:8" x14ac:dyDescent="0.25">
      <c r="A1084" s="873" t="s">
        <v>2551</v>
      </c>
      <c r="B1084" s="257" t="s">
        <v>2347</v>
      </c>
      <c r="C1084" s="258">
        <v>90</v>
      </c>
      <c r="D1084" s="878"/>
      <c r="E1084" s="878"/>
      <c r="F1084" s="878"/>
      <c r="G1084" s="878"/>
      <c r="H1084" s="878"/>
    </row>
    <row r="1085" spans="1:8" x14ac:dyDescent="0.25">
      <c r="A1085" s="873" t="s">
        <v>2552</v>
      </c>
      <c r="B1085" s="257" t="s">
        <v>2349</v>
      </c>
      <c r="C1085" s="258">
        <v>30</v>
      </c>
      <c r="D1085" s="878"/>
      <c r="E1085" s="878"/>
      <c r="F1085" s="878"/>
      <c r="G1085" s="878"/>
      <c r="H1085" s="878"/>
    </row>
    <row r="1086" spans="1:8" x14ac:dyDescent="0.25">
      <c r="A1086" s="873" t="s">
        <v>2553</v>
      </c>
      <c r="B1086" s="257" t="s">
        <v>2351</v>
      </c>
      <c r="C1086" s="258">
        <v>60</v>
      </c>
      <c r="D1086" s="878"/>
      <c r="E1086" s="878"/>
      <c r="F1086" s="878"/>
      <c r="G1086" s="878"/>
      <c r="H1086" s="878"/>
    </row>
    <row r="1087" spans="1:8" x14ac:dyDescent="0.25">
      <c r="A1087" s="873" t="s">
        <v>2554</v>
      </c>
      <c r="B1087" s="257" t="s">
        <v>7141</v>
      </c>
      <c r="C1087" s="258">
        <v>75</v>
      </c>
      <c r="D1087" s="878"/>
      <c r="E1087" s="878"/>
      <c r="F1087" s="878"/>
      <c r="G1087" s="878"/>
      <c r="H1087" s="878"/>
    </row>
    <row r="1088" spans="1:8" x14ac:dyDescent="0.25">
      <c r="A1088" s="873" t="s">
        <v>2555</v>
      </c>
      <c r="B1088" s="257" t="s">
        <v>799</v>
      </c>
      <c r="C1088" s="258">
        <v>75</v>
      </c>
      <c r="D1088" s="878"/>
      <c r="E1088" s="878"/>
      <c r="F1088" s="878"/>
      <c r="G1088" s="878"/>
      <c r="H1088" s="878"/>
    </row>
    <row r="1089" spans="1:8" x14ac:dyDescent="0.25">
      <c r="A1089" s="873" t="s">
        <v>2556</v>
      </c>
      <c r="B1089" s="257" t="s">
        <v>7142</v>
      </c>
      <c r="C1089" s="258">
        <v>120</v>
      </c>
      <c r="D1089" s="878"/>
      <c r="E1089" s="878"/>
      <c r="F1089" s="878"/>
      <c r="G1089" s="878"/>
      <c r="H1089" s="878"/>
    </row>
    <row r="1090" spans="1:8" x14ac:dyDescent="0.25">
      <c r="A1090" s="873" t="s">
        <v>2557</v>
      </c>
      <c r="B1090" s="257" t="s">
        <v>2358</v>
      </c>
      <c r="C1090" s="258">
        <v>45</v>
      </c>
      <c r="D1090" s="878"/>
      <c r="E1090" s="878"/>
      <c r="F1090" s="878"/>
      <c r="G1090" s="878"/>
      <c r="H1090" s="878"/>
    </row>
    <row r="1091" spans="1:8" x14ac:dyDescent="0.25">
      <c r="A1091" s="873" t="s">
        <v>2558</v>
      </c>
      <c r="B1091" s="257" t="s">
        <v>2400</v>
      </c>
      <c r="C1091" s="258">
        <v>30</v>
      </c>
      <c r="D1091" s="878"/>
      <c r="E1091" s="878"/>
      <c r="F1091" s="878"/>
      <c r="G1091" s="878"/>
      <c r="H1091" s="878"/>
    </row>
    <row r="1092" spans="1:8" x14ac:dyDescent="0.25">
      <c r="A1092" s="873" t="s">
        <v>10409</v>
      </c>
      <c r="B1092" s="257" t="s">
        <v>2559</v>
      </c>
      <c r="C1092" s="258">
        <v>45</v>
      </c>
      <c r="D1092" s="878"/>
      <c r="E1092" s="878"/>
      <c r="F1092" s="878"/>
      <c r="G1092" s="878"/>
      <c r="H1092" s="878"/>
    </row>
    <row r="1093" spans="1:8" x14ac:dyDescent="0.25">
      <c r="A1093" s="873" t="s">
        <v>2560</v>
      </c>
      <c r="B1093" s="257" t="s">
        <v>2361</v>
      </c>
      <c r="C1093" s="258">
        <v>30</v>
      </c>
      <c r="D1093" s="878"/>
      <c r="E1093" s="878"/>
      <c r="F1093" s="878"/>
      <c r="G1093" s="878"/>
      <c r="H1093" s="878"/>
    </row>
    <row r="1094" spans="1:8" x14ac:dyDescent="0.25">
      <c r="A1094" s="873" t="s">
        <v>2561</v>
      </c>
      <c r="B1094" s="257" t="s">
        <v>2522</v>
      </c>
      <c r="C1094" s="258">
        <v>45</v>
      </c>
      <c r="D1094" s="878"/>
      <c r="E1094" s="878"/>
      <c r="F1094" s="878"/>
      <c r="G1094" s="878"/>
      <c r="H1094" s="878"/>
    </row>
    <row r="1095" spans="1:8" x14ac:dyDescent="0.25">
      <c r="A1095" s="873" t="s">
        <v>2562</v>
      </c>
      <c r="B1095" s="257" t="s">
        <v>2360</v>
      </c>
      <c r="C1095" s="258">
        <v>45</v>
      </c>
      <c r="D1095" s="878"/>
      <c r="E1095" s="878"/>
      <c r="F1095" s="878"/>
      <c r="G1095" s="878"/>
      <c r="H1095" s="878"/>
    </row>
    <row r="1096" spans="1:8" x14ac:dyDescent="0.25">
      <c r="A1096" s="873" t="s">
        <v>2563</v>
      </c>
      <c r="B1096" s="257" t="s">
        <v>7144</v>
      </c>
      <c r="C1096" s="258">
        <v>30</v>
      </c>
      <c r="D1096" s="878"/>
      <c r="E1096" s="878"/>
      <c r="F1096" s="878"/>
      <c r="G1096" s="878"/>
      <c r="H1096" s="878"/>
    </row>
    <row r="1097" spans="1:8" x14ac:dyDescent="0.25">
      <c r="A1097" s="873" t="s">
        <v>2564</v>
      </c>
      <c r="B1097" s="257" t="s">
        <v>2565</v>
      </c>
      <c r="C1097" s="258">
        <v>30</v>
      </c>
      <c r="D1097" s="878"/>
      <c r="E1097" s="878"/>
      <c r="F1097" s="878"/>
      <c r="G1097" s="878"/>
      <c r="H1097" s="878"/>
    </row>
    <row r="1098" spans="1:8" x14ac:dyDescent="0.25">
      <c r="A1098" s="873" t="s">
        <v>2566</v>
      </c>
      <c r="B1098" s="257" t="s">
        <v>2391</v>
      </c>
      <c r="C1098" s="258">
        <v>30</v>
      </c>
      <c r="D1098" s="878"/>
      <c r="E1098" s="878"/>
      <c r="F1098" s="878"/>
      <c r="G1098" s="878"/>
      <c r="H1098" s="878"/>
    </row>
    <row r="1099" spans="1:8" x14ac:dyDescent="0.25">
      <c r="A1099" s="873" t="s">
        <v>2567</v>
      </c>
      <c r="B1099" s="257" t="s">
        <v>2568</v>
      </c>
      <c r="C1099" s="258">
        <v>30</v>
      </c>
      <c r="D1099" s="878"/>
      <c r="E1099" s="878"/>
      <c r="F1099" s="878"/>
      <c r="G1099" s="878"/>
      <c r="H1099" s="878"/>
    </row>
    <row r="1100" spans="1:8" x14ac:dyDescent="0.25">
      <c r="A1100" s="873" t="s">
        <v>2569</v>
      </c>
      <c r="B1100" s="257" t="s">
        <v>2570</v>
      </c>
      <c r="C1100" s="258">
        <v>30</v>
      </c>
      <c r="D1100" s="878"/>
      <c r="E1100" s="878"/>
      <c r="F1100" s="878"/>
      <c r="G1100" s="878"/>
      <c r="H1100" s="878"/>
    </row>
    <row r="1101" spans="1:8" x14ac:dyDescent="0.25">
      <c r="A1101" s="873" t="s">
        <v>2571</v>
      </c>
      <c r="B1101" s="257" t="s">
        <v>2572</v>
      </c>
      <c r="C1101" s="258">
        <v>30</v>
      </c>
      <c r="D1101" s="878"/>
      <c r="E1101" s="878"/>
      <c r="F1101" s="878"/>
      <c r="G1101" s="878"/>
      <c r="H1101" s="878"/>
    </row>
    <row r="1102" spans="1:8" x14ac:dyDescent="0.25">
      <c r="A1102" s="873" t="s">
        <v>2573</v>
      </c>
      <c r="B1102" s="802" t="s">
        <v>2526</v>
      </c>
      <c r="C1102" s="258">
        <v>60</v>
      </c>
      <c r="D1102" s="878"/>
      <c r="E1102" s="878"/>
      <c r="F1102" s="878"/>
      <c r="G1102" s="878"/>
      <c r="H1102" s="878"/>
    </row>
    <row r="1103" spans="1:8" x14ac:dyDescent="0.25">
      <c r="A1103" s="873" t="s">
        <v>2574</v>
      </c>
      <c r="B1103" s="257" t="s">
        <v>2528</v>
      </c>
      <c r="C1103" s="258">
        <v>60</v>
      </c>
      <c r="D1103" s="878"/>
      <c r="E1103" s="878"/>
      <c r="F1103" s="878"/>
      <c r="G1103" s="878"/>
      <c r="H1103" s="878"/>
    </row>
    <row r="1104" spans="1:8" x14ac:dyDescent="0.25">
      <c r="A1104" s="873" t="s">
        <v>2575</v>
      </c>
      <c r="B1104" s="257" t="s">
        <v>2363</v>
      </c>
      <c r="C1104" s="258">
        <v>30</v>
      </c>
      <c r="D1104" s="878"/>
      <c r="E1104" s="878"/>
      <c r="F1104" s="878"/>
      <c r="G1104" s="878"/>
      <c r="H1104" s="878"/>
    </row>
    <row r="1105" spans="1:8" x14ac:dyDescent="0.25">
      <c r="A1105" s="873" t="s">
        <v>2576</v>
      </c>
      <c r="B1105" s="257" t="s">
        <v>2531</v>
      </c>
      <c r="C1105" s="258">
        <v>60</v>
      </c>
      <c r="D1105" s="878"/>
      <c r="E1105" s="878"/>
      <c r="F1105" s="878"/>
      <c r="G1105" s="878"/>
      <c r="H1105" s="878"/>
    </row>
    <row r="1106" spans="1:8" x14ac:dyDescent="0.25">
      <c r="A1106" s="873" t="s">
        <v>2577</v>
      </c>
      <c r="B1106" s="257" t="s">
        <v>2533</v>
      </c>
      <c r="C1106" s="258">
        <v>240</v>
      </c>
      <c r="D1106" s="878"/>
      <c r="E1106" s="878"/>
      <c r="F1106" s="878"/>
      <c r="G1106" s="878"/>
      <c r="H1106" s="878"/>
    </row>
    <row r="1107" spans="1:8" x14ac:dyDescent="0.25">
      <c r="A1107" s="873" t="s">
        <v>2578</v>
      </c>
      <c r="B1107" s="257" t="s">
        <v>7145</v>
      </c>
      <c r="C1107" s="258">
        <v>75</v>
      </c>
      <c r="D1107" s="878"/>
      <c r="E1107" s="878"/>
      <c r="F1107" s="878"/>
      <c r="G1107" s="878"/>
      <c r="H1107" s="878"/>
    </row>
    <row r="1108" spans="1:8" x14ac:dyDescent="0.25">
      <c r="A1108" s="873" t="s">
        <v>2580</v>
      </c>
      <c r="B1108" s="257" t="s">
        <v>2581</v>
      </c>
      <c r="C1108" s="258">
        <v>45</v>
      </c>
      <c r="D1108" s="878"/>
      <c r="E1108" s="878"/>
      <c r="F1108" s="878"/>
      <c r="G1108" s="878"/>
      <c r="H1108" s="878"/>
    </row>
    <row r="1109" spans="1:8" x14ac:dyDescent="0.25">
      <c r="A1109" s="873" t="s">
        <v>2582</v>
      </c>
      <c r="B1109" s="257" t="s">
        <v>2542</v>
      </c>
      <c r="C1109" s="258">
        <v>120</v>
      </c>
      <c r="D1109" s="878"/>
      <c r="E1109" s="878"/>
      <c r="F1109" s="878"/>
      <c r="G1109" s="878"/>
      <c r="H1109" s="878"/>
    </row>
    <row r="1110" spans="1:8" x14ac:dyDescent="0.25">
      <c r="A1110" s="873" t="s">
        <v>2583</v>
      </c>
      <c r="B1110" s="257" t="s">
        <v>2584</v>
      </c>
      <c r="C1110" s="258">
        <v>90</v>
      </c>
      <c r="D1110" s="878"/>
      <c r="E1110" s="878"/>
      <c r="F1110" s="878"/>
      <c r="G1110" s="878"/>
      <c r="H1110" s="878"/>
    </row>
    <row r="1111" spans="1:8" x14ac:dyDescent="0.25">
      <c r="A1111" s="873" t="s">
        <v>2585</v>
      </c>
      <c r="B1111" s="257" t="s">
        <v>2586</v>
      </c>
      <c r="C1111" s="258">
        <v>120</v>
      </c>
      <c r="D1111" s="878"/>
      <c r="E1111" s="878"/>
      <c r="F1111" s="878"/>
      <c r="G1111" s="878"/>
      <c r="H1111" s="878"/>
    </row>
    <row r="1112" spans="1:8" x14ac:dyDescent="0.25">
      <c r="A1112" s="873" t="s">
        <v>2587</v>
      </c>
      <c r="B1112" s="257" t="s">
        <v>2540</v>
      </c>
      <c r="C1112" s="258">
        <v>60</v>
      </c>
      <c r="D1112" s="878"/>
      <c r="E1112" s="878"/>
      <c r="F1112" s="878"/>
      <c r="G1112" s="878"/>
      <c r="H1112" s="878"/>
    </row>
    <row r="1113" spans="1:8" x14ac:dyDescent="0.25">
      <c r="A1113" s="873" t="s">
        <v>2588</v>
      </c>
      <c r="B1113" s="257" t="s">
        <v>2589</v>
      </c>
      <c r="C1113" s="258">
        <v>60</v>
      </c>
      <c r="D1113" s="878"/>
      <c r="E1113" s="878"/>
      <c r="F1113" s="878"/>
      <c r="G1113" s="878"/>
      <c r="H1113" s="878"/>
    </row>
    <row r="1114" spans="1:8" x14ac:dyDescent="0.25">
      <c r="A1114" s="873" t="s">
        <v>2590</v>
      </c>
      <c r="B1114" s="802" t="s">
        <v>7143</v>
      </c>
      <c r="C1114" s="258">
        <v>60</v>
      </c>
      <c r="D1114" s="878"/>
      <c r="E1114" s="878"/>
      <c r="F1114" s="878"/>
      <c r="G1114" s="878"/>
      <c r="H1114" s="878"/>
    </row>
    <row r="1115" spans="1:8" x14ac:dyDescent="0.25">
      <c r="A1115" s="873" t="s">
        <v>2591</v>
      </c>
      <c r="B1115" s="802" t="s">
        <v>7146</v>
      </c>
      <c r="C1115" s="258">
        <v>60</v>
      </c>
      <c r="D1115" s="878"/>
      <c r="E1115" s="878"/>
      <c r="F1115" s="878"/>
      <c r="G1115" s="878"/>
      <c r="H1115" s="878"/>
    </row>
    <row r="1116" spans="1:8" x14ac:dyDescent="0.25">
      <c r="A1116" s="873" t="s">
        <v>2593</v>
      </c>
      <c r="B1116" s="257" t="s">
        <v>2594</v>
      </c>
      <c r="C1116" s="258">
        <v>120</v>
      </c>
      <c r="D1116" s="878"/>
      <c r="E1116" s="878"/>
      <c r="F1116" s="878"/>
      <c r="G1116" s="878"/>
      <c r="H1116" s="878"/>
    </row>
    <row r="1117" spans="1:8" x14ac:dyDescent="0.25">
      <c r="A1117" s="873" t="s">
        <v>2595</v>
      </c>
      <c r="B1117" s="257" t="s">
        <v>2596</v>
      </c>
      <c r="C1117" s="258">
        <v>60</v>
      </c>
      <c r="D1117" s="878"/>
      <c r="E1117" s="878"/>
      <c r="F1117" s="878"/>
      <c r="G1117" s="878"/>
      <c r="H1117" s="878"/>
    </row>
    <row r="1118" spans="1:8" x14ac:dyDescent="0.25">
      <c r="A1118" s="873" t="s">
        <v>2597</v>
      </c>
      <c r="B1118" s="257" t="s">
        <v>2598</v>
      </c>
      <c r="C1118" s="258">
        <v>90</v>
      </c>
      <c r="D1118" s="878"/>
      <c r="E1118" s="878"/>
      <c r="F1118" s="878"/>
      <c r="G1118" s="878"/>
      <c r="H1118" s="878"/>
    </row>
    <row r="1119" spans="1:8" x14ac:dyDescent="0.25">
      <c r="A1119" s="873" t="s">
        <v>2599</v>
      </c>
      <c r="B1119" s="257" t="s">
        <v>2547</v>
      </c>
      <c r="C1119" s="258">
        <v>120</v>
      </c>
      <c r="D1119" s="878"/>
      <c r="E1119" s="878"/>
      <c r="F1119" s="878"/>
      <c r="G1119" s="878"/>
      <c r="H1119" s="878"/>
    </row>
    <row r="1120" spans="1:8" x14ac:dyDescent="0.25">
      <c r="A1120" s="873" t="s">
        <v>2600</v>
      </c>
      <c r="B1120" s="257" t="s">
        <v>2601</v>
      </c>
      <c r="C1120" s="258">
        <v>60</v>
      </c>
      <c r="D1120" s="878"/>
      <c r="E1120" s="878"/>
      <c r="F1120" s="878"/>
      <c r="G1120" s="878"/>
      <c r="H1120" s="878"/>
    </row>
    <row r="1121" spans="1:8" x14ac:dyDescent="0.25">
      <c r="A1121" s="873" t="s">
        <v>819</v>
      </c>
      <c r="B1121" s="257" t="s">
        <v>2549</v>
      </c>
      <c r="C1121" s="258">
        <v>60</v>
      </c>
      <c r="D1121" s="878"/>
      <c r="E1121" s="878"/>
      <c r="F1121" s="878"/>
      <c r="G1121" s="878"/>
      <c r="H1121" s="878"/>
    </row>
    <row r="1122" spans="1:8" x14ac:dyDescent="0.25">
      <c r="A1122" s="873" t="s">
        <v>2602</v>
      </c>
      <c r="B1122" s="257" t="s">
        <v>2603</v>
      </c>
      <c r="C1122" s="258">
        <v>270</v>
      </c>
      <c r="D1122" s="878"/>
      <c r="E1122" s="878"/>
      <c r="F1122" s="878"/>
      <c r="G1122" s="878"/>
      <c r="H1122" s="878"/>
    </row>
    <row r="1123" spans="1:8" x14ac:dyDescent="0.25">
      <c r="A1123" s="873" t="s">
        <v>2604</v>
      </c>
      <c r="B1123" s="802" t="s">
        <v>781</v>
      </c>
      <c r="C1123" s="258">
        <v>405</v>
      </c>
      <c r="D1123" s="878"/>
      <c r="E1123" s="878"/>
      <c r="F1123" s="878"/>
      <c r="G1123" s="878"/>
      <c r="H1123" s="878"/>
    </row>
    <row r="1124" spans="1:8" x14ac:dyDescent="0.25">
      <c r="A1124" s="873" t="s">
        <v>2605</v>
      </c>
      <c r="B1124" s="803" t="s">
        <v>2347</v>
      </c>
      <c r="C1124" s="354">
        <v>30</v>
      </c>
      <c r="D1124" s="878"/>
      <c r="E1124" s="878"/>
      <c r="F1124" s="878"/>
      <c r="G1124" s="878"/>
      <c r="H1124" s="878"/>
    </row>
    <row r="1125" spans="1:8" x14ac:dyDescent="0.25">
      <c r="A1125" s="873" t="s">
        <v>2606</v>
      </c>
      <c r="B1125" s="803" t="s">
        <v>2349</v>
      </c>
      <c r="C1125" s="354">
        <v>15</v>
      </c>
      <c r="D1125" s="878"/>
      <c r="E1125" s="878"/>
      <c r="F1125" s="878"/>
      <c r="G1125" s="878"/>
      <c r="H1125" s="878"/>
    </row>
    <row r="1126" spans="1:8" x14ac:dyDescent="0.25">
      <c r="A1126" s="873" t="s">
        <v>2607</v>
      </c>
      <c r="B1126" s="803" t="s">
        <v>2351</v>
      </c>
      <c r="C1126" s="354">
        <v>30</v>
      </c>
      <c r="D1126" s="878"/>
      <c r="E1126" s="878"/>
      <c r="F1126" s="878"/>
      <c r="G1126" s="878"/>
      <c r="H1126" s="878"/>
    </row>
    <row r="1127" spans="1:8" x14ac:dyDescent="0.25">
      <c r="A1127" s="873" t="s">
        <v>2608</v>
      </c>
      <c r="B1127" s="803" t="s">
        <v>2353</v>
      </c>
      <c r="C1127" s="354">
        <v>45</v>
      </c>
      <c r="D1127" s="878"/>
      <c r="E1127" s="878"/>
      <c r="F1127" s="878"/>
      <c r="G1127" s="878"/>
      <c r="H1127" s="878"/>
    </row>
    <row r="1128" spans="1:8" x14ac:dyDescent="0.25">
      <c r="A1128" s="873" t="s">
        <v>2609</v>
      </c>
      <c r="B1128" s="803" t="s">
        <v>799</v>
      </c>
      <c r="C1128" s="354">
        <v>30</v>
      </c>
      <c r="D1128" s="878"/>
      <c r="E1128" s="878"/>
      <c r="F1128" s="878"/>
      <c r="G1128" s="878"/>
      <c r="H1128" s="878"/>
    </row>
    <row r="1129" spans="1:8" x14ac:dyDescent="0.25">
      <c r="A1129" s="873" t="s">
        <v>2610</v>
      </c>
      <c r="B1129" s="803" t="s">
        <v>2356</v>
      </c>
      <c r="C1129" s="354">
        <v>60</v>
      </c>
      <c r="D1129" s="878"/>
      <c r="E1129" s="878"/>
      <c r="F1129" s="878"/>
      <c r="G1129" s="878"/>
      <c r="H1129" s="878"/>
    </row>
    <row r="1130" spans="1:8" x14ac:dyDescent="0.25">
      <c r="A1130" s="873" t="s">
        <v>2611</v>
      </c>
      <c r="B1130" s="803" t="s">
        <v>2360</v>
      </c>
      <c r="C1130" s="354">
        <v>30</v>
      </c>
      <c r="D1130" s="878"/>
      <c r="E1130" s="878"/>
      <c r="F1130" s="878"/>
      <c r="G1130" s="878"/>
      <c r="H1130" s="878"/>
    </row>
    <row r="1131" spans="1:8" x14ac:dyDescent="0.25">
      <c r="A1131" s="873" t="s">
        <v>2612</v>
      </c>
      <c r="B1131" s="803" t="s">
        <v>2613</v>
      </c>
      <c r="C1131" s="354">
        <v>45</v>
      </c>
      <c r="D1131" s="878"/>
      <c r="E1131" s="878"/>
      <c r="F1131" s="878"/>
      <c r="G1131" s="878"/>
      <c r="H1131" s="878"/>
    </row>
    <row r="1132" spans="1:8" x14ac:dyDescent="0.25">
      <c r="A1132" s="873" t="s">
        <v>10410</v>
      </c>
      <c r="B1132" s="803" t="s">
        <v>2614</v>
      </c>
      <c r="C1132" s="354">
        <v>45</v>
      </c>
      <c r="D1132" s="878"/>
      <c r="E1132" s="878"/>
      <c r="F1132" s="878"/>
      <c r="G1132" s="878"/>
      <c r="H1132" s="878"/>
    </row>
    <row r="1133" spans="1:8" x14ac:dyDescent="0.25">
      <c r="A1133" s="873" t="s">
        <v>2615</v>
      </c>
      <c r="B1133" s="803" t="s">
        <v>2616</v>
      </c>
      <c r="C1133" s="354">
        <v>30</v>
      </c>
      <c r="D1133" s="878"/>
      <c r="E1133" s="878"/>
      <c r="F1133" s="878"/>
      <c r="G1133" s="878"/>
      <c r="H1133" s="878"/>
    </row>
    <row r="1134" spans="1:8" x14ac:dyDescent="0.25">
      <c r="A1134" s="873" t="s">
        <v>2617</v>
      </c>
      <c r="B1134" s="803" t="s">
        <v>7147</v>
      </c>
      <c r="C1134" s="354">
        <v>30</v>
      </c>
      <c r="D1134" s="878"/>
      <c r="E1134" s="878"/>
      <c r="F1134" s="878"/>
      <c r="G1134" s="878"/>
      <c r="H1134" s="878"/>
    </row>
    <row r="1135" spans="1:8" x14ac:dyDescent="0.25">
      <c r="A1135" s="873" t="s">
        <v>2618</v>
      </c>
      <c r="B1135" s="803" t="s">
        <v>2363</v>
      </c>
      <c r="C1135" s="354">
        <v>30</v>
      </c>
      <c r="D1135" s="878"/>
      <c r="E1135" s="878"/>
      <c r="F1135" s="878"/>
      <c r="G1135" s="878"/>
      <c r="H1135" s="878"/>
    </row>
    <row r="1136" spans="1:8" x14ac:dyDescent="0.25">
      <c r="A1136" s="873" t="s">
        <v>2619</v>
      </c>
      <c r="B1136" s="803" t="s">
        <v>2444</v>
      </c>
      <c r="C1136" s="354">
        <v>120</v>
      </c>
      <c r="D1136" s="878"/>
      <c r="E1136" s="878"/>
      <c r="F1136" s="878"/>
      <c r="G1136" s="878"/>
      <c r="H1136" s="878"/>
    </row>
    <row r="1137" spans="1:8" x14ac:dyDescent="0.25">
      <c r="A1137" s="873" t="s">
        <v>2620</v>
      </c>
      <c r="B1137" s="803" t="s">
        <v>2412</v>
      </c>
      <c r="C1137" s="354">
        <v>120</v>
      </c>
      <c r="D1137" s="878"/>
      <c r="E1137" s="878"/>
      <c r="F1137" s="878"/>
      <c r="G1137" s="878"/>
      <c r="H1137" s="878"/>
    </row>
    <row r="1138" spans="1:8" x14ac:dyDescent="0.25">
      <c r="A1138" s="873" t="s">
        <v>2621</v>
      </c>
      <c r="B1138" s="803" t="s">
        <v>2622</v>
      </c>
      <c r="C1138" s="354">
        <v>60</v>
      </c>
      <c r="D1138" s="878"/>
      <c r="E1138" s="878"/>
      <c r="F1138" s="878"/>
      <c r="G1138" s="878"/>
      <c r="H1138" s="878"/>
    </row>
    <row r="1139" spans="1:8" x14ac:dyDescent="0.25">
      <c r="A1139" s="873" t="s">
        <v>2623</v>
      </c>
      <c r="B1139" s="803" t="s">
        <v>2624</v>
      </c>
      <c r="C1139" s="354">
        <v>60</v>
      </c>
      <c r="D1139" s="878"/>
      <c r="E1139" s="878"/>
      <c r="F1139" s="878"/>
      <c r="G1139" s="878"/>
      <c r="H1139" s="878"/>
    </row>
    <row r="1140" spans="1:8" x14ac:dyDescent="0.25">
      <c r="A1140" s="873" t="s">
        <v>2625</v>
      </c>
      <c r="B1140" s="803" t="s">
        <v>7148</v>
      </c>
      <c r="C1140" s="354">
        <v>60</v>
      </c>
      <c r="D1140" s="878"/>
      <c r="E1140" s="878"/>
      <c r="F1140" s="878"/>
      <c r="G1140" s="878"/>
      <c r="H1140" s="878"/>
    </row>
    <row r="1141" spans="1:8" x14ac:dyDescent="0.25">
      <c r="A1141" s="873" t="s">
        <v>2626</v>
      </c>
      <c r="B1141" s="803" t="s">
        <v>2627</v>
      </c>
      <c r="C1141" s="354">
        <v>90</v>
      </c>
      <c r="D1141" s="878"/>
      <c r="E1141" s="878"/>
      <c r="F1141" s="878"/>
      <c r="G1141" s="878"/>
      <c r="H1141" s="878"/>
    </row>
    <row r="1142" spans="1:8" x14ac:dyDescent="0.25">
      <c r="A1142" s="873" t="s">
        <v>2628</v>
      </c>
      <c r="B1142" s="803" t="s">
        <v>2629</v>
      </c>
      <c r="C1142" s="354">
        <v>120</v>
      </c>
      <c r="D1142" s="878"/>
      <c r="E1142" s="878"/>
      <c r="F1142" s="878"/>
      <c r="G1142" s="878"/>
      <c r="H1142" s="878"/>
    </row>
    <row r="1143" spans="1:8" x14ac:dyDescent="0.25">
      <c r="A1143" s="873" t="s">
        <v>2630</v>
      </c>
      <c r="B1143" s="803" t="s">
        <v>2631</v>
      </c>
      <c r="C1143" s="354">
        <v>120</v>
      </c>
      <c r="D1143" s="878"/>
      <c r="E1143" s="878"/>
      <c r="F1143" s="878"/>
      <c r="G1143" s="878"/>
      <c r="H1143" s="878"/>
    </row>
    <row r="1144" spans="1:8" x14ac:dyDescent="0.25">
      <c r="A1144" s="873" t="s">
        <v>2632</v>
      </c>
      <c r="B1144" s="803" t="s">
        <v>2633</v>
      </c>
      <c r="C1144" s="354">
        <v>75</v>
      </c>
      <c r="D1144" s="878"/>
      <c r="E1144" s="878"/>
      <c r="F1144" s="878"/>
      <c r="G1144" s="878"/>
      <c r="H1144" s="878"/>
    </row>
    <row r="1145" spans="1:8" x14ac:dyDescent="0.25">
      <c r="A1145" s="873" t="s">
        <v>2634</v>
      </c>
      <c r="B1145" s="803" t="s">
        <v>2635</v>
      </c>
      <c r="C1145" s="354">
        <v>60</v>
      </c>
      <c r="D1145" s="878"/>
      <c r="E1145" s="878"/>
      <c r="F1145" s="878"/>
      <c r="G1145" s="878"/>
      <c r="H1145" s="878"/>
    </row>
    <row r="1146" spans="1:8" x14ac:dyDescent="0.25">
      <c r="A1146" s="873" t="s">
        <v>2636</v>
      </c>
      <c r="B1146" s="803" t="s">
        <v>781</v>
      </c>
      <c r="C1146" s="354">
        <v>270</v>
      </c>
      <c r="D1146" s="878"/>
      <c r="E1146" s="878"/>
      <c r="F1146" s="878"/>
      <c r="G1146" s="878"/>
      <c r="H1146" s="878"/>
    </row>
    <row r="1147" spans="1:8" x14ac:dyDescent="0.25">
      <c r="A1147" s="873" t="s">
        <v>2637</v>
      </c>
      <c r="B1147" s="803" t="s">
        <v>2347</v>
      </c>
      <c r="C1147" s="354">
        <v>90</v>
      </c>
      <c r="D1147" s="878"/>
      <c r="E1147" s="878"/>
      <c r="F1147" s="878"/>
      <c r="G1147" s="878"/>
      <c r="H1147" s="878"/>
    </row>
    <row r="1148" spans="1:8" x14ac:dyDescent="0.25">
      <c r="A1148" s="873" t="s">
        <v>2638</v>
      </c>
      <c r="B1148" s="803" t="s">
        <v>2349</v>
      </c>
      <c r="C1148" s="354">
        <v>30</v>
      </c>
      <c r="D1148" s="878"/>
      <c r="E1148" s="878"/>
      <c r="F1148" s="878"/>
      <c r="G1148" s="878"/>
      <c r="H1148" s="878"/>
    </row>
    <row r="1149" spans="1:8" x14ac:dyDescent="0.25">
      <c r="A1149" s="873" t="s">
        <v>2639</v>
      </c>
      <c r="B1149" s="803" t="s">
        <v>2351</v>
      </c>
      <c r="C1149" s="354">
        <v>60</v>
      </c>
      <c r="D1149" s="878"/>
      <c r="E1149" s="878"/>
      <c r="F1149" s="878"/>
      <c r="G1149" s="878"/>
      <c r="H1149" s="878"/>
    </row>
    <row r="1150" spans="1:8" x14ac:dyDescent="0.25">
      <c r="A1150" s="873" t="s">
        <v>2640</v>
      </c>
      <c r="B1150" s="803" t="s">
        <v>2353</v>
      </c>
      <c r="C1150" s="354">
        <v>75</v>
      </c>
      <c r="D1150" s="878"/>
      <c r="E1150" s="878"/>
      <c r="F1150" s="878"/>
      <c r="G1150" s="878"/>
      <c r="H1150" s="878"/>
    </row>
    <row r="1151" spans="1:8" x14ac:dyDescent="0.25">
      <c r="A1151" s="873" t="s">
        <v>2641</v>
      </c>
      <c r="B1151" s="803" t="s">
        <v>799</v>
      </c>
      <c r="C1151" s="354">
        <v>75</v>
      </c>
      <c r="D1151" s="878"/>
      <c r="E1151" s="878"/>
      <c r="F1151" s="878"/>
      <c r="G1151" s="878"/>
      <c r="H1151" s="878"/>
    </row>
    <row r="1152" spans="1:8" x14ac:dyDescent="0.25">
      <c r="A1152" s="873" t="s">
        <v>2642</v>
      </c>
      <c r="B1152" s="803" t="s">
        <v>2643</v>
      </c>
      <c r="C1152" s="354">
        <v>120</v>
      </c>
      <c r="D1152" s="878"/>
      <c r="E1152" s="878"/>
      <c r="F1152" s="878"/>
      <c r="G1152" s="878"/>
      <c r="H1152" s="878"/>
    </row>
    <row r="1153" spans="1:8" x14ac:dyDescent="0.25">
      <c r="A1153" s="873" t="s">
        <v>2644</v>
      </c>
      <c r="B1153" s="803" t="s">
        <v>2360</v>
      </c>
      <c r="C1153" s="354">
        <v>30</v>
      </c>
      <c r="D1153" s="878"/>
      <c r="E1153" s="878"/>
      <c r="F1153" s="878"/>
      <c r="G1153" s="878"/>
      <c r="H1153" s="878"/>
    </row>
    <row r="1154" spans="1:8" x14ac:dyDescent="0.25">
      <c r="A1154" s="873" t="s">
        <v>2645</v>
      </c>
      <c r="B1154" s="803" t="s">
        <v>812</v>
      </c>
      <c r="C1154" s="354">
        <v>30</v>
      </c>
      <c r="D1154" s="878"/>
      <c r="E1154" s="878"/>
      <c r="F1154" s="878"/>
      <c r="G1154" s="878"/>
      <c r="H1154" s="878"/>
    </row>
    <row r="1155" spans="1:8" x14ac:dyDescent="0.25">
      <c r="A1155" s="873" t="s">
        <v>10411</v>
      </c>
      <c r="B1155" s="803" t="s">
        <v>2613</v>
      </c>
      <c r="C1155" s="354">
        <v>45</v>
      </c>
      <c r="D1155" s="878"/>
      <c r="E1155" s="878"/>
      <c r="F1155" s="878"/>
      <c r="G1155" s="878"/>
      <c r="H1155" s="878"/>
    </row>
    <row r="1156" spans="1:8" x14ac:dyDescent="0.25">
      <c r="A1156" s="873" t="s">
        <v>2646</v>
      </c>
      <c r="B1156" s="803" t="s">
        <v>2614</v>
      </c>
      <c r="C1156" s="354">
        <v>45</v>
      </c>
      <c r="D1156" s="878"/>
      <c r="E1156" s="878"/>
      <c r="F1156" s="878"/>
      <c r="G1156" s="878"/>
      <c r="H1156" s="878"/>
    </row>
    <row r="1157" spans="1:8" x14ac:dyDescent="0.25">
      <c r="A1157" s="873" t="s">
        <v>2647</v>
      </c>
      <c r="B1157" s="803" t="s">
        <v>2616</v>
      </c>
      <c r="C1157" s="354">
        <v>30</v>
      </c>
      <c r="D1157" s="878"/>
      <c r="E1157" s="878"/>
      <c r="F1157" s="878"/>
      <c r="G1157" s="878"/>
      <c r="H1157" s="878"/>
    </row>
    <row r="1158" spans="1:8" x14ac:dyDescent="0.25">
      <c r="A1158" s="873" t="s">
        <v>2648</v>
      </c>
      <c r="B1158" s="803" t="s">
        <v>5571</v>
      </c>
      <c r="C1158" s="354">
        <v>30</v>
      </c>
      <c r="D1158" s="878"/>
      <c r="E1158" s="878"/>
      <c r="F1158" s="878"/>
      <c r="G1158" s="878"/>
      <c r="H1158" s="878"/>
    </row>
    <row r="1159" spans="1:8" x14ac:dyDescent="0.25">
      <c r="A1159" s="873" t="s">
        <v>2649</v>
      </c>
      <c r="B1159" s="803" t="s">
        <v>2363</v>
      </c>
      <c r="C1159" s="354">
        <v>30</v>
      </c>
      <c r="D1159" s="878"/>
      <c r="E1159" s="878"/>
      <c r="F1159" s="878"/>
      <c r="G1159" s="878"/>
      <c r="H1159" s="878"/>
    </row>
    <row r="1160" spans="1:8" x14ac:dyDescent="0.25">
      <c r="A1160" s="873" t="s">
        <v>2650</v>
      </c>
      <c r="B1160" s="803" t="s">
        <v>2480</v>
      </c>
      <c r="C1160" s="354">
        <v>30</v>
      </c>
      <c r="D1160" s="878"/>
      <c r="E1160" s="878"/>
      <c r="F1160" s="878"/>
      <c r="G1160" s="878"/>
      <c r="H1160" s="878"/>
    </row>
    <row r="1161" spans="1:8" x14ac:dyDescent="0.25">
      <c r="A1161" s="873" t="s">
        <v>2651</v>
      </c>
      <c r="B1161" s="803" t="s">
        <v>2444</v>
      </c>
      <c r="C1161" s="354">
        <v>150</v>
      </c>
      <c r="D1161" s="878"/>
      <c r="E1161" s="878"/>
      <c r="F1161" s="878"/>
      <c r="G1161" s="878"/>
      <c r="H1161" s="878"/>
    </row>
    <row r="1162" spans="1:8" x14ac:dyDescent="0.25">
      <c r="A1162" s="873" t="s">
        <v>2652</v>
      </c>
      <c r="B1162" s="803" t="s">
        <v>2412</v>
      </c>
      <c r="C1162" s="354">
        <v>150</v>
      </c>
      <c r="D1162" s="878"/>
      <c r="E1162" s="878"/>
      <c r="F1162" s="878"/>
      <c r="G1162" s="878"/>
      <c r="H1162" s="878"/>
    </row>
    <row r="1163" spans="1:8" x14ac:dyDescent="0.25">
      <c r="A1163" s="873" t="s">
        <v>2653</v>
      </c>
      <c r="B1163" s="803" t="s">
        <v>2654</v>
      </c>
      <c r="C1163" s="354">
        <v>60</v>
      </c>
      <c r="D1163" s="878"/>
      <c r="E1163" s="878"/>
      <c r="F1163" s="878"/>
      <c r="G1163" s="878"/>
      <c r="H1163" s="878"/>
    </row>
    <row r="1164" spans="1:8" x14ac:dyDescent="0.25">
      <c r="A1164" s="873" t="s">
        <v>2655</v>
      </c>
      <c r="B1164" s="803" t="s">
        <v>2656</v>
      </c>
      <c r="C1164" s="354">
        <v>60</v>
      </c>
      <c r="D1164" s="878"/>
      <c r="E1164" s="878"/>
      <c r="F1164" s="878"/>
      <c r="G1164" s="878"/>
      <c r="H1164" s="878"/>
    </row>
    <row r="1165" spans="1:8" x14ac:dyDescent="0.25">
      <c r="A1165" s="873" t="s">
        <v>2657</v>
      </c>
      <c r="B1165" s="803" t="s">
        <v>2622</v>
      </c>
      <c r="C1165" s="354">
        <v>60</v>
      </c>
      <c r="D1165" s="878"/>
      <c r="E1165" s="878"/>
      <c r="F1165" s="878"/>
      <c r="G1165" s="878"/>
      <c r="H1165" s="878"/>
    </row>
    <row r="1166" spans="1:8" x14ac:dyDescent="0.25">
      <c r="A1166" s="873" t="s">
        <v>2658</v>
      </c>
      <c r="B1166" s="803" t="s">
        <v>2425</v>
      </c>
      <c r="C1166" s="354">
        <v>90</v>
      </c>
      <c r="D1166" s="878"/>
      <c r="E1166" s="878"/>
      <c r="F1166" s="878"/>
      <c r="G1166" s="878"/>
      <c r="H1166" s="878"/>
    </row>
    <row r="1167" spans="1:8" x14ac:dyDescent="0.25">
      <c r="A1167" s="873" t="s">
        <v>2659</v>
      </c>
      <c r="B1167" s="803" t="s">
        <v>7149</v>
      </c>
      <c r="C1167" s="354">
        <v>60</v>
      </c>
      <c r="D1167" s="878"/>
      <c r="E1167" s="878"/>
      <c r="F1167" s="878"/>
      <c r="G1167" s="878"/>
      <c r="H1167" s="878"/>
    </row>
    <row r="1168" spans="1:8" x14ac:dyDescent="0.25">
      <c r="A1168" s="873" t="s">
        <v>2660</v>
      </c>
      <c r="B1168" s="803" t="s">
        <v>2627</v>
      </c>
      <c r="C1168" s="354">
        <v>120</v>
      </c>
      <c r="D1168" s="878"/>
      <c r="E1168" s="878"/>
      <c r="F1168" s="878"/>
      <c r="G1168" s="878"/>
      <c r="H1168" s="878"/>
    </row>
    <row r="1169" spans="1:8" x14ac:dyDescent="0.25">
      <c r="A1169" s="873" t="s">
        <v>2661</v>
      </c>
      <c r="B1169" s="803" t="s">
        <v>2662</v>
      </c>
      <c r="C1169" s="354">
        <v>30</v>
      </c>
      <c r="D1169" s="878"/>
      <c r="E1169" s="878"/>
      <c r="F1169" s="878"/>
      <c r="G1169" s="878"/>
      <c r="H1169" s="878"/>
    </row>
    <row r="1170" spans="1:8" x14ac:dyDescent="0.25">
      <c r="A1170" s="873" t="s">
        <v>2663</v>
      </c>
      <c r="B1170" s="803" t="s">
        <v>2664</v>
      </c>
      <c r="C1170" s="354">
        <v>150</v>
      </c>
      <c r="D1170" s="878"/>
      <c r="E1170" s="878"/>
      <c r="F1170" s="878"/>
      <c r="G1170" s="878"/>
      <c r="H1170" s="878"/>
    </row>
    <row r="1171" spans="1:8" x14ac:dyDescent="0.25">
      <c r="A1171" s="873" t="s">
        <v>2665</v>
      </c>
      <c r="B1171" s="803" t="s">
        <v>2631</v>
      </c>
      <c r="C1171" s="354">
        <v>150</v>
      </c>
      <c r="D1171" s="878"/>
      <c r="E1171" s="878"/>
      <c r="F1171" s="878"/>
      <c r="G1171" s="878"/>
      <c r="H1171" s="878"/>
    </row>
    <row r="1172" spans="1:8" x14ac:dyDescent="0.25">
      <c r="A1172" s="873" t="s">
        <v>2666</v>
      </c>
      <c r="B1172" s="803" t="s">
        <v>2667</v>
      </c>
      <c r="C1172" s="354">
        <v>90</v>
      </c>
      <c r="D1172" s="878"/>
      <c r="E1172" s="878"/>
      <c r="F1172" s="878"/>
      <c r="G1172" s="878"/>
      <c r="H1172" s="878"/>
    </row>
    <row r="1173" spans="1:8" x14ac:dyDescent="0.25">
      <c r="A1173" s="873" t="s">
        <v>2668</v>
      </c>
      <c r="B1173" s="803" t="s">
        <v>2633</v>
      </c>
      <c r="C1173" s="354">
        <v>75</v>
      </c>
      <c r="D1173" s="878"/>
      <c r="E1173" s="878"/>
      <c r="F1173" s="878"/>
      <c r="G1173" s="878"/>
      <c r="H1173" s="878"/>
    </row>
    <row r="1174" spans="1:8" x14ac:dyDescent="0.25">
      <c r="A1174" s="873" t="s">
        <v>2669</v>
      </c>
      <c r="B1174" s="803" t="s">
        <v>2670</v>
      </c>
      <c r="C1174" s="354">
        <v>60</v>
      </c>
      <c r="D1174" s="878"/>
      <c r="E1174" s="878"/>
      <c r="F1174" s="878"/>
      <c r="G1174" s="878"/>
      <c r="H1174" s="878"/>
    </row>
    <row r="1175" spans="1:8" x14ac:dyDescent="0.25">
      <c r="A1175" s="873" t="s">
        <v>2671</v>
      </c>
      <c r="B1175" s="803" t="s">
        <v>2672</v>
      </c>
      <c r="C1175" s="354">
        <v>90</v>
      </c>
      <c r="D1175" s="878"/>
      <c r="E1175" s="878"/>
      <c r="F1175" s="878"/>
      <c r="G1175" s="878"/>
      <c r="H1175" s="878"/>
    </row>
    <row r="1176" spans="1:8" x14ac:dyDescent="0.25">
      <c r="A1176" s="873" t="s">
        <v>2673</v>
      </c>
      <c r="B1176" s="803" t="s">
        <v>2674</v>
      </c>
      <c r="C1176" s="354">
        <v>60</v>
      </c>
      <c r="D1176" s="878"/>
      <c r="E1176" s="878"/>
      <c r="F1176" s="878"/>
      <c r="G1176" s="878"/>
      <c r="H1176" s="878"/>
    </row>
    <row r="1177" spans="1:8" x14ac:dyDescent="0.25">
      <c r="A1177" s="873" t="s">
        <v>2675</v>
      </c>
      <c r="B1177" s="803" t="s">
        <v>781</v>
      </c>
      <c r="C1177" s="354">
        <v>360</v>
      </c>
      <c r="D1177" s="878"/>
      <c r="E1177" s="878"/>
      <c r="F1177" s="878"/>
      <c r="G1177" s="878"/>
      <c r="H1177" s="878"/>
    </row>
    <row r="1178" spans="1:8" x14ac:dyDescent="0.25">
      <c r="A1178" s="873" t="s">
        <v>2676</v>
      </c>
      <c r="B1178" s="803" t="s">
        <v>2347</v>
      </c>
      <c r="C1178" s="354">
        <v>30</v>
      </c>
      <c r="D1178" s="878"/>
      <c r="E1178" s="878"/>
      <c r="F1178" s="878"/>
      <c r="G1178" s="878"/>
      <c r="H1178" s="878"/>
    </row>
    <row r="1179" spans="1:8" x14ac:dyDescent="0.25">
      <c r="A1179" s="873" t="s">
        <v>2677</v>
      </c>
      <c r="B1179" s="803" t="s">
        <v>2678</v>
      </c>
      <c r="C1179" s="354">
        <v>15</v>
      </c>
      <c r="D1179" s="878"/>
      <c r="E1179" s="878"/>
      <c r="F1179" s="878"/>
      <c r="G1179" s="878"/>
      <c r="H1179" s="878"/>
    </row>
    <row r="1180" spans="1:8" x14ac:dyDescent="0.25">
      <c r="A1180" s="873" t="s">
        <v>2679</v>
      </c>
      <c r="B1180" s="803" t="s">
        <v>2351</v>
      </c>
      <c r="C1180" s="354">
        <v>30</v>
      </c>
      <c r="D1180" s="878"/>
      <c r="E1180" s="878"/>
      <c r="F1180" s="878"/>
      <c r="G1180" s="878"/>
      <c r="H1180" s="878"/>
    </row>
    <row r="1181" spans="1:8" x14ac:dyDescent="0.25">
      <c r="A1181" s="873" t="s">
        <v>2680</v>
      </c>
      <c r="B1181" s="803" t="s">
        <v>7141</v>
      </c>
      <c r="C1181" s="354">
        <v>45</v>
      </c>
      <c r="D1181" s="878"/>
      <c r="E1181" s="878"/>
      <c r="F1181" s="878"/>
      <c r="G1181" s="878"/>
      <c r="H1181" s="878"/>
    </row>
    <row r="1182" spans="1:8" x14ac:dyDescent="0.25">
      <c r="A1182" s="873" t="s">
        <v>2681</v>
      </c>
      <c r="B1182" s="803" t="s">
        <v>799</v>
      </c>
      <c r="C1182" s="354">
        <v>30</v>
      </c>
      <c r="D1182" s="878"/>
      <c r="E1182" s="878"/>
      <c r="F1182" s="878"/>
      <c r="G1182" s="878"/>
      <c r="H1182" s="878"/>
    </row>
    <row r="1183" spans="1:8" x14ac:dyDescent="0.25">
      <c r="A1183" s="873" t="s">
        <v>2682</v>
      </c>
      <c r="B1183" s="803" t="s">
        <v>2356</v>
      </c>
      <c r="C1183" s="354">
        <v>60</v>
      </c>
      <c r="D1183" s="878"/>
      <c r="E1183" s="878"/>
      <c r="F1183" s="878"/>
      <c r="G1183" s="878"/>
      <c r="H1183" s="878"/>
    </row>
    <row r="1184" spans="1:8" x14ac:dyDescent="0.25">
      <c r="A1184" s="873" t="s">
        <v>2683</v>
      </c>
      <c r="B1184" s="804" t="s">
        <v>2363</v>
      </c>
      <c r="C1184" s="354">
        <v>30</v>
      </c>
      <c r="D1184" s="878"/>
      <c r="E1184" s="878"/>
      <c r="F1184" s="878"/>
      <c r="G1184" s="878"/>
      <c r="H1184" s="878"/>
    </row>
    <row r="1185" spans="1:8" x14ac:dyDescent="0.25">
      <c r="A1185" s="873" t="s">
        <v>2684</v>
      </c>
      <c r="B1185" s="804" t="s">
        <v>2685</v>
      </c>
      <c r="C1185" s="354">
        <v>30</v>
      </c>
      <c r="D1185" s="878"/>
      <c r="E1185" s="878"/>
      <c r="F1185" s="878"/>
      <c r="G1185" s="878"/>
      <c r="H1185" s="878"/>
    </row>
    <row r="1186" spans="1:8" x14ac:dyDescent="0.25">
      <c r="A1186" s="873" t="s">
        <v>10412</v>
      </c>
      <c r="B1186" s="804" t="s">
        <v>811</v>
      </c>
      <c r="C1186" s="354">
        <v>60</v>
      </c>
      <c r="D1186" s="878"/>
      <c r="E1186" s="878"/>
      <c r="F1186" s="878"/>
      <c r="G1186" s="878"/>
      <c r="H1186" s="878"/>
    </row>
    <row r="1187" spans="1:8" x14ac:dyDescent="0.25">
      <c r="A1187" s="873" t="s">
        <v>2686</v>
      </c>
      <c r="B1187" s="804" t="s">
        <v>2360</v>
      </c>
      <c r="C1187" s="354">
        <v>30</v>
      </c>
      <c r="D1187" s="878"/>
      <c r="E1187" s="878"/>
      <c r="F1187" s="878"/>
      <c r="G1187" s="878"/>
      <c r="H1187" s="878"/>
    </row>
    <row r="1188" spans="1:8" x14ac:dyDescent="0.25">
      <c r="A1188" s="873" t="s">
        <v>2687</v>
      </c>
      <c r="B1188" s="804" t="s">
        <v>2394</v>
      </c>
      <c r="C1188" s="354">
        <v>30</v>
      </c>
      <c r="D1188" s="878"/>
      <c r="E1188" s="878"/>
      <c r="F1188" s="878"/>
      <c r="G1188" s="878"/>
      <c r="H1188" s="878"/>
    </row>
    <row r="1189" spans="1:8" x14ac:dyDescent="0.25">
      <c r="A1189" s="873" t="s">
        <v>2688</v>
      </c>
      <c r="B1189" s="804" t="s">
        <v>2396</v>
      </c>
      <c r="C1189" s="354">
        <v>30</v>
      </c>
      <c r="D1189" s="878"/>
      <c r="E1189" s="878"/>
      <c r="F1189" s="878"/>
      <c r="G1189" s="878"/>
      <c r="H1189" s="878"/>
    </row>
    <row r="1190" spans="1:8" x14ac:dyDescent="0.25">
      <c r="A1190" s="873" t="s">
        <v>2689</v>
      </c>
      <c r="B1190" s="804" t="s">
        <v>2690</v>
      </c>
      <c r="C1190" s="354">
        <v>60</v>
      </c>
      <c r="D1190" s="878"/>
      <c r="E1190" s="878"/>
      <c r="F1190" s="878"/>
      <c r="G1190" s="878"/>
      <c r="H1190" s="878"/>
    </row>
    <row r="1191" spans="1:8" x14ac:dyDescent="0.25">
      <c r="A1191" s="873" t="s">
        <v>2691</v>
      </c>
      <c r="B1191" s="804" t="s">
        <v>2400</v>
      </c>
      <c r="C1191" s="354">
        <v>90</v>
      </c>
      <c r="D1191" s="878"/>
      <c r="E1191" s="878"/>
      <c r="F1191" s="878"/>
      <c r="G1191" s="878"/>
      <c r="H1191" s="878"/>
    </row>
    <row r="1192" spans="1:8" x14ac:dyDescent="0.25">
      <c r="A1192" s="873" t="s">
        <v>2692</v>
      </c>
      <c r="B1192" s="803" t="s">
        <v>2693</v>
      </c>
      <c r="C1192" s="354">
        <v>60</v>
      </c>
      <c r="D1192" s="878"/>
      <c r="E1192" s="878"/>
      <c r="F1192" s="878"/>
      <c r="G1192" s="878"/>
      <c r="H1192" s="878"/>
    </row>
    <row r="1193" spans="1:8" x14ac:dyDescent="0.25">
      <c r="A1193" s="873" t="s">
        <v>2694</v>
      </c>
      <c r="B1193" s="803" t="s">
        <v>478</v>
      </c>
      <c r="C1193" s="354">
        <v>180</v>
      </c>
      <c r="D1193" s="878"/>
      <c r="E1193" s="878"/>
      <c r="F1193" s="878"/>
      <c r="G1193" s="878"/>
      <c r="H1193" s="878"/>
    </row>
    <row r="1194" spans="1:8" x14ac:dyDescent="0.25">
      <c r="A1194" s="873" t="s">
        <v>2695</v>
      </c>
      <c r="B1194" s="803" t="s">
        <v>479</v>
      </c>
      <c r="C1194" s="806">
        <v>60</v>
      </c>
      <c r="D1194" s="878"/>
      <c r="E1194" s="878"/>
      <c r="F1194" s="878"/>
      <c r="G1194" s="878"/>
      <c r="H1194" s="878"/>
    </row>
    <row r="1195" spans="1:8" x14ac:dyDescent="0.25">
      <c r="A1195" s="873" t="s">
        <v>2696</v>
      </c>
      <c r="B1195" s="803" t="s">
        <v>2450</v>
      </c>
      <c r="C1195" s="354">
        <v>90</v>
      </c>
      <c r="D1195" s="878"/>
      <c r="E1195" s="878"/>
      <c r="F1195" s="878"/>
      <c r="G1195" s="878"/>
      <c r="H1195" s="878"/>
    </row>
    <row r="1196" spans="1:8" x14ac:dyDescent="0.25">
      <c r="A1196" s="873" t="s">
        <v>2697</v>
      </c>
      <c r="B1196" s="803" t="s">
        <v>2698</v>
      </c>
      <c r="C1196" s="354">
        <v>90</v>
      </c>
      <c r="D1196" s="878"/>
      <c r="E1196" s="878"/>
      <c r="F1196" s="878"/>
      <c r="G1196" s="878"/>
      <c r="H1196" s="878"/>
    </row>
    <row r="1197" spans="1:8" x14ac:dyDescent="0.25">
      <c r="A1197" s="873" t="s">
        <v>2699</v>
      </c>
      <c r="B1197" s="803" t="s">
        <v>2700</v>
      </c>
      <c r="C1197" s="354">
        <v>180</v>
      </c>
      <c r="D1197" s="878"/>
      <c r="E1197" s="878"/>
      <c r="F1197" s="878"/>
      <c r="G1197" s="878"/>
      <c r="H1197" s="878"/>
    </row>
    <row r="1198" spans="1:8" x14ac:dyDescent="0.25">
      <c r="A1198" s="873" t="s">
        <v>2701</v>
      </c>
      <c r="B1198" s="803" t="s">
        <v>2461</v>
      </c>
      <c r="C1198" s="354">
        <v>120</v>
      </c>
      <c r="D1198" s="878"/>
      <c r="E1198" s="878"/>
      <c r="F1198" s="878"/>
      <c r="G1198" s="878"/>
      <c r="H1198" s="878"/>
    </row>
    <row r="1199" spans="1:8" x14ac:dyDescent="0.25">
      <c r="A1199" s="873" t="s">
        <v>2702</v>
      </c>
      <c r="B1199" s="803" t="s">
        <v>2703</v>
      </c>
      <c r="C1199" s="354">
        <v>120</v>
      </c>
      <c r="D1199" s="878"/>
      <c r="E1199" s="878"/>
      <c r="F1199" s="878"/>
      <c r="G1199" s="878"/>
      <c r="H1199" s="878"/>
    </row>
    <row r="1200" spans="1:8" x14ac:dyDescent="0.25">
      <c r="A1200" s="873" t="s">
        <v>2704</v>
      </c>
      <c r="B1200" s="803" t="s">
        <v>2705</v>
      </c>
      <c r="C1200" s="354">
        <v>90</v>
      </c>
      <c r="D1200" s="878"/>
      <c r="E1200" s="878"/>
      <c r="F1200" s="878"/>
      <c r="G1200" s="878"/>
      <c r="H1200" s="878"/>
    </row>
    <row r="1201" spans="1:8" x14ac:dyDescent="0.25">
      <c r="A1201" s="873" t="s">
        <v>2706</v>
      </c>
      <c r="B1201" s="803" t="s">
        <v>480</v>
      </c>
      <c r="C1201" s="354">
        <v>60</v>
      </c>
      <c r="D1201" s="878"/>
      <c r="E1201" s="878"/>
      <c r="F1201" s="878"/>
      <c r="G1201" s="878"/>
      <c r="H1201" s="878"/>
    </row>
    <row r="1202" spans="1:8" x14ac:dyDescent="0.25">
      <c r="A1202" s="873" t="s">
        <v>2707</v>
      </c>
      <c r="B1202" s="803" t="s">
        <v>2708</v>
      </c>
      <c r="C1202" s="354">
        <v>60</v>
      </c>
      <c r="D1202" s="878"/>
      <c r="E1202" s="878"/>
      <c r="F1202" s="878"/>
      <c r="G1202" s="878"/>
      <c r="H1202" s="878"/>
    </row>
    <row r="1203" spans="1:8" x14ac:dyDescent="0.25">
      <c r="A1203" s="873" t="s">
        <v>2709</v>
      </c>
      <c r="B1203" s="803" t="s">
        <v>781</v>
      </c>
      <c r="C1203" s="354">
        <v>360</v>
      </c>
      <c r="D1203" s="878"/>
      <c r="E1203" s="878"/>
      <c r="F1203" s="878"/>
      <c r="G1203" s="878"/>
      <c r="H1203" s="878"/>
    </row>
    <row r="1204" spans="1:8" x14ac:dyDescent="0.25">
      <c r="A1204" s="873" t="s">
        <v>2710</v>
      </c>
      <c r="B1204" s="804" t="s">
        <v>2347</v>
      </c>
      <c r="C1204" s="354">
        <v>90</v>
      </c>
      <c r="D1204" s="878"/>
      <c r="E1204" s="878"/>
      <c r="F1204" s="878"/>
      <c r="G1204" s="878"/>
      <c r="H1204" s="878"/>
    </row>
    <row r="1205" spans="1:8" x14ac:dyDescent="0.25">
      <c r="A1205" s="873" t="s">
        <v>2711</v>
      </c>
      <c r="B1205" s="804" t="s">
        <v>2349</v>
      </c>
      <c r="C1205" s="354">
        <v>30</v>
      </c>
      <c r="D1205" s="878"/>
      <c r="E1205" s="878"/>
      <c r="F1205" s="878"/>
      <c r="G1205" s="878"/>
      <c r="H1205" s="878"/>
    </row>
    <row r="1206" spans="1:8" x14ac:dyDescent="0.25">
      <c r="A1206" s="873" t="s">
        <v>2712</v>
      </c>
      <c r="B1206" s="804" t="s">
        <v>2351</v>
      </c>
      <c r="C1206" s="354">
        <v>60</v>
      </c>
      <c r="D1206" s="878"/>
      <c r="E1206" s="878"/>
      <c r="F1206" s="878"/>
      <c r="G1206" s="878"/>
      <c r="H1206" s="878"/>
    </row>
    <row r="1207" spans="1:8" x14ac:dyDescent="0.25">
      <c r="A1207" s="873" t="s">
        <v>2713</v>
      </c>
      <c r="B1207" s="804" t="s">
        <v>7141</v>
      </c>
      <c r="C1207" s="354">
        <v>75</v>
      </c>
      <c r="D1207" s="878"/>
      <c r="E1207" s="878"/>
      <c r="F1207" s="878"/>
      <c r="G1207" s="878"/>
      <c r="H1207" s="878"/>
    </row>
    <row r="1208" spans="1:8" x14ac:dyDescent="0.25">
      <c r="A1208" s="873" t="s">
        <v>2714</v>
      </c>
      <c r="B1208" s="804" t="s">
        <v>799</v>
      </c>
      <c r="C1208" s="354">
        <v>75</v>
      </c>
      <c r="D1208" s="878"/>
      <c r="E1208" s="878"/>
      <c r="F1208" s="878"/>
      <c r="G1208" s="878"/>
      <c r="H1208" s="878"/>
    </row>
    <row r="1209" spans="1:8" x14ac:dyDescent="0.25">
      <c r="A1209" s="873" t="s">
        <v>2715</v>
      </c>
      <c r="B1209" s="804" t="s">
        <v>2356</v>
      </c>
      <c r="C1209" s="354">
        <v>120</v>
      </c>
      <c r="D1209" s="878"/>
      <c r="E1209" s="878"/>
      <c r="F1209" s="878"/>
      <c r="G1209" s="878"/>
      <c r="H1209" s="878"/>
    </row>
    <row r="1210" spans="1:8" x14ac:dyDescent="0.25">
      <c r="A1210" s="873" t="s">
        <v>2716</v>
      </c>
      <c r="B1210" s="804" t="s">
        <v>2363</v>
      </c>
      <c r="C1210" s="354">
        <v>30</v>
      </c>
      <c r="D1210" s="878"/>
      <c r="E1210" s="878"/>
      <c r="F1210" s="878"/>
      <c r="G1210" s="878"/>
      <c r="H1210" s="878"/>
    </row>
    <row r="1211" spans="1:8" x14ac:dyDescent="0.25">
      <c r="A1211" s="873" t="s">
        <v>2717</v>
      </c>
      <c r="B1211" s="804" t="s">
        <v>2685</v>
      </c>
      <c r="C1211" s="354">
        <v>30</v>
      </c>
      <c r="D1211" s="878"/>
      <c r="E1211" s="878"/>
      <c r="F1211" s="878"/>
      <c r="G1211" s="878"/>
      <c r="H1211" s="878"/>
    </row>
    <row r="1212" spans="1:8" x14ac:dyDescent="0.25">
      <c r="A1212" s="873" t="s">
        <v>10413</v>
      </c>
      <c r="B1212" s="804" t="s">
        <v>811</v>
      </c>
      <c r="C1212" s="354">
        <v>90</v>
      </c>
      <c r="D1212" s="878"/>
      <c r="E1212" s="878"/>
      <c r="F1212" s="878"/>
      <c r="G1212" s="878"/>
      <c r="H1212" s="878"/>
    </row>
    <row r="1213" spans="1:8" x14ac:dyDescent="0.25">
      <c r="A1213" s="873" t="s">
        <v>2718</v>
      </c>
      <c r="B1213" s="804" t="s">
        <v>2360</v>
      </c>
      <c r="C1213" s="354">
        <v>30</v>
      </c>
      <c r="D1213" s="878"/>
      <c r="E1213" s="878"/>
      <c r="F1213" s="878"/>
      <c r="G1213" s="878"/>
      <c r="H1213" s="878"/>
    </row>
    <row r="1214" spans="1:8" x14ac:dyDescent="0.25">
      <c r="A1214" s="873" t="s">
        <v>2719</v>
      </c>
      <c r="B1214" s="804" t="s">
        <v>2394</v>
      </c>
      <c r="C1214" s="354">
        <v>30</v>
      </c>
      <c r="D1214" s="878"/>
      <c r="E1214" s="878"/>
      <c r="F1214" s="878"/>
      <c r="G1214" s="878"/>
      <c r="H1214" s="878"/>
    </row>
    <row r="1215" spans="1:8" x14ac:dyDescent="0.25">
      <c r="A1215" s="873" t="s">
        <v>2720</v>
      </c>
      <c r="B1215" s="804" t="s">
        <v>2396</v>
      </c>
      <c r="C1215" s="354">
        <v>30</v>
      </c>
      <c r="D1215" s="878"/>
      <c r="E1215" s="878"/>
      <c r="F1215" s="878"/>
      <c r="G1215" s="878"/>
      <c r="H1215" s="878"/>
    </row>
    <row r="1216" spans="1:8" x14ac:dyDescent="0.25">
      <c r="A1216" s="873" t="s">
        <v>2721</v>
      </c>
      <c r="B1216" s="804" t="s">
        <v>2690</v>
      </c>
      <c r="C1216" s="354">
        <v>60</v>
      </c>
      <c r="D1216" s="878"/>
      <c r="E1216" s="878"/>
      <c r="F1216" s="878"/>
      <c r="G1216" s="878"/>
      <c r="H1216" s="878"/>
    </row>
    <row r="1217" spans="1:8" x14ac:dyDescent="0.25">
      <c r="A1217" s="873" t="s">
        <v>2722</v>
      </c>
      <c r="B1217" s="804" t="s">
        <v>2400</v>
      </c>
      <c r="C1217" s="354">
        <v>120</v>
      </c>
      <c r="D1217" s="878"/>
      <c r="E1217" s="878"/>
      <c r="F1217" s="878"/>
      <c r="G1217" s="878"/>
      <c r="H1217" s="878"/>
    </row>
    <row r="1218" spans="1:8" x14ac:dyDescent="0.25">
      <c r="A1218" s="873" t="s">
        <v>2723</v>
      </c>
      <c r="B1218" s="804" t="s">
        <v>2693</v>
      </c>
      <c r="C1218" s="354">
        <v>60</v>
      </c>
      <c r="D1218" s="878"/>
      <c r="E1218" s="878"/>
      <c r="F1218" s="878"/>
      <c r="G1218" s="878"/>
      <c r="H1218" s="878"/>
    </row>
    <row r="1219" spans="1:8" x14ac:dyDescent="0.25">
      <c r="A1219" s="873" t="s">
        <v>2724</v>
      </c>
      <c r="B1219" s="804" t="s">
        <v>478</v>
      </c>
      <c r="C1219" s="354">
        <v>180</v>
      </c>
      <c r="D1219" s="878"/>
      <c r="E1219" s="878"/>
      <c r="F1219" s="878"/>
      <c r="G1219" s="878"/>
      <c r="H1219" s="878"/>
    </row>
    <row r="1220" spans="1:8" x14ac:dyDescent="0.25">
      <c r="A1220" s="873" t="s">
        <v>2725</v>
      </c>
      <c r="B1220" s="804" t="s">
        <v>479</v>
      </c>
      <c r="C1220" s="806">
        <v>60</v>
      </c>
      <c r="D1220" s="878"/>
      <c r="E1220" s="878"/>
      <c r="F1220" s="878"/>
      <c r="G1220" s="878"/>
      <c r="H1220" s="878"/>
    </row>
    <row r="1221" spans="1:8" x14ac:dyDescent="0.25">
      <c r="A1221" s="873" t="s">
        <v>2726</v>
      </c>
      <c r="B1221" s="804" t="s">
        <v>3464</v>
      </c>
      <c r="C1221" s="354">
        <v>90</v>
      </c>
      <c r="D1221" s="878"/>
      <c r="E1221" s="878"/>
      <c r="F1221" s="878"/>
      <c r="G1221" s="878"/>
      <c r="H1221" s="878"/>
    </row>
    <row r="1222" spans="1:8" x14ac:dyDescent="0.25">
      <c r="A1222" s="873" t="s">
        <v>2727</v>
      </c>
      <c r="B1222" s="804" t="s">
        <v>2486</v>
      </c>
      <c r="C1222" s="354">
        <v>60</v>
      </c>
      <c r="D1222" s="878"/>
      <c r="E1222" s="878"/>
      <c r="F1222" s="878"/>
      <c r="G1222" s="878"/>
      <c r="H1222" s="878"/>
    </row>
    <row r="1223" spans="1:8" x14ac:dyDescent="0.25">
      <c r="A1223" s="873" t="s">
        <v>2728</v>
      </c>
      <c r="B1223" s="804" t="s">
        <v>2450</v>
      </c>
      <c r="C1223" s="354">
        <v>90</v>
      </c>
      <c r="D1223" s="878"/>
      <c r="E1223" s="878"/>
      <c r="F1223" s="878"/>
      <c r="G1223" s="878"/>
      <c r="H1223" s="878"/>
    </row>
    <row r="1224" spans="1:8" x14ac:dyDescent="0.25">
      <c r="A1224" s="873" t="s">
        <v>2729</v>
      </c>
      <c r="B1224" s="804" t="s">
        <v>484</v>
      </c>
      <c r="C1224" s="354">
        <v>60</v>
      </c>
      <c r="D1224" s="878"/>
      <c r="E1224" s="878"/>
      <c r="F1224" s="878"/>
      <c r="G1224" s="878"/>
      <c r="H1224" s="878"/>
    </row>
    <row r="1225" spans="1:8" x14ac:dyDescent="0.25">
      <c r="A1225" s="873" t="s">
        <v>2730</v>
      </c>
      <c r="B1225" s="804" t="s">
        <v>2698</v>
      </c>
      <c r="C1225" s="354">
        <v>90</v>
      </c>
      <c r="D1225" s="878"/>
      <c r="E1225" s="878"/>
      <c r="F1225" s="878"/>
      <c r="G1225" s="878"/>
      <c r="H1225" s="878"/>
    </row>
    <row r="1226" spans="1:8" x14ac:dyDescent="0.25">
      <c r="A1226" s="873" t="s">
        <v>2731</v>
      </c>
      <c r="B1226" s="804" t="s">
        <v>2700</v>
      </c>
      <c r="C1226" s="354">
        <v>180</v>
      </c>
      <c r="D1226" s="878"/>
      <c r="E1226" s="878"/>
      <c r="F1226" s="878"/>
      <c r="G1226" s="878"/>
      <c r="H1226" s="878"/>
    </row>
    <row r="1227" spans="1:8" x14ac:dyDescent="0.25">
      <c r="A1227" s="873" t="s">
        <v>2732</v>
      </c>
      <c r="B1227" s="804" t="s">
        <v>2733</v>
      </c>
      <c r="C1227" s="354">
        <v>60</v>
      </c>
      <c r="D1227" s="878"/>
      <c r="E1227" s="878"/>
      <c r="F1227" s="878"/>
      <c r="G1227" s="878"/>
      <c r="H1227" s="878"/>
    </row>
    <row r="1228" spans="1:8" x14ac:dyDescent="0.25">
      <c r="A1228" s="873" t="s">
        <v>2734</v>
      </c>
      <c r="B1228" s="804" t="s">
        <v>2735</v>
      </c>
      <c r="C1228" s="354">
        <v>90</v>
      </c>
      <c r="D1228" s="878"/>
      <c r="E1228" s="878"/>
      <c r="F1228" s="878"/>
      <c r="G1228" s="878"/>
      <c r="H1228" s="878"/>
    </row>
    <row r="1229" spans="1:8" x14ac:dyDescent="0.25">
      <c r="A1229" s="873" t="s">
        <v>2736</v>
      </c>
      <c r="B1229" s="804" t="s">
        <v>2461</v>
      </c>
      <c r="C1229" s="354">
        <v>120</v>
      </c>
      <c r="D1229" s="878"/>
      <c r="E1229" s="878"/>
      <c r="F1229" s="878"/>
      <c r="G1229" s="878"/>
      <c r="H1229" s="878"/>
    </row>
    <row r="1230" spans="1:8" x14ac:dyDescent="0.25">
      <c r="A1230" s="873" t="s">
        <v>2737</v>
      </c>
      <c r="B1230" s="804" t="s">
        <v>2738</v>
      </c>
      <c r="C1230" s="806">
        <v>60</v>
      </c>
      <c r="D1230" s="878"/>
      <c r="E1230" s="878"/>
      <c r="F1230" s="878"/>
      <c r="G1230" s="878"/>
      <c r="H1230" s="878"/>
    </row>
    <row r="1231" spans="1:8" x14ac:dyDescent="0.25">
      <c r="A1231" s="873" t="s">
        <v>2739</v>
      </c>
      <c r="B1231" s="804" t="s">
        <v>2703</v>
      </c>
      <c r="C1231" s="354">
        <v>120</v>
      </c>
      <c r="D1231" s="878"/>
      <c r="E1231" s="878"/>
      <c r="F1231" s="878"/>
      <c r="G1231" s="878"/>
      <c r="H1231" s="878"/>
    </row>
    <row r="1232" spans="1:8" x14ac:dyDescent="0.25">
      <c r="A1232" s="873" t="s">
        <v>2740</v>
      </c>
      <c r="B1232" s="804" t="s">
        <v>2463</v>
      </c>
      <c r="C1232" s="354">
        <v>90</v>
      </c>
      <c r="D1232" s="878"/>
      <c r="E1232" s="878"/>
      <c r="F1232" s="878"/>
      <c r="G1232" s="878"/>
      <c r="H1232" s="878"/>
    </row>
    <row r="1233" spans="1:8" x14ac:dyDescent="0.25">
      <c r="A1233" s="873" t="s">
        <v>2741</v>
      </c>
      <c r="B1233" s="804" t="s">
        <v>2705</v>
      </c>
      <c r="C1233" s="354">
        <v>90</v>
      </c>
      <c r="D1233" s="878"/>
      <c r="E1233" s="878"/>
      <c r="F1233" s="878"/>
      <c r="G1233" s="878"/>
      <c r="H1233" s="878"/>
    </row>
    <row r="1234" spans="1:8" x14ac:dyDescent="0.25">
      <c r="A1234" s="873" t="s">
        <v>2742</v>
      </c>
      <c r="B1234" s="804" t="s">
        <v>480</v>
      </c>
      <c r="C1234" s="354">
        <v>60</v>
      </c>
      <c r="D1234" s="878"/>
      <c r="E1234" s="878"/>
      <c r="F1234" s="878"/>
      <c r="G1234" s="878"/>
      <c r="H1234" s="878"/>
    </row>
    <row r="1235" spans="1:8" x14ac:dyDescent="0.25">
      <c r="A1235" s="873" t="s">
        <v>2743</v>
      </c>
      <c r="B1235" s="804" t="s">
        <v>2708</v>
      </c>
      <c r="C1235" s="354">
        <v>60</v>
      </c>
      <c r="D1235" s="878"/>
      <c r="E1235" s="878"/>
      <c r="F1235" s="878"/>
      <c r="G1235" s="878"/>
      <c r="H1235" s="878"/>
    </row>
    <row r="1236" spans="1:8" x14ac:dyDescent="0.25">
      <c r="A1236" s="873" t="s">
        <v>2744</v>
      </c>
      <c r="B1236" s="804" t="s">
        <v>2505</v>
      </c>
      <c r="C1236" s="354">
        <v>90</v>
      </c>
      <c r="D1236" s="878"/>
      <c r="E1236" s="878"/>
      <c r="F1236" s="878"/>
      <c r="G1236" s="878"/>
      <c r="H1236" s="878"/>
    </row>
    <row r="1237" spans="1:8" x14ac:dyDescent="0.25">
      <c r="A1237" s="873" t="s">
        <v>2745</v>
      </c>
      <c r="B1237" s="804" t="s">
        <v>2480</v>
      </c>
      <c r="C1237" s="354">
        <v>30</v>
      </c>
      <c r="D1237" s="878"/>
      <c r="E1237" s="878"/>
      <c r="F1237" s="878"/>
      <c r="G1237" s="878"/>
      <c r="H1237" s="878"/>
    </row>
    <row r="1238" spans="1:8" x14ac:dyDescent="0.25">
      <c r="A1238" s="873" t="s">
        <v>2746</v>
      </c>
      <c r="B1238" s="804" t="s">
        <v>781</v>
      </c>
      <c r="C1238" s="354">
        <v>450</v>
      </c>
      <c r="D1238" s="878"/>
      <c r="E1238" s="878"/>
      <c r="F1238" s="878"/>
      <c r="G1238" s="878"/>
      <c r="H1238" s="878"/>
    </row>
    <row r="1239" spans="1:8" x14ac:dyDescent="0.25">
      <c r="A1239" s="873" t="s">
        <v>2747</v>
      </c>
      <c r="B1239" s="802" t="s">
        <v>2347</v>
      </c>
      <c r="C1239" s="258">
        <v>90</v>
      </c>
      <c r="D1239" s="878"/>
      <c r="E1239" s="878"/>
      <c r="F1239" s="878"/>
      <c r="G1239" s="878"/>
      <c r="H1239" s="878"/>
    </row>
    <row r="1240" spans="1:8" x14ac:dyDescent="0.25">
      <c r="A1240" s="873" t="s">
        <v>2748</v>
      </c>
      <c r="B1240" s="802" t="s">
        <v>2349</v>
      </c>
      <c r="C1240" s="258">
        <v>30</v>
      </c>
      <c r="D1240" s="878"/>
      <c r="E1240" s="878"/>
      <c r="F1240" s="878"/>
      <c r="G1240" s="878"/>
      <c r="H1240" s="878"/>
    </row>
    <row r="1241" spans="1:8" x14ac:dyDescent="0.25">
      <c r="A1241" s="873" t="s">
        <v>2749</v>
      </c>
      <c r="B1241" s="802" t="s">
        <v>2351</v>
      </c>
      <c r="C1241" s="258">
        <v>60</v>
      </c>
      <c r="D1241" s="878"/>
      <c r="E1241" s="878"/>
      <c r="F1241" s="878"/>
      <c r="G1241" s="878"/>
      <c r="H1241" s="878"/>
    </row>
    <row r="1242" spans="1:8" x14ac:dyDescent="0.25">
      <c r="A1242" s="873" t="s">
        <v>2750</v>
      </c>
      <c r="B1242" s="802" t="s">
        <v>7141</v>
      </c>
      <c r="C1242" s="258">
        <v>75</v>
      </c>
      <c r="D1242" s="878"/>
      <c r="E1242" s="878"/>
      <c r="F1242" s="878"/>
      <c r="G1242" s="878"/>
      <c r="H1242" s="878"/>
    </row>
    <row r="1243" spans="1:8" x14ac:dyDescent="0.25">
      <c r="A1243" s="873" t="s">
        <v>2751</v>
      </c>
      <c r="B1243" s="802" t="s">
        <v>799</v>
      </c>
      <c r="C1243" s="258">
        <v>75</v>
      </c>
      <c r="D1243" s="878"/>
      <c r="E1243" s="878"/>
      <c r="F1243" s="878"/>
      <c r="G1243" s="878"/>
      <c r="H1243" s="878"/>
    </row>
    <row r="1244" spans="1:8" x14ac:dyDescent="0.25">
      <c r="A1244" s="873" t="s">
        <v>2752</v>
      </c>
      <c r="B1244" s="802" t="s">
        <v>2356</v>
      </c>
      <c r="C1244" s="258">
        <v>120</v>
      </c>
      <c r="D1244" s="878"/>
      <c r="E1244" s="878"/>
      <c r="F1244" s="878"/>
      <c r="G1244" s="878"/>
      <c r="H1244" s="878"/>
    </row>
    <row r="1245" spans="1:8" x14ac:dyDescent="0.25">
      <c r="A1245" s="873" t="s">
        <v>2753</v>
      </c>
      <c r="B1245" s="802" t="s">
        <v>2360</v>
      </c>
      <c r="C1245" s="258">
        <v>60</v>
      </c>
      <c r="D1245" s="878"/>
      <c r="E1245" s="878"/>
      <c r="F1245" s="878"/>
      <c r="G1245" s="878"/>
      <c r="H1245" s="878"/>
    </row>
    <row r="1246" spans="1:8" x14ac:dyDescent="0.25">
      <c r="A1246" s="873" t="s">
        <v>2754</v>
      </c>
      <c r="B1246" s="802" t="s">
        <v>2755</v>
      </c>
      <c r="C1246" s="258">
        <v>30</v>
      </c>
      <c r="D1246" s="878"/>
      <c r="E1246" s="878"/>
      <c r="F1246" s="878"/>
      <c r="G1246" s="878"/>
      <c r="H1246" s="878"/>
    </row>
    <row r="1247" spans="1:8" x14ac:dyDescent="0.25">
      <c r="A1247" s="873" t="s">
        <v>10414</v>
      </c>
      <c r="B1247" s="802" t="s">
        <v>812</v>
      </c>
      <c r="C1247" s="258">
        <v>75</v>
      </c>
      <c r="D1247" s="878"/>
      <c r="E1247" s="878"/>
      <c r="F1247" s="878"/>
      <c r="G1247" s="878"/>
      <c r="H1247" s="878"/>
    </row>
    <row r="1248" spans="1:8" x14ac:dyDescent="0.25">
      <c r="A1248" s="873" t="s">
        <v>2756</v>
      </c>
      <c r="B1248" s="802" t="s">
        <v>2757</v>
      </c>
      <c r="C1248" s="258">
        <v>45</v>
      </c>
      <c r="D1248" s="878"/>
      <c r="E1248" s="878"/>
      <c r="F1248" s="878"/>
      <c r="G1248" s="878"/>
      <c r="H1248" s="878"/>
    </row>
    <row r="1249" spans="1:8" x14ac:dyDescent="0.25">
      <c r="A1249" s="873" t="s">
        <v>2758</v>
      </c>
      <c r="B1249" s="802" t="s">
        <v>2759</v>
      </c>
      <c r="C1249" s="258">
        <v>45</v>
      </c>
      <c r="D1249" s="878"/>
      <c r="E1249" s="878"/>
      <c r="F1249" s="878"/>
      <c r="G1249" s="878"/>
      <c r="H1249" s="878"/>
    </row>
    <row r="1250" spans="1:8" x14ac:dyDescent="0.25">
      <c r="A1250" s="873" t="s">
        <v>2760</v>
      </c>
      <c r="B1250" s="802" t="s">
        <v>2761</v>
      </c>
      <c r="C1250" s="258">
        <v>30</v>
      </c>
      <c r="D1250" s="878"/>
      <c r="E1250" s="878"/>
      <c r="F1250" s="878"/>
      <c r="G1250" s="878"/>
      <c r="H1250" s="878"/>
    </row>
    <row r="1251" spans="1:8" x14ac:dyDescent="0.25">
      <c r="A1251" s="873" t="s">
        <v>2762</v>
      </c>
      <c r="B1251" s="802" t="s">
        <v>2391</v>
      </c>
      <c r="C1251" s="258">
        <v>30</v>
      </c>
      <c r="D1251" s="878"/>
      <c r="E1251" s="878"/>
      <c r="F1251" s="878"/>
      <c r="G1251" s="878"/>
      <c r="H1251" s="878"/>
    </row>
    <row r="1252" spans="1:8" x14ac:dyDescent="0.25">
      <c r="A1252" s="873" t="s">
        <v>2763</v>
      </c>
      <c r="B1252" s="802" t="s">
        <v>2568</v>
      </c>
      <c r="C1252" s="258">
        <v>30</v>
      </c>
      <c r="D1252" s="878"/>
      <c r="E1252" s="878"/>
      <c r="F1252" s="878"/>
      <c r="G1252" s="878"/>
      <c r="H1252" s="878"/>
    </row>
    <row r="1253" spans="1:8" x14ac:dyDescent="0.25">
      <c r="A1253" s="873" t="s">
        <v>2764</v>
      </c>
      <c r="B1253" s="802" t="s">
        <v>2363</v>
      </c>
      <c r="C1253" s="258">
        <v>30</v>
      </c>
      <c r="D1253" s="878"/>
      <c r="E1253" s="878"/>
      <c r="F1253" s="878"/>
      <c r="G1253" s="878"/>
      <c r="H1253" s="878"/>
    </row>
    <row r="1254" spans="1:8" x14ac:dyDescent="0.25">
      <c r="A1254" s="873" t="s">
        <v>2765</v>
      </c>
      <c r="B1254" s="802" t="s">
        <v>2766</v>
      </c>
      <c r="C1254" s="258">
        <v>60</v>
      </c>
      <c r="D1254" s="878"/>
      <c r="E1254" s="878"/>
      <c r="F1254" s="878"/>
      <c r="G1254" s="878"/>
      <c r="H1254" s="878"/>
    </row>
    <row r="1255" spans="1:8" x14ac:dyDescent="0.25">
      <c r="A1255" s="873" t="s">
        <v>2767</v>
      </c>
      <c r="B1255" s="802" t="s">
        <v>2768</v>
      </c>
      <c r="C1255" s="258">
        <v>45</v>
      </c>
      <c r="D1255" s="878"/>
      <c r="E1255" s="878"/>
      <c r="F1255" s="878"/>
      <c r="G1255" s="878"/>
      <c r="H1255" s="878"/>
    </row>
    <row r="1256" spans="1:8" x14ac:dyDescent="0.25">
      <c r="A1256" s="873" t="s">
        <v>2769</v>
      </c>
      <c r="B1256" s="802" t="s">
        <v>2770</v>
      </c>
      <c r="C1256" s="258">
        <v>60</v>
      </c>
      <c r="D1256" s="878"/>
      <c r="E1256" s="878"/>
      <c r="F1256" s="878"/>
      <c r="G1256" s="878"/>
      <c r="H1256" s="878"/>
    </row>
    <row r="1257" spans="1:8" x14ac:dyDescent="0.25">
      <c r="A1257" s="873" t="s">
        <v>2771</v>
      </c>
      <c r="B1257" s="802" t="s">
        <v>2772</v>
      </c>
      <c r="C1257" s="258">
        <v>45</v>
      </c>
      <c r="D1257" s="878"/>
      <c r="E1257" s="878"/>
      <c r="F1257" s="878"/>
      <c r="G1257" s="878"/>
      <c r="H1257" s="878"/>
    </row>
    <row r="1258" spans="1:8" x14ac:dyDescent="0.25">
      <c r="A1258" s="873" t="s">
        <v>2773</v>
      </c>
      <c r="B1258" s="802" t="s">
        <v>2774</v>
      </c>
      <c r="C1258" s="258">
        <v>60</v>
      </c>
      <c r="D1258" s="878"/>
      <c r="E1258" s="878"/>
      <c r="F1258" s="878"/>
      <c r="G1258" s="878"/>
      <c r="H1258" s="878"/>
    </row>
    <row r="1259" spans="1:8" x14ac:dyDescent="0.25">
      <c r="A1259" s="873" t="s">
        <v>2775</v>
      </c>
      <c r="B1259" s="802" t="s">
        <v>2776</v>
      </c>
      <c r="C1259" s="258">
        <v>120</v>
      </c>
      <c r="D1259" s="878"/>
      <c r="E1259" s="878"/>
      <c r="F1259" s="878"/>
      <c r="G1259" s="878"/>
      <c r="H1259" s="878"/>
    </row>
    <row r="1260" spans="1:8" x14ac:dyDescent="0.25">
      <c r="A1260" s="873" t="s">
        <v>2777</v>
      </c>
      <c r="B1260" s="802" t="s">
        <v>2778</v>
      </c>
      <c r="C1260" s="258">
        <v>90</v>
      </c>
      <c r="D1260" s="878"/>
      <c r="E1260" s="878"/>
      <c r="F1260" s="878"/>
      <c r="G1260" s="878"/>
      <c r="H1260" s="878"/>
    </row>
    <row r="1261" spans="1:8" x14ac:dyDescent="0.25">
      <c r="A1261" s="873" t="s">
        <v>2779</v>
      </c>
      <c r="B1261" s="802" t="s">
        <v>2780</v>
      </c>
      <c r="C1261" s="258">
        <v>90</v>
      </c>
      <c r="D1261" s="878"/>
      <c r="E1261" s="878"/>
      <c r="F1261" s="878"/>
      <c r="G1261" s="878"/>
      <c r="H1261" s="878"/>
    </row>
    <row r="1262" spans="1:8" x14ac:dyDescent="0.25">
      <c r="A1262" s="873" t="s">
        <v>2781</v>
      </c>
      <c r="B1262" s="802" t="s">
        <v>2782</v>
      </c>
      <c r="C1262" s="258">
        <v>60</v>
      </c>
      <c r="D1262" s="878"/>
      <c r="E1262" s="878"/>
      <c r="F1262" s="878"/>
      <c r="G1262" s="878"/>
      <c r="H1262" s="878"/>
    </row>
    <row r="1263" spans="1:8" x14ac:dyDescent="0.25">
      <c r="A1263" s="873" t="s">
        <v>2783</v>
      </c>
      <c r="B1263" s="802" t="s">
        <v>2784</v>
      </c>
      <c r="C1263" s="258">
        <v>60</v>
      </c>
      <c r="D1263" s="878"/>
      <c r="E1263" s="878"/>
      <c r="F1263" s="878"/>
      <c r="G1263" s="878"/>
      <c r="H1263" s="878"/>
    </row>
    <row r="1264" spans="1:8" x14ac:dyDescent="0.25">
      <c r="A1264" s="873" t="s">
        <v>2785</v>
      </c>
      <c r="B1264" s="802" t="s">
        <v>2786</v>
      </c>
      <c r="C1264" s="258">
        <v>60</v>
      </c>
      <c r="D1264" s="878"/>
      <c r="E1264" s="878"/>
      <c r="F1264" s="878"/>
      <c r="G1264" s="878"/>
      <c r="H1264" s="878"/>
    </row>
    <row r="1265" spans="1:8" x14ac:dyDescent="0.25">
      <c r="A1265" s="873" t="s">
        <v>2787</v>
      </c>
      <c r="B1265" s="802" t="s">
        <v>2788</v>
      </c>
      <c r="C1265" s="258">
        <v>90</v>
      </c>
      <c r="D1265" s="878"/>
      <c r="E1265" s="878"/>
      <c r="F1265" s="878"/>
      <c r="G1265" s="878"/>
      <c r="H1265" s="878"/>
    </row>
    <row r="1266" spans="1:8" x14ac:dyDescent="0.25">
      <c r="A1266" s="873" t="s">
        <v>2789</v>
      </c>
      <c r="B1266" s="802" t="s">
        <v>2790</v>
      </c>
      <c r="C1266" s="258">
        <v>90</v>
      </c>
      <c r="D1266" s="878"/>
      <c r="E1266" s="878"/>
      <c r="F1266" s="878"/>
      <c r="G1266" s="878"/>
      <c r="H1266" s="878"/>
    </row>
    <row r="1267" spans="1:8" x14ac:dyDescent="0.25">
      <c r="A1267" s="873" t="s">
        <v>2791</v>
      </c>
      <c r="B1267" s="802" t="s">
        <v>2792</v>
      </c>
      <c r="C1267" s="258">
        <v>90</v>
      </c>
      <c r="D1267" s="878"/>
      <c r="E1267" s="878"/>
      <c r="F1267" s="878"/>
      <c r="G1267" s="878"/>
      <c r="H1267" s="878"/>
    </row>
    <row r="1268" spans="1:8" x14ac:dyDescent="0.25">
      <c r="A1268" s="873" t="s">
        <v>2793</v>
      </c>
      <c r="B1268" s="802" t="s">
        <v>2794</v>
      </c>
      <c r="C1268" s="258">
        <v>120</v>
      </c>
      <c r="D1268" s="878"/>
      <c r="E1268" s="878"/>
      <c r="F1268" s="878"/>
      <c r="G1268" s="878"/>
      <c r="H1268" s="878"/>
    </row>
    <row r="1269" spans="1:8" x14ac:dyDescent="0.25">
      <c r="A1269" s="873" t="s">
        <v>2795</v>
      </c>
      <c r="B1269" s="802" t="s">
        <v>2796</v>
      </c>
      <c r="C1269" s="258">
        <v>60</v>
      </c>
      <c r="D1269" s="878"/>
      <c r="E1269" s="878"/>
      <c r="F1269" s="878"/>
      <c r="G1269" s="878"/>
      <c r="H1269" s="878"/>
    </row>
    <row r="1270" spans="1:8" x14ac:dyDescent="0.25">
      <c r="A1270" s="873" t="s">
        <v>2797</v>
      </c>
      <c r="B1270" s="802" t="s">
        <v>2798</v>
      </c>
      <c r="C1270" s="258">
        <v>60</v>
      </c>
      <c r="D1270" s="878"/>
      <c r="E1270" s="878"/>
      <c r="F1270" s="878"/>
      <c r="G1270" s="878"/>
      <c r="H1270" s="878"/>
    </row>
    <row r="1271" spans="1:8" x14ac:dyDescent="0.25">
      <c r="A1271" s="873" t="s">
        <v>2799</v>
      </c>
      <c r="B1271" s="802" t="s">
        <v>2800</v>
      </c>
      <c r="C1271" s="258">
        <v>60</v>
      </c>
      <c r="D1271" s="878"/>
      <c r="E1271" s="878"/>
      <c r="F1271" s="878"/>
      <c r="G1271" s="878"/>
      <c r="H1271" s="878"/>
    </row>
    <row r="1272" spans="1:8" x14ac:dyDescent="0.25">
      <c r="A1272" s="873" t="s">
        <v>2801</v>
      </c>
      <c r="B1272" s="802" t="s">
        <v>2802</v>
      </c>
      <c r="C1272" s="258">
        <v>90</v>
      </c>
      <c r="D1272" s="878"/>
      <c r="E1272" s="878"/>
      <c r="F1272" s="878"/>
      <c r="G1272" s="878"/>
      <c r="H1272" s="878"/>
    </row>
    <row r="1273" spans="1:8" x14ac:dyDescent="0.25">
      <c r="A1273" s="873" t="s">
        <v>2803</v>
      </c>
      <c r="B1273" s="802" t="s">
        <v>2804</v>
      </c>
      <c r="C1273" s="258">
        <v>60</v>
      </c>
      <c r="D1273" s="878"/>
      <c r="E1273" s="878"/>
      <c r="F1273" s="878"/>
      <c r="G1273" s="878"/>
      <c r="H1273" s="878"/>
    </row>
    <row r="1274" spans="1:8" x14ac:dyDescent="0.25">
      <c r="A1274" s="873" t="s">
        <v>2805</v>
      </c>
      <c r="B1274" s="802" t="s">
        <v>2806</v>
      </c>
      <c r="C1274" s="258">
        <v>60</v>
      </c>
      <c r="D1274" s="878"/>
      <c r="E1274" s="878"/>
      <c r="F1274" s="878"/>
      <c r="G1274" s="878"/>
      <c r="H1274" s="878"/>
    </row>
    <row r="1275" spans="1:8" x14ac:dyDescent="0.25">
      <c r="A1275" s="873" t="s">
        <v>2807</v>
      </c>
      <c r="B1275" s="802" t="s">
        <v>5573</v>
      </c>
      <c r="C1275" s="258">
        <v>120</v>
      </c>
      <c r="D1275" s="878"/>
      <c r="E1275" s="878"/>
      <c r="F1275" s="878"/>
      <c r="G1275" s="878"/>
      <c r="H1275" s="878"/>
    </row>
    <row r="1276" spans="1:8" x14ac:dyDescent="0.25">
      <c r="A1276" s="873" t="s">
        <v>2808</v>
      </c>
      <c r="B1276" s="802" t="s">
        <v>781</v>
      </c>
      <c r="C1276" s="258">
        <v>450</v>
      </c>
      <c r="D1276" s="878"/>
      <c r="E1276" s="878"/>
      <c r="F1276" s="878"/>
      <c r="G1276" s="878"/>
      <c r="H1276" s="878"/>
    </row>
    <row r="1277" spans="1:8" x14ac:dyDescent="0.25">
      <c r="A1277" s="873" t="s">
        <v>2809</v>
      </c>
      <c r="B1277" s="802" t="s">
        <v>2347</v>
      </c>
      <c r="C1277" s="258">
        <v>30</v>
      </c>
      <c r="D1277" s="878"/>
      <c r="E1277" s="878"/>
      <c r="F1277" s="878"/>
      <c r="G1277" s="878"/>
      <c r="H1277" s="878"/>
    </row>
    <row r="1278" spans="1:8" x14ac:dyDescent="0.25">
      <c r="A1278" s="873" t="s">
        <v>2810</v>
      </c>
      <c r="B1278" s="802" t="s">
        <v>2349</v>
      </c>
      <c r="C1278" s="258">
        <v>15</v>
      </c>
      <c r="D1278" s="878"/>
      <c r="E1278" s="878"/>
      <c r="F1278" s="878"/>
      <c r="G1278" s="878"/>
      <c r="H1278" s="878"/>
    </row>
    <row r="1279" spans="1:8" x14ac:dyDescent="0.25">
      <c r="A1279" s="873" t="s">
        <v>2811</v>
      </c>
      <c r="B1279" s="802" t="s">
        <v>2351</v>
      </c>
      <c r="C1279" s="258">
        <v>30</v>
      </c>
      <c r="D1279" s="878"/>
      <c r="E1279" s="878"/>
      <c r="F1279" s="878"/>
      <c r="G1279" s="878"/>
      <c r="H1279" s="878"/>
    </row>
    <row r="1280" spans="1:8" x14ac:dyDescent="0.25">
      <c r="A1280" s="873" t="s">
        <v>2812</v>
      </c>
      <c r="B1280" s="802" t="s">
        <v>7141</v>
      </c>
      <c r="C1280" s="258">
        <v>45</v>
      </c>
      <c r="D1280" s="878"/>
      <c r="E1280" s="878"/>
      <c r="F1280" s="878"/>
      <c r="G1280" s="878"/>
      <c r="H1280" s="878"/>
    </row>
    <row r="1281" spans="1:8" x14ac:dyDescent="0.25">
      <c r="A1281" s="873" t="s">
        <v>2813</v>
      </c>
      <c r="B1281" s="802" t="s">
        <v>799</v>
      </c>
      <c r="C1281" s="258">
        <v>30</v>
      </c>
      <c r="D1281" s="878"/>
      <c r="E1281" s="878"/>
      <c r="F1281" s="878"/>
      <c r="G1281" s="878"/>
      <c r="H1281" s="878"/>
    </row>
    <row r="1282" spans="1:8" x14ac:dyDescent="0.25">
      <c r="A1282" s="873" t="s">
        <v>2814</v>
      </c>
      <c r="B1282" s="802" t="s">
        <v>2356</v>
      </c>
      <c r="C1282" s="258">
        <v>60</v>
      </c>
      <c r="D1282" s="878"/>
      <c r="E1282" s="878"/>
      <c r="F1282" s="878"/>
      <c r="G1282" s="878"/>
      <c r="H1282" s="878"/>
    </row>
    <row r="1283" spans="1:8" x14ac:dyDescent="0.25">
      <c r="A1283" s="873" t="s">
        <v>2815</v>
      </c>
      <c r="B1283" s="802" t="s">
        <v>2360</v>
      </c>
      <c r="C1283" s="258">
        <v>45</v>
      </c>
      <c r="D1283" s="878"/>
      <c r="E1283" s="878"/>
      <c r="F1283" s="878"/>
      <c r="G1283" s="878"/>
      <c r="H1283" s="878"/>
    </row>
    <row r="1284" spans="1:8" x14ac:dyDescent="0.25">
      <c r="A1284" s="873" t="s">
        <v>2816</v>
      </c>
      <c r="B1284" s="802" t="s">
        <v>2755</v>
      </c>
      <c r="C1284" s="258">
        <v>30</v>
      </c>
      <c r="D1284" s="878"/>
      <c r="E1284" s="878"/>
      <c r="F1284" s="878"/>
      <c r="G1284" s="878"/>
      <c r="H1284" s="878"/>
    </row>
    <row r="1285" spans="1:8" x14ac:dyDescent="0.25">
      <c r="A1285" s="873" t="s">
        <v>10415</v>
      </c>
      <c r="B1285" s="802" t="s">
        <v>812</v>
      </c>
      <c r="C1285" s="258">
        <v>45</v>
      </c>
      <c r="D1285" s="878"/>
      <c r="E1285" s="878"/>
      <c r="F1285" s="878"/>
      <c r="G1285" s="878"/>
      <c r="H1285" s="878"/>
    </row>
    <row r="1286" spans="1:8" x14ac:dyDescent="0.25">
      <c r="A1286" s="873" t="s">
        <v>2817</v>
      </c>
      <c r="B1286" s="802" t="s">
        <v>2757</v>
      </c>
      <c r="C1286" s="258">
        <v>30</v>
      </c>
      <c r="D1286" s="878"/>
      <c r="E1286" s="878"/>
      <c r="F1286" s="878"/>
      <c r="G1286" s="878"/>
      <c r="H1286" s="878"/>
    </row>
    <row r="1287" spans="1:8" x14ac:dyDescent="0.25">
      <c r="A1287" s="873" t="s">
        <v>2818</v>
      </c>
      <c r="B1287" s="802" t="s">
        <v>2759</v>
      </c>
      <c r="C1287" s="258">
        <v>30</v>
      </c>
      <c r="D1287" s="878"/>
      <c r="E1287" s="878"/>
      <c r="F1287" s="878"/>
      <c r="G1287" s="878"/>
      <c r="H1287" s="878"/>
    </row>
    <row r="1288" spans="1:8" x14ac:dyDescent="0.25">
      <c r="A1288" s="873" t="s">
        <v>2819</v>
      </c>
      <c r="B1288" s="802" t="s">
        <v>2761</v>
      </c>
      <c r="C1288" s="258">
        <v>30</v>
      </c>
      <c r="D1288" s="878"/>
      <c r="E1288" s="878"/>
      <c r="F1288" s="878"/>
      <c r="G1288" s="878"/>
      <c r="H1288" s="878"/>
    </row>
    <row r="1289" spans="1:8" x14ac:dyDescent="0.25">
      <c r="A1289" s="873" t="s">
        <v>2820</v>
      </c>
      <c r="B1289" s="802" t="s">
        <v>2391</v>
      </c>
      <c r="C1289" s="258">
        <v>30</v>
      </c>
      <c r="D1289" s="878"/>
      <c r="E1289" s="878"/>
      <c r="F1289" s="878"/>
      <c r="G1289" s="878"/>
      <c r="H1289" s="878"/>
    </row>
    <row r="1290" spans="1:8" x14ac:dyDescent="0.25">
      <c r="A1290" s="873" t="s">
        <v>2821</v>
      </c>
      <c r="B1290" s="802" t="s">
        <v>2363</v>
      </c>
      <c r="C1290" s="258">
        <v>15</v>
      </c>
      <c r="D1290" s="878"/>
      <c r="E1290" s="878"/>
      <c r="F1290" s="878"/>
      <c r="G1290" s="878"/>
      <c r="H1290" s="878"/>
    </row>
    <row r="1291" spans="1:8" x14ac:dyDescent="0.25">
      <c r="A1291" s="873" t="s">
        <v>2822</v>
      </c>
      <c r="B1291" s="802" t="s">
        <v>2766</v>
      </c>
      <c r="C1291" s="258">
        <v>60</v>
      </c>
      <c r="D1291" s="878"/>
      <c r="E1291" s="878"/>
      <c r="F1291" s="878"/>
      <c r="G1291" s="878"/>
      <c r="H1291" s="878"/>
    </row>
    <row r="1292" spans="1:8" x14ac:dyDescent="0.25">
      <c r="A1292" s="873" t="s">
        <v>2823</v>
      </c>
      <c r="B1292" s="802" t="s">
        <v>2776</v>
      </c>
      <c r="C1292" s="258">
        <v>120</v>
      </c>
      <c r="D1292" s="878"/>
      <c r="E1292" s="878"/>
      <c r="F1292" s="878"/>
      <c r="G1292" s="878"/>
      <c r="H1292" s="878"/>
    </row>
    <row r="1293" spans="1:8" x14ac:dyDescent="0.25">
      <c r="A1293" s="873" t="s">
        <v>2824</v>
      </c>
      <c r="B1293" s="802" t="s">
        <v>2778</v>
      </c>
      <c r="C1293" s="258">
        <v>90</v>
      </c>
      <c r="D1293" s="878"/>
      <c r="E1293" s="878"/>
      <c r="F1293" s="878"/>
      <c r="G1293" s="878"/>
      <c r="H1293" s="878"/>
    </row>
    <row r="1294" spans="1:8" x14ac:dyDescent="0.25">
      <c r="A1294" s="873" t="s">
        <v>2825</v>
      </c>
      <c r="B1294" s="802" t="s">
        <v>7150</v>
      </c>
      <c r="C1294" s="258">
        <v>90</v>
      </c>
      <c r="D1294" s="878"/>
      <c r="E1294" s="878"/>
      <c r="F1294" s="878"/>
      <c r="G1294" s="878"/>
      <c r="H1294" s="878"/>
    </row>
    <row r="1295" spans="1:8" x14ac:dyDescent="0.25">
      <c r="A1295" s="873" t="s">
        <v>2827</v>
      </c>
      <c r="B1295" s="802" t="s">
        <v>2782</v>
      </c>
      <c r="C1295" s="258">
        <v>60</v>
      </c>
      <c r="D1295" s="878"/>
      <c r="E1295" s="878"/>
      <c r="F1295" s="878"/>
      <c r="G1295" s="878"/>
      <c r="H1295" s="878"/>
    </row>
    <row r="1296" spans="1:8" x14ac:dyDescent="0.25">
      <c r="A1296" s="873" t="s">
        <v>2828</v>
      </c>
      <c r="B1296" s="802" t="s">
        <v>2784</v>
      </c>
      <c r="C1296" s="258">
        <v>60</v>
      </c>
      <c r="D1296" s="878"/>
      <c r="E1296" s="878"/>
      <c r="F1296" s="878"/>
      <c r="G1296" s="878"/>
      <c r="H1296" s="878"/>
    </row>
    <row r="1297" spans="1:8" x14ac:dyDescent="0.25">
      <c r="A1297" s="873" t="s">
        <v>2829</v>
      </c>
      <c r="B1297" s="802" t="s">
        <v>7151</v>
      </c>
      <c r="C1297" s="258">
        <v>60</v>
      </c>
      <c r="D1297" s="878"/>
      <c r="E1297" s="878"/>
      <c r="F1297" s="878"/>
      <c r="G1297" s="878"/>
      <c r="H1297" s="878"/>
    </row>
    <row r="1298" spans="1:8" x14ac:dyDescent="0.25">
      <c r="A1298" s="873" t="s">
        <v>2831</v>
      </c>
      <c r="B1298" s="802" t="s">
        <v>2788</v>
      </c>
      <c r="C1298" s="258">
        <v>90</v>
      </c>
      <c r="D1298" s="878"/>
      <c r="E1298" s="878"/>
      <c r="F1298" s="878"/>
      <c r="G1298" s="878"/>
      <c r="H1298" s="878"/>
    </row>
    <row r="1299" spans="1:8" x14ac:dyDescent="0.25">
      <c r="A1299" s="873" t="s">
        <v>2832</v>
      </c>
      <c r="B1299" s="802" t="s">
        <v>2790</v>
      </c>
      <c r="C1299" s="258">
        <v>90</v>
      </c>
      <c r="D1299" s="878"/>
      <c r="E1299" s="878"/>
      <c r="F1299" s="878"/>
      <c r="G1299" s="878"/>
      <c r="H1299" s="878"/>
    </row>
    <row r="1300" spans="1:8" x14ac:dyDescent="0.25">
      <c r="A1300" s="873" t="s">
        <v>2833</v>
      </c>
      <c r="B1300" s="802" t="s">
        <v>2834</v>
      </c>
      <c r="C1300" s="258">
        <v>60</v>
      </c>
      <c r="D1300" s="878"/>
      <c r="E1300" s="878"/>
      <c r="F1300" s="878"/>
      <c r="G1300" s="878"/>
      <c r="H1300" s="878"/>
    </row>
    <row r="1301" spans="1:8" x14ac:dyDescent="0.25">
      <c r="A1301" s="873" t="s">
        <v>2835</v>
      </c>
      <c r="B1301" s="802" t="s">
        <v>2794</v>
      </c>
      <c r="C1301" s="258">
        <v>120</v>
      </c>
      <c r="D1301" s="878"/>
      <c r="E1301" s="878"/>
      <c r="F1301" s="878"/>
      <c r="G1301" s="878"/>
      <c r="H1301" s="878"/>
    </row>
    <row r="1302" spans="1:8" x14ac:dyDescent="0.25">
      <c r="A1302" s="873" t="s">
        <v>2836</v>
      </c>
      <c r="B1302" s="802" t="s">
        <v>2796</v>
      </c>
      <c r="C1302" s="258">
        <v>60</v>
      </c>
      <c r="D1302" s="878"/>
      <c r="E1302" s="878"/>
      <c r="F1302" s="878"/>
      <c r="G1302" s="878"/>
      <c r="H1302" s="878"/>
    </row>
    <row r="1303" spans="1:8" x14ac:dyDescent="0.25">
      <c r="A1303" s="873" t="s">
        <v>2837</v>
      </c>
      <c r="B1303" s="802" t="s">
        <v>2798</v>
      </c>
      <c r="C1303" s="258">
        <v>60</v>
      </c>
      <c r="D1303" s="878"/>
      <c r="E1303" s="878"/>
      <c r="F1303" s="878"/>
      <c r="G1303" s="878"/>
      <c r="H1303" s="878"/>
    </row>
    <row r="1304" spans="1:8" x14ac:dyDescent="0.25">
      <c r="A1304" s="873" t="s">
        <v>2838</v>
      </c>
      <c r="B1304" s="802" t="s">
        <v>2800</v>
      </c>
      <c r="C1304" s="258">
        <v>60</v>
      </c>
      <c r="D1304" s="878"/>
      <c r="E1304" s="878"/>
      <c r="F1304" s="878"/>
      <c r="G1304" s="878"/>
      <c r="H1304" s="878"/>
    </row>
    <row r="1305" spans="1:8" x14ac:dyDescent="0.25">
      <c r="A1305" s="873" t="s">
        <v>2839</v>
      </c>
      <c r="B1305" s="802" t="s">
        <v>2802</v>
      </c>
      <c r="C1305" s="258">
        <v>90</v>
      </c>
      <c r="D1305" s="878"/>
      <c r="E1305" s="878"/>
      <c r="F1305" s="878"/>
      <c r="G1305" s="878"/>
      <c r="H1305" s="878"/>
    </row>
    <row r="1306" spans="1:8" x14ac:dyDescent="0.25">
      <c r="A1306" s="873" t="s">
        <v>2840</v>
      </c>
      <c r="B1306" s="802" t="s">
        <v>2804</v>
      </c>
      <c r="C1306" s="258">
        <v>60</v>
      </c>
      <c r="D1306" s="878"/>
      <c r="E1306" s="878"/>
      <c r="F1306" s="878"/>
      <c r="G1306" s="878"/>
      <c r="H1306" s="878"/>
    </row>
    <row r="1307" spans="1:8" x14ac:dyDescent="0.25">
      <c r="A1307" s="873" t="s">
        <v>2841</v>
      </c>
      <c r="B1307" s="802" t="s">
        <v>2842</v>
      </c>
      <c r="C1307" s="258">
        <v>60</v>
      </c>
      <c r="D1307" s="878"/>
      <c r="E1307" s="878"/>
      <c r="F1307" s="878"/>
      <c r="G1307" s="878"/>
      <c r="H1307" s="878"/>
    </row>
    <row r="1308" spans="1:8" x14ac:dyDescent="0.25">
      <c r="A1308" s="873" t="s">
        <v>2843</v>
      </c>
      <c r="B1308" s="802" t="s">
        <v>781</v>
      </c>
      <c r="C1308" s="258">
        <v>270</v>
      </c>
      <c r="D1308" s="878"/>
      <c r="E1308" s="878"/>
      <c r="F1308" s="878"/>
      <c r="G1308" s="878"/>
      <c r="H1308" s="878"/>
    </row>
    <row r="1309" spans="1:8" x14ac:dyDescent="0.25">
      <c r="A1309" s="873" t="s">
        <v>2844</v>
      </c>
      <c r="B1309" s="805" t="s">
        <v>2380</v>
      </c>
      <c r="C1309" s="354">
        <v>30</v>
      </c>
      <c r="D1309" s="878"/>
      <c r="E1309" s="878"/>
      <c r="F1309" s="878"/>
      <c r="G1309" s="878"/>
      <c r="H1309" s="878"/>
    </row>
    <row r="1310" spans="1:8" x14ac:dyDescent="0.25">
      <c r="A1310" s="873" t="s">
        <v>2845</v>
      </c>
      <c r="B1310" s="805" t="s">
        <v>2846</v>
      </c>
      <c r="C1310" s="354">
        <v>15</v>
      </c>
      <c r="D1310" s="878"/>
      <c r="E1310" s="878"/>
      <c r="F1310" s="878"/>
      <c r="G1310" s="878"/>
      <c r="H1310" s="878"/>
    </row>
    <row r="1311" spans="1:8" x14ac:dyDescent="0.25">
      <c r="A1311" s="873" t="s">
        <v>2847</v>
      </c>
      <c r="B1311" s="805" t="s">
        <v>2384</v>
      </c>
      <c r="C1311" s="354">
        <v>30</v>
      </c>
      <c r="D1311" s="878"/>
      <c r="E1311" s="878"/>
      <c r="F1311" s="878"/>
      <c r="G1311" s="878"/>
      <c r="H1311" s="878"/>
    </row>
    <row r="1312" spans="1:8" x14ac:dyDescent="0.25">
      <c r="A1312" s="873" t="s">
        <v>2848</v>
      </c>
      <c r="B1312" s="805" t="s">
        <v>5574</v>
      </c>
      <c r="C1312" s="354">
        <v>45</v>
      </c>
      <c r="D1312" s="878"/>
      <c r="E1312" s="878"/>
      <c r="F1312" s="878"/>
      <c r="G1312" s="878"/>
      <c r="H1312" s="878"/>
    </row>
    <row r="1313" spans="1:8" x14ac:dyDescent="0.25">
      <c r="A1313" s="873" t="s">
        <v>2849</v>
      </c>
      <c r="B1313" s="805" t="s">
        <v>799</v>
      </c>
      <c r="C1313" s="354">
        <v>30</v>
      </c>
      <c r="D1313" s="878"/>
      <c r="E1313" s="878"/>
      <c r="F1313" s="878"/>
      <c r="G1313" s="878"/>
      <c r="H1313" s="878"/>
    </row>
    <row r="1314" spans="1:8" x14ac:dyDescent="0.25">
      <c r="A1314" s="873" t="s">
        <v>2850</v>
      </c>
      <c r="B1314" s="805" t="s">
        <v>2851</v>
      </c>
      <c r="C1314" s="354">
        <v>60</v>
      </c>
      <c r="D1314" s="878"/>
      <c r="E1314" s="878"/>
      <c r="F1314" s="878"/>
      <c r="G1314" s="878"/>
      <c r="H1314" s="878"/>
    </row>
    <row r="1315" spans="1:8" x14ac:dyDescent="0.25">
      <c r="A1315" s="873" t="s">
        <v>2852</v>
      </c>
      <c r="B1315" s="805" t="s">
        <v>2363</v>
      </c>
      <c r="C1315" s="806">
        <v>30</v>
      </c>
      <c r="D1315" s="878"/>
      <c r="E1315" s="878"/>
      <c r="F1315" s="878"/>
      <c r="G1315" s="878"/>
      <c r="H1315" s="878"/>
    </row>
    <row r="1316" spans="1:8" x14ac:dyDescent="0.25">
      <c r="A1316" s="873" t="s">
        <v>2853</v>
      </c>
      <c r="B1316" s="805" t="s">
        <v>2854</v>
      </c>
      <c r="C1316" s="806">
        <v>60</v>
      </c>
      <c r="D1316" s="878"/>
      <c r="E1316" s="878"/>
      <c r="F1316" s="878"/>
      <c r="G1316" s="878"/>
      <c r="H1316" s="878"/>
    </row>
    <row r="1317" spans="1:8" x14ac:dyDescent="0.25">
      <c r="A1317" s="873" t="s">
        <v>10416</v>
      </c>
      <c r="B1317" s="803" t="s">
        <v>2522</v>
      </c>
      <c r="C1317" s="806">
        <v>30</v>
      </c>
      <c r="D1317" s="878"/>
      <c r="E1317" s="878"/>
      <c r="F1317" s="878"/>
      <c r="G1317" s="878"/>
      <c r="H1317" s="878"/>
    </row>
    <row r="1318" spans="1:8" x14ac:dyDescent="0.25">
      <c r="A1318" s="873" t="s">
        <v>2855</v>
      </c>
      <c r="B1318" s="805" t="s">
        <v>2856</v>
      </c>
      <c r="C1318" s="806">
        <v>30</v>
      </c>
      <c r="D1318" s="878"/>
      <c r="E1318" s="878"/>
      <c r="F1318" s="878"/>
      <c r="G1318" s="878"/>
      <c r="H1318" s="878"/>
    </row>
    <row r="1319" spans="1:8" x14ac:dyDescent="0.25">
      <c r="A1319" s="873" t="s">
        <v>2857</v>
      </c>
      <c r="B1319" s="805" t="s">
        <v>812</v>
      </c>
      <c r="C1319" s="806">
        <v>45</v>
      </c>
      <c r="D1319" s="878"/>
      <c r="E1319" s="878"/>
      <c r="F1319" s="878"/>
      <c r="G1319" s="878"/>
      <c r="H1319" s="878"/>
    </row>
    <row r="1320" spans="1:8" x14ac:dyDescent="0.25">
      <c r="A1320" s="873" t="s">
        <v>2858</v>
      </c>
      <c r="B1320" s="805" t="s">
        <v>2761</v>
      </c>
      <c r="C1320" s="806">
        <v>30</v>
      </c>
      <c r="D1320" s="878"/>
      <c r="E1320" s="878"/>
      <c r="F1320" s="878"/>
      <c r="G1320" s="878"/>
      <c r="H1320" s="878"/>
    </row>
    <row r="1321" spans="1:8" x14ac:dyDescent="0.25">
      <c r="A1321" s="873" t="s">
        <v>2859</v>
      </c>
      <c r="B1321" s="805" t="s">
        <v>2391</v>
      </c>
      <c r="C1321" s="806">
        <v>30</v>
      </c>
      <c r="D1321" s="878"/>
      <c r="E1321" s="878"/>
      <c r="F1321" s="878"/>
      <c r="G1321" s="878"/>
      <c r="H1321" s="878"/>
    </row>
    <row r="1322" spans="1:8" x14ac:dyDescent="0.25">
      <c r="A1322" s="873" t="s">
        <v>2860</v>
      </c>
      <c r="B1322" s="805" t="s">
        <v>2861</v>
      </c>
      <c r="C1322" s="806">
        <v>90</v>
      </c>
      <c r="D1322" s="878"/>
      <c r="E1322" s="878"/>
      <c r="F1322" s="878"/>
      <c r="G1322" s="878"/>
      <c r="H1322" s="878"/>
    </row>
    <row r="1323" spans="1:8" x14ac:dyDescent="0.25">
      <c r="A1323" s="873" t="s">
        <v>2862</v>
      </c>
      <c r="B1323" s="805" t="s">
        <v>2863</v>
      </c>
      <c r="C1323" s="806">
        <v>180</v>
      </c>
      <c r="D1323" s="878"/>
      <c r="E1323" s="878"/>
      <c r="F1323" s="878"/>
      <c r="G1323" s="878"/>
      <c r="H1323" s="878"/>
    </row>
    <row r="1324" spans="1:8" x14ac:dyDescent="0.25">
      <c r="A1324" s="873" t="s">
        <v>2864</v>
      </c>
      <c r="B1324" s="805" t="s">
        <v>2865</v>
      </c>
      <c r="C1324" s="806">
        <v>180</v>
      </c>
      <c r="D1324" s="878"/>
      <c r="E1324" s="878"/>
      <c r="F1324" s="878"/>
      <c r="G1324" s="878"/>
      <c r="H1324" s="878"/>
    </row>
    <row r="1325" spans="1:8" x14ac:dyDescent="0.25">
      <c r="A1325" s="873" t="s">
        <v>2866</v>
      </c>
      <c r="B1325" s="805" t="s">
        <v>2867</v>
      </c>
      <c r="C1325" s="806">
        <v>90</v>
      </c>
      <c r="D1325" s="878"/>
      <c r="E1325" s="878"/>
      <c r="F1325" s="878"/>
      <c r="G1325" s="878"/>
      <c r="H1325" s="878"/>
    </row>
    <row r="1326" spans="1:8" x14ac:dyDescent="0.25">
      <c r="A1326" s="873" t="s">
        <v>4518</v>
      </c>
      <c r="B1326" s="805" t="s">
        <v>2869</v>
      </c>
      <c r="C1326" s="806">
        <v>90</v>
      </c>
      <c r="D1326" s="878"/>
      <c r="E1326" s="878"/>
      <c r="F1326" s="878"/>
      <c r="G1326" s="878"/>
      <c r="H1326" s="878"/>
    </row>
    <row r="1327" spans="1:8" x14ac:dyDescent="0.25">
      <c r="A1327" s="873" t="s">
        <v>2868</v>
      </c>
      <c r="B1327" s="805" t="s">
        <v>2870</v>
      </c>
      <c r="C1327" s="806">
        <v>60</v>
      </c>
      <c r="D1327" s="878"/>
      <c r="E1327" s="878"/>
      <c r="F1327" s="878"/>
      <c r="G1327" s="878"/>
      <c r="H1327" s="878"/>
    </row>
    <row r="1328" spans="1:8" x14ac:dyDescent="0.25">
      <c r="A1328" s="873" t="s">
        <v>4517</v>
      </c>
      <c r="B1328" s="805" t="s">
        <v>2872</v>
      </c>
      <c r="C1328" s="806">
        <v>60</v>
      </c>
      <c r="D1328" s="878"/>
      <c r="E1328" s="878"/>
      <c r="F1328" s="878"/>
      <c r="G1328" s="878"/>
      <c r="H1328" s="878"/>
    </row>
    <row r="1329" spans="1:8" x14ac:dyDescent="0.25">
      <c r="A1329" s="873" t="s">
        <v>4519</v>
      </c>
      <c r="B1329" s="805" t="s">
        <v>2873</v>
      </c>
      <c r="C1329" s="806">
        <v>30</v>
      </c>
      <c r="D1329" s="878"/>
      <c r="E1329" s="878"/>
      <c r="F1329" s="878"/>
      <c r="G1329" s="878"/>
      <c r="H1329" s="878"/>
    </row>
    <row r="1330" spans="1:8" x14ac:dyDescent="0.25">
      <c r="A1330" s="873" t="s">
        <v>4520</v>
      </c>
      <c r="B1330" s="805" t="s">
        <v>2874</v>
      </c>
      <c r="C1330" s="806">
        <v>60</v>
      </c>
      <c r="D1330" s="878"/>
      <c r="E1330" s="878"/>
      <c r="F1330" s="878"/>
      <c r="G1330" s="878"/>
      <c r="H1330" s="878"/>
    </row>
    <row r="1331" spans="1:8" x14ac:dyDescent="0.25">
      <c r="A1331" s="873" t="s">
        <v>2871</v>
      </c>
      <c r="B1331" s="805" t="s">
        <v>2875</v>
      </c>
      <c r="C1331" s="806">
        <v>60</v>
      </c>
      <c r="D1331" s="878"/>
      <c r="E1331" s="878"/>
      <c r="F1331" s="878"/>
      <c r="G1331" s="878"/>
      <c r="H1331" s="878"/>
    </row>
    <row r="1332" spans="1:8" x14ac:dyDescent="0.25">
      <c r="A1332" s="873" t="s">
        <v>4521</v>
      </c>
      <c r="B1332" s="805" t="s">
        <v>7152</v>
      </c>
      <c r="C1332" s="806">
        <v>60</v>
      </c>
      <c r="D1332" s="878"/>
      <c r="E1332" s="878"/>
      <c r="F1332" s="878"/>
      <c r="G1332" s="878"/>
      <c r="H1332" s="878"/>
    </row>
    <row r="1333" spans="1:8" x14ac:dyDescent="0.25">
      <c r="A1333" s="873" t="s">
        <v>2877</v>
      </c>
      <c r="B1333" s="805" t="s">
        <v>2878</v>
      </c>
      <c r="C1333" s="806">
        <v>180</v>
      </c>
      <c r="D1333" s="878"/>
      <c r="E1333" s="878"/>
      <c r="F1333" s="878"/>
      <c r="G1333" s="878"/>
      <c r="H1333" s="878"/>
    </row>
    <row r="1334" spans="1:8" x14ac:dyDescent="0.25">
      <c r="A1334" s="873" t="s">
        <v>2879</v>
      </c>
      <c r="B1334" s="807" t="s">
        <v>2347</v>
      </c>
      <c r="C1334" s="259">
        <v>90</v>
      </c>
      <c r="D1334" s="878"/>
      <c r="E1334" s="878"/>
      <c r="F1334" s="878"/>
      <c r="G1334" s="878"/>
      <c r="H1334" s="878"/>
    </row>
    <row r="1335" spans="1:8" x14ac:dyDescent="0.25">
      <c r="A1335" s="873" t="s">
        <v>2880</v>
      </c>
      <c r="B1335" s="807" t="s">
        <v>2349</v>
      </c>
      <c r="C1335" s="259">
        <v>30</v>
      </c>
      <c r="D1335" s="878"/>
      <c r="E1335" s="878"/>
      <c r="F1335" s="878"/>
      <c r="G1335" s="878"/>
      <c r="H1335" s="878"/>
    </row>
    <row r="1336" spans="1:8" x14ac:dyDescent="0.25">
      <c r="A1336" s="873" t="s">
        <v>2881</v>
      </c>
      <c r="B1336" s="807" t="s">
        <v>2351</v>
      </c>
      <c r="C1336" s="259">
        <v>60</v>
      </c>
      <c r="D1336" s="878"/>
      <c r="E1336" s="878"/>
      <c r="F1336" s="878"/>
      <c r="G1336" s="878"/>
      <c r="H1336" s="878"/>
    </row>
    <row r="1337" spans="1:8" x14ac:dyDescent="0.25">
      <c r="A1337" s="873" t="s">
        <v>2882</v>
      </c>
      <c r="B1337" s="807" t="s">
        <v>5575</v>
      </c>
      <c r="C1337" s="259">
        <v>75</v>
      </c>
      <c r="D1337" s="878"/>
      <c r="E1337" s="878"/>
      <c r="F1337" s="878"/>
      <c r="G1337" s="878"/>
      <c r="H1337" s="878"/>
    </row>
    <row r="1338" spans="1:8" x14ac:dyDescent="0.25">
      <c r="A1338" s="873" t="s">
        <v>2883</v>
      </c>
      <c r="B1338" s="807" t="s">
        <v>799</v>
      </c>
      <c r="C1338" s="259">
        <v>75</v>
      </c>
      <c r="D1338" s="878"/>
      <c r="E1338" s="878"/>
      <c r="F1338" s="878"/>
      <c r="G1338" s="878"/>
      <c r="H1338" s="878"/>
    </row>
    <row r="1339" spans="1:8" x14ac:dyDescent="0.25">
      <c r="A1339" s="873" t="s">
        <v>2884</v>
      </c>
      <c r="B1339" s="807" t="s">
        <v>2851</v>
      </c>
      <c r="C1339" s="259">
        <v>120</v>
      </c>
      <c r="D1339" s="878"/>
      <c r="E1339" s="878"/>
      <c r="F1339" s="878"/>
      <c r="G1339" s="878"/>
      <c r="H1339" s="878"/>
    </row>
    <row r="1340" spans="1:8" x14ac:dyDescent="0.25">
      <c r="A1340" s="873" t="s">
        <v>2885</v>
      </c>
      <c r="B1340" s="807" t="s">
        <v>2363</v>
      </c>
      <c r="C1340" s="259">
        <v>30</v>
      </c>
      <c r="D1340" s="878"/>
      <c r="E1340" s="878"/>
      <c r="F1340" s="878"/>
      <c r="G1340" s="878"/>
      <c r="H1340" s="878"/>
    </row>
    <row r="1341" spans="1:8" x14ac:dyDescent="0.25">
      <c r="A1341" s="873" t="s">
        <v>2886</v>
      </c>
      <c r="B1341" s="807" t="s">
        <v>2887</v>
      </c>
      <c r="C1341" s="259">
        <v>60</v>
      </c>
      <c r="D1341" s="878"/>
      <c r="E1341" s="878"/>
      <c r="F1341" s="878"/>
      <c r="G1341" s="878"/>
      <c r="H1341" s="878"/>
    </row>
    <row r="1342" spans="1:8" x14ac:dyDescent="0.25">
      <c r="A1342" s="873" t="s">
        <v>10417</v>
      </c>
      <c r="B1342" s="807" t="s">
        <v>2522</v>
      </c>
      <c r="C1342" s="259">
        <v>30</v>
      </c>
      <c r="D1342" s="878"/>
      <c r="E1342" s="878"/>
      <c r="F1342" s="878"/>
      <c r="G1342" s="878"/>
      <c r="H1342" s="878"/>
    </row>
    <row r="1343" spans="1:8" x14ac:dyDescent="0.25">
      <c r="A1343" s="873" t="s">
        <v>2888</v>
      </c>
      <c r="B1343" s="807" t="s">
        <v>2759</v>
      </c>
      <c r="C1343" s="259">
        <v>30</v>
      </c>
      <c r="D1343" s="878"/>
      <c r="E1343" s="878"/>
      <c r="F1343" s="878"/>
      <c r="G1343" s="878"/>
      <c r="H1343" s="878"/>
    </row>
    <row r="1344" spans="1:8" x14ac:dyDescent="0.25">
      <c r="A1344" s="873" t="s">
        <v>2889</v>
      </c>
      <c r="B1344" s="807" t="s">
        <v>812</v>
      </c>
      <c r="C1344" s="259">
        <v>45</v>
      </c>
      <c r="D1344" s="878"/>
      <c r="E1344" s="878"/>
      <c r="F1344" s="878"/>
      <c r="G1344" s="878"/>
      <c r="H1344" s="878"/>
    </row>
    <row r="1345" spans="1:8" x14ac:dyDescent="0.25">
      <c r="A1345" s="873" t="s">
        <v>2890</v>
      </c>
      <c r="B1345" s="807" t="s">
        <v>2761</v>
      </c>
      <c r="C1345" s="259">
        <v>30</v>
      </c>
      <c r="D1345" s="878"/>
      <c r="E1345" s="878"/>
      <c r="F1345" s="878"/>
      <c r="G1345" s="878"/>
      <c r="H1345" s="878"/>
    </row>
    <row r="1346" spans="1:8" x14ac:dyDescent="0.25">
      <c r="A1346" s="873" t="s">
        <v>2891</v>
      </c>
      <c r="B1346" s="807" t="s">
        <v>2391</v>
      </c>
      <c r="C1346" s="259">
        <v>30</v>
      </c>
      <c r="D1346" s="878"/>
      <c r="E1346" s="878"/>
      <c r="F1346" s="878"/>
      <c r="G1346" s="878"/>
      <c r="H1346" s="878"/>
    </row>
    <row r="1347" spans="1:8" x14ac:dyDescent="0.25">
      <c r="A1347" s="873" t="s">
        <v>2892</v>
      </c>
      <c r="B1347" s="807" t="s">
        <v>2861</v>
      </c>
      <c r="C1347" s="259">
        <v>90</v>
      </c>
      <c r="D1347" s="878"/>
      <c r="E1347" s="878"/>
      <c r="F1347" s="878"/>
      <c r="G1347" s="878"/>
      <c r="H1347" s="878"/>
    </row>
    <row r="1348" spans="1:8" x14ac:dyDescent="0.25">
      <c r="A1348" s="873" t="s">
        <v>2893</v>
      </c>
      <c r="B1348" s="807" t="s">
        <v>2863</v>
      </c>
      <c r="C1348" s="259">
        <v>180</v>
      </c>
      <c r="D1348" s="878"/>
      <c r="E1348" s="878"/>
      <c r="F1348" s="878"/>
      <c r="G1348" s="878"/>
      <c r="H1348" s="878"/>
    </row>
    <row r="1349" spans="1:8" x14ac:dyDescent="0.25">
      <c r="A1349" s="873" t="s">
        <v>2894</v>
      </c>
      <c r="B1349" s="807" t="s">
        <v>2865</v>
      </c>
      <c r="C1349" s="259">
        <v>180</v>
      </c>
      <c r="D1349" s="878"/>
      <c r="E1349" s="878"/>
      <c r="F1349" s="878"/>
      <c r="G1349" s="878"/>
      <c r="H1349" s="878"/>
    </row>
    <row r="1350" spans="1:8" x14ac:dyDescent="0.25">
      <c r="A1350" s="873" t="s">
        <v>2895</v>
      </c>
      <c r="B1350" s="807" t="s">
        <v>2867</v>
      </c>
      <c r="C1350" s="259">
        <v>90</v>
      </c>
      <c r="D1350" s="878"/>
      <c r="E1350" s="878"/>
      <c r="F1350" s="878"/>
      <c r="G1350" s="878"/>
      <c r="H1350" s="878"/>
    </row>
    <row r="1351" spans="1:8" x14ac:dyDescent="0.25">
      <c r="A1351" s="873" t="s">
        <v>2896</v>
      </c>
      <c r="B1351" s="807" t="s">
        <v>2897</v>
      </c>
      <c r="C1351" s="259">
        <v>90</v>
      </c>
      <c r="D1351" s="878"/>
      <c r="E1351" s="878"/>
      <c r="F1351" s="878"/>
      <c r="G1351" s="878"/>
      <c r="H1351" s="878"/>
    </row>
    <row r="1352" spans="1:8" x14ac:dyDescent="0.25">
      <c r="A1352" s="873" t="s">
        <v>2898</v>
      </c>
      <c r="B1352" s="807" t="s">
        <v>2869</v>
      </c>
      <c r="C1352" s="259">
        <v>90</v>
      </c>
      <c r="D1352" s="878"/>
      <c r="E1352" s="878"/>
      <c r="F1352" s="878"/>
      <c r="G1352" s="878"/>
      <c r="H1352" s="878"/>
    </row>
    <row r="1353" spans="1:8" x14ac:dyDescent="0.25">
      <c r="A1353" s="873" t="s">
        <v>2899</v>
      </c>
      <c r="B1353" s="807" t="s">
        <v>2900</v>
      </c>
      <c r="C1353" s="259">
        <v>90</v>
      </c>
      <c r="D1353" s="878"/>
      <c r="E1353" s="878"/>
      <c r="F1353" s="878"/>
      <c r="G1353" s="878"/>
      <c r="H1353" s="878"/>
    </row>
    <row r="1354" spans="1:8" x14ac:dyDescent="0.25">
      <c r="A1354" s="873" t="s">
        <v>2901</v>
      </c>
      <c r="B1354" s="807" t="s">
        <v>2870</v>
      </c>
      <c r="C1354" s="259">
        <v>60</v>
      </c>
      <c r="D1354" s="878"/>
      <c r="E1354" s="878"/>
      <c r="F1354" s="878"/>
      <c r="G1354" s="878"/>
      <c r="H1354" s="878"/>
    </row>
    <row r="1355" spans="1:8" x14ac:dyDescent="0.25">
      <c r="A1355" s="873" t="s">
        <v>2902</v>
      </c>
      <c r="B1355" s="807" t="s">
        <v>7153</v>
      </c>
      <c r="C1355" s="259">
        <v>45</v>
      </c>
      <c r="D1355" s="878"/>
      <c r="E1355" s="878"/>
      <c r="F1355" s="878"/>
      <c r="G1355" s="878"/>
      <c r="H1355" s="878"/>
    </row>
    <row r="1356" spans="1:8" x14ac:dyDescent="0.25">
      <c r="A1356" s="873" t="s">
        <v>2904</v>
      </c>
      <c r="B1356" s="807" t="s">
        <v>2872</v>
      </c>
      <c r="C1356" s="259">
        <v>60</v>
      </c>
      <c r="D1356" s="878"/>
      <c r="E1356" s="878"/>
      <c r="F1356" s="878"/>
      <c r="G1356" s="878"/>
      <c r="H1356" s="878"/>
    </row>
    <row r="1357" spans="1:8" x14ac:dyDescent="0.25">
      <c r="A1357" s="873" t="s">
        <v>2905</v>
      </c>
      <c r="B1357" s="807" t="s">
        <v>2873</v>
      </c>
      <c r="C1357" s="259">
        <v>30</v>
      </c>
      <c r="D1357" s="878"/>
      <c r="E1357" s="878"/>
      <c r="F1357" s="878"/>
      <c r="G1357" s="878"/>
      <c r="H1357" s="878"/>
    </row>
    <row r="1358" spans="1:8" x14ac:dyDescent="0.25">
      <c r="A1358" s="873" t="s">
        <v>2906</v>
      </c>
      <c r="B1358" s="807" t="s">
        <v>2907</v>
      </c>
      <c r="C1358" s="259">
        <v>150</v>
      </c>
      <c r="D1358" s="878"/>
      <c r="E1358" s="878"/>
      <c r="F1358" s="878"/>
      <c r="G1358" s="878"/>
      <c r="H1358" s="878"/>
    </row>
    <row r="1359" spans="1:8" x14ac:dyDescent="0.25">
      <c r="A1359" s="873" t="s">
        <v>2908</v>
      </c>
      <c r="B1359" s="807" t="s">
        <v>2909</v>
      </c>
      <c r="C1359" s="259">
        <v>45</v>
      </c>
      <c r="D1359" s="878"/>
      <c r="E1359" s="878"/>
      <c r="F1359" s="878"/>
      <c r="G1359" s="878"/>
      <c r="H1359" s="878"/>
    </row>
    <row r="1360" spans="1:8" x14ac:dyDescent="0.25">
      <c r="A1360" s="873" t="s">
        <v>2910</v>
      </c>
      <c r="B1360" s="807" t="s">
        <v>2568</v>
      </c>
      <c r="C1360" s="259">
        <v>30</v>
      </c>
      <c r="D1360" s="878"/>
      <c r="E1360" s="878"/>
      <c r="F1360" s="878"/>
      <c r="G1360" s="878"/>
      <c r="H1360" s="878"/>
    </row>
    <row r="1361" spans="1:8" x14ac:dyDescent="0.25">
      <c r="A1361" s="873" t="s">
        <v>2912</v>
      </c>
      <c r="B1361" s="807" t="s">
        <v>2913</v>
      </c>
      <c r="C1361" s="259">
        <v>180</v>
      </c>
      <c r="D1361" s="878"/>
      <c r="E1361" s="878"/>
      <c r="F1361" s="878"/>
      <c r="G1361" s="878"/>
      <c r="H1361" s="878"/>
    </row>
    <row r="1362" spans="1:8" x14ac:dyDescent="0.25">
      <c r="A1362" s="873" t="s">
        <v>2914</v>
      </c>
      <c r="B1362" s="807" t="s">
        <v>2915</v>
      </c>
      <c r="C1362" s="259">
        <v>30</v>
      </c>
      <c r="D1362" s="878"/>
      <c r="E1362" s="878"/>
      <c r="F1362" s="878"/>
      <c r="G1362" s="878"/>
      <c r="H1362" s="878"/>
    </row>
    <row r="1363" spans="1:8" x14ac:dyDescent="0.25">
      <c r="A1363" s="873" t="s">
        <v>2916</v>
      </c>
      <c r="B1363" s="807" t="s">
        <v>2874</v>
      </c>
      <c r="C1363" s="259">
        <v>60</v>
      </c>
      <c r="D1363" s="878"/>
      <c r="E1363" s="878"/>
      <c r="F1363" s="878"/>
      <c r="G1363" s="878"/>
      <c r="H1363" s="878"/>
    </row>
    <row r="1364" spans="1:8" x14ac:dyDescent="0.25">
      <c r="A1364" s="873" t="s">
        <v>2917</v>
      </c>
      <c r="B1364" s="807" t="s">
        <v>2918</v>
      </c>
      <c r="C1364" s="259">
        <v>60</v>
      </c>
      <c r="D1364" s="878"/>
      <c r="E1364" s="878"/>
      <c r="F1364" s="878"/>
      <c r="G1364" s="878"/>
      <c r="H1364" s="878"/>
    </row>
    <row r="1365" spans="1:8" x14ac:dyDescent="0.25">
      <c r="A1365" s="873" t="s">
        <v>2919</v>
      </c>
      <c r="B1365" s="807" t="s">
        <v>2875</v>
      </c>
      <c r="C1365" s="259">
        <v>60</v>
      </c>
      <c r="D1365" s="878"/>
      <c r="E1365" s="878"/>
      <c r="F1365" s="878"/>
      <c r="G1365" s="878"/>
      <c r="H1365" s="878"/>
    </row>
    <row r="1366" spans="1:8" x14ac:dyDescent="0.25">
      <c r="A1366" s="873" t="s">
        <v>2920</v>
      </c>
      <c r="B1366" s="807" t="s">
        <v>7152</v>
      </c>
      <c r="C1366" s="259">
        <v>60</v>
      </c>
      <c r="D1366" s="878"/>
      <c r="E1366" s="878"/>
      <c r="F1366" s="878"/>
      <c r="G1366" s="878"/>
      <c r="H1366" s="878"/>
    </row>
    <row r="1367" spans="1:8" x14ac:dyDescent="0.25">
      <c r="A1367" s="873" t="s">
        <v>2921</v>
      </c>
      <c r="B1367" s="807" t="s">
        <v>2878</v>
      </c>
      <c r="C1367" s="259">
        <v>270</v>
      </c>
      <c r="D1367" s="878"/>
      <c r="E1367" s="878"/>
      <c r="F1367" s="878"/>
      <c r="G1367" s="878"/>
      <c r="H1367" s="878"/>
    </row>
    <row r="1368" spans="1:8" x14ac:dyDescent="0.25">
      <c r="A1368" s="873" t="s">
        <v>2922</v>
      </c>
      <c r="B1368" s="802" t="s">
        <v>2347</v>
      </c>
      <c r="C1368" s="354">
        <v>30</v>
      </c>
      <c r="D1368" s="878"/>
      <c r="E1368" s="878"/>
      <c r="F1368" s="878"/>
      <c r="G1368" s="878"/>
      <c r="H1368" s="878"/>
    </row>
    <row r="1369" spans="1:8" x14ac:dyDescent="0.25">
      <c r="A1369" s="873" t="s">
        <v>2923</v>
      </c>
      <c r="B1369" s="802" t="s">
        <v>2349</v>
      </c>
      <c r="C1369" s="354">
        <v>15</v>
      </c>
      <c r="D1369" s="878"/>
      <c r="E1369" s="878"/>
      <c r="F1369" s="878"/>
      <c r="G1369" s="878"/>
      <c r="H1369" s="878"/>
    </row>
    <row r="1370" spans="1:8" x14ac:dyDescent="0.25">
      <c r="A1370" s="873" t="s">
        <v>2924</v>
      </c>
      <c r="B1370" s="802" t="s">
        <v>2351</v>
      </c>
      <c r="C1370" s="354">
        <v>30</v>
      </c>
      <c r="D1370" s="878"/>
      <c r="E1370" s="878"/>
      <c r="F1370" s="878"/>
      <c r="G1370" s="878"/>
      <c r="H1370" s="878"/>
    </row>
    <row r="1371" spans="1:8" x14ac:dyDescent="0.25">
      <c r="A1371" s="873" t="s">
        <v>2925</v>
      </c>
      <c r="B1371" s="802" t="s">
        <v>5575</v>
      </c>
      <c r="C1371" s="354">
        <v>45</v>
      </c>
      <c r="D1371" s="878"/>
      <c r="E1371" s="878"/>
      <c r="F1371" s="878"/>
      <c r="G1371" s="878"/>
      <c r="H1371" s="878"/>
    </row>
    <row r="1372" spans="1:8" x14ac:dyDescent="0.25">
      <c r="A1372" s="873" t="s">
        <v>2926</v>
      </c>
      <c r="B1372" s="802" t="s">
        <v>799</v>
      </c>
      <c r="C1372" s="354">
        <v>30</v>
      </c>
      <c r="D1372" s="878"/>
      <c r="E1372" s="878"/>
      <c r="F1372" s="878"/>
      <c r="G1372" s="878"/>
      <c r="H1372" s="878"/>
    </row>
    <row r="1373" spans="1:8" x14ac:dyDescent="0.25">
      <c r="A1373" s="873" t="s">
        <v>2927</v>
      </c>
      <c r="B1373" s="802" t="s">
        <v>2356</v>
      </c>
      <c r="C1373" s="354">
        <v>60</v>
      </c>
      <c r="D1373" s="878"/>
      <c r="E1373" s="878"/>
      <c r="F1373" s="878"/>
      <c r="G1373" s="878"/>
      <c r="H1373" s="878"/>
    </row>
    <row r="1374" spans="1:8" x14ac:dyDescent="0.25">
      <c r="A1374" s="873" t="s">
        <v>2928</v>
      </c>
      <c r="B1374" s="257" t="s">
        <v>2360</v>
      </c>
      <c r="C1374" s="354">
        <v>75</v>
      </c>
      <c r="D1374" s="878"/>
      <c r="E1374" s="878"/>
      <c r="F1374" s="878"/>
      <c r="G1374" s="878"/>
      <c r="H1374" s="878"/>
    </row>
    <row r="1375" spans="1:8" x14ac:dyDescent="0.25">
      <c r="A1375" s="873" t="s">
        <v>2929</v>
      </c>
      <c r="B1375" s="257" t="s">
        <v>2930</v>
      </c>
      <c r="C1375" s="354">
        <v>30</v>
      </c>
      <c r="D1375" s="878"/>
      <c r="E1375" s="878"/>
      <c r="F1375" s="878"/>
      <c r="G1375" s="878"/>
      <c r="H1375" s="878"/>
    </row>
    <row r="1376" spans="1:8" x14ac:dyDescent="0.25">
      <c r="A1376" s="873" t="s">
        <v>10418</v>
      </c>
      <c r="B1376" s="257" t="s">
        <v>2358</v>
      </c>
      <c r="C1376" s="354">
        <v>30</v>
      </c>
      <c r="D1376" s="878"/>
      <c r="E1376" s="878"/>
      <c r="F1376" s="878"/>
      <c r="G1376" s="878"/>
      <c r="H1376" s="878"/>
    </row>
    <row r="1377" spans="1:8" x14ac:dyDescent="0.25">
      <c r="A1377" s="873" t="s">
        <v>2931</v>
      </c>
      <c r="B1377" s="257" t="s">
        <v>2932</v>
      </c>
      <c r="C1377" s="354">
        <v>30</v>
      </c>
      <c r="D1377" s="878"/>
      <c r="E1377" s="878"/>
      <c r="F1377" s="878"/>
      <c r="G1377" s="878"/>
      <c r="H1377" s="878"/>
    </row>
    <row r="1378" spans="1:8" x14ac:dyDescent="0.25">
      <c r="A1378" s="873" t="s">
        <v>2933</v>
      </c>
      <c r="B1378" s="257" t="s">
        <v>2934</v>
      </c>
      <c r="C1378" s="354">
        <v>30</v>
      </c>
      <c r="D1378" s="878"/>
      <c r="E1378" s="878"/>
      <c r="F1378" s="878"/>
      <c r="G1378" s="878"/>
      <c r="H1378" s="878"/>
    </row>
    <row r="1379" spans="1:8" x14ac:dyDescent="0.25">
      <c r="A1379" s="873" t="s">
        <v>2935</v>
      </c>
      <c r="B1379" s="257" t="s">
        <v>2363</v>
      </c>
      <c r="C1379" s="354">
        <v>30</v>
      </c>
      <c r="D1379" s="878"/>
      <c r="E1379" s="878"/>
      <c r="F1379" s="878"/>
      <c r="G1379" s="878"/>
      <c r="H1379" s="878"/>
    </row>
    <row r="1380" spans="1:8" x14ac:dyDescent="0.25">
      <c r="A1380" s="873" t="s">
        <v>2936</v>
      </c>
      <c r="B1380" s="802" t="s">
        <v>2937</v>
      </c>
      <c r="C1380" s="354">
        <v>60</v>
      </c>
      <c r="D1380" s="878"/>
      <c r="E1380" s="878"/>
      <c r="F1380" s="878"/>
      <c r="G1380" s="878"/>
      <c r="H1380" s="878"/>
    </row>
    <row r="1381" spans="1:8" x14ac:dyDescent="0.25">
      <c r="A1381" s="873" t="s">
        <v>2938</v>
      </c>
      <c r="B1381" s="802" t="s">
        <v>2939</v>
      </c>
      <c r="C1381" s="354">
        <v>120</v>
      </c>
      <c r="D1381" s="878"/>
      <c r="E1381" s="878"/>
      <c r="F1381" s="878"/>
      <c r="G1381" s="878"/>
      <c r="H1381" s="878"/>
    </row>
    <row r="1382" spans="1:8" x14ac:dyDescent="0.25">
      <c r="A1382" s="873" t="s">
        <v>2940</v>
      </c>
      <c r="B1382" s="802" t="s">
        <v>2941</v>
      </c>
      <c r="C1382" s="354">
        <v>90</v>
      </c>
      <c r="D1382" s="878"/>
      <c r="E1382" s="878"/>
      <c r="F1382" s="878"/>
      <c r="G1382" s="878"/>
      <c r="H1382" s="878"/>
    </row>
    <row r="1383" spans="1:8" x14ac:dyDescent="0.25">
      <c r="A1383" s="873" t="s">
        <v>2942</v>
      </c>
      <c r="B1383" s="802" t="s">
        <v>2943</v>
      </c>
      <c r="C1383" s="354">
        <v>60</v>
      </c>
      <c r="D1383" s="878"/>
      <c r="E1383" s="878"/>
      <c r="F1383" s="878"/>
      <c r="G1383" s="878"/>
      <c r="H1383" s="878"/>
    </row>
    <row r="1384" spans="1:8" x14ac:dyDescent="0.25">
      <c r="A1384" s="873" t="s">
        <v>2944</v>
      </c>
      <c r="B1384" s="802" t="s">
        <v>2945</v>
      </c>
      <c r="C1384" s="354">
        <v>120</v>
      </c>
      <c r="D1384" s="878"/>
      <c r="E1384" s="878"/>
      <c r="F1384" s="878"/>
      <c r="G1384" s="878"/>
      <c r="H1384" s="878"/>
    </row>
    <row r="1385" spans="1:8" x14ac:dyDescent="0.25">
      <c r="A1385" s="873" t="s">
        <v>2946</v>
      </c>
      <c r="B1385" s="802" t="s">
        <v>2947</v>
      </c>
      <c r="C1385" s="354">
        <v>90</v>
      </c>
      <c r="D1385" s="878"/>
      <c r="E1385" s="878"/>
      <c r="F1385" s="878"/>
      <c r="G1385" s="878"/>
      <c r="H1385" s="878"/>
    </row>
    <row r="1386" spans="1:8" x14ac:dyDescent="0.25">
      <c r="A1386" s="873" t="s">
        <v>2948</v>
      </c>
      <c r="B1386" s="802" t="s">
        <v>2949</v>
      </c>
      <c r="C1386" s="354">
        <v>60</v>
      </c>
      <c r="D1386" s="878"/>
      <c r="E1386" s="878"/>
      <c r="F1386" s="878"/>
      <c r="G1386" s="878"/>
      <c r="H1386" s="878"/>
    </row>
    <row r="1387" spans="1:8" x14ac:dyDescent="0.25">
      <c r="A1387" s="873" t="s">
        <v>2950</v>
      </c>
      <c r="B1387" s="802" t="s">
        <v>2951</v>
      </c>
      <c r="C1387" s="354">
        <v>60</v>
      </c>
      <c r="D1387" s="878"/>
      <c r="E1387" s="878"/>
      <c r="F1387" s="878"/>
      <c r="G1387" s="878"/>
      <c r="H1387" s="878"/>
    </row>
    <row r="1388" spans="1:8" x14ac:dyDescent="0.25">
      <c r="A1388" s="873" t="s">
        <v>2952</v>
      </c>
      <c r="B1388" s="802" t="s">
        <v>2953</v>
      </c>
      <c r="C1388" s="354">
        <v>60</v>
      </c>
      <c r="D1388" s="878"/>
      <c r="E1388" s="878"/>
      <c r="F1388" s="878"/>
      <c r="G1388" s="878"/>
      <c r="H1388" s="878"/>
    </row>
    <row r="1389" spans="1:8" x14ac:dyDescent="0.25">
      <c r="A1389" s="873" t="s">
        <v>2954</v>
      </c>
      <c r="B1389" s="802" t="s">
        <v>2955</v>
      </c>
      <c r="C1389" s="354">
        <v>60</v>
      </c>
      <c r="D1389" s="878"/>
      <c r="E1389" s="878"/>
      <c r="F1389" s="878"/>
      <c r="G1389" s="878"/>
      <c r="H1389" s="878"/>
    </row>
    <row r="1390" spans="1:8" x14ac:dyDescent="0.25">
      <c r="A1390" s="873" t="s">
        <v>2956</v>
      </c>
      <c r="B1390" s="802" t="s">
        <v>2957</v>
      </c>
      <c r="C1390" s="354">
        <v>60</v>
      </c>
      <c r="D1390" s="878"/>
      <c r="E1390" s="878"/>
      <c r="F1390" s="878"/>
      <c r="G1390" s="878"/>
      <c r="H1390" s="878"/>
    </row>
    <row r="1391" spans="1:8" x14ac:dyDescent="0.25">
      <c r="A1391" s="873" t="s">
        <v>2958</v>
      </c>
      <c r="B1391" s="802" t="s">
        <v>2959</v>
      </c>
      <c r="C1391" s="354">
        <v>60</v>
      </c>
      <c r="D1391" s="878"/>
      <c r="E1391" s="878"/>
      <c r="F1391" s="878"/>
      <c r="G1391" s="878"/>
      <c r="H1391" s="878"/>
    </row>
    <row r="1392" spans="1:8" x14ac:dyDescent="0.25">
      <c r="A1392" s="873" t="s">
        <v>2960</v>
      </c>
      <c r="B1392" s="802" t="s">
        <v>2961</v>
      </c>
      <c r="C1392" s="354">
        <v>90</v>
      </c>
      <c r="D1392" s="878"/>
      <c r="E1392" s="878"/>
      <c r="F1392" s="878"/>
      <c r="G1392" s="878"/>
      <c r="H1392" s="878"/>
    </row>
    <row r="1393" spans="1:8" x14ac:dyDescent="0.25">
      <c r="A1393" s="873" t="s">
        <v>2962</v>
      </c>
      <c r="B1393" s="802" t="s">
        <v>2963</v>
      </c>
      <c r="C1393" s="354">
        <v>60</v>
      </c>
      <c r="D1393" s="878"/>
      <c r="E1393" s="878"/>
      <c r="F1393" s="878"/>
      <c r="G1393" s="878"/>
      <c r="H1393" s="878"/>
    </row>
    <row r="1394" spans="1:8" x14ac:dyDescent="0.25">
      <c r="A1394" s="873" t="s">
        <v>2964</v>
      </c>
      <c r="B1394" s="802" t="s">
        <v>2965</v>
      </c>
      <c r="C1394" s="354">
        <v>60</v>
      </c>
      <c r="D1394" s="878"/>
      <c r="E1394" s="878"/>
      <c r="F1394" s="878"/>
      <c r="G1394" s="878"/>
      <c r="H1394" s="878"/>
    </row>
    <row r="1395" spans="1:8" x14ac:dyDescent="0.25">
      <c r="A1395" s="873" t="s">
        <v>2966</v>
      </c>
      <c r="B1395" s="802" t="s">
        <v>2967</v>
      </c>
      <c r="C1395" s="354">
        <v>180</v>
      </c>
      <c r="D1395" s="878"/>
      <c r="E1395" s="878"/>
      <c r="F1395" s="878"/>
      <c r="G1395" s="878"/>
      <c r="H1395" s="878"/>
    </row>
    <row r="1396" spans="1:8" x14ac:dyDescent="0.25">
      <c r="A1396" s="873" t="s">
        <v>2968</v>
      </c>
      <c r="B1396" s="802" t="s">
        <v>2347</v>
      </c>
      <c r="C1396" s="258">
        <v>90</v>
      </c>
      <c r="D1396" s="878"/>
      <c r="E1396" s="878"/>
      <c r="F1396" s="878"/>
      <c r="G1396" s="878"/>
      <c r="H1396" s="878"/>
    </row>
    <row r="1397" spans="1:8" x14ac:dyDescent="0.25">
      <c r="A1397" s="873" t="s">
        <v>2969</v>
      </c>
      <c r="B1397" s="802" t="s">
        <v>2349</v>
      </c>
      <c r="C1397" s="258">
        <v>30</v>
      </c>
      <c r="D1397" s="878"/>
      <c r="E1397" s="878"/>
      <c r="F1397" s="878"/>
      <c r="G1397" s="878"/>
      <c r="H1397" s="878"/>
    </row>
    <row r="1398" spans="1:8" x14ac:dyDescent="0.25">
      <c r="A1398" s="873" t="s">
        <v>2970</v>
      </c>
      <c r="B1398" s="802" t="s">
        <v>2351</v>
      </c>
      <c r="C1398" s="258">
        <v>60</v>
      </c>
      <c r="D1398" s="878"/>
      <c r="E1398" s="878"/>
      <c r="F1398" s="878"/>
      <c r="G1398" s="878"/>
      <c r="H1398" s="878"/>
    </row>
    <row r="1399" spans="1:8" x14ac:dyDescent="0.25">
      <c r="A1399" s="873" t="s">
        <v>2971</v>
      </c>
      <c r="B1399" s="802" t="s">
        <v>5575</v>
      </c>
      <c r="C1399" s="258">
        <v>75</v>
      </c>
      <c r="D1399" s="878"/>
      <c r="E1399" s="878"/>
      <c r="F1399" s="878"/>
      <c r="G1399" s="878"/>
      <c r="H1399" s="878"/>
    </row>
    <row r="1400" spans="1:8" x14ac:dyDescent="0.25">
      <c r="A1400" s="873" t="s">
        <v>2972</v>
      </c>
      <c r="B1400" s="802" t="s">
        <v>799</v>
      </c>
      <c r="C1400" s="258">
        <v>75</v>
      </c>
      <c r="D1400" s="878"/>
      <c r="E1400" s="878"/>
      <c r="F1400" s="878"/>
      <c r="G1400" s="878"/>
      <c r="H1400" s="878"/>
    </row>
    <row r="1401" spans="1:8" x14ac:dyDescent="0.25">
      <c r="A1401" s="873" t="s">
        <v>2973</v>
      </c>
      <c r="B1401" s="802" t="s">
        <v>2356</v>
      </c>
      <c r="C1401" s="258">
        <v>120</v>
      </c>
      <c r="D1401" s="878"/>
      <c r="E1401" s="878"/>
      <c r="F1401" s="878"/>
      <c r="G1401" s="878"/>
      <c r="H1401" s="878"/>
    </row>
    <row r="1402" spans="1:8" x14ac:dyDescent="0.25">
      <c r="A1402" s="873" t="s">
        <v>2974</v>
      </c>
      <c r="B1402" s="257" t="s">
        <v>2360</v>
      </c>
      <c r="C1402" s="258">
        <v>90</v>
      </c>
      <c r="D1402" s="878"/>
      <c r="E1402" s="878"/>
      <c r="F1402" s="878"/>
      <c r="G1402" s="878"/>
      <c r="H1402" s="878"/>
    </row>
    <row r="1403" spans="1:8" x14ac:dyDescent="0.25">
      <c r="A1403" s="873" t="s">
        <v>2975</v>
      </c>
      <c r="B1403" s="257" t="s">
        <v>2930</v>
      </c>
      <c r="C1403" s="258">
        <v>30</v>
      </c>
      <c r="D1403" s="878"/>
      <c r="E1403" s="878"/>
      <c r="F1403" s="878"/>
      <c r="G1403" s="878"/>
      <c r="H1403" s="878"/>
    </row>
    <row r="1404" spans="1:8" x14ac:dyDescent="0.25">
      <c r="A1404" s="873" t="s">
        <v>10419</v>
      </c>
      <c r="B1404" s="257" t="s">
        <v>2358</v>
      </c>
      <c r="C1404" s="258">
        <v>30</v>
      </c>
      <c r="D1404" s="878"/>
      <c r="E1404" s="878"/>
      <c r="F1404" s="878"/>
      <c r="G1404" s="878"/>
      <c r="H1404" s="878"/>
    </row>
    <row r="1405" spans="1:8" x14ac:dyDescent="0.25">
      <c r="A1405" s="873" t="s">
        <v>2976</v>
      </c>
      <c r="B1405" s="257" t="s">
        <v>2932</v>
      </c>
      <c r="C1405" s="258">
        <v>30</v>
      </c>
      <c r="D1405" s="878"/>
      <c r="E1405" s="878"/>
      <c r="F1405" s="878"/>
      <c r="G1405" s="878"/>
      <c r="H1405" s="878"/>
    </row>
    <row r="1406" spans="1:8" x14ac:dyDescent="0.25">
      <c r="A1406" s="873" t="s">
        <v>2977</v>
      </c>
      <c r="B1406" s="257" t="s">
        <v>2934</v>
      </c>
      <c r="C1406" s="258">
        <v>30</v>
      </c>
      <c r="D1406" s="878"/>
      <c r="E1406" s="878"/>
      <c r="F1406" s="878"/>
      <c r="G1406" s="878"/>
      <c r="H1406" s="878"/>
    </row>
    <row r="1407" spans="1:8" x14ac:dyDescent="0.25">
      <c r="A1407" s="873" t="s">
        <v>2978</v>
      </c>
      <c r="B1407" s="257" t="s">
        <v>2979</v>
      </c>
      <c r="C1407" s="258">
        <v>45</v>
      </c>
      <c r="D1407" s="878"/>
      <c r="E1407" s="878"/>
      <c r="F1407" s="878"/>
      <c r="G1407" s="878"/>
      <c r="H1407" s="878"/>
    </row>
    <row r="1408" spans="1:8" x14ac:dyDescent="0.25">
      <c r="A1408" s="873" t="s">
        <v>2980</v>
      </c>
      <c r="B1408" s="257" t="s">
        <v>2981</v>
      </c>
      <c r="C1408" s="258">
        <v>60</v>
      </c>
      <c r="D1408" s="878"/>
      <c r="E1408" s="878"/>
      <c r="F1408" s="878"/>
      <c r="G1408" s="878"/>
      <c r="H1408" s="878"/>
    </row>
    <row r="1409" spans="1:8" x14ac:dyDescent="0.25">
      <c r="A1409" s="873" t="s">
        <v>2982</v>
      </c>
      <c r="B1409" s="257" t="s">
        <v>2983</v>
      </c>
      <c r="C1409" s="258">
        <v>75</v>
      </c>
      <c r="D1409" s="878"/>
      <c r="E1409" s="878"/>
      <c r="F1409" s="878"/>
      <c r="G1409" s="878"/>
      <c r="H1409" s="878"/>
    </row>
    <row r="1410" spans="1:8" x14ac:dyDescent="0.25">
      <c r="A1410" s="873" t="s">
        <v>2984</v>
      </c>
      <c r="B1410" s="257" t="s">
        <v>2985</v>
      </c>
      <c r="C1410" s="258">
        <v>75</v>
      </c>
      <c r="D1410" s="878"/>
      <c r="E1410" s="878"/>
      <c r="F1410" s="878"/>
      <c r="G1410" s="878"/>
      <c r="H1410" s="878"/>
    </row>
    <row r="1411" spans="1:8" x14ac:dyDescent="0.25">
      <c r="A1411" s="873" t="s">
        <v>2986</v>
      </c>
      <c r="B1411" s="257" t="s">
        <v>2363</v>
      </c>
      <c r="C1411" s="258">
        <v>30</v>
      </c>
      <c r="D1411" s="878"/>
      <c r="E1411" s="878"/>
      <c r="F1411" s="878"/>
      <c r="G1411" s="878"/>
      <c r="H1411" s="878"/>
    </row>
    <row r="1412" spans="1:8" x14ac:dyDescent="0.25">
      <c r="A1412" s="873" t="s">
        <v>2987</v>
      </c>
      <c r="B1412" s="802" t="s">
        <v>2937</v>
      </c>
      <c r="C1412" s="354">
        <v>120</v>
      </c>
      <c r="D1412" s="878"/>
      <c r="E1412" s="878"/>
      <c r="F1412" s="878"/>
      <c r="G1412" s="878"/>
      <c r="H1412" s="878"/>
    </row>
    <row r="1413" spans="1:8" x14ac:dyDescent="0.25">
      <c r="A1413" s="873" t="s">
        <v>2988</v>
      </c>
      <c r="B1413" s="802" t="s">
        <v>2939</v>
      </c>
      <c r="C1413" s="354">
        <v>150</v>
      </c>
      <c r="D1413" s="878"/>
      <c r="E1413" s="878"/>
      <c r="F1413" s="878"/>
      <c r="G1413" s="878"/>
      <c r="H1413" s="878"/>
    </row>
    <row r="1414" spans="1:8" x14ac:dyDescent="0.25">
      <c r="A1414" s="873" t="s">
        <v>2989</v>
      </c>
      <c r="B1414" s="802" t="s">
        <v>2990</v>
      </c>
      <c r="C1414" s="354">
        <v>120</v>
      </c>
      <c r="D1414" s="878"/>
      <c r="E1414" s="878"/>
      <c r="F1414" s="878"/>
      <c r="G1414" s="878"/>
      <c r="H1414" s="878"/>
    </row>
    <row r="1415" spans="1:8" x14ac:dyDescent="0.25">
      <c r="A1415" s="873" t="s">
        <v>2991</v>
      </c>
      <c r="B1415" s="802" t="s">
        <v>2992</v>
      </c>
      <c r="C1415" s="354">
        <v>60</v>
      </c>
      <c r="D1415" s="878"/>
      <c r="E1415" s="878"/>
      <c r="F1415" s="878"/>
      <c r="G1415" s="878"/>
      <c r="H1415" s="878"/>
    </row>
    <row r="1416" spans="1:8" x14ac:dyDescent="0.25">
      <c r="A1416" s="873" t="s">
        <v>2993</v>
      </c>
      <c r="B1416" s="802" t="s">
        <v>2994</v>
      </c>
      <c r="C1416" s="354">
        <v>60</v>
      </c>
      <c r="D1416" s="878"/>
      <c r="E1416" s="878"/>
      <c r="F1416" s="878"/>
      <c r="G1416" s="878"/>
      <c r="H1416" s="878"/>
    </row>
    <row r="1417" spans="1:8" x14ac:dyDescent="0.25">
      <c r="A1417" s="873" t="s">
        <v>2995</v>
      </c>
      <c r="B1417" s="802" t="s">
        <v>2996</v>
      </c>
      <c r="C1417" s="354">
        <v>180</v>
      </c>
      <c r="D1417" s="878"/>
      <c r="E1417" s="878"/>
      <c r="F1417" s="878"/>
      <c r="G1417" s="878"/>
      <c r="H1417" s="878"/>
    </row>
    <row r="1418" spans="1:8" x14ac:dyDescent="0.25">
      <c r="A1418" s="873" t="s">
        <v>2997</v>
      </c>
      <c r="B1418" s="802" t="s">
        <v>2998</v>
      </c>
      <c r="C1418" s="354">
        <v>150</v>
      </c>
      <c r="D1418" s="878"/>
      <c r="E1418" s="878"/>
      <c r="F1418" s="878"/>
      <c r="G1418" s="878"/>
      <c r="H1418" s="878"/>
    </row>
    <row r="1419" spans="1:8" x14ac:dyDescent="0.25">
      <c r="A1419" s="873" t="s">
        <v>2999</v>
      </c>
      <c r="B1419" s="802" t="s">
        <v>3000</v>
      </c>
      <c r="C1419" s="354">
        <v>60</v>
      </c>
      <c r="D1419" s="878"/>
      <c r="E1419" s="878"/>
      <c r="F1419" s="878"/>
      <c r="G1419" s="878"/>
      <c r="H1419" s="878"/>
    </row>
    <row r="1420" spans="1:8" x14ac:dyDescent="0.25">
      <c r="A1420" s="873" t="s">
        <v>3001</v>
      </c>
      <c r="B1420" s="802" t="s">
        <v>2949</v>
      </c>
      <c r="C1420" s="354">
        <v>120</v>
      </c>
      <c r="D1420" s="878"/>
      <c r="E1420" s="878"/>
      <c r="F1420" s="878"/>
      <c r="G1420" s="878"/>
      <c r="H1420" s="878"/>
    </row>
    <row r="1421" spans="1:8" x14ac:dyDescent="0.25">
      <c r="A1421" s="873" t="s">
        <v>3002</v>
      </c>
      <c r="B1421" s="802" t="s">
        <v>2953</v>
      </c>
      <c r="C1421" s="354">
        <v>60</v>
      </c>
      <c r="D1421" s="878"/>
      <c r="E1421" s="878"/>
      <c r="F1421" s="878"/>
      <c r="G1421" s="878"/>
      <c r="H1421" s="878"/>
    </row>
    <row r="1422" spans="1:8" x14ac:dyDescent="0.25">
      <c r="A1422" s="873" t="s">
        <v>3003</v>
      </c>
      <c r="B1422" s="802" t="s">
        <v>3004</v>
      </c>
      <c r="C1422" s="354">
        <v>60</v>
      </c>
      <c r="D1422" s="878"/>
      <c r="E1422" s="878"/>
      <c r="F1422" s="878"/>
      <c r="G1422" s="878"/>
      <c r="H1422" s="878"/>
    </row>
    <row r="1423" spans="1:8" x14ac:dyDescent="0.25">
      <c r="A1423" s="873" t="s">
        <v>3005</v>
      </c>
      <c r="B1423" s="802" t="s">
        <v>2955</v>
      </c>
      <c r="C1423" s="354">
        <v>120</v>
      </c>
      <c r="D1423" s="878"/>
      <c r="E1423" s="878"/>
      <c r="F1423" s="878"/>
      <c r="G1423" s="878"/>
      <c r="H1423" s="878"/>
    </row>
    <row r="1424" spans="1:8" x14ac:dyDescent="0.25">
      <c r="A1424" s="873" t="s">
        <v>3006</v>
      </c>
      <c r="B1424" s="802" t="s">
        <v>3007</v>
      </c>
      <c r="C1424" s="354">
        <v>90</v>
      </c>
      <c r="D1424" s="878"/>
      <c r="E1424" s="878"/>
      <c r="F1424" s="878"/>
      <c r="G1424" s="878"/>
      <c r="H1424" s="878"/>
    </row>
    <row r="1425" spans="1:8" x14ac:dyDescent="0.25">
      <c r="A1425" s="873" t="s">
        <v>3008</v>
      </c>
      <c r="B1425" s="802" t="s">
        <v>2951</v>
      </c>
      <c r="C1425" s="354">
        <v>60</v>
      </c>
      <c r="D1425" s="878"/>
      <c r="E1425" s="878"/>
      <c r="F1425" s="878"/>
      <c r="G1425" s="878"/>
      <c r="H1425" s="878"/>
    </row>
    <row r="1426" spans="1:8" x14ac:dyDescent="0.25">
      <c r="A1426" s="873" t="s">
        <v>3009</v>
      </c>
      <c r="B1426" s="802" t="s">
        <v>2959</v>
      </c>
      <c r="C1426" s="354">
        <v>60</v>
      </c>
      <c r="D1426" s="878"/>
      <c r="E1426" s="878"/>
      <c r="F1426" s="878"/>
      <c r="G1426" s="878"/>
      <c r="H1426" s="878"/>
    </row>
    <row r="1427" spans="1:8" x14ac:dyDescent="0.25">
      <c r="A1427" s="873" t="s">
        <v>3010</v>
      </c>
      <c r="B1427" s="802" t="s">
        <v>2961</v>
      </c>
      <c r="C1427" s="354">
        <v>90</v>
      </c>
      <c r="D1427" s="878"/>
      <c r="E1427" s="878"/>
      <c r="F1427" s="878"/>
      <c r="G1427" s="878"/>
      <c r="H1427" s="878"/>
    </row>
    <row r="1428" spans="1:8" x14ac:dyDescent="0.25">
      <c r="A1428" s="873" t="s">
        <v>3011</v>
      </c>
      <c r="B1428" s="802" t="s">
        <v>2963</v>
      </c>
      <c r="C1428" s="354">
        <v>90</v>
      </c>
      <c r="D1428" s="878"/>
      <c r="E1428" s="878"/>
      <c r="F1428" s="878"/>
      <c r="G1428" s="878"/>
      <c r="H1428" s="878"/>
    </row>
    <row r="1429" spans="1:8" x14ac:dyDescent="0.25">
      <c r="A1429" s="873" t="s">
        <v>3012</v>
      </c>
      <c r="B1429" s="802" t="s">
        <v>3013</v>
      </c>
      <c r="C1429" s="354">
        <v>90</v>
      </c>
      <c r="D1429" s="878"/>
      <c r="E1429" s="878"/>
      <c r="F1429" s="878"/>
      <c r="G1429" s="878"/>
      <c r="H1429" s="878"/>
    </row>
    <row r="1430" spans="1:8" x14ac:dyDescent="0.25">
      <c r="A1430" s="873" t="s">
        <v>3014</v>
      </c>
      <c r="B1430" s="803" t="s">
        <v>3015</v>
      </c>
      <c r="C1430" s="354">
        <v>60</v>
      </c>
      <c r="D1430" s="878"/>
      <c r="E1430" s="878"/>
      <c r="F1430" s="878"/>
      <c r="G1430" s="878"/>
      <c r="H1430" s="878"/>
    </row>
    <row r="1431" spans="1:8" x14ac:dyDescent="0.25">
      <c r="A1431" s="873" t="s">
        <v>3016</v>
      </c>
      <c r="B1431" s="802" t="s">
        <v>2965</v>
      </c>
      <c r="C1431" s="354">
        <v>60</v>
      </c>
      <c r="D1431" s="878"/>
      <c r="E1431" s="878"/>
      <c r="F1431" s="878"/>
      <c r="G1431" s="878"/>
      <c r="H1431" s="878"/>
    </row>
    <row r="1432" spans="1:8" x14ac:dyDescent="0.25">
      <c r="A1432" s="873" t="s">
        <v>3017</v>
      </c>
      <c r="B1432" s="802" t="s">
        <v>3018</v>
      </c>
      <c r="C1432" s="354">
        <v>60</v>
      </c>
      <c r="D1432" s="878"/>
      <c r="E1432" s="878"/>
      <c r="F1432" s="878"/>
      <c r="G1432" s="878"/>
      <c r="H1432" s="878"/>
    </row>
    <row r="1433" spans="1:8" x14ac:dyDescent="0.25">
      <c r="A1433" s="873" t="s">
        <v>3019</v>
      </c>
      <c r="B1433" s="802" t="s">
        <v>3020</v>
      </c>
      <c r="C1433" s="354">
        <v>60</v>
      </c>
      <c r="D1433" s="878"/>
      <c r="E1433" s="878"/>
      <c r="F1433" s="878"/>
      <c r="G1433" s="878"/>
      <c r="H1433" s="878"/>
    </row>
    <row r="1434" spans="1:8" x14ac:dyDescent="0.25">
      <c r="A1434" s="873" t="s">
        <v>3021</v>
      </c>
      <c r="B1434" s="802" t="s">
        <v>2967</v>
      </c>
      <c r="C1434" s="354">
        <v>195</v>
      </c>
      <c r="D1434" s="878"/>
      <c r="E1434" s="878"/>
      <c r="F1434" s="878"/>
      <c r="G1434" s="878"/>
      <c r="H1434" s="878"/>
    </row>
    <row r="1435" spans="1:8" x14ac:dyDescent="0.25">
      <c r="A1435" s="873" t="s">
        <v>3022</v>
      </c>
      <c r="B1435" s="257" t="s">
        <v>2347</v>
      </c>
      <c r="C1435" s="258">
        <v>30</v>
      </c>
      <c r="D1435" s="878"/>
      <c r="E1435" s="878"/>
      <c r="F1435" s="878"/>
      <c r="G1435" s="878"/>
      <c r="H1435" s="878"/>
    </row>
    <row r="1436" spans="1:8" x14ac:dyDescent="0.25">
      <c r="A1436" s="873" t="s">
        <v>2923</v>
      </c>
      <c r="B1436" s="257" t="s">
        <v>2349</v>
      </c>
      <c r="C1436" s="258">
        <v>30</v>
      </c>
      <c r="D1436" s="878"/>
      <c r="E1436" s="878"/>
      <c r="F1436" s="878"/>
      <c r="G1436" s="878"/>
      <c r="H1436" s="878"/>
    </row>
    <row r="1437" spans="1:8" x14ac:dyDescent="0.25">
      <c r="A1437" s="873" t="s">
        <v>3023</v>
      </c>
      <c r="B1437" s="257" t="s">
        <v>2351</v>
      </c>
      <c r="C1437" s="258">
        <v>30</v>
      </c>
      <c r="D1437" s="878"/>
      <c r="E1437" s="878"/>
      <c r="F1437" s="878"/>
      <c r="G1437" s="878"/>
      <c r="H1437" s="878"/>
    </row>
    <row r="1438" spans="1:8" x14ac:dyDescent="0.25">
      <c r="A1438" s="873" t="s">
        <v>3024</v>
      </c>
      <c r="B1438" s="257" t="s">
        <v>7141</v>
      </c>
      <c r="C1438" s="258">
        <v>45</v>
      </c>
      <c r="D1438" s="878"/>
      <c r="E1438" s="878"/>
      <c r="F1438" s="878"/>
      <c r="G1438" s="878"/>
      <c r="H1438" s="878"/>
    </row>
    <row r="1439" spans="1:8" x14ac:dyDescent="0.25">
      <c r="A1439" s="873" t="s">
        <v>3025</v>
      </c>
      <c r="B1439" s="257" t="s">
        <v>799</v>
      </c>
      <c r="C1439" s="258">
        <v>30</v>
      </c>
      <c r="D1439" s="878"/>
      <c r="E1439" s="878"/>
      <c r="F1439" s="878"/>
      <c r="G1439" s="878"/>
      <c r="H1439" s="878"/>
    </row>
    <row r="1440" spans="1:8" x14ac:dyDescent="0.25">
      <c r="A1440" s="873" t="s">
        <v>3026</v>
      </c>
      <c r="B1440" s="257" t="s">
        <v>2356</v>
      </c>
      <c r="C1440" s="258">
        <v>60</v>
      </c>
      <c r="D1440" s="878"/>
      <c r="E1440" s="878"/>
      <c r="F1440" s="878"/>
      <c r="G1440" s="878"/>
      <c r="H1440" s="878"/>
    </row>
    <row r="1441" spans="1:8" x14ac:dyDescent="0.25">
      <c r="A1441" s="873" t="s">
        <v>3027</v>
      </c>
      <c r="B1441" s="257" t="s">
        <v>2360</v>
      </c>
      <c r="C1441" s="258">
        <v>60</v>
      </c>
      <c r="D1441" s="878"/>
      <c r="E1441" s="878"/>
      <c r="F1441" s="878"/>
      <c r="G1441" s="878"/>
      <c r="H1441" s="878"/>
    </row>
    <row r="1442" spans="1:8" x14ac:dyDescent="0.25">
      <c r="A1442" s="873" t="s">
        <v>3028</v>
      </c>
      <c r="B1442" s="257" t="s">
        <v>2930</v>
      </c>
      <c r="C1442" s="258">
        <v>30</v>
      </c>
      <c r="D1442" s="878"/>
      <c r="E1442" s="878"/>
      <c r="F1442" s="878"/>
      <c r="G1442" s="878"/>
      <c r="H1442" s="878"/>
    </row>
    <row r="1443" spans="1:8" x14ac:dyDescent="0.25">
      <c r="A1443" s="873" t="s">
        <v>10420</v>
      </c>
      <c r="B1443" s="257" t="s">
        <v>2358</v>
      </c>
      <c r="C1443" s="258">
        <v>30</v>
      </c>
      <c r="D1443" s="878"/>
      <c r="E1443" s="878"/>
      <c r="F1443" s="878"/>
      <c r="G1443" s="878"/>
      <c r="H1443" s="878"/>
    </row>
    <row r="1444" spans="1:8" x14ac:dyDescent="0.25">
      <c r="A1444" s="873" t="s">
        <v>3029</v>
      </c>
      <c r="B1444" s="257" t="s">
        <v>2932</v>
      </c>
      <c r="C1444" s="258">
        <v>30</v>
      </c>
      <c r="D1444" s="878"/>
      <c r="E1444" s="878"/>
      <c r="F1444" s="878"/>
      <c r="G1444" s="878"/>
      <c r="H1444" s="878"/>
    </row>
    <row r="1445" spans="1:8" x14ac:dyDescent="0.25">
      <c r="A1445" s="873" t="s">
        <v>3030</v>
      </c>
      <c r="B1445" s="257" t="s">
        <v>2480</v>
      </c>
      <c r="C1445" s="258">
        <v>30</v>
      </c>
      <c r="D1445" s="878"/>
      <c r="E1445" s="878"/>
      <c r="F1445" s="878"/>
      <c r="G1445" s="878"/>
      <c r="H1445" s="878"/>
    </row>
    <row r="1446" spans="1:8" x14ac:dyDescent="0.25">
      <c r="A1446" s="873" t="s">
        <v>3031</v>
      </c>
      <c r="B1446" s="257" t="s">
        <v>3032</v>
      </c>
      <c r="C1446" s="258">
        <v>60</v>
      </c>
      <c r="D1446" s="878"/>
      <c r="E1446" s="878"/>
      <c r="F1446" s="878"/>
      <c r="G1446" s="878"/>
      <c r="H1446" s="878"/>
    </row>
    <row r="1447" spans="1:8" x14ac:dyDescent="0.25">
      <c r="A1447" s="873" t="s">
        <v>3033</v>
      </c>
      <c r="B1447" s="257" t="s">
        <v>3034</v>
      </c>
      <c r="C1447" s="258">
        <v>60</v>
      </c>
      <c r="D1447" s="878"/>
      <c r="E1447" s="878"/>
      <c r="F1447" s="878"/>
      <c r="G1447" s="878"/>
      <c r="H1447" s="878"/>
    </row>
    <row r="1448" spans="1:8" x14ac:dyDescent="0.25">
      <c r="A1448" s="873" t="s">
        <v>3035</v>
      </c>
      <c r="B1448" s="257" t="s">
        <v>3036</v>
      </c>
      <c r="C1448" s="258">
        <v>60</v>
      </c>
      <c r="D1448" s="878"/>
      <c r="E1448" s="878"/>
      <c r="F1448" s="878"/>
      <c r="G1448" s="878"/>
      <c r="H1448" s="878"/>
    </row>
    <row r="1449" spans="1:8" x14ac:dyDescent="0.25">
      <c r="A1449" s="873" t="s">
        <v>3037</v>
      </c>
      <c r="B1449" s="257" t="s">
        <v>3038</v>
      </c>
      <c r="C1449" s="258">
        <v>120</v>
      </c>
      <c r="D1449" s="878"/>
      <c r="E1449" s="878"/>
      <c r="F1449" s="878"/>
      <c r="G1449" s="878"/>
      <c r="H1449" s="878"/>
    </row>
    <row r="1450" spans="1:8" x14ac:dyDescent="0.25">
      <c r="A1450" s="873" t="s">
        <v>3039</v>
      </c>
      <c r="B1450" s="257" t="s">
        <v>3040</v>
      </c>
      <c r="C1450" s="258">
        <v>60</v>
      </c>
      <c r="D1450" s="878"/>
      <c r="E1450" s="878"/>
      <c r="F1450" s="878"/>
      <c r="G1450" s="878"/>
      <c r="H1450" s="878"/>
    </row>
    <row r="1451" spans="1:8" x14ac:dyDescent="0.25">
      <c r="A1451" s="873" t="s">
        <v>3041</v>
      </c>
      <c r="B1451" s="257" t="s">
        <v>3042</v>
      </c>
      <c r="C1451" s="258">
        <v>120</v>
      </c>
      <c r="D1451" s="878"/>
      <c r="E1451" s="878"/>
      <c r="F1451" s="878"/>
      <c r="G1451" s="878"/>
      <c r="H1451" s="878"/>
    </row>
    <row r="1452" spans="1:8" x14ac:dyDescent="0.25">
      <c r="A1452" s="873" t="s">
        <v>3043</v>
      </c>
      <c r="B1452" s="257" t="s">
        <v>3044</v>
      </c>
      <c r="C1452" s="258">
        <v>60</v>
      </c>
      <c r="D1452" s="878"/>
      <c r="E1452" s="878"/>
      <c r="F1452" s="878"/>
      <c r="G1452" s="878"/>
      <c r="H1452" s="878"/>
    </row>
    <row r="1453" spans="1:8" x14ac:dyDescent="0.25">
      <c r="A1453" s="873" t="s">
        <v>3045</v>
      </c>
      <c r="B1453" s="257" t="s">
        <v>3046</v>
      </c>
      <c r="C1453" s="258">
        <v>90</v>
      </c>
      <c r="D1453" s="878"/>
      <c r="E1453" s="878"/>
      <c r="F1453" s="878"/>
      <c r="G1453" s="878"/>
      <c r="H1453" s="878"/>
    </row>
    <row r="1454" spans="1:8" x14ac:dyDescent="0.25">
      <c r="A1454" s="873" t="s">
        <v>3047</v>
      </c>
      <c r="B1454" s="257" t="s">
        <v>3048</v>
      </c>
      <c r="C1454" s="258">
        <v>90</v>
      </c>
      <c r="D1454" s="878"/>
      <c r="E1454" s="878"/>
      <c r="F1454" s="878"/>
      <c r="G1454" s="878"/>
      <c r="H1454" s="878"/>
    </row>
    <row r="1455" spans="1:8" x14ac:dyDescent="0.25">
      <c r="A1455" s="873" t="s">
        <v>3049</v>
      </c>
      <c r="B1455" s="257" t="s">
        <v>3050</v>
      </c>
      <c r="C1455" s="258">
        <v>60</v>
      </c>
      <c r="D1455" s="878"/>
      <c r="E1455" s="878"/>
      <c r="F1455" s="878"/>
      <c r="G1455" s="878"/>
      <c r="H1455" s="878"/>
    </row>
    <row r="1456" spans="1:8" x14ac:dyDescent="0.25">
      <c r="A1456" s="873" t="s">
        <v>3051</v>
      </c>
      <c r="B1456" s="257" t="s">
        <v>3052</v>
      </c>
      <c r="C1456" s="258">
        <v>150</v>
      </c>
      <c r="D1456" s="878"/>
      <c r="E1456" s="878"/>
      <c r="F1456" s="878"/>
      <c r="G1456" s="878"/>
      <c r="H1456" s="878"/>
    </row>
    <row r="1457" spans="1:8" x14ac:dyDescent="0.25">
      <c r="A1457" s="873" t="s">
        <v>3053</v>
      </c>
      <c r="B1457" s="802" t="s">
        <v>2347</v>
      </c>
      <c r="C1457" s="258">
        <v>30</v>
      </c>
      <c r="D1457" s="878"/>
      <c r="E1457" s="878"/>
      <c r="F1457" s="878"/>
      <c r="G1457" s="878"/>
      <c r="H1457" s="878"/>
    </row>
    <row r="1458" spans="1:8" x14ac:dyDescent="0.25">
      <c r="A1458" s="873" t="s">
        <v>3054</v>
      </c>
      <c r="B1458" s="802" t="s">
        <v>2349</v>
      </c>
      <c r="C1458" s="258">
        <v>15</v>
      </c>
      <c r="D1458" s="878"/>
      <c r="E1458" s="878"/>
      <c r="F1458" s="878"/>
      <c r="G1458" s="878"/>
      <c r="H1458" s="878"/>
    </row>
    <row r="1459" spans="1:8" x14ac:dyDescent="0.25">
      <c r="A1459" s="873" t="s">
        <v>2924</v>
      </c>
      <c r="B1459" s="802" t="s">
        <v>2351</v>
      </c>
      <c r="C1459" s="258">
        <v>30</v>
      </c>
      <c r="D1459" s="878"/>
      <c r="E1459" s="878"/>
      <c r="F1459" s="878"/>
      <c r="G1459" s="878"/>
      <c r="H1459" s="878"/>
    </row>
    <row r="1460" spans="1:8" x14ac:dyDescent="0.25">
      <c r="A1460" s="873" t="s">
        <v>3055</v>
      </c>
      <c r="B1460" s="802" t="s">
        <v>5575</v>
      </c>
      <c r="C1460" s="258">
        <v>45</v>
      </c>
      <c r="D1460" s="878"/>
      <c r="E1460" s="878"/>
      <c r="F1460" s="878"/>
      <c r="G1460" s="878"/>
      <c r="H1460" s="878"/>
    </row>
    <row r="1461" spans="1:8" x14ac:dyDescent="0.25">
      <c r="A1461" s="873" t="s">
        <v>3056</v>
      </c>
      <c r="B1461" s="802" t="s">
        <v>799</v>
      </c>
      <c r="C1461" s="258">
        <v>30</v>
      </c>
      <c r="D1461" s="878"/>
      <c r="E1461" s="878"/>
      <c r="F1461" s="878"/>
      <c r="G1461" s="878"/>
      <c r="H1461" s="878"/>
    </row>
    <row r="1462" spans="1:8" x14ac:dyDescent="0.25">
      <c r="A1462" s="873" t="s">
        <v>3057</v>
      </c>
      <c r="B1462" s="802" t="s">
        <v>2356</v>
      </c>
      <c r="C1462" s="258">
        <v>60</v>
      </c>
      <c r="D1462" s="878"/>
      <c r="E1462" s="878"/>
      <c r="F1462" s="878"/>
      <c r="G1462" s="878"/>
      <c r="H1462" s="878"/>
    </row>
    <row r="1463" spans="1:8" x14ac:dyDescent="0.25">
      <c r="A1463" s="873" t="s">
        <v>3058</v>
      </c>
      <c r="B1463" s="257" t="s">
        <v>2360</v>
      </c>
      <c r="C1463" s="258">
        <v>75</v>
      </c>
      <c r="D1463" s="878"/>
      <c r="E1463" s="878"/>
      <c r="F1463" s="878"/>
      <c r="G1463" s="878"/>
      <c r="H1463" s="878"/>
    </row>
    <row r="1464" spans="1:8" x14ac:dyDescent="0.25">
      <c r="A1464" s="873" t="s">
        <v>3059</v>
      </c>
      <c r="B1464" s="257" t="s">
        <v>3060</v>
      </c>
      <c r="C1464" s="258">
        <v>45</v>
      </c>
      <c r="D1464" s="878"/>
      <c r="E1464" s="878"/>
      <c r="F1464" s="878"/>
      <c r="G1464" s="878"/>
      <c r="H1464" s="878"/>
    </row>
    <row r="1465" spans="1:8" x14ac:dyDescent="0.25">
      <c r="A1465" s="873" t="s">
        <v>10421</v>
      </c>
      <c r="B1465" s="257" t="s">
        <v>3061</v>
      </c>
      <c r="C1465" s="258">
        <v>60</v>
      </c>
      <c r="D1465" s="878"/>
      <c r="E1465" s="878"/>
      <c r="F1465" s="878"/>
      <c r="G1465" s="878"/>
      <c r="H1465" s="878"/>
    </row>
    <row r="1466" spans="1:8" x14ac:dyDescent="0.25">
      <c r="A1466" s="873" t="s">
        <v>3062</v>
      </c>
      <c r="B1466" s="257" t="s">
        <v>3063</v>
      </c>
      <c r="C1466" s="258">
        <v>30</v>
      </c>
      <c r="D1466" s="878"/>
      <c r="E1466" s="878"/>
      <c r="F1466" s="878"/>
      <c r="G1466" s="878"/>
      <c r="H1466" s="878"/>
    </row>
    <row r="1467" spans="1:8" x14ac:dyDescent="0.25">
      <c r="A1467" s="873" t="s">
        <v>3064</v>
      </c>
      <c r="B1467" s="257" t="s">
        <v>811</v>
      </c>
      <c r="C1467" s="258">
        <v>60</v>
      </c>
      <c r="D1467" s="878"/>
      <c r="E1467" s="878"/>
      <c r="F1467" s="878"/>
      <c r="G1467" s="878"/>
      <c r="H1467" s="878"/>
    </row>
    <row r="1468" spans="1:8" x14ac:dyDescent="0.25">
      <c r="A1468" s="873" t="s">
        <v>3065</v>
      </c>
      <c r="B1468" s="257" t="s">
        <v>3066</v>
      </c>
      <c r="C1468" s="258">
        <v>45</v>
      </c>
      <c r="D1468" s="878"/>
      <c r="E1468" s="878"/>
      <c r="F1468" s="878"/>
      <c r="G1468" s="878"/>
      <c r="H1468" s="878"/>
    </row>
    <row r="1469" spans="1:8" x14ac:dyDescent="0.25">
      <c r="A1469" s="873" t="s">
        <v>3067</v>
      </c>
      <c r="B1469" s="257" t="s">
        <v>3068</v>
      </c>
      <c r="C1469" s="258">
        <v>60</v>
      </c>
      <c r="D1469" s="878"/>
      <c r="E1469" s="878"/>
      <c r="F1469" s="878"/>
      <c r="G1469" s="878"/>
      <c r="H1469" s="878"/>
    </row>
    <row r="1470" spans="1:8" x14ac:dyDescent="0.25">
      <c r="A1470" s="873" t="s">
        <v>3069</v>
      </c>
      <c r="B1470" s="257" t="s">
        <v>2363</v>
      </c>
      <c r="C1470" s="258">
        <v>30</v>
      </c>
      <c r="D1470" s="878"/>
      <c r="E1470" s="878"/>
      <c r="F1470" s="878"/>
      <c r="G1470" s="878"/>
      <c r="H1470" s="878"/>
    </row>
    <row r="1471" spans="1:8" x14ac:dyDescent="0.25">
      <c r="A1471" s="873" t="s">
        <v>3070</v>
      </c>
      <c r="B1471" s="802" t="s">
        <v>3071</v>
      </c>
      <c r="C1471" s="258">
        <v>60</v>
      </c>
      <c r="D1471" s="878"/>
      <c r="E1471" s="878"/>
      <c r="F1471" s="878"/>
      <c r="G1471" s="878"/>
      <c r="H1471" s="878"/>
    </row>
    <row r="1472" spans="1:8" x14ac:dyDescent="0.25">
      <c r="A1472" s="873" t="s">
        <v>3072</v>
      </c>
      <c r="B1472" s="802" t="s">
        <v>3073</v>
      </c>
      <c r="C1472" s="258">
        <v>60</v>
      </c>
      <c r="D1472" s="878"/>
      <c r="E1472" s="878"/>
      <c r="F1472" s="878"/>
      <c r="G1472" s="878"/>
      <c r="H1472" s="878"/>
    </row>
    <row r="1473" spans="1:8" x14ac:dyDescent="0.25">
      <c r="A1473" s="873" t="s">
        <v>3074</v>
      </c>
      <c r="B1473" s="802" t="s">
        <v>3075</v>
      </c>
      <c r="C1473" s="258">
        <v>60</v>
      </c>
      <c r="D1473" s="878"/>
      <c r="E1473" s="878"/>
      <c r="F1473" s="878"/>
      <c r="G1473" s="878"/>
      <c r="H1473" s="878"/>
    </row>
    <row r="1474" spans="1:8" x14ac:dyDescent="0.25">
      <c r="A1474" s="873" t="s">
        <v>3076</v>
      </c>
      <c r="B1474" s="802" t="s">
        <v>2690</v>
      </c>
      <c r="C1474" s="258">
        <v>60</v>
      </c>
      <c r="D1474" s="878"/>
      <c r="E1474" s="878"/>
      <c r="F1474" s="878"/>
      <c r="G1474" s="878"/>
      <c r="H1474" s="878"/>
    </row>
    <row r="1475" spans="1:8" x14ac:dyDescent="0.25">
      <c r="A1475" s="873" t="s">
        <v>3077</v>
      </c>
      <c r="B1475" s="802" t="s">
        <v>3078</v>
      </c>
      <c r="C1475" s="258">
        <v>120</v>
      </c>
      <c r="D1475" s="878"/>
      <c r="E1475" s="878"/>
      <c r="F1475" s="878"/>
      <c r="G1475" s="878"/>
      <c r="H1475" s="878"/>
    </row>
    <row r="1476" spans="1:8" x14ac:dyDescent="0.25">
      <c r="A1476" s="873" t="s">
        <v>3079</v>
      </c>
      <c r="B1476" s="802" t="s">
        <v>3080</v>
      </c>
      <c r="C1476" s="258">
        <v>60</v>
      </c>
      <c r="D1476" s="878"/>
      <c r="E1476" s="878"/>
      <c r="F1476" s="878"/>
      <c r="G1476" s="878"/>
      <c r="H1476" s="878"/>
    </row>
    <row r="1477" spans="1:8" x14ac:dyDescent="0.25">
      <c r="A1477" s="873" t="s">
        <v>3081</v>
      </c>
      <c r="B1477" s="802" t="s">
        <v>3082</v>
      </c>
      <c r="C1477" s="258">
        <v>60</v>
      </c>
      <c r="D1477" s="878"/>
      <c r="E1477" s="878"/>
      <c r="F1477" s="878"/>
      <c r="G1477" s="878"/>
      <c r="H1477" s="878"/>
    </row>
    <row r="1478" spans="1:8" x14ac:dyDescent="0.25">
      <c r="A1478" s="873" t="s">
        <v>3083</v>
      </c>
      <c r="B1478" s="802" t="s">
        <v>3084</v>
      </c>
      <c r="C1478" s="258">
        <v>60</v>
      </c>
      <c r="D1478" s="878"/>
      <c r="E1478" s="878"/>
      <c r="F1478" s="878"/>
      <c r="G1478" s="878"/>
      <c r="H1478" s="878"/>
    </row>
    <row r="1479" spans="1:8" x14ac:dyDescent="0.25">
      <c r="A1479" s="873" t="s">
        <v>3085</v>
      </c>
      <c r="B1479" s="802" t="s">
        <v>3086</v>
      </c>
      <c r="C1479" s="258">
        <v>120</v>
      </c>
      <c r="D1479" s="878"/>
      <c r="E1479" s="878"/>
      <c r="F1479" s="878"/>
      <c r="G1479" s="878"/>
      <c r="H1479" s="878"/>
    </row>
    <row r="1480" spans="1:8" x14ac:dyDescent="0.25">
      <c r="A1480" s="873" t="s">
        <v>3087</v>
      </c>
      <c r="B1480" s="802" t="s">
        <v>3088</v>
      </c>
      <c r="C1480" s="258">
        <v>90</v>
      </c>
      <c r="D1480" s="878"/>
      <c r="E1480" s="878"/>
      <c r="F1480" s="878"/>
      <c r="G1480" s="878"/>
      <c r="H1480" s="878"/>
    </row>
    <row r="1481" spans="1:8" x14ac:dyDescent="0.25">
      <c r="A1481" s="873" t="s">
        <v>3089</v>
      </c>
      <c r="B1481" s="802" t="s">
        <v>3090</v>
      </c>
      <c r="C1481" s="258">
        <v>60</v>
      </c>
      <c r="D1481" s="878"/>
      <c r="E1481" s="878"/>
      <c r="F1481" s="878"/>
      <c r="G1481" s="878"/>
      <c r="H1481" s="878"/>
    </row>
    <row r="1482" spans="1:8" x14ac:dyDescent="0.25">
      <c r="A1482" s="873" t="s">
        <v>3091</v>
      </c>
      <c r="B1482" s="802" t="s">
        <v>3092</v>
      </c>
      <c r="C1482" s="258">
        <v>60</v>
      </c>
      <c r="D1482" s="878"/>
      <c r="E1482" s="878"/>
      <c r="F1482" s="878"/>
      <c r="G1482" s="878"/>
      <c r="H1482" s="878"/>
    </row>
    <row r="1483" spans="1:8" x14ac:dyDescent="0.25">
      <c r="A1483" s="873" t="s">
        <v>3093</v>
      </c>
      <c r="B1483" s="802" t="s">
        <v>3094</v>
      </c>
      <c r="C1483" s="258">
        <v>90</v>
      </c>
      <c r="D1483" s="878"/>
      <c r="E1483" s="878"/>
      <c r="F1483" s="878"/>
      <c r="G1483" s="878"/>
      <c r="H1483" s="878"/>
    </row>
    <row r="1484" spans="1:8" x14ac:dyDescent="0.25">
      <c r="A1484" s="873" t="s">
        <v>3095</v>
      </c>
      <c r="B1484" s="802" t="s">
        <v>2416</v>
      </c>
      <c r="C1484" s="258">
        <v>120</v>
      </c>
      <c r="D1484" s="878"/>
      <c r="E1484" s="878"/>
      <c r="F1484" s="878"/>
      <c r="G1484" s="878"/>
      <c r="H1484" s="878"/>
    </row>
    <row r="1485" spans="1:8" x14ac:dyDescent="0.25">
      <c r="A1485" s="873" t="s">
        <v>3096</v>
      </c>
      <c r="B1485" s="803" t="s">
        <v>2347</v>
      </c>
      <c r="C1485" s="354">
        <v>30</v>
      </c>
      <c r="D1485" s="878"/>
      <c r="E1485" s="878"/>
      <c r="F1485" s="878"/>
      <c r="G1485" s="878"/>
      <c r="H1485" s="878"/>
    </row>
    <row r="1486" spans="1:8" x14ac:dyDescent="0.25">
      <c r="A1486" s="873" t="s">
        <v>3097</v>
      </c>
      <c r="B1486" s="803" t="s">
        <v>2349</v>
      </c>
      <c r="C1486" s="354">
        <v>15</v>
      </c>
      <c r="D1486" s="878"/>
      <c r="E1486" s="878"/>
      <c r="F1486" s="878"/>
      <c r="G1486" s="878"/>
      <c r="H1486" s="878"/>
    </row>
    <row r="1487" spans="1:8" x14ac:dyDescent="0.25">
      <c r="A1487" s="873" t="s">
        <v>3098</v>
      </c>
      <c r="B1487" s="803" t="s">
        <v>2351</v>
      </c>
      <c r="C1487" s="354">
        <v>30</v>
      </c>
      <c r="D1487" s="878"/>
      <c r="E1487" s="878"/>
      <c r="F1487" s="878"/>
      <c r="G1487" s="878"/>
      <c r="H1487" s="878"/>
    </row>
    <row r="1488" spans="1:8" x14ac:dyDescent="0.25">
      <c r="A1488" s="873" t="s">
        <v>3099</v>
      </c>
      <c r="B1488" s="803" t="s">
        <v>7154</v>
      </c>
      <c r="C1488" s="354">
        <v>45</v>
      </c>
      <c r="D1488" s="878"/>
      <c r="E1488" s="878"/>
      <c r="F1488" s="878"/>
      <c r="G1488" s="878"/>
      <c r="H1488" s="878"/>
    </row>
    <row r="1489" spans="1:8" x14ac:dyDescent="0.25">
      <c r="A1489" s="873" t="s">
        <v>3100</v>
      </c>
      <c r="B1489" s="803" t="s">
        <v>799</v>
      </c>
      <c r="C1489" s="354">
        <v>30</v>
      </c>
      <c r="D1489" s="878"/>
      <c r="E1489" s="878"/>
      <c r="F1489" s="878"/>
      <c r="G1489" s="878"/>
      <c r="H1489" s="878"/>
    </row>
    <row r="1490" spans="1:8" x14ac:dyDescent="0.25">
      <c r="A1490" s="873" t="s">
        <v>2927</v>
      </c>
      <c r="B1490" s="803" t="s">
        <v>2356</v>
      </c>
      <c r="C1490" s="354">
        <v>60</v>
      </c>
      <c r="D1490" s="878"/>
      <c r="E1490" s="878"/>
      <c r="F1490" s="878"/>
      <c r="G1490" s="878"/>
      <c r="H1490" s="878"/>
    </row>
    <row r="1491" spans="1:8" x14ac:dyDescent="0.25">
      <c r="A1491" s="873" t="s">
        <v>3101</v>
      </c>
      <c r="B1491" s="803" t="s">
        <v>3102</v>
      </c>
      <c r="C1491" s="354">
        <v>30</v>
      </c>
      <c r="D1491" s="878"/>
      <c r="E1491" s="878"/>
      <c r="F1491" s="878"/>
      <c r="G1491" s="878"/>
      <c r="H1491" s="878"/>
    </row>
    <row r="1492" spans="1:8" x14ac:dyDescent="0.25">
      <c r="A1492" s="873" t="s">
        <v>3103</v>
      </c>
      <c r="B1492" s="803" t="s">
        <v>3104</v>
      </c>
      <c r="C1492" s="354">
        <v>30</v>
      </c>
      <c r="D1492" s="878"/>
      <c r="E1492" s="878"/>
      <c r="F1492" s="878"/>
      <c r="G1492" s="878"/>
      <c r="H1492" s="878"/>
    </row>
    <row r="1493" spans="1:8" x14ac:dyDescent="0.25">
      <c r="A1493" s="873" t="s">
        <v>10422</v>
      </c>
      <c r="B1493" s="803" t="s">
        <v>3105</v>
      </c>
      <c r="C1493" s="354">
        <v>60</v>
      </c>
      <c r="D1493" s="878"/>
      <c r="E1493" s="878"/>
      <c r="F1493" s="878"/>
      <c r="G1493" s="878"/>
      <c r="H1493" s="878"/>
    </row>
    <row r="1494" spans="1:8" x14ac:dyDescent="0.25">
      <c r="A1494" s="873" t="s">
        <v>3106</v>
      </c>
      <c r="B1494" s="803" t="s">
        <v>3107</v>
      </c>
      <c r="C1494" s="354">
        <v>45</v>
      </c>
      <c r="D1494" s="878"/>
      <c r="E1494" s="878"/>
      <c r="F1494" s="878"/>
      <c r="G1494" s="878"/>
      <c r="H1494" s="878"/>
    </row>
    <row r="1495" spans="1:8" x14ac:dyDescent="0.25">
      <c r="A1495" s="873" t="s">
        <v>3108</v>
      </c>
      <c r="B1495" s="803" t="s">
        <v>3109</v>
      </c>
      <c r="C1495" s="354">
        <v>60</v>
      </c>
      <c r="D1495" s="878"/>
      <c r="E1495" s="878"/>
      <c r="F1495" s="878"/>
      <c r="G1495" s="878"/>
      <c r="H1495" s="878"/>
    </row>
    <row r="1496" spans="1:8" x14ac:dyDescent="0.25">
      <c r="A1496" s="873" t="s">
        <v>3110</v>
      </c>
      <c r="B1496" s="803" t="s">
        <v>3111</v>
      </c>
      <c r="C1496" s="354">
        <v>60</v>
      </c>
      <c r="D1496" s="878"/>
      <c r="E1496" s="878"/>
      <c r="F1496" s="878"/>
      <c r="G1496" s="878"/>
      <c r="H1496" s="878"/>
    </row>
    <row r="1497" spans="1:8" x14ac:dyDescent="0.25">
      <c r="A1497" s="873" t="s">
        <v>3112</v>
      </c>
      <c r="B1497" s="803" t="s">
        <v>2363</v>
      </c>
      <c r="C1497" s="354">
        <v>30</v>
      </c>
      <c r="D1497" s="878"/>
      <c r="E1497" s="878"/>
      <c r="F1497" s="878"/>
      <c r="G1497" s="878"/>
      <c r="H1497" s="878"/>
    </row>
    <row r="1498" spans="1:8" x14ac:dyDescent="0.25">
      <c r="A1498" s="873" t="s">
        <v>3113</v>
      </c>
      <c r="B1498" s="803" t="s">
        <v>3114</v>
      </c>
      <c r="C1498" s="354">
        <v>45</v>
      </c>
      <c r="D1498" s="878"/>
      <c r="E1498" s="878"/>
      <c r="F1498" s="878"/>
      <c r="G1498" s="878"/>
      <c r="H1498" s="878"/>
    </row>
    <row r="1499" spans="1:8" x14ac:dyDescent="0.25">
      <c r="A1499" s="873" t="s">
        <v>3115</v>
      </c>
      <c r="B1499" s="803" t="s">
        <v>3116</v>
      </c>
      <c r="C1499" s="354">
        <v>45</v>
      </c>
      <c r="D1499" s="878"/>
      <c r="E1499" s="878"/>
      <c r="F1499" s="878"/>
      <c r="G1499" s="878"/>
      <c r="H1499" s="878"/>
    </row>
    <row r="1500" spans="1:8" x14ac:dyDescent="0.25">
      <c r="A1500" s="873" t="s">
        <v>3117</v>
      </c>
      <c r="B1500" s="803" t="s">
        <v>3118</v>
      </c>
      <c r="C1500" s="354">
        <v>45</v>
      </c>
      <c r="D1500" s="878"/>
      <c r="E1500" s="878"/>
      <c r="F1500" s="878"/>
      <c r="G1500" s="878"/>
      <c r="H1500" s="878"/>
    </row>
    <row r="1501" spans="1:8" x14ac:dyDescent="0.25">
      <c r="A1501" s="873" t="s">
        <v>3119</v>
      </c>
      <c r="B1501" s="803" t="s">
        <v>3120</v>
      </c>
      <c r="C1501" s="354">
        <v>45</v>
      </c>
      <c r="D1501" s="878"/>
      <c r="E1501" s="878"/>
      <c r="F1501" s="878"/>
      <c r="G1501" s="878"/>
      <c r="H1501" s="878"/>
    </row>
    <row r="1502" spans="1:8" x14ac:dyDescent="0.25">
      <c r="A1502" s="873" t="s">
        <v>3121</v>
      </c>
      <c r="B1502" s="803" t="s">
        <v>3122</v>
      </c>
      <c r="C1502" s="354">
        <v>60</v>
      </c>
      <c r="D1502" s="878"/>
      <c r="E1502" s="878"/>
      <c r="F1502" s="878"/>
      <c r="G1502" s="878"/>
      <c r="H1502" s="878"/>
    </row>
    <row r="1503" spans="1:8" x14ac:dyDescent="0.25">
      <c r="A1503" s="873" t="s">
        <v>3123</v>
      </c>
      <c r="B1503" s="803" t="s">
        <v>3124</v>
      </c>
      <c r="C1503" s="354">
        <v>60</v>
      </c>
      <c r="D1503" s="878"/>
      <c r="E1503" s="878"/>
      <c r="F1503" s="878"/>
      <c r="G1503" s="878"/>
      <c r="H1503" s="878"/>
    </row>
    <row r="1504" spans="1:8" x14ac:dyDescent="0.25">
      <c r="A1504" s="873" t="s">
        <v>3125</v>
      </c>
      <c r="B1504" s="803" t="s">
        <v>3126</v>
      </c>
      <c r="C1504" s="354">
        <v>45</v>
      </c>
      <c r="D1504" s="878"/>
      <c r="E1504" s="878"/>
      <c r="F1504" s="878"/>
      <c r="G1504" s="878"/>
      <c r="H1504" s="878"/>
    </row>
    <row r="1505" spans="1:8" x14ac:dyDescent="0.25">
      <c r="A1505" s="873" t="s">
        <v>3127</v>
      </c>
      <c r="B1505" s="803" t="s">
        <v>3128</v>
      </c>
      <c r="C1505" s="354">
        <v>60</v>
      </c>
      <c r="D1505" s="878"/>
      <c r="E1505" s="878"/>
      <c r="F1505" s="878"/>
      <c r="G1505" s="878"/>
      <c r="H1505" s="878"/>
    </row>
    <row r="1506" spans="1:8" x14ac:dyDescent="0.25">
      <c r="A1506" s="873" t="s">
        <v>3129</v>
      </c>
      <c r="B1506" s="803" t="s">
        <v>3130</v>
      </c>
      <c r="C1506" s="354">
        <v>75</v>
      </c>
      <c r="D1506" s="878"/>
      <c r="E1506" s="878"/>
      <c r="F1506" s="878"/>
      <c r="G1506" s="878"/>
      <c r="H1506" s="878"/>
    </row>
    <row r="1507" spans="1:8" x14ac:dyDescent="0.25">
      <c r="A1507" s="873" t="s">
        <v>3131</v>
      </c>
      <c r="B1507" s="803" t="s">
        <v>3132</v>
      </c>
      <c r="C1507" s="354">
        <v>120</v>
      </c>
      <c r="D1507" s="878"/>
      <c r="E1507" s="878"/>
      <c r="F1507" s="878"/>
      <c r="G1507" s="878"/>
      <c r="H1507" s="878"/>
    </row>
    <row r="1508" spans="1:8" x14ac:dyDescent="0.25">
      <c r="A1508" s="873" t="s">
        <v>3133</v>
      </c>
      <c r="B1508" s="803" t="s">
        <v>3134</v>
      </c>
      <c r="C1508" s="354">
        <v>120</v>
      </c>
      <c r="D1508" s="878"/>
      <c r="E1508" s="878"/>
      <c r="F1508" s="878"/>
      <c r="G1508" s="878"/>
      <c r="H1508" s="878"/>
    </row>
    <row r="1509" spans="1:8" x14ac:dyDescent="0.25">
      <c r="A1509" s="873" t="s">
        <v>3135</v>
      </c>
      <c r="B1509" s="803" t="s">
        <v>3136</v>
      </c>
      <c r="C1509" s="354">
        <v>120</v>
      </c>
      <c r="D1509" s="878"/>
      <c r="E1509" s="878"/>
      <c r="F1509" s="878"/>
      <c r="G1509" s="878"/>
      <c r="H1509" s="878"/>
    </row>
    <row r="1510" spans="1:8" x14ac:dyDescent="0.25">
      <c r="A1510" s="873" t="s">
        <v>3137</v>
      </c>
      <c r="B1510" s="803" t="s">
        <v>3138</v>
      </c>
      <c r="C1510" s="354">
        <v>120</v>
      </c>
      <c r="D1510" s="878"/>
      <c r="E1510" s="878"/>
      <c r="F1510" s="878"/>
      <c r="G1510" s="878"/>
      <c r="H1510" s="878"/>
    </row>
    <row r="1511" spans="1:8" x14ac:dyDescent="0.25">
      <c r="A1511" s="873" t="s">
        <v>3139</v>
      </c>
      <c r="B1511" s="803" t="s">
        <v>3140</v>
      </c>
      <c r="C1511" s="354">
        <v>60</v>
      </c>
      <c r="D1511" s="878"/>
      <c r="E1511" s="878"/>
      <c r="F1511" s="878"/>
      <c r="G1511" s="878"/>
      <c r="H1511" s="878"/>
    </row>
    <row r="1512" spans="1:8" x14ac:dyDescent="0.25">
      <c r="A1512" s="873" t="s">
        <v>3141</v>
      </c>
      <c r="B1512" s="803" t="s">
        <v>3142</v>
      </c>
      <c r="C1512" s="354">
        <v>60</v>
      </c>
      <c r="D1512" s="878"/>
      <c r="E1512" s="878"/>
      <c r="F1512" s="878"/>
      <c r="G1512" s="878"/>
      <c r="H1512" s="878"/>
    </row>
    <row r="1513" spans="1:8" x14ac:dyDescent="0.25">
      <c r="A1513" s="873" t="s">
        <v>3143</v>
      </c>
      <c r="B1513" s="803" t="s">
        <v>3144</v>
      </c>
      <c r="C1513" s="354">
        <v>30</v>
      </c>
      <c r="D1513" s="878"/>
      <c r="E1513" s="878"/>
      <c r="F1513" s="878"/>
      <c r="G1513" s="878"/>
      <c r="H1513" s="878"/>
    </row>
    <row r="1514" spans="1:8" x14ac:dyDescent="0.25">
      <c r="A1514" s="873" t="s">
        <v>3145</v>
      </c>
      <c r="B1514" s="803" t="s">
        <v>781</v>
      </c>
      <c r="C1514" s="354">
        <v>225</v>
      </c>
      <c r="D1514" s="878"/>
      <c r="E1514" s="878"/>
      <c r="F1514" s="878"/>
      <c r="G1514" s="878"/>
      <c r="H1514" s="878"/>
    </row>
    <row r="1515" spans="1:8" x14ac:dyDescent="0.25">
      <c r="A1515" s="873" t="s">
        <v>3146</v>
      </c>
      <c r="B1515" s="803" t="s">
        <v>2347</v>
      </c>
      <c r="C1515" s="354">
        <v>90</v>
      </c>
      <c r="D1515" s="878"/>
      <c r="E1515" s="878"/>
      <c r="F1515" s="878"/>
      <c r="G1515" s="878"/>
      <c r="H1515" s="878"/>
    </row>
    <row r="1516" spans="1:8" x14ac:dyDescent="0.25">
      <c r="A1516" s="873" t="s">
        <v>3147</v>
      </c>
      <c r="B1516" s="803" t="s">
        <v>2349</v>
      </c>
      <c r="C1516" s="354">
        <v>30</v>
      </c>
      <c r="D1516" s="878"/>
      <c r="E1516" s="878"/>
      <c r="F1516" s="878"/>
      <c r="G1516" s="878"/>
      <c r="H1516" s="878"/>
    </row>
    <row r="1517" spans="1:8" x14ac:dyDescent="0.25">
      <c r="A1517" s="873" t="s">
        <v>3148</v>
      </c>
      <c r="B1517" s="803" t="s">
        <v>2351</v>
      </c>
      <c r="C1517" s="354">
        <v>60</v>
      </c>
      <c r="D1517" s="878"/>
      <c r="E1517" s="878"/>
      <c r="F1517" s="878"/>
      <c r="G1517" s="878"/>
      <c r="H1517" s="878"/>
    </row>
    <row r="1518" spans="1:8" x14ac:dyDescent="0.25">
      <c r="A1518" s="873" t="s">
        <v>3149</v>
      </c>
      <c r="B1518" s="803" t="s">
        <v>7155</v>
      </c>
      <c r="C1518" s="354">
        <v>75</v>
      </c>
      <c r="D1518" s="878"/>
      <c r="E1518" s="878"/>
      <c r="F1518" s="878"/>
      <c r="G1518" s="878"/>
      <c r="H1518" s="878"/>
    </row>
    <row r="1519" spans="1:8" x14ac:dyDescent="0.25">
      <c r="A1519" s="873" t="s">
        <v>3150</v>
      </c>
      <c r="B1519" s="803" t="s">
        <v>799</v>
      </c>
      <c r="C1519" s="354">
        <v>75</v>
      </c>
      <c r="D1519" s="878"/>
      <c r="E1519" s="878"/>
      <c r="F1519" s="878"/>
      <c r="G1519" s="878"/>
      <c r="H1519" s="878"/>
    </row>
    <row r="1520" spans="1:8" x14ac:dyDescent="0.25">
      <c r="A1520" s="873" t="s">
        <v>3151</v>
      </c>
      <c r="B1520" s="803" t="s">
        <v>2356</v>
      </c>
      <c r="C1520" s="354">
        <v>120</v>
      </c>
      <c r="D1520" s="878"/>
      <c r="E1520" s="878"/>
      <c r="F1520" s="878"/>
      <c r="G1520" s="878"/>
      <c r="H1520" s="878"/>
    </row>
    <row r="1521" spans="1:8" x14ac:dyDescent="0.25">
      <c r="A1521" s="873" t="s">
        <v>3152</v>
      </c>
      <c r="B1521" s="803" t="s">
        <v>3153</v>
      </c>
      <c r="C1521" s="354">
        <v>60</v>
      </c>
      <c r="D1521" s="878"/>
      <c r="E1521" s="878"/>
      <c r="F1521" s="878"/>
      <c r="G1521" s="878"/>
      <c r="H1521" s="878"/>
    </row>
    <row r="1522" spans="1:8" x14ac:dyDescent="0.25">
      <c r="A1522" s="873" t="s">
        <v>3154</v>
      </c>
      <c r="B1522" s="803" t="s">
        <v>3102</v>
      </c>
      <c r="C1522" s="354">
        <v>30</v>
      </c>
      <c r="D1522" s="878"/>
      <c r="E1522" s="878"/>
      <c r="F1522" s="878"/>
      <c r="G1522" s="878"/>
      <c r="H1522" s="878"/>
    </row>
    <row r="1523" spans="1:8" x14ac:dyDescent="0.25">
      <c r="A1523" s="873" t="s">
        <v>10423</v>
      </c>
      <c r="B1523" s="803" t="s">
        <v>3104</v>
      </c>
      <c r="C1523" s="354">
        <v>30</v>
      </c>
      <c r="D1523" s="878"/>
      <c r="E1523" s="878"/>
      <c r="F1523" s="878"/>
      <c r="G1523" s="878"/>
      <c r="H1523" s="878"/>
    </row>
    <row r="1524" spans="1:8" x14ac:dyDescent="0.25">
      <c r="A1524" s="873" t="s">
        <v>3155</v>
      </c>
      <c r="B1524" s="803" t="s">
        <v>3105</v>
      </c>
      <c r="C1524" s="354">
        <v>60</v>
      </c>
      <c r="D1524" s="878"/>
      <c r="E1524" s="878"/>
      <c r="F1524" s="878"/>
      <c r="G1524" s="878"/>
      <c r="H1524" s="878"/>
    </row>
    <row r="1525" spans="1:8" x14ac:dyDescent="0.25">
      <c r="A1525" s="873" t="s">
        <v>3156</v>
      </c>
      <c r="B1525" s="803" t="s">
        <v>3157</v>
      </c>
      <c r="C1525" s="354">
        <v>45</v>
      </c>
      <c r="D1525" s="878"/>
      <c r="E1525" s="878"/>
      <c r="F1525" s="878"/>
      <c r="G1525" s="878"/>
      <c r="H1525" s="878"/>
    </row>
    <row r="1526" spans="1:8" x14ac:dyDescent="0.25">
      <c r="A1526" s="873" t="s">
        <v>3158</v>
      </c>
      <c r="B1526" s="803" t="s">
        <v>3107</v>
      </c>
      <c r="C1526" s="354">
        <v>45</v>
      </c>
      <c r="D1526" s="878"/>
      <c r="E1526" s="878"/>
      <c r="F1526" s="878"/>
      <c r="G1526" s="878"/>
      <c r="H1526" s="878"/>
    </row>
    <row r="1527" spans="1:8" x14ac:dyDescent="0.25">
      <c r="A1527" s="873" t="s">
        <v>3159</v>
      </c>
      <c r="B1527" s="803" t="s">
        <v>3160</v>
      </c>
      <c r="C1527" s="354">
        <v>60</v>
      </c>
      <c r="D1527" s="878"/>
      <c r="E1527" s="878"/>
      <c r="F1527" s="878"/>
      <c r="G1527" s="878"/>
      <c r="H1527" s="878"/>
    </row>
    <row r="1528" spans="1:8" x14ac:dyDescent="0.25">
      <c r="A1528" s="873" t="s">
        <v>3161</v>
      </c>
      <c r="B1528" s="803" t="s">
        <v>3111</v>
      </c>
      <c r="C1528" s="354">
        <v>75</v>
      </c>
      <c r="D1528" s="878"/>
      <c r="E1528" s="878"/>
      <c r="F1528" s="878"/>
      <c r="G1528" s="878"/>
      <c r="H1528" s="878"/>
    </row>
    <row r="1529" spans="1:8" x14ac:dyDescent="0.25">
      <c r="A1529" s="873" t="s">
        <v>3162</v>
      </c>
      <c r="B1529" s="803" t="s">
        <v>4541</v>
      </c>
      <c r="C1529" s="354">
        <v>60</v>
      </c>
      <c r="D1529" s="878"/>
      <c r="E1529" s="878"/>
      <c r="F1529" s="878"/>
      <c r="G1529" s="878"/>
      <c r="H1529" s="878"/>
    </row>
    <row r="1530" spans="1:8" x14ac:dyDescent="0.25">
      <c r="A1530" s="873" t="s">
        <v>3163</v>
      </c>
      <c r="B1530" s="803" t="s">
        <v>3114</v>
      </c>
      <c r="C1530" s="354">
        <v>60</v>
      </c>
      <c r="D1530" s="878"/>
      <c r="E1530" s="878"/>
      <c r="F1530" s="878"/>
      <c r="G1530" s="878"/>
      <c r="H1530" s="878"/>
    </row>
    <row r="1531" spans="1:8" x14ac:dyDescent="0.25">
      <c r="A1531" s="873" t="s">
        <v>3164</v>
      </c>
      <c r="B1531" s="803" t="s">
        <v>3165</v>
      </c>
      <c r="C1531" s="354">
        <v>45</v>
      </c>
      <c r="D1531" s="878"/>
      <c r="E1531" s="878"/>
      <c r="F1531" s="878"/>
      <c r="G1531" s="878"/>
      <c r="H1531" s="878"/>
    </row>
    <row r="1532" spans="1:8" x14ac:dyDescent="0.25">
      <c r="A1532" s="873" t="s">
        <v>3166</v>
      </c>
      <c r="B1532" s="803" t="s">
        <v>3116</v>
      </c>
      <c r="C1532" s="354">
        <v>45</v>
      </c>
      <c r="D1532" s="878"/>
      <c r="E1532" s="878"/>
      <c r="F1532" s="878"/>
      <c r="G1532" s="878"/>
      <c r="H1532" s="878"/>
    </row>
    <row r="1533" spans="1:8" x14ac:dyDescent="0.25">
      <c r="A1533" s="873" t="s">
        <v>3167</v>
      </c>
      <c r="B1533" s="803" t="s">
        <v>3118</v>
      </c>
      <c r="C1533" s="354">
        <v>45</v>
      </c>
      <c r="D1533" s="878"/>
      <c r="E1533" s="878"/>
      <c r="F1533" s="878"/>
      <c r="G1533" s="878"/>
      <c r="H1533" s="878"/>
    </row>
    <row r="1534" spans="1:8" x14ac:dyDescent="0.25">
      <c r="A1534" s="873" t="s">
        <v>3168</v>
      </c>
      <c r="B1534" s="803" t="s">
        <v>3120</v>
      </c>
      <c r="C1534" s="354">
        <v>45</v>
      </c>
      <c r="D1534" s="878"/>
      <c r="E1534" s="878"/>
      <c r="F1534" s="878"/>
      <c r="G1534" s="878"/>
      <c r="H1534" s="878"/>
    </row>
    <row r="1535" spans="1:8" x14ac:dyDescent="0.25">
      <c r="A1535" s="873" t="s">
        <v>3169</v>
      </c>
      <c r="B1535" s="803" t="s">
        <v>2363</v>
      </c>
      <c r="C1535" s="354">
        <v>30</v>
      </c>
      <c r="D1535" s="878"/>
      <c r="E1535" s="878"/>
      <c r="F1535" s="878"/>
      <c r="G1535" s="878"/>
      <c r="H1535" s="878"/>
    </row>
    <row r="1536" spans="1:8" x14ac:dyDescent="0.25">
      <c r="A1536" s="873" t="s">
        <v>3170</v>
      </c>
      <c r="B1536" s="803" t="s">
        <v>3171</v>
      </c>
      <c r="C1536" s="354">
        <v>45</v>
      </c>
      <c r="D1536" s="878"/>
      <c r="E1536" s="878"/>
      <c r="F1536" s="878"/>
      <c r="G1536" s="878"/>
      <c r="H1536" s="878"/>
    </row>
    <row r="1537" spans="1:8" x14ac:dyDescent="0.25">
      <c r="A1537" s="873" t="s">
        <v>3172</v>
      </c>
      <c r="B1537" s="803" t="s">
        <v>3124</v>
      </c>
      <c r="C1537" s="354">
        <v>60</v>
      </c>
      <c r="D1537" s="878"/>
      <c r="E1537" s="878"/>
      <c r="F1537" s="878"/>
      <c r="G1537" s="878"/>
      <c r="H1537" s="878"/>
    </row>
    <row r="1538" spans="1:8" x14ac:dyDescent="0.25">
      <c r="A1538" s="873" t="s">
        <v>3173</v>
      </c>
      <c r="B1538" s="803" t="s">
        <v>3174</v>
      </c>
      <c r="C1538" s="354">
        <v>60</v>
      </c>
      <c r="D1538" s="878"/>
      <c r="E1538" s="878"/>
      <c r="F1538" s="878"/>
      <c r="G1538" s="878"/>
      <c r="H1538" s="878"/>
    </row>
    <row r="1539" spans="1:8" x14ac:dyDescent="0.25">
      <c r="A1539" s="873" t="s">
        <v>3175</v>
      </c>
      <c r="B1539" s="803" t="s">
        <v>3126</v>
      </c>
      <c r="C1539" s="354">
        <v>60</v>
      </c>
      <c r="D1539" s="878"/>
      <c r="E1539" s="878"/>
      <c r="F1539" s="878"/>
      <c r="G1539" s="878"/>
      <c r="H1539" s="878"/>
    </row>
    <row r="1540" spans="1:8" x14ac:dyDescent="0.25">
      <c r="A1540" s="873" t="s">
        <v>3176</v>
      </c>
      <c r="B1540" s="803" t="s">
        <v>3122</v>
      </c>
      <c r="C1540" s="354">
        <v>60</v>
      </c>
      <c r="D1540" s="878"/>
      <c r="E1540" s="878"/>
      <c r="F1540" s="878"/>
      <c r="G1540" s="878"/>
      <c r="H1540" s="878"/>
    </row>
    <row r="1541" spans="1:8" x14ac:dyDescent="0.25">
      <c r="A1541" s="873" t="s">
        <v>3177</v>
      </c>
      <c r="B1541" s="803" t="s">
        <v>3128</v>
      </c>
      <c r="C1541" s="354">
        <v>60</v>
      </c>
      <c r="D1541" s="878"/>
      <c r="E1541" s="878"/>
      <c r="F1541" s="878"/>
      <c r="G1541" s="878"/>
      <c r="H1541" s="878"/>
    </row>
    <row r="1542" spans="1:8" x14ac:dyDescent="0.25">
      <c r="A1542" s="873" t="s">
        <v>3178</v>
      </c>
      <c r="B1542" s="803" t="s">
        <v>3132</v>
      </c>
      <c r="C1542" s="354">
        <v>150</v>
      </c>
      <c r="D1542" s="878"/>
      <c r="E1542" s="878"/>
      <c r="F1542" s="878"/>
      <c r="G1542" s="878"/>
      <c r="H1542" s="878"/>
    </row>
    <row r="1543" spans="1:8" x14ac:dyDescent="0.25">
      <c r="A1543" s="873" t="s">
        <v>3179</v>
      </c>
      <c r="B1543" s="803" t="s">
        <v>3134</v>
      </c>
      <c r="C1543" s="354">
        <v>150</v>
      </c>
      <c r="D1543" s="878"/>
      <c r="E1543" s="878"/>
      <c r="F1543" s="878"/>
      <c r="G1543" s="878"/>
      <c r="H1543" s="878"/>
    </row>
    <row r="1544" spans="1:8" x14ac:dyDescent="0.25">
      <c r="A1544" s="873" t="s">
        <v>3180</v>
      </c>
      <c r="B1544" s="803" t="s">
        <v>3136</v>
      </c>
      <c r="C1544" s="354">
        <v>150</v>
      </c>
      <c r="D1544" s="878"/>
      <c r="E1544" s="878"/>
      <c r="F1544" s="878"/>
      <c r="G1544" s="878"/>
      <c r="H1544" s="878"/>
    </row>
    <row r="1545" spans="1:8" x14ac:dyDescent="0.25">
      <c r="A1545" s="873" t="s">
        <v>3181</v>
      </c>
      <c r="B1545" s="803" t="s">
        <v>3138</v>
      </c>
      <c r="C1545" s="354">
        <v>150</v>
      </c>
      <c r="D1545" s="878"/>
      <c r="E1545" s="878"/>
      <c r="F1545" s="878"/>
      <c r="G1545" s="878"/>
      <c r="H1545" s="878"/>
    </row>
    <row r="1546" spans="1:8" x14ac:dyDescent="0.25">
      <c r="A1546" s="873" t="s">
        <v>3182</v>
      </c>
      <c r="B1546" s="803" t="s">
        <v>3183</v>
      </c>
      <c r="C1546" s="354">
        <v>75</v>
      </c>
      <c r="D1546" s="878"/>
      <c r="E1546" s="878"/>
      <c r="F1546" s="878"/>
      <c r="G1546" s="878"/>
      <c r="H1546" s="878"/>
    </row>
    <row r="1547" spans="1:8" x14ac:dyDescent="0.25">
      <c r="A1547" s="873" t="s">
        <v>3184</v>
      </c>
      <c r="B1547" s="808" t="s">
        <v>3185</v>
      </c>
      <c r="C1547" s="354">
        <v>45</v>
      </c>
      <c r="D1547" s="878"/>
      <c r="E1547" s="878"/>
      <c r="F1547" s="878"/>
      <c r="G1547" s="878"/>
      <c r="H1547" s="878"/>
    </row>
    <row r="1548" spans="1:8" x14ac:dyDescent="0.25">
      <c r="A1548" s="873" t="s">
        <v>3186</v>
      </c>
      <c r="B1548" s="808" t="s">
        <v>3187</v>
      </c>
      <c r="C1548" s="354">
        <v>60</v>
      </c>
      <c r="D1548" s="878"/>
      <c r="E1548" s="878"/>
      <c r="F1548" s="878"/>
      <c r="G1548" s="878"/>
      <c r="H1548" s="878"/>
    </row>
    <row r="1549" spans="1:8" x14ac:dyDescent="0.25">
      <c r="A1549" s="873" t="s">
        <v>3188</v>
      </c>
      <c r="B1549" s="808" t="s">
        <v>3189</v>
      </c>
      <c r="C1549" s="354">
        <v>60</v>
      </c>
      <c r="D1549" s="878"/>
      <c r="E1549" s="878"/>
      <c r="F1549" s="878"/>
      <c r="G1549" s="878"/>
      <c r="H1549" s="878"/>
    </row>
    <row r="1550" spans="1:8" x14ac:dyDescent="0.25">
      <c r="A1550" s="873" t="s">
        <v>3190</v>
      </c>
      <c r="B1550" s="808" t="s">
        <v>3191</v>
      </c>
      <c r="C1550" s="354">
        <v>90</v>
      </c>
      <c r="D1550" s="878"/>
      <c r="E1550" s="878"/>
      <c r="F1550" s="878"/>
      <c r="G1550" s="878"/>
      <c r="H1550" s="878"/>
    </row>
    <row r="1551" spans="1:8" x14ac:dyDescent="0.25">
      <c r="A1551" s="873" t="s">
        <v>3192</v>
      </c>
      <c r="B1551" s="808" t="s">
        <v>3144</v>
      </c>
      <c r="C1551" s="354">
        <v>60</v>
      </c>
      <c r="D1551" s="878"/>
      <c r="E1551" s="878"/>
      <c r="F1551" s="878"/>
      <c r="G1551" s="878"/>
      <c r="H1551" s="878"/>
    </row>
    <row r="1552" spans="1:8" x14ac:dyDescent="0.25">
      <c r="A1552" s="873" t="s">
        <v>3193</v>
      </c>
      <c r="B1552" s="808" t="s">
        <v>3194</v>
      </c>
      <c r="C1552" s="354">
        <v>60</v>
      </c>
      <c r="D1552" s="878"/>
      <c r="E1552" s="878"/>
      <c r="F1552" s="878"/>
      <c r="G1552" s="878"/>
      <c r="H1552" s="878"/>
    </row>
    <row r="1553" spans="1:8" x14ac:dyDescent="0.25">
      <c r="A1553" s="873" t="s">
        <v>3195</v>
      </c>
      <c r="B1553" s="808" t="s">
        <v>3196</v>
      </c>
      <c r="C1553" s="354">
        <v>90</v>
      </c>
      <c r="D1553" s="878"/>
      <c r="E1553" s="878"/>
      <c r="F1553" s="878"/>
      <c r="G1553" s="878"/>
      <c r="H1553" s="878"/>
    </row>
    <row r="1554" spans="1:8" x14ac:dyDescent="0.25">
      <c r="A1554" s="873" t="s">
        <v>3197</v>
      </c>
      <c r="B1554" s="808" t="s">
        <v>3198</v>
      </c>
      <c r="C1554" s="354">
        <v>60</v>
      </c>
      <c r="D1554" s="878"/>
      <c r="E1554" s="878"/>
      <c r="F1554" s="878"/>
      <c r="G1554" s="878"/>
      <c r="H1554" s="878"/>
    </row>
    <row r="1555" spans="1:8" x14ac:dyDescent="0.25">
      <c r="A1555" s="873" t="s">
        <v>3199</v>
      </c>
      <c r="B1555" s="808" t="s">
        <v>3142</v>
      </c>
      <c r="C1555" s="354">
        <v>90</v>
      </c>
      <c r="D1555" s="878"/>
      <c r="E1555" s="878"/>
      <c r="F1555" s="878"/>
      <c r="G1555" s="878"/>
      <c r="H1555" s="878"/>
    </row>
    <row r="1556" spans="1:8" x14ac:dyDescent="0.25">
      <c r="A1556" s="873" t="s">
        <v>3200</v>
      </c>
      <c r="B1556" s="808" t="s">
        <v>3140</v>
      </c>
      <c r="C1556" s="354">
        <v>60</v>
      </c>
      <c r="D1556" s="878"/>
      <c r="E1556" s="878"/>
      <c r="F1556" s="878"/>
      <c r="G1556" s="878"/>
      <c r="H1556" s="878"/>
    </row>
    <row r="1557" spans="1:8" x14ac:dyDescent="0.25">
      <c r="A1557" s="873" t="s">
        <v>3201</v>
      </c>
      <c r="B1557" s="808" t="s">
        <v>3202</v>
      </c>
      <c r="C1557" s="354">
        <v>270</v>
      </c>
      <c r="D1557" s="878"/>
      <c r="E1557" s="878"/>
      <c r="F1557" s="878"/>
      <c r="G1557" s="878"/>
      <c r="H1557" s="878"/>
    </row>
    <row r="1558" spans="1:8" x14ac:dyDescent="0.25">
      <c r="A1558" s="873" t="s">
        <v>3203</v>
      </c>
      <c r="B1558" s="802" t="s">
        <v>2435</v>
      </c>
      <c r="C1558" s="258">
        <v>75</v>
      </c>
      <c r="D1558" s="878"/>
      <c r="E1558" s="878"/>
      <c r="F1558" s="878"/>
      <c r="G1558" s="878"/>
      <c r="H1558" s="878"/>
    </row>
    <row r="1559" spans="1:8" x14ac:dyDescent="0.25">
      <c r="A1559" s="873" t="s">
        <v>3204</v>
      </c>
      <c r="B1559" s="802" t="s">
        <v>2347</v>
      </c>
      <c r="C1559" s="258">
        <v>90</v>
      </c>
      <c r="D1559" s="878"/>
      <c r="E1559" s="878"/>
      <c r="F1559" s="878"/>
      <c r="G1559" s="878"/>
      <c r="H1559" s="878"/>
    </row>
    <row r="1560" spans="1:8" x14ac:dyDescent="0.25">
      <c r="A1560" s="873" t="s">
        <v>3205</v>
      </c>
      <c r="B1560" s="802" t="s">
        <v>2351</v>
      </c>
      <c r="C1560" s="258">
        <v>60</v>
      </c>
      <c r="D1560" s="878"/>
      <c r="E1560" s="878"/>
      <c r="F1560" s="878"/>
      <c r="G1560" s="878"/>
      <c r="H1560" s="878"/>
    </row>
    <row r="1561" spans="1:8" x14ac:dyDescent="0.25">
      <c r="A1561" s="873" t="s">
        <v>3206</v>
      </c>
      <c r="B1561" s="802" t="s">
        <v>3207</v>
      </c>
      <c r="C1561" s="258">
        <v>60</v>
      </c>
      <c r="D1561" s="878"/>
      <c r="E1561" s="878"/>
      <c r="F1561" s="878"/>
      <c r="G1561" s="878"/>
      <c r="H1561" s="878"/>
    </row>
    <row r="1562" spans="1:8" x14ac:dyDescent="0.25">
      <c r="A1562" s="873" t="s">
        <v>3208</v>
      </c>
      <c r="B1562" s="802" t="s">
        <v>2643</v>
      </c>
      <c r="C1562" s="258">
        <v>90</v>
      </c>
      <c r="D1562" s="878"/>
      <c r="E1562" s="878"/>
      <c r="F1562" s="878"/>
      <c r="G1562" s="878"/>
      <c r="H1562" s="878"/>
    </row>
    <row r="1563" spans="1:8" x14ac:dyDescent="0.25">
      <c r="A1563" s="873" t="s">
        <v>3209</v>
      </c>
      <c r="B1563" s="802" t="s">
        <v>3210</v>
      </c>
      <c r="C1563" s="258">
        <v>30</v>
      </c>
      <c r="D1563" s="878"/>
      <c r="E1563" s="878"/>
      <c r="F1563" s="878"/>
      <c r="G1563" s="878"/>
      <c r="H1563" s="878"/>
    </row>
    <row r="1564" spans="1:8" x14ac:dyDescent="0.25">
      <c r="A1564" s="873" t="s">
        <v>2928</v>
      </c>
      <c r="B1564" s="802" t="s">
        <v>2932</v>
      </c>
      <c r="C1564" s="258">
        <v>30</v>
      </c>
      <c r="D1564" s="878"/>
      <c r="E1564" s="878"/>
      <c r="F1564" s="878"/>
      <c r="G1564" s="878"/>
      <c r="H1564" s="878"/>
    </row>
    <row r="1565" spans="1:8" x14ac:dyDescent="0.25">
      <c r="A1565" s="873" t="s">
        <v>3211</v>
      </c>
      <c r="B1565" s="802" t="s">
        <v>3212</v>
      </c>
      <c r="C1565" s="258">
        <v>75</v>
      </c>
      <c r="D1565" s="878"/>
      <c r="E1565" s="878"/>
      <c r="F1565" s="878"/>
      <c r="G1565" s="878"/>
      <c r="H1565" s="878"/>
    </row>
    <row r="1566" spans="1:8" x14ac:dyDescent="0.25">
      <c r="A1566" s="873" t="s">
        <v>10424</v>
      </c>
      <c r="B1566" s="802" t="s">
        <v>3213</v>
      </c>
      <c r="C1566" s="258">
        <v>75</v>
      </c>
      <c r="D1566" s="878"/>
      <c r="E1566" s="878"/>
      <c r="F1566" s="878"/>
      <c r="G1566" s="878"/>
      <c r="H1566" s="878"/>
    </row>
    <row r="1567" spans="1:8" x14ac:dyDescent="0.25">
      <c r="A1567" s="873" t="s">
        <v>3214</v>
      </c>
      <c r="B1567" s="802" t="s">
        <v>2358</v>
      </c>
      <c r="C1567" s="258">
        <v>45</v>
      </c>
      <c r="D1567" s="878"/>
      <c r="E1567" s="878"/>
      <c r="F1567" s="878"/>
      <c r="G1567" s="878"/>
      <c r="H1567" s="878"/>
    </row>
    <row r="1568" spans="1:8" x14ac:dyDescent="0.25">
      <c r="A1568" s="873" t="s">
        <v>3215</v>
      </c>
      <c r="B1568" s="802" t="s">
        <v>2985</v>
      </c>
      <c r="C1568" s="258">
        <v>75</v>
      </c>
      <c r="D1568" s="878"/>
      <c r="E1568" s="878"/>
      <c r="F1568" s="878"/>
      <c r="G1568" s="878"/>
      <c r="H1568" s="878"/>
    </row>
    <row r="1569" spans="1:8" x14ac:dyDescent="0.25">
      <c r="A1569" s="873" t="s">
        <v>3216</v>
      </c>
      <c r="B1569" s="802" t="s">
        <v>3217</v>
      </c>
      <c r="C1569" s="258">
        <v>75</v>
      </c>
      <c r="D1569" s="878"/>
      <c r="E1569" s="878"/>
      <c r="F1569" s="878"/>
      <c r="G1569" s="878"/>
      <c r="H1569" s="878"/>
    </row>
    <row r="1570" spans="1:8" x14ac:dyDescent="0.25">
      <c r="A1570" s="873" t="s">
        <v>3218</v>
      </c>
      <c r="B1570" s="802" t="s">
        <v>3219</v>
      </c>
      <c r="C1570" s="258">
        <v>60</v>
      </c>
      <c r="D1570" s="878"/>
      <c r="E1570" s="878"/>
      <c r="F1570" s="878"/>
      <c r="G1570" s="878"/>
      <c r="H1570" s="878"/>
    </row>
    <row r="1571" spans="1:8" x14ac:dyDescent="0.25">
      <c r="A1571" s="873" t="s">
        <v>3220</v>
      </c>
      <c r="B1571" s="802" t="s">
        <v>3221</v>
      </c>
      <c r="C1571" s="258">
        <v>60</v>
      </c>
      <c r="D1571" s="878"/>
      <c r="E1571" s="878"/>
      <c r="F1571" s="878"/>
      <c r="G1571" s="878"/>
      <c r="H1571" s="878"/>
    </row>
    <row r="1572" spans="1:8" x14ac:dyDescent="0.25">
      <c r="A1572" s="873" t="s">
        <v>3222</v>
      </c>
      <c r="B1572" s="802" t="s">
        <v>3223</v>
      </c>
      <c r="C1572" s="258">
        <v>75</v>
      </c>
      <c r="D1572" s="878"/>
      <c r="E1572" s="878"/>
      <c r="F1572" s="878"/>
      <c r="G1572" s="878"/>
      <c r="H1572" s="878"/>
    </row>
    <row r="1573" spans="1:8" x14ac:dyDescent="0.25">
      <c r="A1573" s="873" t="s">
        <v>3224</v>
      </c>
      <c r="B1573" s="802" t="s">
        <v>3225</v>
      </c>
      <c r="C1573" s="258">
        <v>60</v>
      </c>
      <c r="D1573" s="878"/>
      <c r="E1573" s="878"/>
      <c r="F1573" s="878"/>
      <c r="G1573" s="878"/>
      <c r="H1573" s="878"/>
    </row>
    <row r="1574" spans="1:8" x14ac:dyDescent="0.25">
      <c r="A1574" s="873" t="s">
        <v>3226</v>
      </c>
      <c r="B1574" s="802" t="s">
        <v>7156</v>
      </c>
      <c r="C1574" s="258">
        <v>30</v>
      </c>
      <c r="D1574" s="878"/>
      <c r="E1574" s="878"/>
      <c r="F1574" s="878"/>
      <c r="G1574" s="878"/>
      <c r="H1574" s="878"/>
    </row>
    <row r="1575" spans="1:8" x14ac:dyDescent="0.25">
      <c r="A1575" s="873" t="s">
        <v>3228</v>
      </c>
      <c r="B1575" s="802" t="s">
        <v>2391</v>
      </c>
      <c r="C1575" s="258">
        <v>30</v>
      </c>
      <c r="D1575" s="878"/>
      <c r="E1575" s="878"/>
      <c r="F1575" s="878"/>
      <c r="G1575" s="878"/>
      <c r="H1575" s="878"/>
    </row>
    <row r="1576" spans="1:8" x14ac:dyDescent="0.25">
      <c r="A1576" s="873" t="s">
        <v>3229</v>
      </c>
      <c r="B1576" s="802" t="s">
        <v>3230</v>
      </c>
      <c r="C1576" s="258">
        <v>30</v>
      </c>
      <c r="D1576" s="878"/>
      <c r="E1576" s="878"/>
      <c r="F1576" s="878"/>
      <c r="G1576" s="878"/>
      <c r="H1576" s="878"/>
    </row>
    <row r="1577" spans="1:8" x14ac:dyDescent="0.25">
      <c r="A1577" s="873" t="s">
        <v>3231</v>
      </c>
      <c r="B1577" s="802" t="s">
        <v>2363</v>
      </c>
      <c r="C1577" s="258">
        <v>30</v>
      </c>
      <c r="D1577" s="878"/>
      <c r="E1577" s="878"/>
      <c r="F1577" s="878"/>
      <c r="G1577" s="878"/>
      <c r="H1577" s="878"/>
    </row>
    <row r="1578" spans="1:8" x14ac:dyDescent="0.25">
      <c r="A1578" s="873" t="s">
        <v>3232</v>
      </c>
      <c r="B1578" s="802" t="s">
        <v>3233</v>
      </c>
      <c r="C1578" s="258">
        <v>90</v>
      </c>
      <c r="D1578" s="878"/>
      <c r="E1578" s="878"/>
      <c r="F1578" s="878"/>
      <c r="G1578" s="878"/>
      <c r="H1578" s="878"/>
    </row>
    <row r="1579" spans="1:8" x14ac:dyDescent="0.25">
      <c r="A1579" s="873" t="s">
        <v>3234</v>
      </c>
      <c r="B1579" s="802" t="s">
        <v>3235</v>
      </c>
      <c r="C1579" s="258">
        <v>90</v>
      </c>
      <c r="D1579" s="878"/>
      <c r="E1579" s="878"/>
      <c r="F1579" s="878"/>
      <c r="G1579" s="878"/>
      <c r="H1579" s="878"/>
    </row>
    <row r="1580" spans="1:8" x14ac:dyDescent="0.25">
      <c r="A1580" s="873" t="s">
        <v>3236</v>
      </c>
      <c r="B1580" s="802" t="s">
        <v>3237</v>
      </c>
      <c r="C1580" s="258">
        <v>90</v>
      </c>
      <c r="D1580" s="878"/>
      <c r="E1580" s="878"/>
      <c r="F1580" s="878"/>
      <c r="G1580" s="878"/>
      <c r="H1580" s="878"/>
    </row>
    <row r="1581" spans="1:8" x14ac:dyDescent="0.25">
      <c r="A1581" s="873" t="s">
        <v>3238</v>
      </c>
      <c r="B1581" s="802" t="s">
        <v>3239</v>
      </c>
      <c r="C1581" s="258">
        <v>120</v>
      </c>
      <c r="D1581" s="878"/>
      <c r="E1581" s="878"/>
      <c r="F1581" s="878"/>
      <c r="G1581" s="878"/>
      <c r="H1581" s="878"/>
    </row>
    <row r="1582" spans="1:8" x14ac:dyDescent="0.25">
      <c r="A1582" s="873" t="s">
        <v>3240</v>
      </c>
      <c r="B1582" s="802" t="s">
        <v>813</v>
      </c>
      <c r="C1582" s="258">
        <v>150</v>
      </c>
      <c r="D1582" s="878"/>
      <c r="E1582" s="878"/>
      <c r="F1582" s="878"/>
      <c r="G1582" s="878"/>
      <c r="H1582" s="878"/>
    </row>
    <row r="1583" spans="1:8" x14ac:dyDescent="0.25">
      <c r="A1583" s="873" t="s">
        <v>3241</v>
      </c>
      <c r="B1583" s="802" t="s">
        <v>3242</v>
      </c>
      <c r="C1583" s="258">
        <v>120</v>
      </c>
      <c r="D1583" s="878"/>
      <c r="E1583" s="878"/>
      <c r="F1583" s="878"/>
      <c r="G1583" s="878"/>
      <c r="H1583" s="878"/>
    </row>
    <row r="1584" spans="1:8" x14ac:dyDescent="0.25">
      <c r="A1584" s="873" t="s">
        <v>3243</v>
      </c>
      <c r="B1584" s="802" t="s">
        <v>2949</v>
      </c>
      <c r="C1584" s="258">
        <v>120</v>
      </c>
      <c r="D1584" s="878"/>
      <c r="E1584" s="878"/>
      <c r="F1584" s="878"/>
      <c r="G1584" s="878"/>
      <c r="H1584" s="878"/>
    </row>
    <row r="1585" spans="1:8" x14ac:dyDescent="0.25">
      <c r="A1585" s="873" t="s">
        <v>3244</v>
      </c>
      <c r="B1585" s="802" t="s">
        <v>3245</v>
      </c>
      <c r="C1585" s="258">
        <v>60</v>
      </c>
      <c r="D1585" s="878"/>
      <c r="E1585" s="878"/>
      <c r="F1585" s="878"/>
      <c r="G1585" s="878"/>
      <c r="H1585" s="878"/>
    </row>
    <row r="1586" spans="1:8" x14ac:dyDescent="0.25">
      <c r="A1586" s="873" t="s">
        <v>3246</v>
      </c>
      <c r="B1586" s="802" t="s">
        <v>3247</v>
      </c>
      <c r="C1586" s="258">
        <v>90</v>
      </c>
      <c r="D1586" s="878"/>
      <c r="E1586" s="878"/>
      <c r="F1586" s="878"/>
      <c r="G1586" s="878"/>
      <c r="H1586" s="878"/>
    </row>
    <row r="1587" spans="1:8" x14ac:dyDescent="0.25">
      <c r="A1587" s="873" t="s">
        <v>3248</v>
      </c>
      <c r="B1587" s="802" t="s">
        <v>3007</v>
      </c>
      <c r="C1587" s="258">
        <v>60</v>
      </c>
      <c r="D1587" s="878"/>
      <c r="E1587" s="878"/>
      <c r="F1587" s="878"/>
      <c r="G1587" s="878"/>
      <c r="H1587" s="878"/>
    </row>
    <row r="1588" spans="1:8" x14ac:dyDescent="0.25">
      <c r="A1588" s="873" t="s">
        <v>3249</v>
      </c>
      <c r="B1588" s="802" t="s">
        <v>3250</v>
      </c>
      <c r="C1588" s="258">
        <v>180</v>
      </c>
      <c r="D1588" s="878"/>
      <c r="E1588" s="878"/>
      <c r="F1588" s="878"/>
      <c r="G1588" s="878"/>
      <c r="H1588" s="878"/>
    </row>
    <row r="1589" spans="1:8" x14ac:dyDescent="0.25">
      <c r="A1589" s="873" t="s">
        <v>3251</v>
      </c>
      <c r="B1589" s="802" t="s">
        <v>781</v>
      </c>
      <c r="C1589" s="258">
        <v>180</v>
      </c>
      <c r="D1589" s="878"/>
      <c r="E1589" s="878"/>
      <c r="F1589" s="878"/>
      <c r="G1589" s="878"/>
      <c r="H1589" s="878"/>
    </row>
    <row r="1590" spans="1:8" x14ac:dyDescent="0.25">
      <c r="A1590" s="873" t="s">
        <v>3252</v>
      </c>
      <c r="B1590" s="803" t="s">
        <v>2347</v>
      </c>
      <c r="C1590" s="354">
        <v>30</v>
      </c>
      <c r="D1590" s="878"/>
      <c r="E1590" s="878"/>
      <c r="F1590" s="878"/>
      <c r="G1590" s="878"/>
      <c r="H1590" s="878"/>
    </row>
    <row r="1591" spans="1:8" x14ac:dyDescent="0.25">
      <c r="A1591" s="873" t="s">
        <v>3253</v>
      </c>
      <c r="B1591" s="803" t="s">
        <v>2349</v>
      </c>
      <c r="C1591" s="354">
        <v>15</v>
      </c>
      <c r="D1591" s="878"/>
      <c r="E1591" s="878"/>
      <c r="F1591" s="878"/>
      <c r="G1591" s="878"/>
      <c r="H1591" s="878"/>
    </row>
    <row r="1592" spans="1:8" x14ac:dyDescent="0.25">
      <c r="A1592" s="873" t="s">
        <v>3254</v>
      </c>
      <c r="B1592" s="803" t="s">
        <v>2351</v>
      </c>
      <c r="C1592" s="354">
        <v>30</v>
      </c>
      <c r="D1592" s="878"/>
      <c r="E1592" s="878"/>
      <c r="F1592" s="878"/>
      <c r="G1592" s="878"/>
      <c r="H1592" s="878"/>
    </row>
    <row r="1593" spans="1:8" x14ac:dyDescent="0.25">
      <c r="A1593" s="873" t="s">
        <v>3255</v>
      </c>
      <c r="B1593" s="803" t="s">
        <v>7141</v>
      </c>
      <c r="C1593" s="354">
        <v>45</v>
      </c>
      <c r="D1593" s="878"/>
      <c r="E1593" s="878"/>
      <c r="F1593" s="878"/>
      <c r="G1593" s="878"/>
      <c r="H1593" s="878"/>
    </row>
    <row r="1594" spans="1:8" x14ac:dyDescent="0.25">
      <c r="A1594" s="873" t="s">
        <v>3256</v>
      </c>
      <c r="B1594" s="803" t="s">
        <v>3207</v>
      </c>
      <c r="C1594" s="354">
        <v>30</v>
      </c>
      <c r="D1594" s="878"/>
      <c r="E1594" s="878"/>
      <c r="F1594" s="878"/>
      <c r="G1594" s="878"/>
      <c r="H1594" s="878"/>
    </row>
    <row r="1595" spans="1:8" x14ac:dyDescent="0.25">
      <c r="A1595" s="873" t="s">
        <v>3257</v>
      </c>
      <c r="B1595" s="802" t="s">
        <v>2643</v>
      </c>
      <c r="C1595" s="354">
        <v>60</v>
      </c>
      <c r="D1595" s="878"/>
      <c r="E1595" s="878"/>
      <c r="F1595" s="878"/>
      <c r="G1595" s="878"/>
      <c r="H1595" s="878"/>
    </row>
    <row r="1596" spans="1:8" x14ac:dyDescent="0.25">
      <c r="A1596" s="873" t="s">
        <v>3258</v>
      </c>
      <c r="B1596" s="803" t="s">
        <v>3259</v>
      </c>
      <c r="C1596" s="354">
        <v>30</v>
      </c>
      <c r="D1596" s="878"/>
      <c r="E1596" s="878"/>
      <c r="F1596" s="878"/>
      <c r="G1596" s="878"/>
      <c r="H1596" s="878"/>
    </row>
    <row r="1597" spans="1:8" x14ac:dyDescent="0.25">
      <c r="A1597" s="873" t="s">
        <v>3260</v>
      </c>
      <c r="B1597" s="803" t="s">
        <v>3261</v>
      </c>
      <c r="C1597" s="354">
        <v>60</v>
      </c>
      <c r="D1597" s="878"/>
      <c r="E1597" s="878"/>
      <c r="F1597" s="878"/>
      <c r="G1597" s="878"/>
      <c r="H1597" s="878"/>
    </row>
    <row r="1598" spans="1:8" x14ac:dyDescent="0.25">
      <c r="A1598" s="873" t="s">
        <v>10425</v>
      </c>
      <c r="B1598" s="803" t="s">
        <v>3262</v>
      </c>
      <c r="C1598" s="354">
        <v>45</v>
      </c>
      <c r="D1598" s="878"/>
      <c r="E1598" s="878"/>
      <c r="F1598" s="878"/>
      <c r="G1598" s="878"/>
      <c r="H1598" s="878"/>
    </row>
    <row r="1599" spans="1:8" x14ac:dyDescent="0.25">
      <c r="A1599" s="873" t="s">
        <v>3263</v>
      </c>
      <c r="B1599" s="803" t="s">
        <v>3264</v>
      </c>
      <c r="C1599" s="354">
        <v>60</v>
      </c>
      <c r="D1599" s="878"/>
      <c r="E1599" s="878"/>
      <c r="F1599" s="878"/>
      <c r="G1599" s="878"/>
      <c r="H1599" s="878"/>
    </row>
    <row r="1600" spans="1:8" x14ac:dyDescent="0.25">
      <c r="A1600" s="873" t="s">
        <v>3265</v>
      </c>
      <c r="B1600" s="803" t="s">
        <v>3266</v>
      </c>
      <c r="C1600" s="354">
        <v>30</v>
      </c>
      <c r="D1600" s="878"/>
      <c r="E1600" s="878"/>
      <c r="F1600" s="878"/>
      <c r="G1600" s="878"/>
      <c r="H1600" s="878"/>
    </row>
    <row r="1601" spans="1:8" x14ac:dyDescent="0.25">
      <c r="A1601" s="873" t="s">
        <v>3267</v>
      </c>
      <c r="B1601" s="803" t="s">
        <v>3268</v>
      </c>
      <c r="C1601" s="354">
        <v>60</v>
      </c>
      <c r="D1601" s="878"/>
      <c r="E1601" s="878"/>
      <c r="F1601" s="878"/>
      <c r="G1601" s="878"/>
      <c r="H1601" s="878"/>
    </row>
    <row r="1602" spans="1:8" x14ac:dyDescent="0.25">
      <c r="A1602" s="873" t="s">
        <v>3269</v>
      </c>
      <c r="B1602" s="803" t="s">
        <v>3270</v>
      </c>
      <c r="C1602" s="354">
        <v>60</v>
      </c>
      <c r="D1602" s="878"/>
      <c r="E1602" s="878"/>
      <c r="F1602" s="878"/>
      <c r="G1602" s="878"/>
      <c r="H1602" s="878"/>
    </row>
    <row r="1603" spans="1:8" x14ac:dyDescent="0.25">
      <c r="A1603" s="873" t="s">
        <v>3271</v>
      </c>
      <c r="B1603" s="803" t="s">
        <v>3272</v>
      </c>
      <c r="C1603" s="354">
        <v>90</v>
      </c>
      <c r="D1603" s="878"/>
      <c r="E1603" s="878"/>
      <c r="F1603" s="878"/>
      <c r="G1603" s="878"/>
      <c r="H1603" s="878"/>
    </row>
    <row r="1604" spans="1:8" x14ac:dyDescent="0.25">
      <c r="A1604" s="873" t="s">
        <v>3273</v>
      </c>
      <c r="B1604" s="803" t="s">
        <v>2570</v>
      </c>
      <c r="C1604" s="354">
        <v>60</v>
      </c>
      <c r="D1604" s="878"/>
      <c r="E1604" s="878"/>
      <c r="F1604" s="878"/>
      <c r="G1604" s="878"/>
      <c r="H1604" s="878"/>
    </row>
    <row r="1605" spans="1:8" x14ac:dyDescent="0.25">
      <c r="A1605" s="873" t="s">
        <v>3274</v>
      </c>
      <c r="B1605" s="803" t="s">
        <v>3275</v>
      </c>
      <c r="C1605" s="354">
        <v>90</v>
      </c>
      <c r="D1605" s="878"/>
      <c r="E1605" s="878"/>
      <c r="F1605" s="878"/>
      <c r="G1605" s="878"/>
      <c r="H1605" s="878"/>
    </row>
    <row r="1606" spans="1:8" x14ac:dyDescent="0.25">
      <c r="A1606" s="873" t="s">
        <v>3276</v>
      </c>
      <c r="B1606" s="803" t="s">
        <v>3277</v>
      </c>
      <c r="C1606" s="354">
        <v>60</v>
      </c>
      <c r="D1606" s="878"/>
      <c r="E1606" s="878"/>
      <c r="F1606" s="878"/>
      <c r="G1606" s="878"/>
      <c r="H1606" s="878"/>
    </row>
    <row r="1607" spans="1:8" x14ac:dyDescent="0.25">
      <c r="A1607" s="873" t="s">
        <v>3278</v>
      </c>
      <c r="B1607" s="803" t="s">
        <v>3279</v>
      </c>
      <c r="C1607" s="354">
        <v>90</v>
      </c>
      <c r="D1607" s="878"/>
      <c r="E1607" s="878"/>
      <c r="F1607" s="878"/>
      <c r="G1607" s="878"/>
      <c r="H1607" s="878"/>
    </row>
    <row r="1608" spans="1:8" ht="18" customHeight="1" x14ac:dyDescent="0.25">
      <c r="A1608" s="873" t="s">
        <v>3280</v>
      </c>
      <c r="B1608" s="803" t="s">
        <v>3281</v>
      </c>
      <c r="C1608" s="354">
        <v>60</v>
      </c>
      <c r="D1608" s="878"/>
      <c r="E1608" s="878"/>
      <c r="F1608" s="878"/>
      <c r="G1608" s="878"/>
      <c r="H1608" s="878"/>
    </row>
    <row r="1609" spans="1:8" x14ac:dyDescent="0.25">
      <c r="A1609" s="873" t="s">
        <v>3282</v>
      </c>
      <c r="B1609" s="803" t="s">
        <v>3283</v>
      </c>
      <c r="C1609" s="354">
        <v>60</v>
      </c>
      <c r="D1609" s="878"/>
      <c r="E1609" s="878"/>
      <c r="F1609" s="878"/>
      <c r="G1609" s="878"/>
      <c r="H1609" s="878"/>
    </row>
    <row r="1610" spans="1:8" x14ac:dyDescent="0.25">
      <c r="A1610" s="873" t="s">
        <v>3284</v>
      </c>
      <c r="B1610" s="803" t="s">
        <v>3285</v>
      </c>
      <c r="C1610" s="354">
        <v>60</v>
      </c>
      <c r="D1610" s="878"/>
      <c r="E1610" s="878"/>
      <c r="F1610" s="878"/>
      <c r="G1610" s="878"/>
      <c r="H1610" s="878"/>
    </row>
    <row r="1611" spans="1:8" x14ac:dyDescent="0.25">
      <c r="A1611" s="873" t="s">
        <v>3286</v>
      </c>
      <c r="B1611" s="803" t="s">
        <v>3287</v>
      </c>
      <c r="C1611" s="354">
        <v>60</v>
      </c>
      <c r="D1611" s="878"/>
      <c r="E1611" s="878"/>
      <c r="F1611" s="878"/>
      <c r="G1611" s="878"/>
      <c r="H1611" s="878"/>
    </row>
    <row r="1612" spans="1:8" x14ac:dyDescent="0.25">
      <c r="A1612" s="873" t="s">
        <v>3288</v>
      </c>
      <c r="B1612" s="803" t="s">
        <v>3289</v>
      </c>
      <c r="C1612" s="354">
        <v>90</v>
      </c>
      <c r="D1612" s="878"/>
      <c r="E1612" s="878"/>
      <c r="F1612" s="878"/>
      <c r="G1612" s="878"/>
      <c r="H1612" s="878"/>
    </row>
    <row r="1613" spans="1:8" x14ac:dyDescent="0.25">
      <c r="A1613" s="873" t="s">
        <v>3290</v>
      </c>
      <c r="B1613" s="803" t="s">
        <v>781</v>
      </c>
      <c r="C1613" s="354">
        <v>270</v>
      </c>
      <c r="D1613" s="878"/>
      <c r="E1613" s="878"/>
      <c r="F1613" s="878"/>
      <c r="G1613" s="878"/>
      <c r="H1613" s="878"/>
    </row>
    <row r="1614" spans="1:8" x14ac:dyDescent="0.25">
      <c r="A1614" s="873" t="s">
        <v>3291</v>
      </c>
      <c r="B1614" s="804" t="s">
        <v>2347</v>
      </c>
      <c r="C1614" s="354">
        <v>30</v>
      </c>
      <c r="D1614" s="878"/>
      <c r="E1614" s="878"/>
      <c r="F1614" s="878"/>
      <c r="G1614" s="878"/>
      <c r="H1614" s="878"/>
    </row>
    <row r="1615" spans="1:8" x14ac:dyDescent="0.25">
      <c r="A1615" s="873" t="s">
        <v>3292</v>
      </c>
      <c r="B1615" s="804" t="s">
        <v>3293</v>
      </c>
      <c r="C1615" s="354">
        <v>15</v>
      </c>
      <c r="D1615" s="878"/>
      <c r="E1615" s="878"/>
      <c r="F1615" s="878"/>
      <c r="G1615" s="878"/>
      <c r="H1615" s="878"/>
    </row>
    <row r="1616" spans="1:8" x14ac:dyDescent="0.25">
      <c r="A1616" s="873" t="s">
        <v>3294</v>
      </c>
      <c r="B1616" s="804" t="s">
        <v>2351</v>
      </c>
      <c r="C1616" s="354">
        <v>30</v>
      </c>
      <c r="D1616" s="878"/>
      <c r="E1616" s="878"/>
      <c r="F1616" s="878"/>
      <c r="G1616" s="878"/>
      <c r="H1616" s="878"/>
    </row>
    <row r="1617" spans="1:8" x14ac:dyDescent="0.25">
      <c r="A1617" s="873" t="s">
        <v>3295</v>
      </c>
      <c r="B1617" s="804" t="s">
        <v>7141</v>
      </c>
      <c r="C1617" s="354">
        <v>45</v>
      </c>
      <c r="D1617" s="878"/>
      <c r="E1617" s="878"/>
      <c r="F1617" s="878"/>
      <c r="G1617" s="878"/>
      <c r="H1617" s="878"/>
    </row>
    <row r="1618" spans="1:8" x14ac:dyDescent="0.25">
      <c r="A1618" s="873" t="s">
        <v>3296</v>
      </c>
      <c r="B1618" s="804" t="s">
        <v>3297</v>
      </c>
      <c r="C1618" s="354">
        <v>30</v>
      </c>
      <c r="D1618" s="878"/>
      <c r="E1618" s="878"/>
      <c r="F1618" s="878"/>
      <c r="G1618" s="878"/>
      <c r="H1618" s="878"/>
    </row>
    <row r="1619" spans="1:8" x14ac:dyDescent="0.25">
      <c r="A1619" s="873" t="s">
        <v>3298</v>
      </c>
      <c r="B1619" s="804" t="s">
        <v>2643</v>
      </c>
      <c r="C1619" s="354">
        <v>60</v>
      </c>
      <c r="D1619" s="878"/>
      <c r="E1619" s="878"/>
      <c r="F1619" s="878"/>
      <c r="G1619" s="878"/>
      <c r="H1619" s="878"/>
    </row>
    <row r="1620" spans="1:8" x14ac:dyDescent="0.25">
      <c r="A1620" s="873" t="s">
        <v>3299</v>
      </c>
      <c r="B1620" s="804" t="s">
        <v>3300</v>
      </c>
      <c r="C1620" s="354">
        <v>30</v>
      </c>
      <c r="D1620" s="878"/>
      <c r="E1620" s="878"/>
      <c r="F1620" s="878"/>
      <c r="G1620" s="878"/>
      <c r="H1620" s="878"/>
    </row>
    <row r="1621" spans="1:8" x14ac:dyDescent="0.25">
      <c r="A1621" s="873" t="s">
        <v>3301</v>
      </c>
      <c r="B1621" s="804" t="s">
        <v>3302</v>
      </c>
      <c r="C1621" s="354">
        <v>30</v>
      </c>
      <c r="D1621" s="878"/>
      <c r="E1621" s="878"/>
      <c r="F1621" s="878"/>
      <c r="G1621" s="878"/>
      <c r="H1621" s="878"/>
    </row>
    <row r="1622" spans="1:8" x14ac:dyDescent="0.25">
      <c r="A1622" s="873" t="s">
        <v>10426</v>
      </c>
      <c r="B1622" s="804" t="s">
        <v>3303</v>
      </c>
      <c r="C1622" s="354">
        <v>30</v>
      </c>
      <c r="D1622" s="878"/>
      <c r="E1622" s="878"/>
      <c r="F1622" s="878"/>
      <c r="G1622" s="878"/>
      <c r="H1622" s="878"/>
    </row>
    <row r="1623" spans="1:8" x14ac:dyDescent="0.25">
      <c r="A1623" s="873" t="s">
        <v>2931</v>
      </c>
      <c r="B1623" s="804" t="s">
        <v>3118</v>
      </c>
      <c r="C1623" s="354">
        <v>30</v>
      </c>
      <c r="D1623" s="878"/>
      <c r="E1623" s="878"/>
      <c r="F1623" s="878"/>
      <c r="G1623" s="878"/>
      <c r="H1623" s="878"/>
    </row>
    <row r="1624" spans="1:8" x14ac:dyDescent="0.25">
      <c r="A1624" s="873" t="s">
        <v>3304</v>
      </c>
      <c r="B1624" s="804" t="s">
        <v>2363</v>
      </c>
      <c r="C1624" s="354">
        <v>30</v>
      </c>
      <c r="D1624" s="878"/>
      <c r="E1624" s="878"/>
      <c r="F1624" s="878"/>
      <c r="G1624" s="878"/>
      <c r="H1624" s="878"/>
    </row>
    <row r="1625" spans="1:8" x14ac:dyDescent="0.25">
      <c r="A1625" s="873" t="s">
        <v>3305</v>
      </c>
      <c r="B1625" s="804" t="s">
        <v>3306</v>
      </c>
      <c r="C1625" s="354">
        <v>120</v>
      </c>
      <c r="D1625" s="878"/>
      <c r="E1625" s="878"/>
      <c r="F1625" s="878"/>
      <c r="G1625" s="878"/>
      <c r="H1625" s="878"/>
    </row>
    <row r="1626" spans="1:8" x14ac:dyDescent="0.25">
      <c r="A1626" s="873" t="s">
        <v>3307</v>
      </c>
      <c r="B1626" s="804" t="s">
        <v>3308</v>
      </c>
      <c r="C1626" s="354">
        <v>60</v>
      </c>
      <c r="D1626" s="878"/>
      <c r="E1626" s="878"/>
      <c r="F1626" s="878"/>
      <c r="G1626" s="878"/>
      <c r="H1626" s="878"/>
    </row>
    <row r="1627" spans="1:8" x14ac:dyDescent="0.25">
      <c r="A1627" s="873" t="s">
        <v>3309</v>
      </c>
      <c r="B1627" s="804" t="s">
        <v>3310</v>
      </c>
      <c r="C1627" s="354">
        <v>180</v>
      </c>
      <c r="D1627" s="878"/>
      <c r="E1627" s="878"/>
      <c r="F1627" s="878"/>
      <c r="G1627" s="878"/>
      <c r="H1627" s="878"/>
    </row>
    <row r="1628" spans="1:8" x14ac:dyDescent="0.25">
      <c r="A1628" s="873" t="s">
        <v>3311</v>
      </c>
      <c r="B1628" s="804" t="s">
        <v>3312</v>
      </c>
      <c r="C1628" s="354">
        <v>30</v>
      </c>
      <c r="D1628" s="878"/>
      <c r="E1628" s="878"/>
      <c r="F1628" s="878"/>
      <c r="G1628" s="878"/>
      <c r="H1628" s="878"/>
    </row>
    <row r="1629" spans="1:8" x14ac:dyDescent="0.25">
      <c r="A1629" s="873" t="s">
        <v>3313</v>
      </c>
      <c r="B1629" s="804" t="s">
        <v>3120</v>
      </c>
      <c r="C1629" s="354">
        <v>180</v>
      </c>
      <c r="D1629" s="878"/>
      <c r="E1629" s="878"/>
      <c r="F1629" s="878"/>
      <c r="G1629" s="878"/>
      <c r="H1629" s="878"/>
    </row>
    <row r="1630" spans="1:8" x14ac:dyDescent="0.25">
      <c r="A1630" s="873" t="s">
        <v>3314</v>
      </c>
      <c r="B1630" s="804" t="s">
        <v>3315</v>
      </c>
      <c r="C1630" s="354">
        <v>30</v>
      </c>
      <c r="D1630" s="878"/>
      <c r="E1630" s="878"/>
      <c r="F1630" s="878"/>
      <c r="G1630" s="878"/>
      <c r="H1630" s="878"/>
    </row>
    <row r="1631" spans="1:8" x14ac:dyDescent="0.25">
      <c r="A1631" s="873" t="s">
        <v>3316</v>
      </c>
      <c r="B1631" s="804" t="s">
        <v>3317</v>
      </c>
      <c r="C1631" s="354">
        <v>180</v>
      </c>
      <c r="D1631" s="878"/>
      <c r="E1631" s="878"/>
      <c r="F1631" s="878"/>
      <c r="G1631" s="878"/>
      <c r="H1631" s="878"/>
    </row>
    <row r="1632" spans="1:8" x14ac:dyDescent="0.25">
      <c r="A1632" s="873" t="s">
        <v>3318</v>
      </c>
      <c r="B1632" s="804" t="s">
        <v>3319</v>
      </c>
      <c r="C1632" s="354">
        <v>30</v>
      </c>
      <c r="D1632" s="878"/>
      <c r="E1632" s="878"/>
      <c r="F1632" s="878"/>
      <c r="G1632" s="878"/>
      <c r="H1632" s="878"/>
    </row>
    <row r="1633" spans="1:8" x14ac:dyDescent="0.25">
      <c r="A1633" s="873" t="s">
        <v>3320</v>
      </c>
      <c r="B1633" s="804" t="s">
        <v>3321</v>
      </c>
      <c r="C1633" s="354">
        <v>30</v>
      </c>
      <c r="D1633" s="878"/>
      <c r="E1633" s="878"/>
      <c r="F1633" s="878"/>
      <c r="G1633" s="878"/>
      <c r="H1633" s="878"/>
    </row>
    <row r="1634" spans="1:8" x14ac:dyDescent="0.25">
      <c r="A1634" s="873" t="s">
        <v>3322</v>
      </c>
      <c r="B1634" s="804" t="s">
        <v>3323</v>
      </c>
      <c r="C1634" s="354">
        <v>60</v>
      </c>
      <c r="D1634" s="878"/>
      <c r="E1634" s="878"/>
      <c r="F1634" s="878"/>
      <c r="G1634" s="878"/>
      <c r="H1634" s="878"/>
    </row>
    <row r="1635" spans="1:8" x14ac:dyDescent="0.25">
      <c r="A1635" s="873" t="s">
        <v>3324</v>
      </c>
      <c r="B1635" s="804" t="s">
        <v>7157</v>
      </c>
      <c r="C1635" s="354">
        <v>90</v>
      </c>
      <c r="D1635" s="878"/>
      <c r="E1635" s="878"/>
      <c r="F1635" s="878"/>
      <c r="G1635" s="878"/>
      <c r="H1635" s="878"/>
    </row>
    <row r="1636" spans="1:8" x14ac:dyDescent="0.25">
      <c r="A1636" s="873" t="s">
        <v>3326</v>
      </c>
      <c r="B1636" s="804" t="s">
        <v>2570</v>
      </c>
      <c r="C1636" s="354">
        <v>60</v>
      </c>
      <c r="D1636" s="878"/>
      <c r="E1636" s="878"/>
      <c r="F1636" s="878"/>
      <c r="G1636" s="878"/>
      <c r="H1636" s="878"/>
    </row>
    <row r="1637" spans="1:8" x14ac:dyDescent="0.25">
      <c r="A1637" s="873" t="s">
        <v>3327</v>
      </c>
      <c r="B1637" s="804" t="s">
        <v>3328</v>
      </c>
      <c r="C1637" s="354">
        <v>30</v>
      </c>
      <c r="D1637" s="878"/>
      <c r="E1637" s="878"/>
      <c r="F1637" s="878"/>
      <c r="G1637" s="878"/>
      <c r="H1637" s="878"/>
    </row>
    <row r="1638" spans="1:8" x14ac:dyDescent="0.25">
      <c r="A1638" s="873" t="s">
        <v>3329</v>
      </c>
      <c r="B1638" s="804" t="s">
        <v>3330</v>
      </c>
      <c r="C1638" s="354">
        <v>30</v>
      </c>
      <c r="D1638" s="878"/>
      <c r="E1638" s="878"/>
      <c r="F1638" s="878"/>
      <c r="G1638" s="878"/>
      <c r="H1638" s="878"/>
    </row>
    <row r="1639" spans="1:8" x14ac:dyDescent="0.25">
      <c r="A1639" s="873" t="s">
        <v>3331</v>
      </c>
      <c r="B1639" s="804" t="s">
        <v>3332</v>
      </c>
      <c r="C1639" s="354">
        <v>30</v>
      </c>
      <c r="D1639" s="878"/>
      <c r="E1639" s="878"/>
      <c r="F1639" s="878"/>
      <c r="G1639" s="878"/>
      <c r="H1639" s="878"/>
    </row>
    <row r="1640" spans="1:8" x14ac:dyDescent="0.25">
      <c r="A1640" s="873" t="s">
        <v>3333</v>
      </c>
      <c r="B1640" s="804" t="s">
        <v>3334</v>
      </c>
      <c r="C1640" s="354">
        <v>30</v>
      </c>
      <c r="D1640" s="878"/>
      <c r="E1640" s="878"/>
      <c r="F1640" s="878"/>
      <c r="G1640" s="878"/>
      <c r="H1640" s="878"/>
    </row>
    <row r="1641" spans="1:8" x14ac:dyDescent="0.25">
      <c r="A1641" s="873" t="s">
        <v>3335</v>
      </c>
      <c r="B1641" s="804" t="s">
        <v>3336</v>
      </c>
      <c r="C1641" s="354">
        <v>75</v>
      </c>
      <c r="D1641" s="878"/>
      <c r="E1641" s="878"/>
      <c r="F1641" s="878"/>
      <c r="G1641" s="878"/>
      <c r="H1641" s="878"/>
    </row>
    <row r="1642" spans="1:8" x14ac:dyDescent="0.25">
      <c r="A1642" s="873" t="s">
        <v>3337</v>
      </c>
      <c r="B1642" s="804" t="s">
        <v>781</v>
      </c>
      <c r="C1642" s="354">
        <v>180</v>
      </c>
      <c r="D1642" s="878"/>
      <c r="E1642" s="878"/>
      <c r="F1642" s="878"/>
      <c r="G1642" s="878"/>
      <c r="H1642" s="878"/>
    </row>
    <row r="1643" spans="1:8" x14ac:dyDescent="0.25">
      <c r="A1643" s="873" t="s">
        <v>3338</v>
      </c>
      <c r="B1643" s="803" t="s">
        <v>2347</v>
      </c>
      <c r="C1643" s="354">
        <v>90</v>
      </c>
      <c r="D1643" s="878"/>
      <c r="E1643" s="878"/>
      <c r="F1643" s="878"/>
      <c r="G1643" s="878"/>
      <c r="H1643" s="878"/>
    </row>
    <row r="1644" spans="1:8" x14ac:dyDescent="0.25">
      <c r="A1644" s="873" t="s">
        <v>3339</v>
      </c>
      <c r="B1644" s="803" t="s">
        <v>2846</v>
      </c>
      <c r="C1644" s="354">
        <v>30</v>
      </c>
      <c r="D1644" s="878"/>
      <c r="E1644" s="878"/>
      <c r="F1644" s="878"/>
      <c r="G1644" s="878"/>
      <c r="H1644" s="878"/>
    </row>
    <row r="1645" spans="1:8" x14ac:dyDescent="0.25">
      <c r="A1645" s="873" t="s">
        <v>3340</v>
      </c>
      <c r="B1645" s="803" t="s">
        <v>2351</v>
      </c>
      <c r="C1645" s="354">
        <v>60</v>
      </c>
      <c r="D1645" s="878"/>
      <c r="E1645" s="878"/>
      <c r="F1645" s="878"/>
      <c r="G1645" s="878"/>
      <c r="H1645" s="878"/>
    </row>
    <row r="1646" spans="1:8" x14ac:dyDescent="0.25">
      <c r="A1646" s="873" t="s">
        <v>3341</v>
      </c>
      <c r="B1646" s="803" t="s">
        <v>7141</v>
      </c>
      <c r="C1646" s="354">
        <v>75</v>
      </c>
      <c r="D1646" s="878"/>
      <c r="E1646" s="878"/>
      <c r="F1646" s="878"/>
      <c r="G1646" s="878"/>
      <c r="H1646" s="878"/>
    </row>
    <row r="1647" spans="1:8" x14ac:dyDescent="0.25">
      <c r="A1647" s="873" t="s">
        <v>3342</v>
      </c>
      <c r="B1647" s="803" t="s">
        <v>3297</v>
      </c>
      <c r="C1647" s="354">
        <v>75</v>
      </c>
      <c r="D1647" s="878"/>
      <c r="E1647" s="878"/>
      <c r="F1647" s="878"/>
      <c r="G1647" s="878"/>
      <c r="H1647" s="878"/>
    </row>
    <row r="1648" spans="1:8" x14ac:dyDescent="0.25">
      <c r="A1648" s="873" t="s">
        <v>3343</v>
      </c>
      <c r="B1648" s="803" t="s">
        <v>2356</v>
      </c>
      <c r="C1648" s="354">
        <v>120</v>
      </c>
      <c r="D1648" s="878"/>
      <c r="E1648" s="878"/>
      <c r="F1648" s="878"/>
      <c r="G1648" s="878"/>
      <c r="H1648" s="878"/>
    </row>
    <row r="1649" spans="1:8" x14ac:dyDescent="0.25">
      <c r="A1649" s="873" t="s">
        <v>3344</v>
      </c>
      <c r="B1649" s="803" t="s">
        <v>3300</v>
      </c>
      <c r="C1649" s="354">
        <v>30</v>
      </c>
      <c r="D1649" s="878"/>
      <c r="E1649" s="878"/>
      <c r="F1649" s="878"/>
      <c r="G1649" s="878"/>
      <c r="H1649" s="878"/>
    </row>
    <row r="1650" spans="1:8" x14ac:dyDescent="0.25">
      <c r="A1650" s="873" t="s">
        <v>3345</v>
      </c>
      <c r="B1650" s="803" t="s">
        <v>3302</v>
      </c>
      <c r="C1650" s="354">
        <v>30</v>
      </c>
      <c r="D1650" s="878"/>
      <c r="E1650" s="878"/>
      <c r="F1650" s="878"/>
      <c r="G1650" s="878"/>
      <c r="H1650" s="878"/>
    </row>
    <row r="1651" spans="1:8" x14ac:dyDescent="0.25">
      <c r="A1651" s="873" t="s">
        <v>10427</v>
      </c>
      <c r="B1651" s="803" t="s">
        <v>6806</v>
      </c>
      <c r="C1651" s="354">
        <v>45</v>
      </c>
      <c r="D1651" s="878"/>
      <c r="E1651" s="878"/>
      <c r="F1651" s="878"/>
      <c r="G1651" s="878"/>
      <c r="H1651" s="878"/>
    </row>
    <row r="1652" spans="1:8" x14ac:dyDescent="0.25">
      <c r="A1652" s="873" t="s">
        <v>3347</v>
      </c>
      <c r="B1652" s="803" t="s">
        <v>3118</v>
      </c>
      <c r="C1652" s="354">
        <v>45</v>
      </c>
      <c r="D1652" s="878"/>
      <c r="E1652" s="878"/>
      <c r="F1652" s="878"/>
      <c r="G1652" s="878"/>
      <c r="H1652" s="878"/>
    </row>
    <row r="1653" spans="1:8" x14ac:dyDescent="0.25">
      <c r="A1653" s="873" t="s">
        <v>3348</v>
      </c>
      <c r="B1653" s="803" t="s">
        <v>3349</v>
      </c>
      <c r="C1653" s="354">
        <v>45</v>
      </c>
      <c r="D1653" s="878"/>
      <c r="E1653" s="878"/>
      <c r="F1653" s="878"/>
      <c r="G1653" s="878"/>
      <c r="H1653" s="878"/>
    </row>
    <row r="1654" spans="1:8" x14ac:dyDescent="0.25">
      <c r="A1654" s="873" t="s">
        <v>3350</v>
      </c>
      <c r="B1654" s="803" t="s">
        <v>2363</v>
      </c>
      <c r="C1654" s="354">
        <v>30</v>
      </c>
      <c r="D1654" s="878"/>
      <c r="E1654" s="878"/>
      <c r="F1654" s="878"/>
      <c r="G1654" s="878"/>
      <c r="H1654" s="878"/>
    </row>
    <row r="1655" spans="1:8" x14ac:dyDescent="0.25">
      <c r="A1655" s="873" t="s">
        <v>3351</v>
      </c>
      <c r="B1655" s="803" t="s">
        <v>3352</v>
      </c>
      <c r="C1655" s="354">
        <v>180</v>
      </c>
      <c r="D1655" s="878"/>
      <c r="E1655" s="878"/>
      <c r="F1655" s="878"/>
      <c r="G1655" s="878"/>
      <c r="H1655" s="878"/>
    </row>
    <row r="1656" spans="1:8" x14ac:dyDescent="0.25">
      <c r="A1656" s="873" t="s">
        <v>3353</v>
      </c>
      <c r="B1656" s="803" t="s">
        <v>3354</v>
      </c>
      <c r="C1656" s="354">
        <v>60</v>
      </c>
      <c r="D1656" s="878"/>
      <c r="E1656" s="878"/>
      <c r="F1656" s="878"/>
      <c r="G1656" s="878"/>
      <c r="H1656" s="878"/>
    </row>
    <row r="1657" spans="1:8" x14ac:dyDescent="0.25">
      <c r="A1657" s="873" t="s">
        <v>3355</v>
      </c>
      <c r="B1657" s="803" t="s">
        <v>3310</v>
      </c>
      <c r="C1657" s="354">
        <v>180</v>
      </c>
      <c r="D1657" s="878"/>
      <c r="E1657" s="878"/>
      <c r="F1657" s="878"/>
      <c r="G1657" s="878"/>
      <c r="H1657" s="878"/>
    </row>
    <row r="1658" spans="1:8" x14ac:dyDescent="0.25">
      <c r="A1658" s="873" t="s">
        <v>3356</v>
      </c>
      <c r="B1658" s="803" t="s">
        <v>3312</v>
      </c>
      <c r="C1658" s="354">
        <v>45</v>
      </c>
      <c r="D1658" s="878"/>
      <c r="E1658" s="878"/>
      <c r="F1658" s="878"/>
      <c r="G1658" s="878"/>
      <c r="H1658" s="878"/>
    </row>
    <row r="1659" spans="1:8" x14ac:dyDescent="0.25">
      <c r="A1659" s="873" t="s">
        <v>3357</v>
      </c>
      <c r="B1659" s="803" t="s">
        <v>7158</v>
      </c>
      <c r="C1659" s="354">
        <v>150</v>
      </c>
      <c r="D1659" s="878"/>
      <c r="E1659" s="878"/>
      <c r="F1659" s="878"/>
      <c r="G1659" s="878"/>
      <c r="H1659" s="878"/>
    </row>
    <row r="1660" spans="1:8" x14ac:dyDescent="0.25">
      <c r="A1660" s="873" t="s">
        <v>3359</v>
      </c>
      <c r="B1660" s="803" t="s">
        <v>7159</v>
      </c>
      <c r="C1660" s="354">
        <v>120</v>
      </c>
      <c r="D1660" s="878"/>
      <c r="E1660" s="878"/>
      <c r="F1660" s="878"/>
      <c r="G1660" s="878"/>
      <c r="H1660" s="878"/>
    </row>
    <row r="1661" spans="1:8" x14ac:dyDescent="0.25">
      <c r="A1661" s="873" t="s">
        <v>3361</v>
      </c>
      <c r="B1661" s="803" t="s">
        <v>3315</v>
      </c>
      <c r="C1661" s="354">
        <v>30</v>
      </c>
      <c r="D1661" s="878"/>
      <c r="E1661" s="878"/>
      <c r="F1661" s="878"/>
      <c r="G1661" s="878"/>
      <c r="H1661" s="878"/>
    </row>
    <row r="1662" spans="1:8" x14ac:dyDescent="0.25">
      <c r="A1662" s="873" t="s">
        <v>3362</v>
      </c>
      <c r="B1662" s="803" t="s">
        <v>3363</v>
      </c>
      <c r="C1662" s="354">
        <v>180</v>
      </c>
      <c r="D1662" s="878"/>
      <c r="E1662" s="878"/>
      <c r="F1662" s="878"/>
      <c r="G1662" s="878"/>
      <c r="H1662" s="878"/>
    </row>
    <row r="1663" spans="1:8" x14ac:dyDescent="0.25">
      <c r="A1663" s="873" t="s">
        <v>3364</v>
      </c>
      <c r="B1663" s="803" t="s">
        <v>3319</v>
      </c>
      <c r="C1663" s="354">
        <v>30</v>
      </c>
      <c r="D1663" s="878"/>
      <c r="E1663" s="878"/>
      <c r="F1663" s="878"/>
      <c r="G1663" s="878"/>
      <c r="H1663" s="878"/>
    </row>
    <row r="1664" spans="1:8" x14ac:dyDescent="0.25">
      <c r="A1664" s="873" t="s">
        <v>3365</v>
      </c>
      <c r="B1664" s="803" t="s">
        <v>3321</v>
      </c>
      <c r="C1664" s="354">
        <v>30</v>
      </c>
      <c r="D1664" s="878"/>
      <c r="E1664" s="878"/>
      <c r="F1664" s="878"/>
      <c r="G1664" s="878"/>
      <c r="H1664" s="878"/>
    </row>
    <row r="1665" spans="1:8" x14ac:dyDescent="0.25">
      <c r="A1665" s="873" t="s">
        <v>3366</v>
      </c>
      <c r="B1665" s="803" t="s">
        <v>3323</v>
      </c>
      <c r="C1665" s="354">
        <v>60</v>
      </c>
      <c r="D1665" s="878"/>
      <c r="E1665" s="878"/>
      <c r="F1665" s="878"/>
      <c r="G1665" s="878"/>
      <c r="H1665" s="878"/>
    </row>
    <row r="1666" spans="1:8" x14ac:dyDescent="0.25">
      <c r="A1666" s="873" t="s">
        <v>3367</v>
      </c>
      <c r="B1666" s="803" t="s">
        <v>3368</v>
      </c>
      <c r="C1666" s="354">
        <v>60</v>
      </c>
      <c r="D1666" s="878"/>
      <c r="E1666" s="878"/>
      <c r="F1666" s="878"/>
      <c r="G1666" s="878"/>
      <c r="H1666" s="878"/>
    </row>
    <row r="1667" spans="1:8" x14ac:dyDescent="0.25">
      <c r="A1667" s="873" t="s">
        <v>3369</v>
      </c>
      <c r="B1667" s="803" t="s">
        <v>3370</v>
      </c>
      <c r="C1667" s="354">
        <v>180</v>
      </c>
      <c r="D1667" s="878"/>
      <c r="E1667" s="878"/>
      <c r="F1667" s="878"/>
      <c r="G1667" s="878"/>
      <c r="H1667" s="878"/>
    </row>
    <row r="1668" spans="1:8" x14ac:dyDescent="0.25">
      <c r="A1668" s="873" t="s">
        <v>3371</v>
      </c>
      <c r="B1668" s="803" t="s">
        <v>2492</v>
      </c>
      <c r="C1668" s="354">
        <v>60</v>
      </c>
      <c r="D1668" s="878"/>
      <c r="E1668" s="878"/>
      <c r="F1668" s="878"/>
      <c r="G1668" s="878"/>
      <c r="H1668" s="878"/>
    </row>
    <row r="1669" spans="1:8" x14ac:dyDescent="0.25">
      <c r="A1669" s="873" t="s">
        <v>3372</v>
      </c>
      <c r="B1669" s="803" t="s">
        <v>3328</v>
      </c>
      <c r="C1669" s="354">
        <v>45</v>
      </c>
      <c r="D1669" s="878"/>
      <c r="E1669" s="878"/>
      <c r="F1669" s="878"/>
      <c r="G1669" s="878"/>
      <c r="H1669" s="878"/>
    </row>
    <row r="1670" spans="1:8" x14ac:dyDescent="0.25">
      <c r="A1670" s="873" t="s">
        <v>3373</v>
      </c>
      <c r="B1670" s="803" t="s">
        <v>3330</v>
      </c>
      <c r="C1670" s="354">
        <v>45</v>
      </c>
      <c r="D1670" s="878"/>
      <c r="E1670" s="878"/>
      <c r="F1670" s="878"/>
      <c r="G1670" s="878"/>
      <c r="H1670" s="878"/>
    </row>
    <row r="1671" spans="1:8" x14ac:dyDescent="0.25">
      <c r="A1671" s="873" t="s">
        <v>3374</v>
      </c>
      <c r="B1671" s="803" t="s">
        <v>3375</v>
      </c>
      <c r="C1671" s="354">
        <v>60</v>
      </c>
      <c r="D1671" s="878"/>
      <c r="E1671" s="878"/>
      <c r="F1671" s="878"/>
      <c r="G1671" s="878"/>
      <c r="H1671" s="878"/>
    </row>
    <row r="1672" spans="1:8" x14ac:dyDescent="0.25">
      <c r="A1672" s="873" t="s">
        <v>3376</v>
      </c>
      <c r="B1672" s="803" t="s">
        <v>3334</v>
      </c>
      <c r="C1672" s="354">
        <v>45</v>
      </c>
      <c r="D1672" s="878"/>
      <c r="E1672" s="878"/>
      <c r="F1672" s="878"/>
      <c r="G1672" s="878"/>
      <c r="H1672" s="878"/>
    </row>
    <row r="1673" spans="1:8" x14ac:dyDescent="0.25">
      <c r="A1673" s="873" t="s">
        <v>3377</v>
      </c>
      <c r="B1673" s="803" t="s">
        <v>3336</v>
      </c>
      <c r="C1673" s="354">
        <v>90</v>
      </c>
      <c r="D1673" s="878"/>
      <c r="E1673" s="878"/>
      <c r="F1673" s="878"/>
      <c r="G1673" s="878"/>
      <c r="H1673" s="878"/>
    </row>
    <row r="1674" spans="1:8" x14ac:dyDescent="0.25">
      <c r="A1674" s="873" t="s">
        <v>3378</v>
      </c>
      <c r="B1674" s="803" t="s">
        <v>781</v>
      </c>
      <c r="C1674" s="354">
        <v>270</v>
      </c>
      <c r="D1674" s="878"/>
      <c r="E1674" s="878"/>
      <c r="F1674" s="878"/>
      <c r="G1674" s="878"/>
      <c r="H1674" s="878"/>
    </row>
    <row r="1675" spans="1:8" x14ac:dyDescent="0.25">
      <c r="A1675" s="873" t="s">
        <v>3379</v>
      </c>
      <c r="B1675" s="807" t="s">
        <v>2347</v>
      </c>
      <c r="C1675" s="259">
        <v>30</v>
      </c>
      <c r="D1675" s="878"/>
      <c r="E1675" s="878"/>
      <c r="F1675" s="878"/>
      <c r="G1675" s="878"/>
      <c r="H1675" s="878"/>
    </row>
    <row r="1676" spans="1:8" x14ac:dyDescent="0.25">
      <c r="A1676" s="873" t="s">
        <v>3380</v>
      </c>
      <c r="B1676" s="807" t="s">
        <v>2349</v>
      </c>
      <c r="C1676" s="259">
        <v>15</v>
      </c>
      <c r="D1676" s="878"/>
      <c r="E1676" s="878"/>
      <c r="F1676" s="878"/>
      <c r="G1676" s="878"/>
      <c r="H1676" s="878"/>
    </row>
    <row r="1677" spans="1:8" x14ac:dyDescent="0.25">
      <c r="A1677" s="873" t="s">
        <v>3381</v>
      </c>
      <c r="B1677" s="807" t="s">
        <v>2351</v>
      </c>
      <c r="C1677" s="259">
        <v>30</v>
      </c>
      <c r="D1677" s="878"/>
      <c r="E1677" s="878"/>
      <c r="F1677" s="878"/>
      <c r="G1677" s="878"/>
      <c r="H1677" s="878"/>
    </row>
    <row r="1678" spans="1:8" x14ac:dyDescent="0.25">
      <c r="A1678" s="873" t="s">
        <v>3382</v>
      </c>
      <c r="B1678" s="807" t="s">
        <v>3383</v>
      </c>
      <c r="C1678" s="259">
        <v>45</v>
      </c>
      <c r="D1678" s="878"/>
      <c r="E1678" s="878"/>
      <c r="F1678" s="878"/>
      <c r="G1678" s="878"/>
      <c r="H1678" s="878"/>
    </row>
    <row r="1679" spans="1:8" x14ac:dyDescent="0.25">
      <c r="A1679" s="873" t="s">
        <v>3384</v>
      </c>
      <c r="B1679" s="807" t="s">
        <v>3385</v>
      </c>
      <c r="C1679" s="259">
        <v>30</v>
      </c>
      <c r="D1679" s="878"/>
      <c r="E1679" s="878"/>
      <c r="F1679" s="878"/>
      <c r="G1679" s="878"/>
      <c r="H1679" s="878"/>
    </row>
    <row r="1680" spans="1:8" x14ac:dyDescent="0.25">
      <c r="A1680" s="873" t="s">
        <v>3386</v>
      </c>
      <c r="B1680" s="807" t="s">
        <v>798</v>
      </c>
      <c r="C1680" s="259">
        <v>60</v>
      </c>
      <c r="D1680" s="878"/>
      <c r="E1680" s="878"/>
      <c r="F1680" s="878"/>
      <c r="G1680" s="878"/>
      <c r="H1680" s="878"/>
    </row>
    <row r="1681" spans="1:8" x14ac:dyDescent="0.25">
      <c r="A1681" s="873" t="s">
        <v>3387</v>
      </c>
      <c r="B1681" s="807" t="s">
        <v>2363</v>
      </c>
      <c r="C1681" s="259">
        <v>30</v>
      </c>
      <c r="D1681" s="878"/>
      <c r="E1681" s="878"/>
      <c r="F1681" s="878"/>
      <c r="G1681" s="878"/>
      <c r="H1681" s="878"/>
    </row>
    <row r="1682" spans="1:8" x14ac:dyDescent="0.25">
      <c r="A1682" s="873" t="s">
        <v>3388</v>
      </c>
      <c r="B1682" s="807" t="s">
        <v>3153</v>
      </c>
      <c r="C1682" s="259">
        <v>60</v>
      </c>
      <c r="D1682" s="878"/>
      <c r="E1682" s="878"/>
      <c r="F1682" s="878"/>
      <c r="G1682" s="878"/>
      <c r="H1682" s="878"/>
    </row>
    <row r="1683" spans="1:8" x14ac:dyDescent="0.25">
      <c r="A1683" s="873" t="s">
        <v>10428</v>
      </c>
      <c r="B1683" s="807" t="s">
        <v>3389</v>
      </c>
      <c r="C1683" s="259">
        <v>90</v>
      </c>
      <c r="D1683" s="878"/>
      <c r="E1683" s="878"/>
      <c r="F1683" s="878"/>
      <c r="G1683" s="878"/>
      <c r="H1683" s="878"/>
    </row>
    <row r="1684" spans="1:8" x14ac:dyDescent="0.25">
      <c r="A1684" s="873" t="s">
        <v>3390</v>
      </c>
      <c r="B1684" s="807" t="s">
        <v>3279</v>
      </c>
      <c r="C1684" s="259">
        <v>90</v>
      </c>
      <c r="D1684" s="878"/>
      <c r="E1684" s="878"/>
      <c r="F1684" s="878"/>
      <c r="G1684" s="878"/>
      <c r="H1684" s="878"/>
    </row>
    <row r="1685" spans="1:8" x14ac:dyDescent="0.25">
      <c r="A1685" s="873" t="s">
        <v>2933</v>
      </c>
      <c r="B1685" s="807" t="s">
        <v>3391</v>
      </c>
      <c r="C1685" s="259">
        <v>30</v>
      </c>
      <c r="D1685" s="878"/>
      <c r="E1685" s="878"/>
      <c r="F1685" s="878"/>
      <c r="G1685" s="878"/>
      <c r="H1685" s="878"/>
    </row>
    <row r="1686" spans="1:8" x14ac:dyDescent="0.25">
      <c r="A1686" s="873" t="s">
        <v>3392</v>
      </c>
      <c r="B1686" s="807" t="s">
        <v>3393</v>
      </c>
      <c r="C1686" s="259">
        <v>60</v>
      </c>
      <c r="D1686" s="878"/>
      <c r="E1686" s="878"/>
      <c r="F1686" s="878"/>
      <c r="G1686" s="878"/>
      <c r="H1686" s="878"/>
    </row>
    <row r="1687" spans="1:8" x14ac:dyDescent="0.25">
      <c r="A1687" s="873" t="s">
        <v>3394</v>
      </c>
      <c r="B1687" s="807" t="s">
        <v>3395</v>
      </c>
      <c r="C1687" s="259">
        <v>120</v>
      </c>
      <c r="D1687" s="878"/>
      <c r="E1687" s="878"/>
      <c r="F1687" s="878"/>
      <c r="G1687" s="878"/>
      <c r="H1687" s="878"/>
    </row>
    <row r="1688" spans="1:8" x14ac:dyDescent="0.25">
      <c r="A1688" s="873" t="s">
        <v>3396</v>
      </c>
      <c r="B1688" s="807" t="s">
        <v>3397</v>
      </c>
      <c r="C1688" s="259">
        <v>90</v>
      </c>
      <c r="D1688" s="878"/>
      <c r="E1688" s="878"/>
      <c r="F1688" s="878"/>
      <c r="G1688" s="878"/>
      <c r="H1688" s="878"/>
    </row>
    <row r="1689" spans="1:8" x14ac:dyDescent="0.25">
      <c r="A1689" s="873" t="s">
        <v>3398</v>
      </c>
      <c r="B1689" s="807" t="s">
        <v>3399</v>
      </c>
      <c r="C1689" s="259">
        <v>90</v>
      </c>
      <c r="D1689" s="878"/>
      <c r="E1689" s="878"/>
      <c r="F1689" s="878"/>
      <c r="G1689" s="878"/>
      <c r="H1689" s="878"/>
    </row>
    <row r="1690" spans="1:8" x14ac:dyDescent="0.25">
      <c r="A1690" s="873" t="s">
        <v>3400</v>
      </c>
      <c r="B1690" s="807" t="s">
        <v>3401</v>
      </c>
      <c r="C1690" s="259">
        <v>60</v>
      </c>
      <c r="D1690" s="878"/>
      <c r="E1690" s="878"/>
      <c r="F1690" s="878"/>
      <c r="G1690" s="878"/>
      <c r="H1690" s="878"/>
    </row>
    <row r="1691" spans="1:8" x14ac:dyDescent="0.25">
      <c r="A1691" s="873" t="s">
        <v>3402</v>
      </c>
      <c r="B1691" s="807" t="s">
        <v>3403</v>
      </c>
      <c r="C1691" s="259">
        <v>90</v>
      </c>
      <c r="D1691" s="878"/>
      <c r="E1691" s="878"/>
      <c r="F1691" s="878"/>
      <c r="G1691" s="878"/>
      <c r="H1691" s="878"/>
    </row>
    <row r="1692" spans="1:8" x14ac:dyDescent="0.25">
      <c r="A1692" s="873" t="s">
        <v>3404</v>
      </c>
      <c r="B1692" s="807" t="s">
        <v>3405</v>
      </c>
      <c r="C1692" s="259">
        <v>90</v>
      </c>
      <c r="D1692" s="878"/>
      <c r="E1692" s="878"/>
      <c r="F1692" s="878"/>
      <c r="G1692" s="878"/>
      <c r="H1692" s="878"/>
    </row>
    <row r="1693" spans="1:8" x14ac:dyDescent="0.25">
      <c r="A1693" s="873" t="s">
        <v>3406</v>
      </c>
      <c r="B1693" s="807" t="s">
        <v>3407</v>
      </c>
      <c r="C1693" s="259">
        <v>60</v>
      </c>
      <c r="D1693" s="878"/>
      <c r="E1693" s="878"/>
      <c r="F1693" s="878"/>
      <c r="G1693" s="878"/>
      <c r="H1693" s="878"/>
    </row>
    <row r="1694" spans="1:8" x14ac:dyDescent="0.25">
      <c r="A1694" s="873" t="s">
        <v>3408</v>
      </c>
      <c r="B1694" s="807" t="s">
        <v>3409</v>
      </c>
      <c r="C1694" s="259">
        <v>90</v>
      </c>
      <c r="D1694" s="878"/>
      <c r="E1694" s="878"/>
      <c r="F1694" s="878"/>
      <c r="G1694" s="878"/>
      <c r="H1694" s="878"/>
    </row>
    <row r="1695" spans="1:8" x14ac:dyDescent="0.25">
      <c r="A1695" s="873" t="s">
        <v>3410</v>
      </c>
      <c r="B1695" s="807" t="s">
        <v>3411</v>
      </c>
      <c r="C1695" s="259">
        <v>260</v>
      </c>
      <c r="D1695" s="878"/>
      <c r="E1695" s="878"/>
      <c r="F1695" s="878"/>
      <c r="G1695" s="878"/>
      <c r="H1695" s="878"/>
    </row>
    <row r="1696" spans="1:8" x14ac:dyDescent="0.25">
      <c r="A1696" s="873" t="s">
        <v>3412</v>
      </c>
      <c r="B1696" s="805" t="s">
        <v>2347</v>
      </c>
      <c r="C1696" s="806">
        <v>90</v>
      </c>
      <c r="D1696" s="878"/>
      <c r="E1696" s="878"/>
      <c r="F1696" s="878"/>
      <c r="G1696" s="878"/>
      <c r="H1696" s="878"/>
    </row>
    <row r="1697" spans="1:8" x14ac:dyDescent="0.25">
      <c r="A1697" s="873" t="s">
        <v>3413</v>
      </c>
      <c r="B1697" s="805" t="s">
        <v>2349</v>
      </c>
      <c r="C1697" s="806">
        <v>30</v>
      </c>
      <c r="D1697" s="878"/>
      <c r="E1697" s="878"/>
      <c r="F1697" s="878"/>
      <c r="G1697" s="878"/>
      <c r="H1697" s="878"/>
    </row>
    <row r="1698" spans="1:8" x14ac:dyDescent="0.25">
      <c r="A1698" s="873" t="s">
        <v>3414</v>
      </c>
      <c r="B1698" s="805" t="s">
        <v>2351</v>
      </c>
      <c r="C1698" s="806">
        <v>60</v>
      </c>
      <c r="D1698" s="878"/>
      <c r="E1698" s="878"/>
      <c r="F1698" s="878"/>
      <c r="G1698" s="878"/>
      <c r="H1698" s="878"/>
    </row>
    <row r="1699" spans="1:8" x14ac:dyDescent="0.25">
      <c r="A1699" s="873" t="s">
        <v>3415</v>
      </c>
      <c r="B1699" s="805" t="s">
        <v>2435</v>
      </c>
      <c r="C1699" s="806">
        <v>75</v>
      </c>
      <c r="D1699" s="878"/>
      <c r="E1699" s="878"/>
      <c r="F1699" s="878"/>
      <c r="G1699" s="878"/>
      <c r="H1699" s="878"/>
    </row>
    <row r="1700" spans="1:8" x14ac:dyDescent="0.25">
      <c r="A1700" s="873" t="s">
        <v>3416</v>
      </c>
      <c r="B1700" s="805" t="s">
        <v>3385</v>
      </c>
      <c r="C1700" s="806">
        <v>75</v>
      </c>
      <c r="D1700" s="878"/>
      <c r="E1700" s="878"/>
      <c r="F1700" s="878"/>
      <c r="G1700" s="878"/>
      <c r="H1700" s="878"/>
    </row>
    <row r="1701" spans="1:8" x14ac:dyDescent="0.25">
      <c r="A1701" s="873" t="s">
        <v>3417</v>
      </c>
      <c r="B1701" s="805" t="s">
        <v>798</v>
      </c>
      <c r="C1701" s="806">
        <v>120</v>
      </c>
      <c r="D1701" s="878"/>
      <c r="E1701" s="878"/>
      <c r="F1701" s="878"/>
      <c r="G1701" s="878"/>
      <c r="H1701" s="878"/>
    </row>
    <row r="1702" spans="1:8" x14ac:dyDescent="0.25">
      <c r="A1702" s="873" t="s">
        <v>3418</v>
      </c>
      <c r="B1702" s="805" t="s">
        <v>2363</v>
      </c>
      <c r="C1702" s="806">
        <v>30</v>
      </c>
      <c r="D1702" s="878"/>
      <c r="E1702" s="878"/>
      <c r="F1702" s="878"/>
      <c r="G1702" s="878"/>
      <c r="H1702" s="878"/>
    </row>
    <row r="1703" spans="1:8" x14ac:dyDescent="0.25">
      <c r="A1703" s="873" t="s">
        <v>3419</v>
      </c>
      <c r="B1703" s="805" t="s">
        <v>3153</v>
      </c>
      <c r="C1703" s="806">
        <v>60</v>
      </c>
      <c r="D1703" s="878"/>
      <c r="E1703" s="878"/>
      <c r="F1703" s="878"/>
      <c r="G1703" s="878"/>
      <c r="H1703" s="878"/>
    </row>
    <row r="1704" spans="1:8" x14ac:dyDescent="0.25">
      <c r="A1704" s="873" t="s">
        <v>10429</v>
      </c>
      <c r="B1704" s="805" t="s">
        <v>3389</v>
      </c>
      <c r="C1704" s="806">
        <v>90</v>
      </c>
      <c r="D1704" s="878"/>
      <c r="E1704" s="878"/>
      <c r="F1704" s="878"/>
      <c r="G1704" s="878"/>
      <c r="H1704" s="878"/>
    </row>
    <row r="1705" spans="1:8" x14ac:dyDescent="0.25">
      <c r="A1705" s="873" t="s">
        <v>3420</v>
      </c>
      <c r="B1705" s="805" t="s">
        <v>3279</v>
      </c>
      <c r="C1705" s="806">
        <v>90</v>
      </c>
      <c r="D1705" s="878"/>
      <c r="E1705" s="878"/>
      <c r="F1705" s="878"/>
      <c r="G1705" s="878"/>
      <c r="H1705" s="878"/>
    </row>
    <row r="1706" spans="1:8" x14ac:dyDescent="0.25">
      <c r="A1706" s="873" t="s">
        <v>3421</v>
      </c>
      <c r="B1706" s="805" t="s">
        <v>3391</v>
      </c>
      <c r="C1706" s="806">
        <v>30</v>
      </c>
      <c r="D1706" s="878"/>
      <c r="E1706" s="878"/>
      <c r="F1706" s="878"/>
      <c r="G1706" s="878"/>
      <c r="H1706" s="878"/>
    </row>
    <row r="1707" spans="1:8" x14ac:dyDescent="0.25">
      <c r="A1707" s="873" t="s">
        <v>3422</v>
      </c>
      <c r="B1707" s="805" t="s">
        <v>3393</v>
      </c>
      <c r="C1707" s="806">
        <v>60</v>
      </c>
      <c r="D1707" s="878"/>
      <c r="E1707" s="878"/>
      <c r="F1707" s="878"/>
      <c r="G1707" s="878"/>
      <c r="H1707" s="878"/>
    </row>
    <row r="1708" spans="1:8" x14ac:dyDescent="0.25">
      <c r="A1708" s="873" t="s">
        <v>3423</v>
      </c>
      <c r="B1708" s="805" t="s">
        <v>3395</v>
      </c>
      <c r="C1708" s="806">
        <v>120</v>
      </c>
      <c r="D1708" s="878"/>
      <c r="E1708" s="878"/>
      <c r="F1708" s="878"/>
      <c r="G1708" s="878"/>
      <c r="H1708" s="878"/>
    </row>
    <row r="1709" spans="1:8" x14ac:dyDescent="0.25">
      <c r="A1709" s="873" t="s">
        <v>3424</v>
      </c>
      <c r="B1709" s="805" t="s">
        <v>3397</v>
      </c>
      <c r="C1709" s="806">
        <v>90</v>
      </c>
      <c r="D1709" s="878"/>
      <c r="E1709" s="878"/>
      <c r="F1709" s="878"/>
      <c r="G1709" s="878"/>
      <c r="H1709" s="878"/>
    </row>
    <row r="1710" spans="1:8" x14ac:dyDescent="0.25">
      <c r="A1710" s="873" t="s">
        <v>3425</v>
      </c>
      <c r="B1710" s="805" t="s">
        <v>3399</v>
      </c>
      <c r="C1710" s="806">
        <v>90</v>
      </c>
      <c r="D1710" s="878"/>
      <c r="E1710" s="878"/>
      <c r="F1710" s="878"/>
      <c r="G1710" s="878"/>
      <c r="H1710" s="878"/>
    </row>
    <row r="1711" spans="1:8" x14ac:dyDescent="0.25">
      <c r="A1711" s="873" t="s">
        <v>3426</v>
      </c>
      <c r="B1711" s="805" t="s">
        <v>3401</v>
      </c>
      <c r="C1711" s="806">
        <v>60</v>
      </c>
      <c r="D1711" s="878"/>
      <c r="E1711" s="878"/>
      <c r="F1711" s="878"/>
      <c r="G1711" s="878"/>
      <c r="H1711" s="878"/>
    </row>
    <row r="1712" spans="1:8" x14ac:dyDescent="0.25">
      <c r="A1712" s="873" t="s">
        <v>3427</v>
      </c>
      <c r="B1712" s="805" t="s">
        <v>3403</v>
      </c>
      <c r="C1712" s="806">
        <v>90</v>
      </c>
      <c r="D1712" s="878"/>
      <c r="E1712" s="878"/>
      <c r="F1712" s="878"/>
      <c r="G1712" s="878"/>
      <c r="H1712" s="878"/>
    </row>
    <row r="1713" spans="1:8" x14ac:dyDescent="0.25">
      <c r="A1713" s="873" t="s">
        <v>3428</v>
      </c>
      <c r="B1713" s="805" t="s">
        <v>3429</v>
      </c>
      <c r="C1713" s="806">
        <v>90</v>
      </c>
      <c r="D1713" s="878"/>
      <c r="E1713" s="878"/>
      <c r="F1713" s="878"/>
      <c r="G1713" s="878"/>
      <c r="H1713" s="878"/>
    </row>
    <row r="1714" spans="1:8" x14ac:dyDescent="0.25">
      <c r="A1714" s="873" t="s">
        <v>3430</v>
      </c>
      <c r="B1714" s="805" t="s">
        <v>3407</v>
      </c>
      <c r="C1714" s="806">
        <v>60</v>
      </c>
      <c r="D1714" s="878"/>
      <c r="E1714" s="878"/>
      <c r="F1714" s="878"/>
      <c r="G1714" s="878"/>
      <c r="H1714" s="878"/>
    </row>
    <row r="1715" spans="1:8" x14ac:dyDescent="0.25">
      <c r="A1715" s="873" t="s">
        <v>3431</v>
      </c>
      <c r="B1715" s="805" t="s">
        <v>3409</v>
      </c>
      <c r="C1715" s="806">
        <v>90</v>
      </c>
      <c r="D1715" s="878"/>
      <c r="E1715" s="878"/>
      <c r="F1715" s="878"/>
      <c r="G1715" s="878"/>
      <c r="H1715" s="878"/>
    </row>
    <row r="1716" spans="1:8" x14ac:dyDescent="0.25">
      <c r="A1716" s="873" t="s">
        <v>3432</v>
      </c>
      <c r="B1716" s="805" t="s">
        <v>3433</v>
      </c>
      <c r="C1716" s="806">
        <v>180</v>
      </c>
      <c r="D1716" s="878"/>
      <c r="E1716" s="878"/>
      <c r="F1716" s="878"/>
      <c r="G1716" s="878"/>
      <c r="H1716" s="878"/>
    </row>
    <row r="1717" spans="1:8" x14ac:dyDescent="0.25">
      <c r="A1717" s="873" t="s">
        <v>3434</v>
      </c>
      <c r="B1717" s="805" t="s">
        <v>3435</v>
      </c>
      <c r="C1717" s="806">
        <v>90</v>
      </c>
      <c r="D1717" s="878"/>
      <c r="E1717" s="878"/>
      <c r="F1717" s="878"/>
      <c r="G1717" s="878"/>
      <c r="H1717" s="878"/>
    </row>
    <row r="1718" spans="1:8" x14ac:dyDescent="0.25">
      <c r="A1718" s="873" t="s">
        <v>3436</v>
      </c>
      <c r="B1718" s="805" t="s">
        <v>3437</v>
      </c>
      <c r="C1718" s="806">
        <v>90</v>
      </c>
      <c r="D1718" s="878"/>
      <c r="E1718" s="878"/>
      <c r="F1718" s="878"/>
      <c r="G1718" s="878"/>
      <c r="H1718" s="878"/>
    </row>
    <row r="1719" spans="1:8" x14ac:dyDescent="0.25">
      <c r="A1719" s="873" t="s">
        <v>3438</v>
      </c>
      <c r="B1719" s="805" t="s">
        <v>3439</v>
      </c>
      <c r="C1719" s="806">
        <v>90</v>
      </c>
      <c r="D1719" s="878"/>
      <c r="E1719" s="878"/>
      <c r="F1719" s="878"/>
      <c r="G1719" s="878"/>
      <c r="H1719" s="878"/>
    </row>
    <row r="1720" spans="1:8" x14ac:dyDescent="0.25">
      <c r="A1720" s="873" t="s">
        <v>3440</v>
      </c>
      <c r="B1720" s="805" t="s">
        <v>3441</v>
      </c>
      <c r="C1720" s="806">
        <v>60</v>
      </c>
      <c r="D1720" s="878"/>
      <c r="E1720" s="878"/>
      <c r="F1720" s="878"/>
      <c r="G1720" s="878"/>
      <c r="H1720" s="878"/>
    </row>
    <row r="1721" spans="1:8" x14ac:dyDescent="0.25">
      <c r="A1721" s="873" t="s">
        <v>3442</v>
      </c>
      <c r="B1721" s="805" t="s">
        <v>3443</v>
      </c>
      <c r="C1721" s="806">
        <v>90</v>
      </c>
      <c r="D1721" s="878"/>
      <c r="E1721" s="878"/>
      <c r="F1721" s="878"/>
      <c r="G1721" s="878"/>
      <c r="H1721" s="878"/>
    </row>
    <row r="1722" spans="1:8" x14ac:dyDescent="0.25">
      <c r="A1722" s="873" t="s">
        <v>3444</v>
      </c>
      <c r="B1722" s="805" t="s">
        <v>3411</v>
      </c>
      <c r="C1722" s="806">
        <v>260</v>
      </c>
      <c r="D1722" s="878"/>
      <c r="E1722" s="878"/>
      <c r="F1722" s="878"/>
      <c r="G1722" s="878"/>
      <c r="H1722" s="878"/>
    </row>
    <row r="1723" spans="1:8" x14ac:dyDescent="0.25">
      <c r="A1723" s="873" t="s">
        <v>3445</v>
      </c>
      <c r="B1723" s="807" t="s">
        <v>3446</v>
      </c>
      <c r="C1723" s="259">
        <v>90</v>
      </c>
      <c r="D1723" s="878"/>
      <c r="E1723" s="878"/>
      <c r="F1723" s="878"/>
      <c r="G1723" s="878"/>
      <c r="H1723" s="878"/>
    </row>
    <row r="1724" spans="1:8" x14ac:dyDescent="0.25">
      <c r="A1724" s="873" t="s">
        <v>3447</v>
      </c>
      <c r="B1724" s="807" t="s">
        <v>2349</v>
      </c>
      <c r="C1724" s="259">
        <v>30</v>
      </c>
      <c r="D1724" s="878"/>
      <c r="E1724" s="878"/>
      <c r="F1724" s="878"/>
      <c r="G1724" s="878"/>
      <c r="H1724" s="878"/>
    </row>
    <row r="1725" spans="1:8" x14ac:dyDescent="0.25">
      <c r="A1725" s="873" t="s">
        <v>3448</v>
      </c>
      <c r="B1725" s="807" t="s">
        <v>2351</v>
      </c>
      <c r="C1725" s="259">
        <v>60</v>
      </c>
      <c r="D1725" s="878"/>
      <c r="E1725" s="878"/>
      <c r="F1725" s="878"/>
      <c r="G1725" s="878"/>
      <c r="H1725" s="878"/>
    </row>
    <row r="1726" spans="1:8" x14ac:dyDescent="0.25">
      <c r="A1726" s="873" t="s">
        <v>3449</v>
      </c>
      <c r="B1726" s="807" t="s">
        <v>3450</v>
      </c>
      <c r="C1726" s="259">
        <v>75</v>
      </c>
      <c r="D1726" s="878"/>
      <c r="E1726" s="878"/>
      <c r="F1726" s="878"/>
      <c r="G1726" s="878"/>
      <c r="H1726" s="878"/>
    </row>
    <row r="1727" spans="1:8" x14ac:dyDescent="0.25">
      <c r="A1727" s="873" t="s">
        <v>3451</v>
      </c>
      <c r="B1727" s="807" t="s">
        <v>799</v>
      </c>
      <c r="C1727" s="259">
        <v>75</v>
      </c>
      <c r="D1727" s="878"/>
      <c r="E1727" s="878"/>
      <c r="F1727" s="878"/>
      <c r="G1727" s="878"/>
      <c r="H1727" s="878"/>
    </row>
    <row r="1728" spans="1:8" x14ac:dyDescent="0.25">
      <c r="A1728" s="873" t="s">
        <v>3452</v>
      </c>
      <c r="B1728" s="807" t="s">
        <v>2356</v>
      </c>
      <c r="C1728" s="259">
        <v>120</v>
      </c>
      <c r="D1728" s="878"/>
      <c r="E1728" s="878"/>
      <c r="F1728" s="878"/>
      <c r="G1728" s="878"/>
      <c r="H1728" s="878"/>
    </row>
    <row r="1729" spans="1:8" x14ac:dyDescent="0.25">
      <c r="A1729" s="873" t="s">
        <v>3453</v>
      </c>
      <c r="B1729" s="807" t="s">
        <v>3454</v>
      </c>
      <c r="C1729" s="259">
        <v>30</v>
      </c>
      <c r="D1729" s="878"/>
      <c r="E1729" s="878"/>
      <c r="F1729" s="878"/>
      <c r="G1729" s="878"/>
      <c r="H1729" s="878"/>
    </row>
    <row r="1730" spans="1:8" x14ac:dyDescent="0.25">
      <c r="A1730" s="873" t="s">
        <v>3455</v>
      </c>
      <c r="B1730" s="807" t="s">
        <v>3153</v>
      </c>
      <c r="C1730" s="259">
        <v>60</v>
      </c>
      <c r="D1730" s="878"/>
      <c r="E1730" s="878"/>
      <c r="F1730" s="878"/>
      <c r="G1730" s="878"/>
      <c r="H1730" s="878"/>
    </row>
    <row r="1731" spans="1:8" x14ac:dyDescent="0.25">
      <c r="A1731" s="873" t="s">
        <v>3456</v>
      </c>
      <c r="B1731" s="807" t="s">
        <v>3306</v>
      </c>
      <c r="C1731" s="259">
        <v>60</v>
      </c>
      <c r="D1731" s="878"/>
      <c r="E1731" s="878"/>
      <c r="F1731" s="878"/>
      <c r="G1731" s="878"/>
      <c r="H1731" s="878"/>
    </row>
    <row r="1732" spans="1:8" x14ac:dyDescent="0.25">
      <c r="A1732" s="873" t="s">
        <v>3457</v>
      </c>
      <c r="B1732" s="807" t="s">
        <v>3272</v>
      </c>
      <c r="C1732" s="259">
        <v>90</v>
      </c>
      <c r="D1732" s="878"/>
      <c r="E1732" s="878"/>
      <c r="F1732" s="878"/>
      <c r="G1732" s="878"/>
      <c r="H1732" s="878"/>
    </row>
    <row r="1733" spans="1:8" x14ac:dyDescent="0.25">
      <c r="A1733" s="873" t="s">
        <v>3458</v>
      </c>
      <c r="B1733" s="807" t="s">
        <v>3459</v>
      </c>
      <c r="C1733" s="259">
        <v>30</v>
      </c>
      <c r="D1733" s="878"/>
      <c r="E1733" s="878"/>
      <c r="F1733" s="878"/>
      <c r="G1733" s="878"/>
      <c r="H1733" s="878"/>
    </row>
    <row r="1734" spans="1:8" x14ac:dyDescent="0.25">
      <c r="A1734" s="873" t="s">
        <v>3460</v>
      </c>
      <c r="B1734" s="807" t="s">
        <v>2400</v>
      </c>
      <c r="C1734" s="259">
        <v>90</v>
      </c>
      <c r="D1734" s="878"/>
      <c r="E1734" s="878"/>
      <c r="F1734" s="878"/>
      <c r="G1734" s="878"/>
      <c r="H1734" s="878"/>
    </row>
    <row r="1735" spans="1:8" x14ac:dyDescent="0.25">
      <c r="A1735" s="873" t="s">
        <v>3461</v>
      </c>
      <c r="B1735" s="807" t="s">
        <v>3462</v>
      </c>
      <c r="C1735" s="259">
        <v>60</v>
      </c>
      <c r="D1735" s="878"/>
      <c r="E1735" s="878"/>
      <c r="F1735" s="878"/>
      <c r="G1735" s="878"/>
      <c r="H1735" s="878"/>
    </row>
    <row r="1736" spans="1:8" x14ac:dyDescent="0.25">
      <c r="A1736" s="873" t="s">
        <v>3463</v>
      </c>
      <c r="B1736" s="807" t="s">
        <v>3464</v>
      </c>
      <c r="C1736" s="259">
        <v>60</v>
      </c>
      <c r="D1736" s="878"/>
      <c r="E1736" s="878"/>
      <c r="F1736" s="878"/>
      <c r="G1736" s="878"/>
      <c r="H1736" s="878"/>
    </row>
    <row r="1737" spans="1:8" x14ac:dyDescent="0.25">
      <c r="A1737" s="873" t="s">
        <v>3465</v>
      </c>
      <c r="B1737" s="807" t="s">
        <v>3275</v>
      </c>
      <c r="C1737" s="259">
        <v>120</v>
      </c>
      <c r="D1737" s="878"/>
      <c r="E1737" s="878"/>
      <c r="F1737" s="878"/>
      <c r="G1737" s="878"/>
      <c r="H1737" s="878"/>
    </row>
    <row r="1738" spans="1:8" x14ac:dyDescent="0.25">
      <c r="A1738" s="873" t="s">
        <v>3466</v>
      </c>
      <c r="B1738" s="807" t="s">
        <v>3467</v>
      </c>
      <c r="C1738" s="259">
        <v>60</v>
      </c>
      <c r="D1738" s="878"/>
      <c r="E1738" s="878"/>
      <c r="F1738" s="878"/>
      <c r="G1738" s="878"/>
      <c r="H1738" s="878"/>
    </row>
    <row r="1739" spans="1:8" x14ac:dyDescent="0.25">
      <c r="A1739" s="873" t="s">
        <v>3468</v>
      </c>
      <c r="B1739" s="807" t="s">
        <v>3279</v>
      </c>
      <c r="C1739" s="259">
        <v>90</v>
      </c>
      <c r="D1739" s="878"/>
      <c r="E1739" s="878"/>
      <c r="F1739" s="878"/>
      <c r="G1739" s="878"/>
      <c r="H1739" s="878"/>
    </row>
    <row r="1740" spans="1:8" x14ac:dyDescent="0.25">
      <c r="A1740" s="873" t="s">
        <v>3469</v>
      </c>
      <c r="B1740" s="807" t="s">
        <v>3470</v>
      </c>
      <c r="C1740" s="259">
        <v>90</v>
      </c>
      <c r="D1740" s="878"/>
      <c r="E1740" s="878"/>
      <c r="F1740" s="878"/>
      <c r="G1740" s="878"/>
      <c r="H1740" s="878"/>
    </row>
    <row r="1741" spans="1:8" x14ac:dyDescent="0.25">
      <c r="A1741" s="873" t="s">
        <v>3471</v>
      </c>
      <c r="B1741" s="807" t="s">
        <v>3472</v>
      </c>
      <c r="C1741" s="259">
        <v>60</v>
      </c>
      <c r="D1741" s="878"/>
      <c r="E1741" s="878"/>
      <c r="F1741" s="878"/>
      <c r="G1741" s="878"/>
      <c r="H1741" s="878"/>
    </row>
    <row r="1742" spans="1:8" x14ac:dyDescent="0.25">
      <c r="A1742" s="873" t="s">
        <v>3473</v>
      </c>
      <c r="B1742" s="807" t="s">
        <v>3474</v>
      </c>
      <c r="C1742" s="259">
        <v>60</v>
      </c>
      <c r="D1742" s="878"/>
      <c r="E1742" s="878"/>
      <c r="F1742" s="878"/>
      <c r="G1742" s="878"/>
      <c r="H1742" s="878"/>
    </row>
    <row r="1743" spans="1:8" x14ac:dyDescent="0.25">
      <c r="A1743" s="873" t="s">
        <v>3475</v>
      </c>
      <c r="B1743" s="807" t="s">
        <v>3476</v>
      </c>
      <c r="C1743" s="259">
        <v>60</v>
      </c>
      <c r="D1743" s="878"/>
      <c r="E1743" s="878"/>
      <c r="F1743" s="878"/>
      <c r="G1743" s="878"/>
      <c r="H1743" s="878"/>
    </row>
    <row r="1744" spans="1:8" x14ac:dyDescent="0.25">
      <c r="A1744" s="873" t="s">
        <v>3477</v>
      </c>
      <c r="B1744" s="807" t="s">
        <v>3478</v>
      </c>
      <c r="C1744" s="259">
        <v>180</v>
      </c>
      <c r="D1744" s="878"/>
      <c r="E1744" s="878"/>
      <c r="F1744" s="878"/>
      <c r="G1744" s="878"/>
      <c r="H1744" s="878"/>
    </row>
    <row r="1745" spans="1:8" x14ac:dyDescent="0.25">
      <c r="A1745" s="873" t="s">
        <v>3479</v>
      </c>
      <c r="B1745" s="807" t="s">
        <v>3480</v>
      </c>
      <c r="C1745" s="259">
        <v>90</v>
      </c>
      <c r="D1745" s="878"/>
      <c r="E1745" s="878"/>
      <c r="F1745" s="878"/>
      <c r="G1745" s="878"/>
      <c r="H1745" s="878"/>
    </row>
    <row r="1746" spans="1:8" x14ac:dyDescent="0.25">
      <c r="A1746" s="873" t="s">
        <v>3481</v>
      </c>
      <c r="B1746" s="807" t="s">
        <v>3482</v>
      </c>
      <c r="C1746" s="259">
        <v>90</v>
      </c>
      <c r="D1746" s="878"/>
      <c r="E1746" s="878"/>
      <c r="F1746" s="878"/>
      <c r="G1746" s="878"/>
      <c r="H1746" s="878"/>
    </row>
    <row r="1747" spans="1:8" x14ac:dyDescent="0.25">
      <c r="A1747" s="873" t="s">
        <v>3483</v>
      </c>
      <c r="B1747" s="807" t="s">
        <v>3484</v>
      </c>
      <c r="C1747" s="259">
        <v>60</v>
      </c>
      <c r="D1747" s="878"/>
      <c r="E1747" s="878"/>
      <c r="F1747" s="878"/>
      <c r="G1747" s="878"/>
      <c r="H1747" s="878"/>
    </row>
    <row r="1748" spans="1:8" x14ac:dyDescent="0.25">
      <c r="A1748" s="873" t="s">
        <v>3485</v>
      </c>
      <c r="B1748" s="807" t="s">
        <v>3289</v>
      </c>
      <c r="C1748" s="259">
        <v>90</v>
      </c>
      <c r="D1748" s="878"/>
      <c r="E1748" s="878"/>
      <c r="F1748" s="878"/>
      <c r="G1748" s="878"/>
      <c r="H1748" s="878"/>
    </row>
    <row r="1749" spans="1:8" x14ac:dyDescent="0.25">
      <c r="A1749" s="873" t="s">
        <v>3486</v>
      </c>
      <c r="B1749" s="807" t="s">
        <v>3487</v>
      </c>
      <c r="C1749" s="259">
        <v>60</v>
      </c>
      <c r="D1749" s="878"/>
      <c r="E1749" s="878"/>
      <c r="F1749" s="878"/>
      <c r="G1749" s="878"/>
      <c r="H1749" s="878"/>
    </row>
    <row r="1750" spans="1:8" x14ac:dyDescent="0.25">
      <c r="A1750" s="873" t="s">
        <v>3488</v>
      </c>
      <c r="B1750" s="807" t="s">
        <v>781</v>
      </c>
      <c r="C1750" s="259">
        <v>270</v>
      </c>
      <c r="D1750" s="878"/>
      <c r="E1750" s="878"/>
      <c r="F1750" s="878"/>
      <c r="G1750" s="878"/>
      <c r="H1750" s="878"/>
    </row>
    <row r="1751" spans="1:8" x14ac:dyDescent="0.25">
      <c r="A1751" s="873" t="s">
        <v>3489</v>
      </c>
      <c r="B1751" s="807" t="s">
        <v>3446</v>
      </c>
      <c r="C1751" s="259">
        <v>30</v>
      </c>
      <c r="D1751" s="878"/>
      <c r="E1751" s="878"/>
      <c r="F1751" s="878"/>
      <c r="G1751" s="878"/>
      <c r="H1751" s="878"/>
    </row>
    <row r="1752" spans="1:8" x14ac:dyDescent="0.25">
      <c r="A1752" s="873" t="s">
        <v>3490</v>
      </c>
      <c r="B1752" s="807" t="s">
        <v>2349</v>
      </c>
      <c r="C1752" s="259">
        <v>15</v>
      </c>
      <c r="D1752" s="878"/>
      <c r="E1752" s="878"/>
      <c r="F1752" s="878"/>
      <c r="G1752" s="878"/>
      <c r="H1752" s="878"/>
    </row>
    <row r="1753" spans="1:8" x14ac:dyDescent="0.25">
      <c r="A1753" s="873" t="s">
        <v>3491</v>
      </c>
      <c r="B1753" s="807" t="s">
        <v>2351</v>
      </c>
      <c r="C1753" s="259">
        <v>30</v>
      </c>
      <c r="D1753" s="878"/>
      <c r="E1753" s="878"/>
      <c r="F1753" s="878"/>
      <c r="G1753" s="878"/>
      <c r="H1753" s="878"/>
    </row>
    <row r="1754" spans="1:8" x14ac:dyDescent="0.25">
      <c r="A1754" s="873" t="s">
        <v>3492</v>
      </c>
      <c r="B1754" s="807" t="s">
        <v>3450</v>
      </c>
      <c r="C1754" s="259">
        <v>45</v>
      </c>
      <c r="D1754" s="878"/>
      <c r="E1754" s="878"/>
      <c r="F1754" s="878"/>
      <c r="G1754" s="878"/>
      <c r="H1754" s="878"/>
    </row>
    <row r="1755" spans="1:8" x14ac:dyDescent="0.25">
      <c r="A1755" s="873" t="s">
        <v>3493</v>
      </c>
      <c r="B1755" s="807" t="s">
        <v>799</v>
      </c>
      <c r="C1755" s="259">
        <v>30</v>
      </c>
      <c r="D1755" s="878"/>
      <c r="E1755" s="878"/>
      <c r="F1755" s="878"/>
      <c r="G1755" s="878"/>
      <c r="H1755" s="878"/>
    </row>
    <row r="1756" spans="1:8" x14ac:dyDescent="0.25">
      <c r="A1756" s="873" t="s">
        <v>3494</v>
      </c>
      <c r="B1756" s="807" t="s">
        <v>2356</v>
      </c>
      <c r="C1756" s="259">
        <v>60</v>
      </c>
      <c r="D1756" s="878"/>
      <c r="E1756" s="878"/>
      <c r="F1756" s="878"/>
      <c r="G1756" s="878"/>
      <c r="H1756" s="878"/>
    </row>
    <row r="1757" spans="1:8" x14ac:dyDescent="0.25">
      <c r="A1757" s="873" t="s">
        <v>3495</v>
      </c>
      <c r="B1757" s="807" t="s">
        <v>2363</v>
      </c>
      <c r="C1757" s="259">
        <v>30</v>
      </c>
      <c r="D1757" s="878"/>
      <c r="E1757" s="878"/>
      <c r="F1757" s="878"/>
      <c r="G1757" s="878"/>
      <c r="H1757" s="878"/>
    </row>
    <row r="1758" spans="1:8" x14ac:dyDescent="0.25">
      <c r="A1758" s="873" t="s">
        <v>3496</v>
      </c>
      <c r="B1758" s="807" t="s">
        <v>3153</v>
      </c>
      <c r="C1758" s="259">
        <v>60</v>
      </c>
      <c r="D1758" s="878"/>
      <c r="E1758" s="878"/>
      <c r="F1758" s="878"/>
      <c r="G1758" s="878"/>
      <c r="H1758" s="878"/>
    </row>
    <row r="1759" spans="1:8" x14ac:dyDescent="0.25">
      <c r="A1759" s="873" t="s">
        <v>3497</v>
      </c>
      <c r="B1759" s="807" t="s">
        <v>3306</v>
      </c>
      <c r="C1759" s="259">
        <v>60</v>
      </c>
      <c r="D1759" s="878"/>
      <c r="E1759" s="878"/>
      <c r="F1759" s="878"/>
      <c r="G1759" s="878"/>
      <c r="H1759" s="878"/>
    </row>
    <row r="1760" spans="1:8" x14ac:dyDescent="0.25">
      <c r="A1760" s="873" t="s">
        <v>3498</v>
      </c>
      <c r="B1760" s="807" t="s">
        <v>3272</v>
      </c>
      <c r="C1760" s="259">
        <v>90</v>
      </c>
      <c r="D1760" s="878"/>
      <c r="E1760" s="878"/>
      <c r="F1760" s="878"/>
      <c r="G1760" s="878"/>
      <c r="H1760" s="878"/>
    </row>
    <row r="1761" spans="1:8" x14ac:dyDescent="0.25">
      <c r="A1761" s="873" t="s">
        <v>3499</v>
      </c>
      <c r="B1761" s="807" t="s">
        <v>3459</v>
      </c>
      <c r="C1761" s="259">
        <v>30</v>
      </c>
      <c r="D1761" s="878"/>
      <c r="E1761" s="878"/>
      <c r="F1761" s="878"/>
      <c r="G1761" s="878"/>
      <c r="H1761" s="878"/>
    </row>
    <row r="1762" spans="1:8" x14ac:dyDescent="0.25">
      <c r="A1762" s="873" t="s">
        <v>3500</v>
      </c>
      <c r="B1762" s="807" t="s">
        <v>2400</v>
      </c>
      <c r="C1762" s="259">
        <v>90</v>
      </c>
      <c r="D1762" s="878"/>
      <c r="E1762" s="878"/>
      <c r="F1762" s="878"/>
      <c r="G1762" s="878"/>
      <c r="H1762" s="878"/>
    </row>
    <row r="1763" spans="1:8" x14ac:dyDescent="0.25">
      <c r="A1763" s="873" t="s">
        <v>3501</v>
      </c>
      <c r="B1763" s="807" t="s">
        <v>3462</v>
      </c>
      <c r="C1763" s="259">
        <v>60</v>
      </c>
      <c r="D1763" s="878"/>
      <c r="E1763" s="878"/>
      <c r="F1763" s="878"/>
      <c r="G1763" s="878"/>
      <c r="H1763" s="878"/>
    </row>
    <row r="1764" spans="1:8" x14ac:dyDescent="0.25">
      <c r="A1764" s="873" t="s">
        <v>3502</v>
      </c>
      <c r="B1764" s="807" t="s">
        <v>3464</v>
      </c>
      <c r="C1764" s="259">
        <v>60</v>
      </c>
      <c r="D1764" s="878"/>
      <c r="E1764" s="878"/>
      <c r="F1764" s="878"/>
      <c r="G1764" s="878"/>
      <c r="H1764" s="878"/>
    </row>
    <row r="1765" spans="1:8" x14ac:dyDescent="0.25">
      <c r="A1765" s="873" t="s">
        <v>3503</v>
      </c>
      <c r="B1765" s="807" t="s">
        <v>3275</v>
      </c>
      <c r="C1765" s="259">
        <v>120</v>
      </c>
      <c r="D1765" s="878"/>
      <c r="E1765" s="878"/>
      <c r="F1765" s="878"/>
      <c r="G1765" s="878"/>
      <c r="H1765" s="878"/>
    </row>
    <row r="1766" spans="1:8" x14ac:dyDescent="0.25">
      <c r="A1766" s="873" t="s">
        <v>3504</v>
      </c>
      <c r="B1766" s="807" t="s">
        <v>3467</v>
      </c>
      <c r="C1766" s="259">
        <v>60</v>
      </c>
      <c r="D1766" s="878"/>
      <c r="E1766" s="878"/>
      <c r="F1766" s="878"/>
      <c r="G1766" s="878"/>
      <c r="H1766" s="878"/>
    </row>
    <row r="1767" spans="1:8" x14ac:dyDescent="0.25">
      <c r="A1767" s="873" t="s">
        <v>3505</v>
      </c>
      <c r="B1767" s="807" t="s">
        <v>3279</v>
      </c>
      <c r="C1767" s="259">
        <v>90</v>
      </c>
      <c r="D1767" s="878"/>
      <c r="E1767" s="878"/>
      <c r="F1767" s="878"/>
      <c r="G1767" s="878"/>
      <c r="H1767" s="878"/>
    </row>
    <row r="1768" spans="1:8" x14ac:dyDescent="0.25">
      <c r="A1768" s="873" t="s">
        <v>3506</v>
      </c>
      <c r="B1768" s="807" t="s">
        <v>3470</v>
      </c>
      <c r="C1768" s="259">
        <v>90</v>
      </c>
      <c r="D1768" s="878"/>
      <c r="E1768" s="878"/>
      <c r="F1768" s="878"/>
      <c r="G1768" s="878"/>
      <c r="H1768" s="878"/>
    </row>
    <row r="1769" spans="1:8" x14ac:dyDescent="0.25">
      <c r="A1769" s="873" t="s">
        <v>3507</v>
      </c>
      <c r="B1769" s="807" t="s">
        <v>3472</v>
      </c>
      <c r="C1769" s="259">
        <v>60</v>
      </c>
      <c r="D1769" s="878"/>
      <c r="E1769" s="878"/>
      <c r="F1769" s="878"/>
      <c r="G1769" s="878"/>
      <c r="H1769" s="878"/>
    </row>
    <row r="1770" spans="1:8" x14ac:dyDescent="0.25">
      <c r="A1770" s="873" t="s">
        <v>3508</v>
      </c>
      <c r="B1770" s="807" t="s">
        <v>3474</v>
      </c>
      <c r="C1770" s="259">
        <v>60</v>
      </c>
      <c r="D1770" s="878"/>
      <c r="E1770" s="878"/>
      <c r="F1770" s="878"/>
      <c r="G1770" s="878"/>
      <c r="H1770" s="878"/>
    </row>
    <row r="1771" spans="1:8" x14ac:dyDescent="0.25">
      <c r="A1771" s="873" t="s">
        <v>3509</v>
      </c>
      <c r="B1771" s="807" t="s">
        <v>3476</v>
      </c>
      <c r="C1771" s="259">
        <v>60</v>
      </c>
      <c r="D1771" s="878"/>
      <c r="E1771" s="878"/>
      <c r="F1771" s="878"/>
      <c r="G1771" s="878"/>
      <c r="H1771" s="878"/>
    </row>
    <row r="1772" spans="1:8" x14ac:dyDescent="0.25">
      <c r="A1772" s="873" t="s">
        <v>3510</v>
      </c>
      <c r="B1772" s="807" t="s">
        <v>3484</v>
      </c>
      <c r="C1772" s="259">
        <v>60</v>
      </c>
      <c r="D1772" s="878"/>
      <c r="E1772" s="878"/>
      <c r="F1772" s="878"/>
      <c r="G1772" s="878"/>
      <c r="H1772" s="878"/>
    </row>
    <row r="1773" spans="1:8" x14ac:dyDescent="0.25">
      <c r="A1773" s="873" t="s">
        <v>3511</v>
      </c>
      <c r="B1773" s="807" t="s">
        <v>781</v>
      </c>
      <c r="C1773" s="259">
        <v>270</v>
      </c>
      <c r="D1773" s="878"/>
      <c r="E1773" s="878"/>
      <c r="F1773" s="878"/>
      <c r="G1773" s="878"/>
      <c r="H1773" s="878"/>
    </row>
    <row r="1774" spans="1:8" x14ac:dyDescent="0.25">
      <c r="A1774" s="873" t="s">
        <v>3512</v>
      </c>
      <c r="B1774" s="807" t="s">
        <v>2347</v>
      </c>
      <c r="C1774" s="259">
        <v>30</v>
      </c>
      <c r="D1774" s="878"/>
      <c r="E1774" s="878"/>
      <c r="F1774" s="878"/>
      <c r="G1774" s="878"/>
      <c r="H1774" s="878"/>
    </row>
    <row r="1775" spans="1:8" x14ac:dyDescent="0.25">
      <c r="A1775" s="873" t="s">
        <v>3513</v>
      </c>
      <c r="B1775" s="807" t="s">
        <v>2349</v>
      </c>
      <c r="C1775" s="259">
        <v>15</v>
      </c>
      <c r="D1775" s="878"/>
      <c r="E1775" s="878"/>
      <c r="F1775" s="878"/>
      <c r="G1775" s="878"/>
      <c r="H1775" s="878"/>
    </row>
    <row r="1776" spans="1:8" x14ac:dyDescent="0.25">
      <c r="A1776" s="873" t="s">
        <v>3514</v>
      </c>
      <c r="B1776" s="807" t="s">
        <v>2351</v>
      </c>
      <c r="C1776" s="259">
        <v>30</v>
      </c>
      <c r="D1776" s="878"/>
      <c r="E1776" s="878"/>
      <c r="F1776" s="878"/>
      <c r="G1776" s="878"/>
      <c r="H1776" s="878"/>
    </row>
    <row r="1777" spans="1:8" x14ac:dyDescent="0.25">
      <c r="A1777" s="873" t="s">
        <v>3515</v>
      </c>
      <c r="B1777" s="807" t="s">
        <v>7141</v>
      </c>
      <c r="C1777" s="259">
        <v>45</v>
      </c>
      <c r="D1777" s="878"/>
      <c r="E1777" s="878"/>
      <c r="F1777" s="878"/>
      <c r="G1777" s="878"/>
      <c r="H1777" s="878"/>
    </row>
    <row r="1778" spans="1:8" x14ac:dyDescent="0.25">
      <c r="A1778" s="873" t="s">
        <v>3516</v>
      </c>
      <c r="B1778" s="807" t="s">
        <v>799</v>
      </c>
      <c r="C1778" s="259">
        <v>30</v>
      </c>
      <c r="D1778" s="878"/>
      <c r="E1778" s="878"/>
      <c r="F1778" s="878"/>
      <c r="G1778" s="878"/>
      <c r="H1778" s="878"/>
    </row>
    <row r="1779" spans="1:8" x14ac:dyDescent="0.25">
      <c r="A1779" s="873" t="s">
        <v>3517</v>
      </c>
      <c r="B1779" s="807" t="s">
        <v>2356</v>
      </c>
      <c r="C1779" s="259">
        <v>60</v>
      </c>
      <c r="D1779" s="878"/>
      <c r="E1779" s="878"/>
      <c r="F1779" s="878"/>
      <c r="G1779" s="878"/>
      <c r="H1779" s="878"/>
    </row>
    <row r="1780" spans="1:8" x14ac:dyDescent="0.25">
      <c r="A1780" s="873" t="s">
        <v>3518</v>
      </c>
      <c r="B1780" s="807" t="s">
        <v>2363</v>
      </c>
      <c r="C1780" s="259">
        <v>30</v>
      </c>
      <c r="D1780" s="878"/>
      <c r="E1780" s="878"/>
      <c r="F1780" s="878"/>
      <c r="G1780" s="878"/>
      <c r="H1780" s="878"/>
    </row>
    <row r="1781" spans="1:8" x14ac:dyDescent="0.25">
      <c r="A1781" s="873" t="s">
        <v>3519</v>
      </c>
      <c r="B1781" s="807" t="s">
        <v>3306</v>
      </c>
      <c r="C1781" s="259">
        <v>90</v>
      </c>
      <c r="D1781" s="878"/>
      <c r="E1781" s="878"/>
      <c r="F1781" s="878"/>
      <c r="G1781" s="878"/>
      <c r="H1781" s="878"/>
    </row>
    <row r="1782" spans="1:8" x14ac:dyDescent="0.25">
      <c r="A1782" s="873" t="s">
        <v>10430</v>
      </c>
      <c r="B1782" s="807" t="s">
        <v>3272</v>
      </c>
      <c r="C1782" s="259">
        <v>90</v>
      </c>
      <c r="D1782" s="878"/>
      <c r="E1782" s="878"/>
      <c r="F1782" s="878"/>
      <c r="G1782" s="878"/>
      <c r="H1782" s="878"/>
    </row>
    <row r="1783" spans="1:8" x14ac:dyDescent="0.25">
      <c r="A1783" s="873" t="s">
        <v>3520</v>
      </c>
      <c r="B1783" s="807" t="s">
        <v>3462</v>
      </c>
      <c r="C1783" s="259">
        <v>60</v>
      </c>
      <c r="D1783" s="878"/>
      <c r="E1783" s="878"/>
      <c r="F1783" s="878"/>
      <c r="G1783" s="878"/>
      <c r="H1783" s="878"/>
    </row>
    <row r="1784" spans="1:8" x14ac:dyDescent="0.25">
      <c r="A1784" s="873" t="s">
        <v>3521</v>
      </c>
      <c r="B1784" s="807" t="s">
        <v>3522</v>
      </c>
      <c r="C1784" s="259">
        <v>30</v>
      </c>
      <c r="D1784" s="878"/>
      <c r="E1784" s="878"/>
      <c r="F1784" s="878"/>
      <c r="G1784" s="878"/>
      <c r="H1784" s="878"/>
    </row>
    <row r="1785" spans="1:8" x14ac:dyDescent="0.25">
      <c r="A1785" s="873" t="s">
        <v>3523</v>
      </c>
      <c r="B1785" s="807" t="s">
        <v>3279</v>
      </c>
      <c r="C1785" s="259">
        <v>90</v>
      </c>
      <c r="D1785" s="878"/>
      <c r="E1785" s="878"/>
      <c r="F1785" s="878"/>
      <c r="G1785" s="878"/>
      <c r="H1785" s="878"/>
    </row>
    <row r="1786" spans="1:8" x14ac:dyDescent="0.25">
      <c r="A1786" s="873" t="s">
        <v>3524</v>
      </c>
      <c r="B1786" s="807" t="s">
        <v>3525</v>
      </c>
      <c r="C1786" s="259">
        <v>60</v>
      </c>
      <c r="D1786" s="878"/>
      <c r="E1786" s="878"/>
      <c r="F1786" s="878"/>
      <c r="G1786" s="878"/>
      <c r="H1786" s="878"/>
    </row>
    <row r="1787" spans="1:8" x14ac:dyDescent="0.25">
      <c r="A1787" s="873" t="s">
        <v>3526</v>
      </c>
      <c r="B1787" s="807" t="s">
        <v>3527</v>
      </c>
      <c r="C1787" s="259">
        <v>60</v>
      </c>
      <c r="D1787" s="878"/>
      <c r="E1787" s="878"/>
      <c r="F1787" s="878"/>
      <c r="G1787" s="878"/>
      <c r="H1787" s="878"/>
    </row>
    <row r="1788" spans="1:8" x14ac:dyDescent="0.25">
      <c r="A1788" s="873" t="s">
        <v>3528</v>
      </c>
      <c r="B1788" s="807" t="s">
        <v>3153</v>
      </c>
      <c r="C1788" s="259">
        <v>60</v>
      </c>
      <c r="D1788" s="878"/>
      <c r="E1788" s="878"/>
      <c r="F1788" s="878"/>
      <c r="G1788" s="878"/>
      <c r="H1788" s="878"/>
    </row>
    <row r="1789" spans="1:8" x14ac:dyDescent="0.25">
      <c r="A1789" s="873" t="s">
        <v>3529</v>
      </c>
      <c r="B1789" s="807" t="s">
        <v>3275</v>
      </c>
      <c r="C1789" s="259">
        <v>90</v>
      </c>
      <c r="D1789" s="878"/>
      <c r="E1789" s="878"/>
      <c r="F1789" s="878"/>
      <c r="G1789" s="878"/>
      <c r="H1789" s="878"/>
    </row>
    <row r="1790" spans="1:8" x14ac:dyDescent="0.25">
      <c r="A1790" s="873" t="s">
        <v>3530</v>
      </c>
      <c r="B1790" s="807" t="s">
        <v>3531</v>
      </c>
      <c r="C1790" s="259">
        <v>90</v>
      </c>
      <c r="D1790" s="878"/>
      <c r="E1790" s="878"/>
      <c r="F1790" s="878"/>
      <c r="G1790" s="878"/>
      <c r="H1790" s="878"/>
    </row>
    <row r="1791" spans="1:8" x14ac:dyDescent="0.25">
      <c r="A1791" s="873" t="s">
        <v>3532</v>
      </c>
      <c r="B1791" s="807" t="s">
        <v>3533</v>
      </c>
      <c r="C1791" s="259">
        <v>90</v>
      </c>
      <c r="D1791" s="878"/>
      <c r="E1791" s="878"/>
      <c r="F1791" s="878"/>
      <c r="G1791" s="878"/>
      <c r="H1791" s="878"/>
    </row>
    <row r="1792" spans="1:8" x14ac:dyDescent="0.25">
      <c r="A1792" s="873" t="s">
        <v>3534</v>
      </c>
      <c r="B1792" s="807" t="s">
        <v>3535</v>
      </c>
      <c r="C1792" s="259">
        <v>60</v>
      </c>
      <c r="D1792" s="878"/>
      <c r="E1792" s="878"/>
      <c r="F1792" s="878"/>
      <c r="G1792" s="878"/>
      <c r="H1792" s="878"/>
    </row>
    <row r="1793" spans="1:8" x14ac:dyDescent="0.25">
      <c r="A1793" s="873" t="s">
        <v>3536</v>
      </c>
      <c r="B1793" s="807" t="s">
        <v>3537</v>
      </c>
      <c r="C1793" s="259">
        <v>60</v>
      </c>
      <c r="D1793" s="878"/>
      <c r="E1793" s="878"/>
      <c r="F1793" s="878"/>
      <c r="G1793" s="878"/>
      <c r="H1793" s="878"/>
    </row>
    <row r="1794" spans="1:8" x14ac:dyDescent="0.25">
      <c r="A1794" s="873" t="s">
        <v>3538</v>
      </c>
      <c r="B1794" s="807" t="s">
        <v>3289</v>
      </c>
      <c r="C1794" s="259">
        <v>60</v>
      </c>
      <c r="D1794" s="878"/>
      <c r="E1794" s="878"/>
      <c r="F1794" s="878"/>
      <c r="G1794" s="878"/>
      <c r="H1794" s="878"/>
    </row>
    <row r="1795" spans="1:8" x14ac:dyDescent="0.25">
      <c r="A1795" s="873" t="s">
        <v>3539</v>
      </c>
      <c r="B1795" s="807" t="s">
        <v>3540</v>
      </c>
      <c r="C1795" s="259">
        <v>60</v>
      </c>
      <c r="D1795" s="878"/>
      <c r="E1795" s="878"/>
      <c r="F1795" s="878"/>
      <c r="G1795" s="878"/>
      <c r="H1795" s="878"/>
    </row>
    <row r="1796" spans="1:8" x14ac:dyDescent="0.25">
      <c r="A1796" s="873" t="s">
        <v>3541</v>
      </c>
      <c r="B1796" s="807" t="s">
        <v>781</v>
      </c>
      <c r="C1796" s="259">
        <v>270</v>
      </c>
      <c r="D1796" s="878"/>
      <c r="E1796" s="878"/>
      <c r="F1796" s="878"/>
      <c r="G1796" s="878"/>
      <c r="H1796" s="878"/>
    </row>
    <row r="1797" spans="1:8" x14ac:dyDescent="0.25">
      <c r="A1797" s="873" t="s">
        <v>3542</v>
      </c>
      <c r="B1797" s="807" t="s">
        <v>2347</v>
      </c>
      <c r="C1797" s="258">
        <v>90</v>
      </c>
      <c r="D1797" s="878"/>
      <c r="E1797" s="878"/>
      <c r="F1797" s="878"/>
      <c r="G1797" s="878"/>
      <c r="H1797" s="878"/>
    </row>
    <row r="1798" spans="1:8" x14ac:dyDescent="0.25">
      <c r="A1798" s="873" t="s">
        <v>3543</v>
      </c>
      <c r="B1798" s="807" t="s">
        <v>2349</v>
      </c>
      <c r="C1798" s="258">
        <v>30</v>
      </c>
      <c r="D1798" s="878"/>
      <c r="E1798" s="878"/>
      <c r="F1798" s="878"/>
      <c r="G1798" s="878"/>
      <c r="H1798" s="878"/>
    </row>
    <row r="1799" spans="1:8" x14ac:dyDescent="0.25">
      <c r="A1799" s="873" t="s">
        <v>3544</v>
      </c>
      <c r="B1799" s="807" t="s">
        <v>2351</v>
      </c>
      <c r="C1799" s="258">
        <v>60</v>
      </c>
      <c r="D1799" s="878"/>
      <c r="E1799" s="878"/>
      <c r="F1799" s="878"/>
      <c r="G1799" s="878"/>
      <c r="H1799" s="878"/>
    </row>
    <row r="1800" spans="1:8" x14ac:dyDescent="0.25">
      <c r="A1800" s="873" t="s">
        <v>3545</v>
      </c>
      <c r="B1800" s="807" t="s">
        <v>7141</v>
      </c>
      <c r="C1800" s="258">
        <v>75</v>
      </c>
      <c r="D1800" s="878"/>
      <c r="E1800" s="878"/>
      <c r="F1800" s="878"/>
      <c r="G1800" s="878"/>
      <c r="H1800" s="878"/>
    </row>
    <row r="1801" spans="1:8" x14ac:dyDescent="0.25">
      <c r="A1801" s="873" t="s">
        <v>3546</v>
      </c>
      <c r="B1801" s="807" t="s">
        <v>799</v>
      </c>
      <c r="C1801" s="258">
        <v>75</v>
      </c>
      <c r="D1801" s="878"/>
      <c r="E1801" s="878"/>
      <c r="F1801" s="878"/>
      <c r="G1801" s="878"/>
      <c r="H1801" s="878"/>
    </row>
    <row r="1802" spans="1:8" x14ac:dyDescent="0.25">
      <c r="A1802" s="873" t="s">
        <v>3547</v>
      </c>
      <c r="B1802" s="807" t="s">
        <v>2356</v>
      </c>
      <c r="C1802" s="258">
        <v>120</v>
      </c>
      <c r="D1802" s="878"/>
      <c r="E1802" s="878"/>
      <c r="F1802" s="878"/>
      <c r="G1802" s="878"/>
      <c r="H1802" s="878"/>
    </row>
    <row r="1803" spans="1:8" x14ac:dyDescent="0.25">
      <c r="A1803" s="873" t="s">
        <v>3548</v>
      </c>
      <c r="B1803" s="807" t="s">
        <v>2363</v>
      </c>
      <c r="C1803" s="259">
        <v>30</v>
      </c>
      <c r="D1803" s="878"/>
      <c r="E1803" s="878"/>
      <c r="F1803" s="878"/>
      <c r="G1803" s="878"/>
      <c r="H1803" s="878"/>
    </row>
    <row r="1804" spans="1:8" x14ac:dyDescent="0.25">
      <c r="A1804" s="873" t="s">
        <v>3549</v>
      </c>
      <c r="B1804" s="807" t="s">
        <v>3306</v>
      </c>
      <c r="C1804" s="259">
        <v>90</v>
      </c>
      <c r="D1804" s="878"/>
      <c r="E1804" s="878"/>
      <c r="F1804" s="878"/>
      <c r="G1804" s="878"/>
      <c r="H1804" s="878"/>
    </row>
    <row r="1805" spans="1:8" x14ac:dyDescent="0.25">
      <c r="A1805" s="873" t="s">
        <v>10431</v>
      </c>
      <c r="B1805" s="807" t="s">
        <v>3272</v>
      </c>
      <c r="C1805" s="259">
        <v>90</v>
      </c>
      <c r="D1805" s="878"/>
      <c r="E1805" s="878"/>
      <c r="F1805" s="878"/>
      <c r="G1805" s="878"/>
      <c r="H1805" s="878"/>
    </row>
    <row r="1806" spans="1:8" x14ac:dyDescent="0.25">
      <c r="A1806" s="873" t="s">
        <v>3550</v>
      </c>
      <c r="B1806" s="807" t="s">
        <v>3462</v>
      </c>
      <c r="C1806" s="259">
        <v>60</v>
      </c>
      <c r="D1806" s="878"/>
      <c r="E1806" s="878"/>
      <c r="F1806" s="878"/>
      <c r="G1806" s="878"/>
      <c r="H1806" s="878"/>
    </row>
    <row r="1807" spans="1:8" x14ac:dyDescent="0.25">
      <c r="A1807" s="873" t="s">
        <v>3551</v>
      </c>
      <c r="B1807" s="807" t="s">
        <v>3522</v>
      </c>
      <c r="C1807" s="259">
        <v>30</v>
      </c>
      <c r="D1807" s="878"/>
      <c r="E1807" s="878"/>
      <c r="F1807" s="878"/>
      <c r="G1807" s="878"/>
      <c r="H1807" s="878"/>
    </row>
    <row r="1808" spans="1:8" x14ac:dyDescent="0.25">
      <c r="A1808" s="873" t="s">
        <v>3552</v>
      </c>
      <c r="B1808" s="807" t="s">
        <v>3279</v>
      </c>
      <c r="C1808" s="259">
        <v>90</v>
      </c>
      <c r="D1808" s="878"/>
      <c r="E1808" s="878"/>
      <c r="F1808" s="878"/>
      <c r="G1808" s="878"/>
      <c r="H1808" s="878"/>
    </row>
    <row r="1809" spans="1:8" x14ac:dyDescent="0.25">
      <c r="A1809" s="873" t="s">
        <v>3553</v>
      </c>
      <c r="B1809" s="807" t="s">
        <v>3525</v>
      </c>
      <c r="C1809" s="259">
        <v>60</v>
      </c>
      <c r="D1809" s="878"/>
      <c r="E1809" s="878"/>
      <c r="F1809" s="878"/>
      <c r="G1809" s="878"/>
      <c r="H1809" s="878"/>
    </row>
    <row r="1810" spans="1:8" x14ac:dyDescent="0.25">
      <c r="A1810" s="873" t="s">
        <v>3554</v>
      </c>
      <c r="B1810" s="807" t="s">
        <v>3527</v>
      </c>
      <c r="C1810" s="259">
        <v>60</v>
      </c>
      <c r="D1810" s="878"/>
      <c r="E1810" s="878"/>
      <c r="F1810" s="878"/>
      <c r="G1810" s="878"/>
      <c r="H1810" s="878"/>
    </row>
    <row r="1811" spans="1:8" x14ac:dyDescent="0.25">
      <c r="A1811" s="873" t="s">
        <v>3555</v>
      </c>
      <c r="B1811" s="807" t="s">
        <v>3153</v>
      </c>
      <c r="C1811" s="259">
        <v>60</v>
      </c>
      <c r="D1811" s="878"/>
      <c r="E1811" s="878"/>
      <c r="F1811" s="878"/>
      <c r="G1811" s="878"/>
      <c r="H1811" s="878"/>
    </row>
    <row r="1812" spans="1:8" x14ac:dyDescent="0.25">
      <c r="A1812" s="873" t="s">
        <v>3556</v>
      </c>
      <c r="B1812" s="807" t="s">
        <v>3275</v>
      </c>
      <c r="C1812" s="259">
        <v>90</v>
      </c>
      <c r="D1812" s="878"/>
      <c r="E1812" s="878"/>
      <c r="F1812" s="878"/>
      <c r="G1812" s="878"/>
      <c r="H1812" s="878"/>
    </row>
    <row r="1813" spans="1:8" x14ac:dyDescent="0.25">
      <c r="A1813" s="873" t="s">
        <v>3557</v>
      </c>
      <c r="B1813" s="807" t="s">
        <v>3531</v>
      </c>
      <c r="C1813" s="259">
        <v>90</v>
      </c>
      <c r="D1813" s="878"/>
      <c r="E1813" s="878"/>
      <c r="F1813" s="878"/>
      <c r="G1813" s="878"/>
      <c r="H1813" s="878"/>
    </row>
    <row r="1814" spans="1:8" x14ac:dyDescent="0.25">
      <c r="A1814" s="873" t="s">
        <v>3558</v>
      </c>
      <c r="B1814" s="807" t="s">
        <v>3533</v>
      </c>
      <c r="C1814" s="259">
        <v>90</v>
      </c>
      <c r="D1814" s="878"/>
      <c r="E1814" s="878"/>
      <c r="F1814" s="878"/>
      <c r="G1814" s="878"/>
      <c r="H1814" s="878"/>
    </row>
    <row r="1815" spans="1:8" x14ac:dyDescent="0.25">
      <c r="A1815" s="873" t="s">
        <v>3559</v>
      </c>
      <c r="B1815" s="807" t="s">
        <v>3535</v>
      </c>
      <c r="C1815" s="259">
        <v>60</v>
      </c>
      <c r="D1815" s="878"/>
      <c r="E1815" s="878"/>
      <c r="F1815" s="878"/>
      <c r="G1815" s="878"/>
      <c r="H1815" s="878"/>
    </row>
    <row r="1816" spans="1:8" x14ac:dyDescent="0.25">
      <c r="A1816" s="873" t="s">
        <v>3560</v>
      </c>
      <c r="B1816" s="807" t="s">
        <v>3537</v>
      </c>
      <c r="C1816" s="259">
        <v>60</v>
      </c>
      <c r="D1816" s="878"/>
      <c r="E1816" s="878"/>
      <c r="F1816" s="878"/>
      <c r="G1816" s="878"/>
      <c r="H1816" s="878"/>
    </row>
    <row r="1817" spans="1:8" x14ac:dyDescent="0.25">
      <c r="A1817" s="873" t="s">
        <v>3561</v>
      </c>
      <c r="B1817" s="807" t="s">
        <v>3289</v>
      </c>
      <c r="C1817" s="259">
        <v>90</v>
      </c>
      <c r="D1817" s="878"/>
      <c r="E1817" s="878"/>
      <c r="F1817" s="878"/>
      <c r="G1817" s="878"/>
      <c r="H1817" s="878"/>
    </row>
    <row r="1818" spans="1:8" x14ac:dyDescent="0.25">
      <c r="A1818" s="873" t="s">
        <v>3562</v>
      </c>
      <c r="B1818" s="807" t="s">
        <v>3540</v>
      </c>
      <c r="C1818" s="259">
        <v>60</v>
      </c>
      <c r="D1818" s="878"/>
      <c r="E1818" s="878"/>
      <c r="F1818" s="878"/>
      <c r="G1818" s="878"/>
      <c r="H1818" s="878"/>
    </row>
    <row r="1819" spans="1:8" x14ac:dyDescent="0.25">
      <c r="A1819" s="873" t="s">
        <v>3563</v>
      </c>
      <c r="B1819" s="807" t="s">
        <v>3564</v>
      </c>
      <c r="C1819" s="259">
        <v>180</v>
      </c>
      <c r="D1819" s="878"/>
      <c r="E1819" s="878"/>
      <c r="F1819" s="878"/>
      <c r="G1819" s="878"/>
      <c r="H1819" s="878"/>
    </row>
    <row r="1820" spans="1:8" x14ac:dyDescent="0.25">
      <c r="A1820" s="873" t="s">
        <v>3565</v>
      </c>
      <c r="B1820" s="807" t="s">
        <v>3566</v>
      </c>
      <c r="C1820" s="259">
        <v>60</v>
      </c>
      <c r="D1820" s="878"/>
      <c r="E1820" s="878"/>
      <c r="F1820" s="878"/>
      <c r="G1820" s="878"/>
      <c r="H1820" s="878"/>
    </row>
    <row r="1821" spans="1:8" x14ac:dyDescent="0.25">
      <c r="A1821" s="873" t="s">
        <v>3567</v>
      </c>
      <c r="B1821" s="807" t="s">
        <v>3568</v>
      </c>
      <c r="C1821" s="259">
        <v>30</v>
      </c>
      <c r="D1821" s="878"/>
      <c r="E1821" s="878"/>
      <c r="F1821" s="878"/>
      <c r="G1821" s="878"/>
      <c r="H1821" s="878"/>
    </row>
    <row r="1822" spans="1:8" x14ac:dyDescent="0.25">
      <c r="A1822" s="873" t="s">
        <v>3569</v>
      </c>
      <c r="B1822" s="807" t="s">
        <v>3570</v>
      </c>
      <c r="C1822" s="259">
        <v>60</v>
      </c>
      <c r="D1822" s="878"/>
      <c r="E1822" s="878"/>
      <c r="F1822" s="878"/>
      <c r="G1822" s="878"/>
      <c r="H1822" s="878"/>
    </row>
    <row r="1823" spans="1:8" x14ac:dyDescent="0.25">
      <c r="A1823" s="873" t="s">
        <v>3571</v>
      </c>
      <c r="B1823" s="807" t="s">
        <v>3572</v>
      </c>
      <c r="C1823" s="259">
        <v>60</v>
      </c>
      <c r="D1823" s="878"/>
      <c r="E1823" s="878"/>
      <c r="F1823" s="878"/>
      <c r="G1823" s="878"/>
      <c r="H1823" s="878"/>
    </row>
    <row r="1824" spans="1:8" x14ac:dyDescent="0.25">
      <c r="A1824" s="873" t="s">
        <v>3573</v>
      </c>
      <c r="B1824" s="807" t="s">
        <v>3574</v>
      </c>
      <c r="C1824" s="259">
        <v>60</v>
      </c>
      <c r="D1824" s="878"/>
      <c r="E1824" s="878"/>
      <c r="F1824" s="878"/>
      <c r="G1824" s="878"/>
      <c r="H1824" s="878"/>
    </row>
    <row r="1825" spans="1:8" x14ac:dyDescent="0.25">
      <c r="A1825" s="873" t="s">
        <v>3575</v>
      </c>
      <c r="B1825" s="807" t="s">
        <v>3576</v>
      </c>
      <c r="C1825" s="259">
        <v>60</v>
      </c>
      <c r="D1825" s="878"/>
      <c r="E1825" s="878"/>
      <c r="F1825" s="878"/>
      <c r="G1825" s="878"/>
      <c r="H1825" s="878"/>
    </row>
    <row r="1826" spans="1:8" x14ac:dyDescent="0.25">
      <c r="A1826" s="873" t="s">
        <v>3577</v>
      </c>
      <c r="B1826" s="807" t="s">
        <v>781</v>
      </c>
      <c r="C1826" s="259">
        <v>270</v>
      </c>
      <c r="D1826" s="878"/>
      <c r="E1826" s="878"/>
      <c r="F1826" s="878"/>
      <c r="G1826" s="878"/>
      <c r="H1826" s="878"/>
    </row>
    <row r="1827" spans="1:8" x14ac:dyDescent="0.25">
      <c r="A1827" s="873" t="s">
        <v>3578</v>
      </c>
      <c r="B1827" s="807" t="s">
        <v>2347</v>
      </c>
      <c r="C1827" s="806">
        <v>30</v>
      </c>
      <c r="D1827" s="878"/>
      <c r="E1827" s="878"/>
      <c r="F1827" s="878"/>
      <c r="G1827" s="878"/>
      <c r="H1827" s="878"/>
    </row>
    <row r="1828" spans="1:8" x14ac:dyDescent="0.25">
      <c r="A1828" s="873" t="s">
        <v>3579</v>
      </c>
      <c r="B1828" s="807" t="s">
        <v>2349</v>
      </c>
      <c r="C1828" s="806">
        <v>15</v>
      </c>
      <c r="D1828" s="878"/>
      <c r="E1828" s="878"/>
      <c r="F1828" s="878"/>
      <c r="G1828" s="878"/>
      <c r="H1828" s="878"/>
    </row>
    <row r="1829" spans="1:8" x14ac:dyDescent="0.25">
      <c r="A1829" s="873" t="s">
        <v>3580</v>
      </c>
      <c r="B1829" s="807" t="s">
        <v>2351</v>
      </c>
      <c r="C1829" s="806">
        <v>45</v>
      </c>
      <c r="D1829" s="878"/>
      <c r="E1829" s="878"/>
      <c r="F1829" s="878"/>
      <c r="G1829" s="878"/>
      <c r="H1829" s="878"/>
    </row>
    <row r="1830" spans="1:8" x14ac:dyDescent="0.25">
      <c r="A1830" s="873" t="s">
        <v>3581</v>
      </c>
      <c r="B1830" s="351" t="s">
        <v>7141</v>
      </c>
      <c r="C1830" s="809">
        <v>45</v>
      </c>
      <c r="D1830" s="878"/>
      <c r="E1830" s="878"/>
      <c r="F1830" s="878"/>
      <c r="G1830" s="878"/>
      <c r="H1830" s="878"/>
    </row>
    <row r="1831" spans="1:8" x14ac:dyDescent="0.25">
      <c r="A1831" s="873" t="s">
        <v>3582</v>
      </c>
      <c r="B1831" s="807" t="s">
        <v>799</v>
      </c>
      <c r="C1831" s="806">
        <v>30</v>
      </c>
      <c r="D1831" s="878"/>
      <c r="E1831" s="878"/>
      <c r="F1831" s="878"/>
      <c r="G1831" s="878"/>
      <c r="H1831" s="878"/>
    </row>
    <row r="1832" spans="1:8" x14ac:dyDescent="0.25">
      <c r="A1832" s="873" t="s">
        <v>3583</v>
      </c>
      <c r="B1832" s="807" t="s">
        <v>2356</v>
      </c>
      <c r="C1832" s="806">
        <v>60</v>
      </c>
      <c r="D1832" s="878"/>
      <c r="E1832" s="878"/>
      <c r="F1832" s="878"/>
      <c r="G1832" s="878"/>
      <c r="H1832" s="878"/>
    </row>
    <row r="1833" spans="1:8" x14ac:dyDescent="0.25">
      <c r="A1833" s="873" t="s">
        <v>3584</v>
      </c>
      <c r="B1833" s="807" t="s">
        <v>3585</v>
      </c>
      <c r="C1833" s="259">
        <v>30</v>
      </c>
      <c r="D1833" s="878"/>
      <c r="E1833" s="878"/>
      <c r="F1833" s="878"/>
      <c r="G1833" s="878"/>
      <c r="H1833" s="878"/>
    </row>
    <row r="1834" spans="1:8" x14ac:dyDescent="0.25">
      <c r="A1834" s="873" t="s">
        <v>3586</v>
      </c>
      <c r="B1834" s="807" t="s">
        <v>3306</v>
      </c>
      <c r="C1834" s="259">
        <v>60</v>
      </c>
      <c r="D1834" s="878"/>
      <c r="E1834" s="878"/>
      <c r="F1834" s="878"/>
      <c r="G1834" s="878"/>
      <c r="H1834" s="878"/>
    </row>
    <row r="1835" spans="1:8" x14ac:dyDescent="0.25">
      <c r="A1835" s="873" t="s">
        <v>3587</v>
      </c>
      <c r="B1835" s="807" t="s">
        <v>3270</v>
      </c>
      <c r="C1835" s="259">
        <v>60</v>
      </c>
      <c r="D1835" s="878"/>
      <c r="E1835" s="878"/>
      <c r="F1835" s="878"/>
      <c r="G1835" s="878"/>
      <c r="H1835" s="878"/>
    </row>
    <row r="1836" spans="1:8" x14ac:dyDescent="0.25">
      <c r="A1836" s="873" t="s">
        <v>3588</v>
      </c>
      <c r="B1836" s="807" t="s">
        <v>3272</v>
      </c>
      <c r="C1836" s="259">
        <v>90</v>
      </c>
      <c r="D1836" s="878"/>
      <c r="E1836" s="878"/>
      <c r="F1836" s="878"/>
      <c r="G1836" s="878"/>
      <c r="H1836" s="878"/>
    </row>
    <row r="1837" spans="1:8" x14ac:dyDescent="0.25">
      <c r="A1837" s="873" t="s">
        <v>3589</v>
      </c>
      <c r="B1837" s="807" t="s">
        <v>3590</v>
      </c>
      <c r="C1837" s="259">
        <v>90</v>
      </c>
      <c r="D1837" s="878"/>
      <c r="E1837" s="878"/>
      <c r="F1837" s="878"/>
      <c r="G1837" s="878"/>
      <c r="H1837" s="878"/>
    </row>
    <row r="1838" spans="1:8" x14ac:dyDescent="0.25">
      <c r="A1838" s="873" t="s">
        <v>3591</v>
      </c>
      <c r="B1838" s="807" t="s">
        <v>3592</v>
      </c>
      <c r="C1838" s="259">
        <v>60</v>
      </c>
      <c r="D1838" s="878"/>
      <c r="E1838" s="878"/>
      <c r="F1838" s="878"/>
      <c r="G1838" s="878"/>
      <c r="H1838" s="878"/>
    </row>
    <row r="1839" spans="1:8" x14ac:dyDescent="0.25">
      <c r="A1839" s="873" t="s">
        <v>3593</v>
      </c>
      <c r="B1839" s="807" t="s">
        <v>3527</v>
      </c>
      <c r="C1839" s="259">
        <v>60</v>
      </c>
      <c r="D1839" s="878"/>
      <c r="E1839" s="878"/>
      <c r="F1839" s="878"/>
      <c r="G1839" s="878"/>
      <c r="H1839" s="878"/>
    </row>
    <row r="1840" spans="1:8" x14ac:dyDescent="0.25">
      <c r="A1840" s="873" t="s">
        <v>3594</v>
      </c>
      <c r="B1840" s="807" t="s">
        <v>3595</v>
      </c>
      <c r="C1840" s="259">
        <v>60</v>
      </c>
      <c r="D1840" s="878"/>
      <c r="E1840" s="878"/>
      <c r="F1840" s="878"/>
      <c r="G1840" s="878"/>
      <c r="H1840" s="878"/>
    </row>
    <row r="1841" spans="1:8" x14ac:dyDescent="0.25">
      <c r="A1841" s="873" t="s">
        <v>2940</v>
      </c>
      <c r="B1841" s="807" t="s">
        <v>3596</v>
      </c>
      <c r="C1841" s="259">
        <v>90</v>
      </c>
      <c r="D1841" s="878"/>
      <c r="E1841" s="878"/>
      <c r="F1841" s="878"/>
      <c r="G1841" s="878"/>
      <c r="H1841" s="878"/>
    </row>
    <row r="1842" spans="1:8" x14ac:dyDescent="0.25">
      <c r="A1842" s="873" t="s">
        <v>3597</v>
      </c>
      <c r="B1842" s="807" t="s">
        <v>3598</v>
      </c>
      <c r="C1842" s="259">
        <v>45</v>
      </c>
      <c r="D1842" s="878"/>
      <c r="E1842" s="878"/>
      <c r="F1842" s="878"/>
      <c r="G1842" s="878"/>
      <c r="H1842" s="878"/>
    </row>
    <row r="1843" spans="1:8" x14ac:dyDescent="0.25">
      <c r="A1843" s="873" t="s">
        <v>3599</v>
      </c>
      <c r="B1843" s="807" t="s">
        <v>2570</v>
      </c>
      <c r="C1843" s="259">
        <v>45</v>
      </c>
      <c r="D1843" s="878"/>
      <c r="E1843" s="878"/>
      <c r="F1843" s="878"/>
      <c r="G1843" s="878"/>
      <c r="H1843" s="878"/>
    </row>
    <row r="1844" spans="1:8" x14ac:dyDescent="0.25">
      <c r="A1844" s="873" t="s">
        <v>3600</v>
      </c>
      <c r="B1844" s="807" t="s">
        <v>3601</v>
      </c>
      <c r="C1844" s="259">
        <v>120</v>
      </c>
      <c r="D1844" s="878"/>
      <c r="E1844" s="878"/>
      <c r="F1844" s="878"/>
      <c r="G1844" s="878"/>
      <c r="H1844" s="878"/>
    </row>
    <row r="1845" spans="1:8" x14ac:dyDescent="0.25">
      <c r="A1845" s="873" t="s">
        <v>3602</v>
      </c>
      <c r="B1845" s="807" t="s">
        <v>3603</v>
      </c>
      <c r="C1845" s="259">
        <v>60</v>
      </c>
      <c r="D1845" s="878"/>
      <c r="E1845" s="878"/>
      <c r="F1845" s="878"/>
      <c r="G1845" s="878"/>
      <c r="H1845" s="878"/>
    </row>
    <row r="1846" spans="1:8" x14ac:dyDescent="0.25">
      <c r="A1846" s="873" t="s">
        <v>3604</v>
      </c>
      <c r="B1846" s="807" t="s">
        <v>3605</v>
      </c>
      <c r="C1846" s="259">
        <v>60</v>
      </c>
      <c r="D1846" s="878"/>
      <c r="E1846" s="878"/>
      <c r="F1846" s="878"/>
      <c r="G1846" s="878"/>
      <c r="H1846" s="878"/>
    </row>
    <row r="1847" spans="1:8" x14ac:dyDescent="0.25">
      <c r="A1847" s="873" t="s">
        <v>3606</v>
      </c>
      <c r="B1847" s="807" t="s">
        <v>3607</v>
      </c>
      <c r="C1847" s="259">
        <v>120</v>
      </c>
      <c r="D1847" s="878"/>
      <c r="E1847" s="878"/>
      <c r="F1847" s="878"/>
      <c r="G1847" s="878"/>
      <c r="H1847" s="878"/>
    </row>
    <row r="1848" spans="1:8" x14ac:dyDescent="0.25">
      <c r="A1848" s="873" t="s">
        <v>3608</v>
      </c>
      <c r="B1848" s="807" t="s">
        <v>3609</v>
      </c>
      <c r="C1848" s="259">
        <v>90</v>
      </c>
      <c r="D1848" s="878"/>
      <c r="E1848" s="878"/>
      <c r="F1848" s="878"/>
      <c r="G1848" s="878"/>
      <c r="H1848" s="878"/>
    </row>
    <row r="1849" spans="1:8" x14ac:dyDescent="0.25">
      <c r="A1849" s="873" t="s">
        <v>3610</v>
      </c>
      <c r="B1849" s="807" t="s">
        <v>3484</v>
      </c>
      <c r="C1849" s="259">
        <v>90</v>
      </c>
      <c r="D1849" s="878"/>
      <c r="E1849" s="878"/>
      <c r="F1849" s="878"/>
      <c r="G1849" s="878"/>
      <c r="H1849" s="878"/>
    </row>
    <row r="1850" spans="1:8" x14ac:dyDescent="0.25">
      <c r="A1850" s="873" t="s">
        <v>3611</v>
      </c>
      <c r="B1850" s="807" t="s">
        <v>3612</v>
      </c>
      <c r="C1850" s="259">
        <v>60</v>
      </c>
      <c r="D1850" s="878"/>
      <c r="E1850" s="878"/>
      <c r="F1850" s="878"/>
      <c r="G1850" s="878"/>
      <c r="H1850" s="878"/>
    </row>
    <row r="1851" spans="1:8" x14ac:dyDescent="0.25">
      <c r="A1851" s="873" t="s">
        <v>3613</v>
      </c>
      <c r="B1851" s="807" t="s">
        <v>781</v>
      </c>
      <c r="C1851" s="259">
        <v>270</v>
      </c>
      <c r="D1851" s="878"/>
      <c r="E1851" s="878"/>
      <c r="F1851" s="878"/>
      <c r="G1851" s="878"/>
      <c r="H1851" s="878"/>
    </row>
    <row r="1852" spans="1:8" x14ac:dyDescent="0.25">
      <c r="A1852" s="873" t="s">
        <v>3614</v>
      </c>
      <c r="B1852" s="807" t="s">
        <v>2347</v>
      </c>
      <c r="C1852" s="259">
        <v>90</v>
      </c>
      <c r="D1852" s="878"/>
      <c r="E1852" s="878"/>
      <c r="F1852" s="878"/>
      <c r="G1852" s="878"/>
      <c r="H1852" s="878"/>
    </row>
    <row r="1853" spans="1:8" x14ac:dyDescent="0.25">
      <c r="A1853" s="873" t="s">
        <v>3615</v>
      </c>
      <c r="B1853" s="807" t="s">
        <v>2349</v>
      </c>
      <c r="C1853" s="259">
        <v>30</v>
      </c>
      <c r="D1853" s="878"/>
      <c r="E1853" s="878"/>
      <c r="F1853" s="878"/>
      <c r="G1853" s="878"/>
      <c r="H1853" s="878"/>
    </row>
    <row r="1854" spans="1:8" x14ac:dyDescent="0.25">
      <c r="A1854" s="873" t="s">
        <v>3616</v>
      </c>
      <c r="B1854" s="807" t="s">
        <v>2351</v>
      </c>
      <c r="C1854" s="259">
        <v>60</v>
      </c>
      <c r="D1854" s="878"/>
      <c r="E1854" s="878"/>
      <c r="F1854" s="878"/>
      <c r="G1854" s="878"/>
      <c r="H1854" s="878"/>
    </row>
    <row r="1855" spans="1:8" x14ac:dyDescent="0.25">
      <c r="A1855" s="873" t="s">
        <v>3617</v>
      </c>
      <c r="B1855" s="807" t="s">
        <v>3450</v>
      </c>
      <c r="C1855" s="259">
        <v>75</v>
      </c>
      <c r="D1855" s="878"/>
      <c r="E1855" s="878"/>
      <c r="F1855" s="878"/>
      <c r="G1855" s="878"/>
      <c r="H1855" s="878"/>
    </row>
    <row r="1856" spans="1:8" x14ac:dyDescent="0.25">
      <c r="A1856" s="873" t="s">
        <v>3618</v>
      </c>
      <c r="B1856" s="807" t="s">
        <v>799</v>
      </c>
      <c r="C1856" s="259">
        <v>75</v>
      </c>
      <c r="D1856" s="878"/>
      <c r="E1856" s="878"/>
      <c r="F1856" s="878"/>
      <c r="G1856" s="878"/>
      <c r="H1856" s="878"/>
    </row>
    <row r="1857" spans="1:8" x14ac:dyDescent="0.25">
      <c r="A1857" s="873" t="s">
        <v>3619</v>
      </c>
      <c r="B1857" s="807" t="s">
        <v>2356</v>
      </c>
      <c r="C1857" s="259">
        <v>120</v>
      </c>
      <c r="D1857" s="878"/>
      <c r="E1857" s="878"/>
      <c r="F1857" s="878"/>
      <c r="G1857" s="878"/>
      <c r="H1857" s="878"/>
    </row>
    <row r="1858" spans="1:8" x14ac:dyDescent="0.25">
      <c r="A1858" s="873" t="s">
        <v>3620</v>
      </c>
      <c r="B1858" s="807" t="s">
        <v>3454</v>
      </c>
      <c r="C1858" s="259">
        <v>30</v>
      </c>
      <c r="D1858" s="878"/>
      <c r="E1858" s="878"/>
      <c r="F1858" s="878"/>
      <c r="G1858" s="878"/>
      <c r="H1858" s="878"/>
    </row>
    <row r="1859" spans="1:8" x14ac:dyDescent="0.25">
      <c r="A1859" s="873" t="s">
        <v>3621</v>
      </c>
      <c r="B1859" s="807" t="s">
        <v>3306</v>
      </c>
      <c r="C1859" s="259">
        <v>120</v>
      </c>
      <c r="D1859" s="878"/>
      <c r="E1859" s="878"/>
      <c r="F1859" s="878"/>
      <c r="G1859" s="878"/>
      <c r="H1859" s="878"/>
    </row>
    <row r="1860" spans="1:8" x14ac:dyDescent="0.25">
      <c r="A1860" s="873" t="s">
        <v>3622</v>
      </c>
      <c r="B1860" s="807" t="s">
        <v>3270</v>
      </c>
      <c r="C1860" s="259">
        <v>60</v>
      </c>
      <c r="D1860" s="878"/>
      <c r="E1860" s="878"/>
      <c r="F1860" s="878"/>
      <c r="G1860" s="878"/>
      <c r="H1860" s="878"/>
    </row>
    <row r="1861" spans="1:8" x14ac:dyDescent="0.25">
      <c r="A1861" s="873" t="s">
        <v>3623</v>
      </c>
      <c r="B1861" s="807" t="s">
        <v>3272</v>
      </c>
      <c r="C1861" s="259">
        <v>90</v>
      </c>
      <c r="D1861" s="878"/>
      <c r="E1861" s="878"/>
      <c r="F1861" s="878"/>
      <c r="G1861" s="878"/>
      <c r="H1861" s="878"/>
    </row>
    <row r="1862" spans="1:8" x14ac:dyDescent="0.25">
      <c r="A1862" s="873" t="s">
        <v>3624</v>
      </c>
      <c r="B1862" s="807" t="s">
        <v>3590</v>
      </c>
      <c r="C1862" s="259">
        <v>90</v>
      </c>
      <c r="D1862" s="878"/>
      <c r="E1862" s="878"/>
      <c r="F1862" s="878"/>
      <c r="G1862" s="878"/>
      <c r="H1862" s="878"/>
    </row>
    <row r="1863" spans="1:8" x14ac:dyDescent="0.25">
      <c r="A1863" s="873" t="s">
        <v>3625</v>
      </c>
      <c r="B1863" s="807" t="s">
        <v>3592</v>
      </c>
      <c r="C1863" s="259">
        <v>90</v>
      </c>
      <c r="D1863" s="878"/>
      <c r="E1863" s="878"/>
      <c r="F1863" s="878"/>
      <c r="G1863" s="878"/>
      <c r="H1863" s="878"/>
    </row>
    <row r="1864" spans="1:8" x14ac:dyDescent="0.25">
      <c r="A1864" s="873" t="s">
        <v>3626</v>
      </c>
      <c r="B1864" s="807" t="s">
        <v>3627</v>
      </c>
      <c r="C1864" s="259">
        <v>90</v>
      </c>
      <c r="D1864" s="878"/>
      <c r="E1864" s="878"/>
      <c r="F1864" s="878"/>
      <c r="G1864" s="878"/>
      <c r="H1864" s="878"/>
    </row>
    <row r="1865" spans="1:8" x14ac:dyDescent="0.25">
      <c r="A1865" s="873" t="s">
        <v>3628</v>
      </c>
      <c r="B1865" s="807" t="s">
        <v>3629</v>
      </c>
      <c r="C1865" s="259">
        <v>60</v>
      </c>
      <c r="D1865" s="878"/>
      <c r="E1865" s="878"/>
      <c r="F1865" s="878"/>
      <c r="G1865" s="878"/>
      <c r="H1865" s="878"/>
    </row>
    <row r="1866" spans="1:8" x14ac:dyDescent="0.25">
      <c r="A1866" s="873" t="s">
        <v>3630</v>
      </c>
      <c r="B1866" s="807" t="s">
        <v>3596</v>
      </c>
      <c r="C1866" s="259">
        <v>90</v>
      </c>
      <c r="D1866" s="878"/>
      <c r="E1866" s="878"/>
      <c r="F1866" s="878"/>
      <c r="G1866" s="878"/>
      <c r="H1866" s="878"/>
    </row>
    <row r="1867" spans="1:8" x14ac:dyDescent="0.25">
      <c r="A1867" s="873" t="s">
        <v>3631</v>
      </c>
      <c r="B1867" s="807" t="s">
        <v>3598</v>
      </c>
      <c r="C1867" s="259">
        <v>45</v>
      </c>
      <c r="D1867" s="878"/>
      <c r="E1867" s="878"/>
      <c r="F1867" s="878"/>
      <c r="G1867" s="878"/>
      <c r="H1867" s="878"/>
    </row>
    <row r="1868" spans="1:8" x14ac:dyDescent="0.25">
      <c r="A1868" s="873" t="s">
        <v>3632</v>
      </c>
      <c r="B1868" s="807" t="s">
        <v>3633</v>
      </c>
      <c r="C1868" s="259">
        <v>60</v>
      </c>
      <c r="D1868" s="878"/>
      <c r="E1868" s="878"/>
      <c r="F1868" s="878"/>
      <c r="G1868" s="878"/>
      <c r="H1868" s="878"/>
    </row>
    <row r="1869" spans="1:8" x14ac:dyDescent="0.25">
      <c r="A1869" s="873" t="s">
        <v>3634</v>
      </c>
      <c r="B1869" s="807" t="s">
        <v>2570</v>
      </c>
      <c r="C1869" s="259">
        <v>90</v>
      </c>
      <c r="D1869" s="878"/>
      <c r="E1869" s="878"/>
      <c r="F1869" s="878"/>
      <c r="G1869" s="878"/>
      <c r="H1869" s="878"/>
    </row>
    <row r="1870" spans="1:8" x14ac:dyDescent="0.25">
      <c r="A1870" s="873" t="s">
        <v>3635</v>
      </c>
      <c r="B1870" s="807" t="s">
        <v>3603</v>
      </c>
      <c r="C1870" s="259">
        <v>60</v>
      </c>
      <c r="D1870" s="878"/>
      <c r="E1870" s="878"/>
      <c r="F1870" s="878"/>
      <c r="G1870" s="878"/>
      <c r="H1870" s="878"/>
    </row>
    <row r="1871" spans="1:8" x14ac:dyDescent="0.25">
      <c r="A1871" s="873" t="s">
        <v>3636</v>
      </c>
      <c r="B1871" s="807" t="s">
        <v>3605</v>
      </c>
      <c r="C1871" s="259">
        <v>60</v>
      </c>
      <c r="D1871" s="878"/>
      <c r="E1871" s="878"/>
      <c r="F1871" s="878"/>
      <c r="G1871" s="878"/>
      <c r="H1871" s="878"/>
    </row>
    <row r="1872" spans="1:8" x14ac:dyDescent="0.25">
      <c r="A1872" s="873" t="s">
        <v>3637</v>
      </c>
      <c r="B1872" s="807" t="s">
        <v>3601</v>
      </c>
      <c r="C1872" s="259">
        <v>120</v>
      </c>
      <c r="D1872" s="878"/>
      <c r="E1872" s="878"/>
      <c r="F1872" s="878"/>
      <c r="G1872" s="878"/>
      <c r="H1872" s="878"/>
    </row>
    <row r="1873" spans="1:8" x14ac:dyDescent="0.25">
      <c r="A1873" s="873" t="s">
        <v>3638</v>
      </c>
      <c r="B1873" s="807" t="s">
        <v>3639</v>
      </c>
      <c r="C1873" s="259">
        <v>120</v>
      </c>
      <c r="D1873" s="878"/>
      <c r="E1873" s="878"/>
      <c r="F1873" s="878"/>
      <c r="G1873" s="878"/>
      <c r="H1873" s="878"/>
    </row>
    <row r="1874" spans="1:8" x14ac:dyDescent="0.25">
      <c r="A1874" s="873" t="s">
        <v>3640</v>
      </c>
      <c r="B1874" s="807" t="s">
        <v>3478</v>
      </c>
      <c r="C1874" s="259">
        <v>180</v>
      </c>
      <c r="D1874" s="878"/>
      <c r="E1874" s="878"/>
      <c r="F1874" s="878"/>
      <c r="G1874" s="878"/>
      <c r="H1874" s="878"/>
    </row>
    <row r="1875" spans="1:8" x14ac:dyDescent="0.25">
      <c r="A1875" s="873" t="s">
        <v>3641</v>
      </c>
      <c r="B1875" s="807" t="s">
        <v>3609</v>
      </c>
      <c r="C1875" s="259">
        <v>90</v>
      </c>
      <c r="D1875" s="878"/>
      <c r="E1875" s="878"/>
      <c r="F1875" s="878"/>
      <c r="G1875" s="878"/>
      <c r="H1875" s="878"/>
    </row>
    <row r="1876" spans="1:8" x14ac:dyDescent="0.25">
      <c r="A1876" s="873" t="s">
        <v>3642</v>
      </c>
      <c r="B1876" s="807" t="s">
        <v>3484</v>
      </c>
      <c r="C1876" s="259">
        <v>120</v>
      </c>
      <c r="D1876" s="878"/>
      <c r="E1876" s="878"/>
      <c r="F1876" s="878"/>
      <c r="G1876" s="878"/>
      <c r="H1876" s="878"/>
    </row>
    <row r="1877" spans="1:8" x14ac:dyDescent="0.25">
      <c r="A1877" s="873" t="s">
        <v>3643</v>
      </c>
      <c r="B1877" s="807" t="s">
        <v>3644</v>
      </c>
      <c r="C1877" s="259">
        <v>120</v>
      </c>
      <c r="D1877" s="878"/>
      <c r="E1877" s="878"/>
      <c r="F1877" s="878"/>
      <c r="G1877" s="878"/>
      <c r="H1877" s="878"/>
    </row>
    <row r="1878" spans="1:8" x14ac:dyDescent="0.25">
      <c r="A1878" s="873" t="s">
        <v>3645</v>
      </c>
      <c r="B1878" s="807" t="s">
        <v>3646</v>
      </c>
      <c r="C1878" s="259">
        <v>60</v>
      </c>
      <c r="D1878" s="878"/>
      <c r="E1878" s="878"/>
      <c r="F1878" s="878"/>
      <c r="G1878" s="878"/>
      <c r="H1878" s="878"/>
    </row>
    <row r="1879" spans="1:8" x14ac:dyDescent="0.25">
      <c r="A1879" s="873" t="s">
        <v>3647</v>
      </c>
      <c r="B1879" s="807" t="s">
        <v>3648</v>
      </c>
      <c r="C1879" s="259">
        <v>270</v>
      </c>
      <c r="D1879" s="878"/>
      <c r="E1879" s="878"/>
      <c r="F1879" s="878"/>
      <c r="G1879" s="878"/>
      <c r="H1879" s="878"/>
    </row>
    <row r="1880" spans="1:8" x14ac:dyDescent="0.25">
      <c r="A1880" s="873" t="s">
        <v>3649</v>
      </c>
      <c r="B1880" s="802" t="s">
        <v>2347</v>
      </c>
      <c r="C1880" s="258">
        <v>30</v>
      </c>
      <c r="D1880" s="878"/>
      <c r="E1880" s="878"/>
      <c r="F1880" s="878"/>
      <c r="G1880" s="878"/>
      <c r="H1880" s="878"/>
    </row>
    <row r="1881" spans="1:8" x14ac:dyDescent="0.25">
      <c r="A1881" s="873" t="s">
        <v>3650</v>
      </c>
      <c r="B1881" s="802" t="s">
        <v>2349</v>
      </c>
      <c r="C1881" s="258">
        <v>15</v>
      </c>
      <c r="D1881" s="878"/>
      <c r="E1881" s="878"/>
      <c r="F1881" s="878"/>
      <c r="G1881" s="878"/>
      <c r="H1881" s="878"/>
    </row>
    <row r="1882" spans="1:8" x14ac:dyDescent="0.25">
      <c r="A1882" s="873" t="s">
        <v>3651</v>
      </c>
      <c r="B1882" s="802" t="s">
        <v>2351</v>
      </c>
      <c r="C1882" s="258">
        <v>30</v>
      </c>
      <c r="D1882" s="878"/>
      <c r="E1882" s="878"/>
      <c r="F1882" s="878"/>
      <c r="G1882" s="878"/>
      <c r="H1882" s="878"/>
    </row>
    <row r="1883" spans="1:8" x14ac:dyDescent="0.25">
      <c r="A1883" s="873" t="s">
        <v>3652</v>
      </c>
      <c r="B1883" s="802" t="s">
        <v>7160</v>
      </c>
      <c r="C1883" s="258">
        <v>45</v>
      </c>
      <c r="D1883" s="878"/>
      <c r="E1883" s="878"/>
      <c r="F1883" s="878"/>
      <c r="G1883" s="878"/>
      <c r="H1883" s="878"/>
    </row>
    <row r="1884" spans="1:8" x14ac:dyDescent="0.25">
      <c r="A1884" s="873" t="s">
        <v>3653</v>
      </c>
      <c r="B1884" s="802" t="s">
        <v>799</v>
      </c>
      <c r="C1884" s="258">
        <v>30</v>
      </c>
      <c r="D1884" s="878"/>
      <c r="E1884" s="878"/>
      <c r="F1884" s="878"/>
      <c r="G1884" s="878"/>
      <c r="H1884" s="878"/>
    </row>
    <row r="1885" spans="1:8" x14ac:dyDescent="0.25">
      <c r="A1885" s="873" t="s">
        <v>3654</v>
      </c>
      <c r="B1885" s="802" t="s">
        <v>2356</v>
      </c>
      <c r="C1885" s="258">
        <v>60</v>
      </c>
      <c r="D1885" s="878"/>
      <c r="E1885" s="878"/>
      <c r="F1885" s="878"/>
      <c r="G1885" s="878"/>
      <c r="H1885" s="878"/>
    </row>
    <row r="1886" spans="1:8" x14ac:dyDescent="0.25">
      <c r="A1886" s="873" t="s">
        <v>3655</v>
      </c>
      <c r="B1886" s="802" t="s">
        <v>3102</v>
      </c>
      <c r="C1886" s="258">
        <v>30</v>
      </c>
      <c r="D1886" s="878"/>
      <c r="E1886" s="878"/>
      <c r="F1886" s="878"/>
      <c r="G1886" s="878"/>
      <c r="H1886" s="878"/>
    </row>
    <row r="1887" spans="1:8" x14ac:dyDescent="0.25">
      <c r="A1887" s="873" t="s">
        <v>3656</v>
      </c>
      <c r="B1887" s="802" t="s">
        <v>3104</v>
      </c>
      <c r="C1887" s="258">
        <v>30</v>
      </c>
      <c r="D1887" s="878"/>
      <c r="E1887" s="878"/>
      <c r="F1887" s="878"/>
      <c r="G1887" s="878"/>
      <c r="H1887" s="878"/>
    </row>
    <row r="1888" spans="1:8" x14ac:dyDescent="0.25">
      <c r="A1888" s="873" t="s">
        <v>10432</v>
      </c>
      <c r="B1888" s="802" t="s">
        <v>2363</v>
      </c>
      <c r="C1888" s="258">
        <v>30</v>
      </c>
      <c r="D1888" s="878"/>
      <c r="E1888" s="878"/>
      <c r="F1888" s="878"/>
      <c r="G1888" s="878"/>
      <c r="H1888" s="878"/>
    </row>
    <row r="1889" spans="1:8" x14ac:dyDescent="0.25">
      <c r="A1889" s="873" t="s">
        <v>3657</v>
      </c>
      <c r="B1889" s="802" t="s">
        <v>3120</v>
      </c>
      <c r="C1889" s="258">
        <v>45</v>
      </c>
      <c r="D1889" s="878"/>
      <c r="E1889" s="878"/>
      <c r="F1889" s="878"/>
      <c r="G1889" s="878"/>
      <c r="H1889" s="878"/>
    </row>
    <row r="1890" spans="1:8" x14ac:dyDescent="0.25">
      <c r="A1890" s="873" t="s">
        <v>3658</v>
      </c>
      <c r="B1890" s="802" t="s">
        <v>3111</v>
      </c>
      <c r="C1890" s="258">
        <v>60</v>
      </c>
      <c r="D1890" s="878"/>
      <c r="E1890" s="878"/>
      <c r="F1890" s="878"/>
      <c r="G1890" s="878"/>
      <c r="H1890" s="878"/>
    </row>
    <row r="1891" spans="1:8" x14ac:dyDescent="0.25">
      <c r="A1891" s="873" t="s">
        <v>3659</v>
      </c>
      <c r="B1891" s="802" t="s">
        <v>3107</v>
      </c>
      <c r="C1891" s="258">
        <v>45</v>
      </c>
      <c r="D1891" s="878"/>
      <c r="E1891" s="878"/>
      <c r="F1891" s="878"/>
      <c r="G1891" s="878"/>
      <c r="H1891" s="878"/>
    </row>
    <row r="1892" spans="1:8" x14ac:dyDescent="0.25">
      <c r="A1892" s="873" t="s">
        <v>3660</v>
      </c>
      <c r="B1892" s="802" t="s">
        <v>3105</v>
      </c>
      <c r="C1892" s="258">
        <v>60</v>
      </c>
      <c r="D1892" s="878"/>
      <c r="E1892" s="878"/>
      <c r="F1892" s="878"/>
      <c r="G1892" s="878"/>
      <c r="H1892" s="878"/>
    </row>
    <row r="1893" spans="1:8" x14ac:dyDescent="0.25">
      <c r="A1893" s="873" t="s">
        <v>3661</v>
      </c>
      <c r="B1893" s="802" t="s">
        <v>3126</v>
      </c>
      <c r="C1893" s="258">
        <v>60</v>
      </c>
      <c r="D1893" s="878"/>
      <c r="E1893" s="878"/>
      <c r="F1893" s="878"/>
      <c r="G1893" s="878"/>
      <c r="H1893" s="878"/>
    </row>
    <row r="1894" spans="1:8" x14ac:dyDescent="0.25">
      <c r="A1894" s="873" t="s">
        <v>3662</v>
      </c>
      <c r="B1894" s="802" t="s">
        <v>3130</v>
      </c>
      <c r="C1894" s="258">
        <v>75</v>
      </c>
      <c r="D1894" s="878"/>
      <c r="E1894" s="878"/>
      <c r="F1894" s="878"/>
      <c r="G1894" s="878"/>
      <c r="H1894" s="878"/>
    </row>
    <row r="1895" spans="1:8" x14ac:dyDescent="0.25">
      <c r="A1895" s="873" t="s">
        <v>2942</v>
      </c>
      <c r="B1895" s="802" t="s">
        <v>3663</v>
      </c>
      <c r="C1895" s="258">
        <v>90</v>
      </c>
      <c r="D1895" s="878"/>
      <c r="E1895" s="878"/>
      <c r="F1895" s="878"/>
      <c r="G1895" s="878"/>
      <c r="H1895" s="878"/>
    </row>
    <row r="1896" spans="1:8" x14ac:dyDescent="0.25">
      <c r="A1896" s="873" t="s">
        <v>3664</v>
      </c>
      <c r="B1896" s="802" t="s">
        <v>3665</v>
      </c>
      <c r="C1896" s="258">
        <v>90</v>
      </c>
      <c r="D1896" s="878"/>
      <c r="E1896" s="878"/>
      <c r="F1896" s="878"/>
      <c r="G1896" s="878"/>
      <c r="H1896" s="878"/>
    </row>
    <row r="1897" spans="1:8" x14ac:dyDescent="0.25">
      <c r="A1897" s="873" t="s">
        <v>3666</v>
      </c>
      <c r="B1897" s="802" t="s">
        <v>3667</v>
      </c>
      <c r="C1897" s="258">
        <v>90</v>
      </c>
      <c r="D1897" s="878"/>
      <c r="E1897" s="878"/>
      <c r="F1897" s="878"/>
      <c r="G1897" s="878"/>
      <c r="H1897" s="878"/>
    </row>
    <row r="1898" spans="1:8" x14ac:dyDescent="0.25">
      <c r="A1898" s="873" t="s">
        <v>3668</v>
      </c>
      <c r="B1898" s="802" t="s">
        <v>3669</v>
      </c>
      <c r="C1898" s="258">
        <v>90</v>
      </c>
      <c r="D1898" s="878"/>
      <c r="E1898" s="878"/>
      <c r="F1898" s="878"/>
      <c r="G1898" s="878"/>
      <c r="H1898" s="878"/>
    </row>
    <row r="1899" spans="1:8" x14ac:dyDescent="0.25">
      <c r="A1899" s="873" t="s">
        <v>3670</v>
      </c>
      <c r="B1899" s="802" t="s">
        <v>3671</v>
      </c>
      <c r="C1899" s="258">
        <v>150</v>
      </c>
      <c r="D1899" s="878"/>
      <c r="E1899" s="878"/>
      <c r="F1899" s="878"/>
      <c r="G1899" s="878"/>
      <c r="H1899" s="878"/>
    </row>
    <row r="1900" spans="1:8" x14ac:dyDescent="0.25">
      <c r="A1900" s="873" t="s">
        <v>3672</v>
      </c>
      <c r="B1900" s="802" t="s">
        <v>3673</v>
      </c>
      <c r="C1900" s="258">
        <v>150</v>
      </c>
      <c r="D1900" s="878"/>
      <c r="E1900" s="878"/>
      <c r="F1900" s="878"/>
      <c r="G1900" s="878"/>
      <c r="H1900" s="878"/>
    </row>
    <row r="1901" spans="1:8" x14ac:dyDescent="0.25">
      <c r="A1901" s="873" t="s">
        <v>3674</v>
      </c>
      <c r="B1901" s="802" t="s">
        <v>3675</v>
      </c>
      <c r="C1901" s="258">
        <v>60</v>
      </c>
      <c r="D1901" s="878"/>
      <c r="E1901" s="878"/>
      <c r="F1901" s="878"/>
      <c r="G1901" s="878"/>
      <c r="H1901" s="878"/>
    </row>
    <row r="1902" spans="1:8" x14ac:dyDescent="0.25">
      <c r="A1902" s="873" t="s">
        <v>3676</v>
      </c>
      <c r="B1902" s="802" t="s">
        <v>3140</v>
      </c>
      <c r="C1902" s="258">
        <v>120</v>
      </c>
      <c r="D1902" s="878"/>
      <c r="E1902" s="878"/>
      <c r="F1902" s="878"/>
      <c r="G1902" s="878"/>
      <c r="H1902" s="878"/>
    </row>
    <row r="1903" spans="1:8" x14ac:dyDescent="0.25">
      <c r="A1903" s="873" t="s">
        <v>3677</v>
      </c>
      <c r="B1903" s="802" t="s">
        <v>3144</v>
      </c>
      <c r="C1903" s="258">
        <v>30</v>
      </c>
      <c r="D1903" s="878"/>
      <c r="E1903" s="878"/>
      <c r="F1903" s="878"/>
      <c r="G1903" s="878"/>
      <c r="H1903" s="878"/>
    </row>
    <row r="1904" spans="1:8" x14ac:dyDescent="0.25">
      <c r="A1904" s="873" t="s">
        <v>3678</v>
      </c>
      <c r="B1904" s="802" t="s">
        <v>3142</v>
      </c>
      <c r="C1904" s="258">
        <v>60</v>
      </c>
      <c r="D1904" s="878"/>
      <c r="E1904" s="878"/>
      <c r="F1904" s="878"/>
      <c r="G1904" s="878"/>
      <c r="H1904" s="878"/>
    </row>
    <row r="1905" spans="1:8" x14ac:dyDescent="0.25">
      <c r="A1905" s="873" t="s">
        <v>3679</v>
      </c>
      <c r="B1905" s="802" t="s">
        <v>3680</v>
      </c>
      <c r="C1905" s="258">
        <v>60</v>
      </c>
      <c r="D1905" s="878"/>
      <c r="E1905" s="878"/>
      <c r="F1905" s="878"/>
      <c r="G1905" s="878"/>
      <c r="H1905" s="878"/>
    </row>
    <row r="1906" spans="1:8" x14ac:dyDescent="0.25">
      <c r="A1906" s="873" t="s">
        <v>3681</v>
      </c>
      <c r="B1906" s="802" t="s">
        <v>3682</v>
      </c>
      <c r="C1906" s="258">
        <v>135</v>
      </c>
      <c r="D1906" s="878"/>
      <c r="E1906" s="878"/>
      <c r="F1906" s="878"/>
      <c r="G1906" s="878"/>
      <c r="H1906" s="878"/>
    </row>
    <row r="1907" spans="1:8" x14ac:dyDescent="0.25">
      <c r="A1907" s="873" t="s">
        <v>3683</v>
      </c>
      <c r="B1907" s="802" t="s">
        <v>781</v>
      </c>
      <c r="C1907" s="258">
        <v>225</v>
      </c>
      <c r="D1907" s="878"/>
      <c r="E1907" s="878"/>
      <c r="F1907" s="878"/>
      <c r="G1907" s="878"/>
      <c r="H1907" s="878"/>
    </row>
    <row r="1908" spans="1:8" x14ac:dyDescent="0.25">
      <c r="A1908" s="873" t="s">
        <v>3684</v>
      </c>
      <c r="B1908" s="802" t="s">
        <v>2347</v>
      </c>
      <c r="C1908" s="258">
        <v>30</v>
      </c>
      <c r="D1908" s="878"/>
      <c r="E1908" s="878"/>
      <c r="F1908" s="878"/>
      <c r="G1908" s="878"/>
      <c r="H1908" s="878"/>
    </row>
    <row r="1909" spans="1:8" x14ac:dyDescent="0.25">
      <c r="A1909" s="873" t="s">
        <v>828</v>
      </c>
      <c r="B1909" s="802" t="s">
        <v>2349</v>
      </c>
      <c r="C1909" s="258">
        <v>15</v>
      </c>
      <c r="D1909" s="878"/>
      <c r="E1909" s="878"/>
      <c r="F1909" s="878"/>
      <c r="G1909" s="878"/>
      <c r="H1909" s="878"/>
    </row>
    <row r="1910" spans="1:8" x14ac:dyDescent="0.25">
      <c r="A1910" s="873" t="s">
        <v>829</v>
      </c>
      <c r="B1910" s="802" t="s">
        <v>2351</v>
      </c>
      <c r="C1910" s="258">
        <v>30</v>
      </c>
      <c r="D1910" s="878"/>
      <c r="E1910" s="878"/>
      <c r="F1910" s="878"/>
      <c r="G1910" s="878"/>
      <c r="H1910" s="878"/>
    </row>
    <row r="1911" spans="1:8" x14ac:dyDescent="0.25">
      <c r="A1911" s="873" t="s">
        <v>3685</v>
      </c>
      <c r="B1911" s="802" t="s">
        <v>2353</v>
      </c>
      <c r="C1911" s="810">
        <v>45</v>
      </c>
      <c r="D1911" s="878"/>
      <c r="E1911" s="878"/>
      <c r="F1911" s="878"/>
      <c r="G1911" s="878"/>
      <c r="H1911" s="878"/>
    </row>
    <row r="1912" spans="1:8" x14ac:dyDescent="0.25">
      <c r="A1912" s="873" t="s">
        <v>3686</v>
      </c>
      <c r="B1912" s="802" t="s">
        <v>799</v>
      </c>
      <c r="C1912" s="810">
        <v>45</v>
      </c>
      <c r="D1912" s="878"/>
      <c r="E1912" s="878"/>
      <c r="F1912" s="878"/>
      <c r="G1912" s="878"/>
      <c r="H1912" s="878"/>
    </row>
    <row r="1913" spans="1:8" x14ac:dyDescent="0.25">
      <c r="A1913" s="873" t="s">
        <v>3687</v>
      </c>
      <c r="B1913" s="802" t="s">
        <v>2356</v>
      </c>
      <c r="C1913" s="810">
        <v>90</v>
      </c>
      <c r="D1913" s="878"/>
      <c r="E1913" s="878"/>
      <c r="F1913" s="878"/>
      <c r="G1913" s="878"/>
      <c r="H1913" s="878"/>
    </row>
    <row r="1914" spans="1:8" x14ac:dyDescent="0.25">
      <c r="A1914" s="873" t="s">
        <v>3688</v>
      </c>
      <c r="B1914" s="802" t="s">
        <v>2358</v>
      </c>
      <c r="C1914" s="258">
        <v>30</v>
      </c>
      <c r="D1914" s="878"/>
      <c r="E1914" s="878"/>
      <c r="F1914" s="878"/>
      <c r="G1914" s="878"/>
      <c r="H1914" s="878"/>
    </row>
    <row r="1915" spans="1:8" x14ac:dyDescent="0.25">
      <c r="A1915" s="873" t="s">
        <v>830</v>
      </c>
      <c r="B1915" s="802" t="s">
        <v>2360</v>
      </c>
      <c r="C1915" s="258">
        <v>30</v>
      </c>
      <c r="D1915" s="878"/>
      <c r="E1915" s="878"/>
      <c r="F1915" s="878"/>
      <c r="G1915" s="878"/>
      <c r="H1915" s="878"/>
    </row>
    <row r="1916" spans="1:8" x14ac:dyDescent="0.25">
      <c r="A1916" s="873" t="s">
        <v>10433</v>
      </c>
      <c r="B1916" s="802" t="s">
        <v>2361</v>
      </c>
      <c r="C1916" s="258">
        <v>15</v>
      </c>
      <c r="D1916" s="878"/>
      <c r="E1916" s="878"/>
      <c r="F1916" s="878"/>
      <c r="G1916" s="878"/>
      <c r="H1916" s="878"/>
    </row>
    <row r="1917" spans="1:8" x14ac:dyDescent="0.25">
      <c r="A1917" s="873" t="s">
        <v>831</v>
      </c>
      <c r="B1917" s="802" t="s">
        <v>2363</v>
      </c>
      <c r="C1917" s="258">
        <v>15</v>
      </c>
      <c r="D1917" s="878"/>
      <c r="E1917" s="878"/>
      <c r="F1917" s="878"/>
      <c r="G1917" s="878"/>
      <c r="H1917" s="878"/>
    </row>
    <row r="1918" spans="1:8" x14ac:dyDescent="0.25">
      <c r="A1918" s="873" t="s">
        <v>3689</v>
      </c>
      <c r="B1918" s="802" t="s">
        <v>2365</v>
      </c>
      <c r="C1918" s="258">
        <v>15</v>
      </c>
      <c r="D1918" s="878"/>
      <c r="E1918" s="878"/>
      <c r="F1918" s="878"/>
      <c r="G1918" s="878"/>
      <c r="H1918" s="878"/>
    </row>
    <row r="1919" spans="1:8" x14ac:dyDescent="0.25">
      <c r="A1919" s="873" t="s">
        <v>3690</v>
      </c>
      <c r="B1919" s="802" t="s">
        <v>2367</v>
      </c>
      <c r="C1919" s="258">
        <v>60</v>
      </c>
      <c r="D1919" s="878"/>
      <c r="E1919" s="878"/>
      <c r="F1919" s="878"/>
      <c r="G1919" s="878"/>
      <c r="H1919" s="878"/>
    </row>
    <row r="1920" spans="1:8" x14ac:dyDescent="0.25">
      <c r="A1920" s="873" t="s">
        <v>3691</v>
      </c>
      <c r="B1920" s="802" t="s">
        <v>2369</v>
      </c>
      <c r="C1920" s="258">
        <v>60</v>
      </c>
      <c r="D1920" s="878"/>
      <c r="E1920" s="878"/>
      <c r="F1920" s="878"/>
      <c r="G1920" s="878"/>
      <c r="H1920" s="878"/>
    </row>
    <row r="1921" spans="1:8" x14ac:dyDescent="0.25">
      <c r="A1921" s="873" t="s">
        <v>3692</v>
      </c>
      <c r="B1921" s="802" t="s">
        <v>2371</v>
      </c>
      <c r="C1921" s="258">
        <v>30</v>
      </c>
      <c r="D1921" s="878"/>
      <c r="E1921" s="878"/>
      <c r="F1921" s="878"/>
      <c r="G1921" s="878"/>
      <c r="H1921" s="878"/>
    </row>
    <row r="1922" spans="1:8" x14ac:dyDescent="0.25">
      <c r="A1922" s="873" t="s">
        <v>833</v>
      </c>
      <c r="B1922" s="802" t="s">
        <v>2373</v>
      </c>
      <c r="C1922" s="258">
        <v>240</v>
      </c>
      <c r="D1922" s="878"/>
      <c r="E1922" s="878"/>
      <c r="F1922" s="878"/>
      <c r="G1922" s="878"/>
      <c r="H1922" s="878"/>
    </row>
    <row r="1923" spans="1:8" x14ac:dyDescent="0.25">
      <c r="A1923" s="873" t="s">
        <v>832</v>
      </c>
      <c r="B1923" s="802" t="s">
        <v>2375</v>
      </c>
      <c r="C1923" s="258">
        <v>150</v>
      </c>
      <c r="D1923" s="878"/>
      <c r="E1923" s="878"/>
      <c r="F1923" s="878"/>
      <c r="G1923" s="878"/>
      <c r="H1923" s="878"/>
    </row>
    <row r="1924" spans="1:8" x14ac:dyDescent="0.25">
      <c r="A1924" s="873" t="s">
        <v>3693</v>
      </c>
      <c r="B1924" s="802" t="s">
        <v>2377</v>
      </c>
      <c r="C1924" s="258">
        <v>90</v>
      </c>
      <c r="D1924" s="878"/>
      <c r="E1924" s="878"/>
      <c r="F1924" s="878"/>
      <c r="G1924" s="878"/>
      <c r="H1924" s="878"/>
    </row>
    <row r="1925" spans="1:8" x14ac:dyDescent="0.25">
      <c r="A1925" s="873" t="s">
        <v>3694</v>
      </c>
      <c r="B1925" s="802" t="s">
        <v>781</v>
      </c>
      <c r="C1925" s="258">
        <v>180</v>
      </c>
      <c r="D1925" s="878"/>
      <c r="E1925" s="878"/>
      <c r="F1925" s="878"/>
      <c r="G1925" s="878"/>
      <c r="H1925" s="878"/>
    </row>
    <row r="1926" spans="1:8" x14ac:dyDescent="0.25">
      <c r="A1926" s="873" t="s">
        <v>3695</v>
      </c>
      <c r="B1926" s="802" t="s">
        <v>2347</v>
      </c>
      <c r="C1926" s="258">
        <v>30</v>
      </c>
      <c r="D1926" s="878"/>
      <c r="E1926" s="878"/>
      <c r="F1926" s="878"/>
      <c r="G1926" s="878"/>
      <c r="H1926" s="878"/>
    </row>
    <row r="1927" spans="1:8" x14ac:dyDescent="0.25">
      <c r="A1927" s="873" t="s">
        <v>3696</v>
      </c>
      <c r="B1927" s="802" t="s">
        <v>2349</v>
      </c>
      <c r="C1927" s="258">
        <v>15</v>
      </c>
      <c r="D1927" s="878"/>
      <c r="E1927" s="878"/>
      <c r="F1927" s="878"/>
      <c r="G1927" s="878"/>
      <c r="H1927" s="878"/>
    </row>
    <row r="1928" spans="1:8" x14ac:dyDescent="0.25">
      <c r="A1928" s="873" t="s">
        <v>3697</v>
      </c>
      <c r="B1928" s="802" t="s">
        <v>2351</v>
      </c>
      <c r="C1928" s="258">
        <v>30</v>
      </c>
      <c r="D1928" s="878"/>
      <c r="E1928" s="878"/>
      <c r="F1928" s="878"/>
      <c r="G1928" s="878"/>
      <c r="H1928" s="878"/>
    </row>
    <row r="1929" spans="1:8" x14ac:dyDescent="0.25">
      <c r="A1929" s="873" t="s">
        <v>827</v>
      </c>
      <c r="B1929" s="802" t="s">
        <v>2353</v>
      </c>
      <c r="C1929" s="810">
        <v>45</v>
      </c>
      <c r="D1929" s="878"/>
      <c r="E1929" s="878"/>
      <c r="F1929" s="878"/>
      <c r="G1929" s="878"/>
      <c r="H1929" s="878"/>
    </row>
    <row r="1930" spans="1:8" x14ac:dyDescent="0.25">
      <c r="A1930" s="873" t="s">
        <v>3698</v>
      </c>
      <c r="B1930" s="802" t="s">
        <v>799</v>
      </c>
      <c r="C1930" s="810">
        <v>45</v>
      </c>
      <c r="D1930" s="878"/>
      <c r="E1930" s="878"/>
      <c r="F1930" s="878"/>
      <c r="G1930" s="878"/>
      <c r="H1930" s="878"/>
    </row>
    <row r="1931" spans="1:8" x14ac:dyDescent="0.25">
      <c r="A1931" s="873" t="s">
        <v>3699</v>
      </c>
      <c r="B1931" s="802" t="s">
        <v>2356</v>
      </c>
      <c r="C1931" s="810">
        <v>90</v>
      </c>
      <c r="D1931" s="878"/>
      <c r="E1931" s="878"/>
      <c r="F1931" s="878"/>
      <c r="G1931" s="878"/>
      <c r="H1931" s="878"/>
    </row>
    <row r="1932" spans="1:8" x14ac:dyDescent="0.25">
      <c r="A1932" s="873" t="s">
        <v>3700</v>
      </c>
      <c r="B1932" s="257" t="s">
        <v>2358</v>
      </c>
      <c r="C1932" s="258">
        <v>30</v>
      </c>
      <c r="D1932" s="878"/>
      <c r="E1932" s="878"/>
      <c r="F1932" s="878"/>
      <c r="G1932" s="878"/>
      <c r="H1932" s="878"/>
    </row>
    <row r="1933" spans="1:8" x14ac:dyDescent="0.25">
      <c r="A1933" s="873" t="s">
        <v>3701</v>
      </c>
      <c r="B1933" s="257" t="s">
        <v>2361</v>
      </c>
      <c r="C1933" s="258">
        <v>15</v>
      </c>
      <c r="D1933" s="878"/>
      <c r="E1933" s="878"/>
      <c r="F1933" s="878"/>
      <c r="G1933" s="878"/>
      <c r="H1933" s="878"/>
    </row>
    <row r="1934" spans="1:8" x14ac:dyDescent="0.25">
      <c r="A1934" s="873" t="s">
        <v>10434</v>
      </c>
      <c r="B1934" s="257" t="s">
        <v>2520</v>
      </c>
      <c r="C1934" s="258">
        <v>30</v>
      </c>
      <c r="D1934" s="878"/>
      <c r="E1934" s="878"/>
      <c r="F1934" s="878"/>
      <c r="G1934" s="878"/>
      <c r="H1934" s="878"/>
    </row>
    <row r="1935" spans="1:8" x14ac:dyDescent="0.25">
      <c r="A1935" s="873" t="s">
        <v>3702</v>
      </c>
      <c r="B1935" s="257" t="s">
        <v>2522</v>
      </c>
      <c r="C1935" s="258">
        <v>30</v>
      </c>
      <c r="D1935" s="878"/>
      <c r="E1935" s="878"/>
      <c r="F1935" s="878"/>
      <c r="G1935" s="878"/>
      <c r="H1935" s="878"/>
    </row>
    <row r="1936" spans="1:8" x14ac:dyDescent="0.25">
      <c r="A1936" s="873" t="s">
        <v>3703</v>
      </c>
      <c r="B1936" s="257" t="s">
        <v>2360</v>
      </c>
      <c r="C1936" s="258">
        <v>30</v>
      </c>
      <c r="D1936" s="878"/>
      <c r="E1936" s="878"/>
      <c r="F1936" s="878"/>
      <c r="G1936" s="878"/>
      <c r="H1936" s="878"/>
    </row>
    <row r="1937" spans="1:8" x14ac:dyDescent="0.25">
      <c r="A1937" s="873" t="s">
        <v>3704</v>
      </c>
      <c r="B1937" s="257" t="s">
        <v>2391</v>
      </c>
      <c r="C1937" s="258">
        <v>30</v>
      </c>
      <c r="D1937" s="878"/>
      <c r="E1937" s="878"/>
      <c r="F1937" s="878"/>
      <c r="G1937" s="878"/>
      <c r="H1937" s="878"/>
    </row>
    <row r="1938" spans="1:8" x14ac:dyDescent="0.25">
      <c r="A1938" s="873" t="s">
        <v>3705</v>
      </c>
      <c r="B1938" s="807" t="s">
        <v>2526</v>
      </c>
      <c r="C1938" s="259">
        <v>40</v>
      </c>
      <c r="D1938" s="878"/>
      <c r="E1938" s="878"/>
      <c r="F1938" s="878"/>
      <c r="G1938" s="878"/>
      <c r="H1938" s="878"/>
    </row>
    <row r="1939" spans="1:8" x14ac:dyDescent="0.25">
      <c r="A1939" s="873" t="s">
        <v>3706</v>
      </c>
      <c r="B1939" s="257" t="s">
        <v>2528</v>
      </c>
      <c r="C1939" s="258">
        <v>40</v>
      </c>
      <c r="D1939" s="878"/>
      <c r="E1939" s="878"/>
      <c r="F1939" s="878"/>
      <c r="G1939" s="878"/>
      <c r="H1939" s="878"/>
    </row>
    <row r="1940" spans="1:8" x14ac:dyDescent="0.25">
      <c r="A1940" s="873" t="s">
        <v>3707</v>
      </c>
      <c r="B1940" s="257" t="s">
        <v>2363</v>
      </c>
      <c r="C1940" s="258">
        <v>15</v>
      </c>
      <c r="D1940" s="878"/>
      <c r="E1940" s="878"/>
      <c r="F1940" s="878"/>
      <c r="G1940" s="878"/>
      <c r="H1940" s="878"/>
    </row>
    <row r="1941" spans="1:8" x14ac:dyDescent="0.25">
      <c r="A1941" s="873" t="s">
        <v>3708</v>
      </c>
      <c r="B1941" s="257" t="s">
        <v>2531</v>
      </c>
      <c r="C1941" s="258">
        <v>60</v>
      </c>
      <c r="D1941" s="878"/>
      <c r="E1941" s="878"/>
      <c r="F1941" s="878"/>
      <c r="G1941" s="878"/>
      <c r="H1941" s="878"/>
    </row>
    <row r="1942" spans="1:8" x14ac:dyDescent="0.25">
      <c r="A1942" s="873" t="s">
        <v>3709</v>
      </c>
      <c r="B1942" s="257" t="s">
        <v>2533</v>
      </c>
      <c r="C1942" s="258">
        <v>180</v>
      </c>
      <c r="D1942" s="878"/>
      <c r="E1942" s="878"/>
      <c r="F1942" s="878"/>
      <c r="G1942" s="878"/>
      <c r="H1942" s="878"/>
    </row>
    <row r="1943" spans="1:8" x14ac:dyDescent="0.25">
      <c r="A1943" s="873" t="s">
        <v>3710</v>
      </c>
      <c r="B1943" s="257" t="s">
        <v>2535</v>
      </c>
      <c r="C1943" s="258">
        <v>60</v>
      </c>
      <c r="D1943" s="878"/>
      <c r="E1943" s="878"/>
      <c r="F1943" s="878"/>
      <c r="G1943" s="878"/>
      <c r="H1943" s="878"/>
    </row>
    <row r="1944" spans="1:8" x14ac:dyDescent="0.25">
      <c r="A1944" s="873" t="s">
        <v>3711</v>
      </c>
      <c r="B1944" s="257" t="s">
        <v>1001</v>
      </c>
      <c r="C1944" s="258">
        <v>90</v>
      </c>
      <c r="D1944" s="878"/>
      <c r="E1944" s="878"/>
      <c r="F1944" s="878"/>
      <c r="G1944" s="878"/>
      <c r="H1944" s="878"/>
    </row>
    <row r="1945" spans="1:8" x14ac:dyDescent="0.25">
      <c r="A1945" s="873" t="s">
        <v>3712</v>
      </c>
      <c r="B1945" s="257" t="s">
        <v>2538</v>
      </c>
      <c r="C1945" s="258">
        <v>90</v>
      </c>
      <c r="D1945" s="878"/>
      <c r="E1945" s="878"/>
      <c r="F1945" s="878"/>
      <c r="G1945" s="878"/>
      <c r="H1945" s="878"/>
    </row>
    <row r="1946" spans="1:8" x14ac:dyDescent="0.25">
      <c r="A1946" s="873" t="s">
        <v>3713</v>
      </c>
      <c r="B1946" s="257" t="s">
        <v>2540</v>
      </c>
      <c r="C1946" s="258">
        <v>60</v>
      </c>
      <c r="D1946" s="878"/>
      <c r="E1946" s="878"/>
      <c r="F1946" s="878"/>
      <c r="G1946" s="878"/>
      <c r="H1946" s="878"/>
    </row>
    <row r="1947" spans="1:8" x14ac:dyDescent="0.25">
      <c r="A1947" s="873" t="s">
        <v>3714</v>
      </c>
      <c r="B1947" s="257" t="s">
        <v>2542</v>
      </c>
      <c r="C1947" s="258">
        <v>90</v>
      </c>
      <c r="D1947" s="878"/>
      <c r="E1947" s="878"/>
      <c r="F1947" s="878"/>
      <c r="G1947" s="878"/>
      <c r="H1947" s="878"/>
    </row>
    <row r="1948" spans="1:8" x14ac:dyDescent="0.25">
      <c r="A1948" s="873" t="s">
        <v>3715</v>
      </c>
      <c r="B1948" s="257" t="s">
        <v>7143</v>
      </c>
      <c r="C1948" s="258">
        <v>60</v>
      </c>
      <c r="D1948" s="878"/>
      <c r="E1948" s="878"/>
      <c r="F1948" s="878"/>
      <c r="G1948" s="878"/>
      <c r="H1948" s="878"/>
    </row>
    <row r="1949" spans="1:8" x14ac:dyDescent="0.25">
      <c r="A1949" s="873" t="s">
        <v>3716</v>
      </c>
      <c r="B1949" s="257" t="s">
        <v>2546</v>
      </c>
      <c r="C1949" s="258">
        <v>90</v>
      </c>
      <c r="D1949" s="878"/>
      <c r="E1949" s="878"/>
      <c r="F1949" s="878"/>
      <c r="G1949" s="878"/>
      <c r="H1949" s="878"/>
    </row>
    <row r="1950" spans="1:8" x14ac:dyDescent="0.25">
      <c r="A1950" s="873" t="s">
        <v>3717</v>
      </c>
      <c r="B1950" s="257" t="s">
        <v>2547</v>
      </c>
      <c r="C1950" s="810">
        <v>75</v>
      </c>
      <c r="D1950" s="878"/>
      <c r="E1950" s="878"/>
      <c r="F1950" s="878"/>
      <c r="G1950" s="878"/>
      <c r="H1950" s="878"/>
    </row>
    <row r="1951" spans="1:8" x14ac:dyDescent="0.25">
      <c r="A1951" s="873" t="s">
        <v>3718</v>
      </c>
      <c r="B1951" s="257" t="s">
        <v>2549</v>
      </c>
      <c r="C1951" s="258">
        <v>60</v>
      </c>
      <c r="D1951" s="878"/>
      <c r="E1951" s="878"/>
      <c r="F1951" s="878"/>
      <c r="G1951" s="878"/>
      <c r="H1951" s="878"/>
    </row>
    <row r="1952" spans="1:8" x14ac:dyDescent="0.25">
      <c r="A1952" s="873" t="s">
        <v>3719</v>
      </c>
      <c r="B1952" s="802" t="s">
        <v>781</v>
      </c>
      <c r="C1952" s="258">
        <v>270</v>
      </c>
      <c r="D1952" s="878"/>
      <c r="E1952" s="878"/>
      <c r="F1952" s="878"/>
      <c r="G1952" s="878"/>
      <c r="H1952" s="878"/>
    </row>
    <row r="1953" spans="1:8" x14ac:dyDescent="0.25">
      <c r="A1953" s="873" t="s">
        <v>3720</v>
      </c>
      <c r="B1953" s="802" t="s">
        <v>2347</v>
      </c>
      <c r="C1953" s="258">
        <v>30</v>
      </c>
      <c r="D1953" s="878"/>
      <c r="E1953" s="878"/>
      <c r="F1953" s="878"/>
      <c r="G1953" s="878"/>
      <c r="H1953" s="878"/>
    </row>
    <row r="1954" spans="1:8" x14ac:dyDescent="0.25">
      <c r="A1954" s="873" t="s">
        <v>3721</v>
      </c>
      <c r="B1954" s="802" t="s">
        <v>2349</v>
      </c>
      <c r="C1954" s="258">
        <v>15</v>
      </c>
      <c r="D1954" s="878"/>
      <c r="E1954" s="878"/>
      <c r="F1954" s="878"/>
      <c r="G1954" s="878"/>
      <c r="H1954" s="878"/>
    </row>
    <row r="1955" spans="1:8" x14ac:dyDescent="0.25">
      <c r="A1955" s="873" t="s">
        <v>3722</v>
      </c>
      <c r="B1955" s="802" t="s">
        <v>2351</v>
      </c>
      <c r="C1955" s="258">
        <v>30</v>
      </c>
      <c r="D1955" s="878"/>
      <c r="E1955" s="878"/>
      <c r="F1955" s="878"/>
      <c r="G1955" s="878"/>
      <c r="H1955" s="878"/>
    </row>
    <row r="1956" spans="1:8" x14ac:dyDescent="0.25">
      <c r="A1956" s="873" t="s">
        <v>3723</v>
      </c>
      <c r="B1956" s="802" t="s">
        <v>2353</v>
      </c>
      <c r="C1956" s="810">
        <v>45</v>
      </c>
      <c r="D1956" s="878"/>
      <c r="E1956" s="878"/>
      <c r="F1956" s="878"/>
      <c r="G1956" s="878"/>
      <c r="H1956" s="878"/>
    </row>
    <row r="1957" spans="1:8" x14ac:dyDescent="0.25">
      <c r="A1957" s="873" t="s">
        <v>3724</v>
      </c>
      <c r="B1957" s="802" t="s">
        <v>799</v>
      </c>
      <c r="C1957" s="810">
        <v>45</v>
      </c>
      <c r="D1957" s="878"/>
      <c r="E1957" s="878"/>
      <c r="F1957" s="878"/>
      <c r="G1957" s="878"/>
      <c r="H1957" s="878"/>
    </row>
    <row r="1958" spans="1:8" x14ac:dyDescent="0.25">
      <c r="A1958" s="873" t="s">
        <v>3725</v>
      </c>
      <c r="B1958" s="802" t="s">
        <v>2356</v>
      </c>
      <c r="C1958" s="810">
        <v>90</v>
      </c>
      <c r="D1958" s="878"/>
      <c r="E1958" s="878"/>
      <c r="F1958" s="878"/>
      <c r="G1958" s="878"/>
      <c r="H1958" s="878"/>
    </row>
    <row r="1959" spans="1:8" x14ac:dyDescent="0.25">
      <c r="A1959" s="873" t="s">
        <v>3726</v>
      </c>
      <c r="B1959" s="802" t="s">
        <v>2360</v>
      </c>
      <c r="C1959" s="258">
        <v>30</v>
      </c>
      <c r="D1959" s="878"/>
      <c r="E1959" s="878"/>
      <c r="F1959" s="878"/>
      <c r="G1959" s="878"/>
      <c r="H1959" s="878"/>
    </row>
    <row r="1960" spans="1:8" x14ac:dyDescent="0.25">
      <c r="A1960" s="873" t="s">
        <v>3727</v>
      </c>
      <c r="B1960" s="802" t="s">
        <v>2613</v>
      </c>
      <c r="C1960" s="258">
        <v>45</v>
      </c>
      <c r="D1960" s="878"/>
      <c r="E1960" s="878"/>
      <c r="F1960" s="878"/>
      <c r="G1960" s="878"/>
      <c r="H1960" s="878"/>
    </row>
    <row r="1961" spans="1:8" x14ac:dyDescent="0.25">
      <c r="A1961" s="873" t="s">
        <v>10435</v>
      </c>
      <c r="B1961" s="802" t="s">
        <v>2614</v>
      </c>
      <c r="C1961" s="258">
        <v>45</v>
      </c>
      <c r="D1961" s="878"/>
      <c r="E1961" s="878"/>
      <c r="F1961" s="878"/>
      <c r="G1961" s="878"/>
      <c r="H1961" s="878"/>
    </row>
    <row r="1962" spans="1:8" x14ac:dyDescent="0.25">
      <c r="A1962" s="873" t="s">
        <v>3728</v>
      </c>
      <c r="B1962" s="802" t="s">
        <v>2616</v>
      </c>
      <c r="C1962" s="258">
        <v>30</v>
      </c>
      <c r="D1962" s="878"/>
      <c r="E1962" s="878"/>
      <c r="F1962" s="878"/>
      <c r="G1962" s="878"/>
      <c r="H1962" s="878"/>
    </row>
    <row r="1963" spans="1:8" x14ac:dyDescent="0.25">
      <c r="A1963" s="873" t="s">
        <v>3729</v>
      </c>
      <c r="B1963" s="802" t="s">
        <v>7147</v>
      </c>
      <c r="C1963" s="258">
        <v>30</v>
      </c>
      <c r="D1963" s="878"/>
      <c r="E1963" s="878"/>
      <c r="F1963" s="878"/>
      <c r="G1963" s="878"/>
      <c r="H1963" s="878"/>
    </row>
    <row r="1964" spans="1:8" x14ac:dyDescent="0.25">
      <c r="A1964" s="873" t="s">
        <v>3730</v>
      </c>
      <c r="B1964" s="802" t="s">
        <v>2363</v>
      </c>
      <c r="C1964" s="258">
        <v>30</v>
      </c>
      <c r="D1964" s="878"/>
      <c r="E1964" s="878"/>
      <c r="F1964" s="878"/>
      <c r="G1964" s="878"/>
      <c r="H1964" s="878"/>
    </row>
    <row r="1965" spans="1:8" x14ac:dyDescent="0.25">
      <c r="A1965" s="873" t="s">
        <v>3731</v>
      </c>
      <c r="B1965" s="802" t="s">
        <v>2444</v>
      </c>
      <c r="C1965" s="258">
        <v>120</v>
      </c>
      <c r="D1965" s="878"/>
      <c r="E1965" s="878"/>
      <c r="F1965" s="878"/>
      <c r="G1965" s="878"/>
      <c r="H1965" s="878"/>
    </row>
    <row r="1966" spans="1:8" x14ac:dyDescent="0.25">
      <c r="A1966" s="873" t="s">
        <v>3732</v>
      </c>
      <c r="B1966" s="802" t="s">
        <v>2412</v>
      </c>
      <c r="C1966" s="258">
        <v>120</v>
      </c>
      <c r="D1966" s="878"/>
      <c r="E1966" s="878"/>
      <c r="F1966" s="878"/>
      <c r="G1966" s="878"/>
      <c r="H1966" s="878"/>
    </row>
    <row r="1967" spans="1:8" x14ac:dyDescent="0.25">
      <c r="A1967" s="873" t="s">
        <v>3733</v>
      </c>
      <c r="B1967" s="802" t="s">
        <v>2622</v>
      </c>
      <c r="C1967" s="258">
        <v>60</v>
      </c>
      <c r="D1967" s="878"/>
      <c r="E1967" s="878"/>
      <c r="F1967" s="878"/>
      <c r="G1967" s="878"/>
      <c r="H1967" s="878"/>
    </row>
    <row r="1968" spans="1:8" x14ac:dyDescent="0.25">
      <c r="A1968" s="873" t="s">
        <v>3734</v>
      </c>
      <c r="B1968" s="802" t="s">
        <v>2624</v>
      </c>
      <c r="C1968" s="258">
        <v>60</v>
      </c>
      <c r="D1968" s="878"/>
      <c r="E1968" s="878"/>
      <c r="F1968" s="878"/>
      <c r="G1968" s="878"/>
      <c r="H1968" s="878"/>
    </row>
    <row r="1969" spans="1:8" x14ac:dyDescent="0.25">
      <c r="A1969" s="873" t="s">
        <v>3735</v>
      </c>
      <c r="B1969" s="802" t="s">
        <v>7148</v>
      </c>
      <c r="C1969" s="258">
        <v>60</v>
      </c>
      <c r="D1969" s="878"/>
      <c r="E1969" s="878"/>
      <c r="F1969" s="878"/>
      <c r="G1969" s="878"/>
      <c r="H1969" s="878"/>
    </row>
    <row r="1970" spans="1:8" x14ac:dyDescent="0.25">
      <c r="A1970" s="873" t="s">
        <v>3736</v>
      </c>
      <c r="B1970" s="802" t="s">
        <v>2627</v>
      </c>
      <c r="C1970" s="258">
        <v>90</v>
      </c>
      <c r="D1970" s="878"/>
      <c r="E1970" s="878"/>
      <c r="F1970" s="878"/>
      <c r="G1970" s="878"/>
      <c r="H1970" s="878"/>
    </row>
    <row r="1971" spans="1:8" x14ac:dyDescent="0.25">
      <c r="A1971" s="873" t="s">
        <v>3737</v>
      </c>
      <c r="B1971" s="802" t="s">
        <v>2629</v>
      </c>
      <c r="C1971" s="258">
        <v>120</v>
      </c>
      <c r="D1971" s="878"/>
      <c r="E1971" s="878"/>
      <c r="F1971" s="878"/>
      <c r="G1971" s="878"/>
      <c r="H1971" s="878"/>
    </row>
    <row r="1972" spans="1:8" x14ac:dyDescent="0.25">
      <c r="A1972" s="873" t="s">
        <v>3738</v>
      </c>
      <c r="B1972" s="802" t="s">
        <v>2631</v>
      </c>
      <c r="C1972" s="258">
        <v>120</v>
      </c>
      <c r="D1972" s="878"/>
      <c r="E1972" s="878"/>
      <c r="F1972" s="878"/>
      <c r="G1972" s="878"/>
      <c r="H1972" s="878"/>
    </row>
    <row r="1973" spans="1:8" x14ac:dyDescent="0.25">
      <c r="A1973" s="873" t="s">
        <v>3739</v>
      </c>
      <c r="B1973" s="802" t="s">
        <v>2633</v>
      </c>
      <c r="C1973" s="258">
        <v>75</v>
      </c>
      <c r="D1973" s="878"/>
      <c r="E1973" s="878"/>
      <c r="F1973" s="878"/>
      <c r="G1973" s="878"/>
      <c r="H1973" s="878"/>
    </row>
    <row r="1974" spans="1:8" x14ac:dyDescent="0.25">
      <c r="A1974" s="873" t="s">
        <v>3740</v>
      </c>
      <c r="B1974" s="802" t="s">
        <v>2635</v>
      </c>
      <c r="C1974" s="258">
        <v>60</v>
      </c>
      <c r="D1974" s="878"/>
      <c r="E1974" s="878"/>
      <c r="F1974" s="878"/>
      <c r="G1974" s="878"/>
      <c r="H1974" s="878"/>
    </row>
    <row r="1975" spans="1:8" x14ac:dyDescent="0.25">
      <c r="A1975" s="873" t="s">
        <v>3741</v>
      </c>
      <c r="B1975" s="802" t="s">
        <v>781</v>
      </c>
      <c r="C1975" s="258">
        <v>270</v>
      </c>
      <c r="D1975" s="878"/>
      <c r="E1975" s="878"/>
      <c r="F1975" s="878"/>
      <c r="G1975" s="878"/>
      <c r="H1975" s="878"/>
    </row>
    <row r="1976" spans="1:8" x14ac:dyDescent="0.25">
      <c r="A1976" s="873" t="s">
        <v>3742</v>
      </c>
      <c r="B1976" s="802" t="s">
        <v>2347</v>
      </c>
      <c r="C1976" s="258">
        <v>30</v>
      </c>
      <c r="D1976" s="878"/>
      <c r="E1976" s="878"/>
      <c r="F1976" s="878"/>
      <c r="G1976" s="878"/>
      <c r="H1976" s="878"/>
    </row>
    <row r="1977" spans="1:8" x14ac:dyDescent="0.25">
      <c r="A1977" s="873" t="s">
        <v>3743</v>
      </c>
      <c r="B1977" s="802" t="s">
        <v>2349</v>
      </c>
      <c r="C1977" s="258">
        <v>15</v>
      </c>
      <c r="D1977" s="878"/>
      <c r="E1977" s="878"/>
      <c r="F1977" s="878"/>
      <c r="G1977" s="878"/>
      <c r="H1977" s="878"/>
    </row>
    <row r="1978" spans="1:8" x14ac:dyDescent="0.25">
      <c r="A1978" s="873" t="s">
        <v>3744</v>
      </c>
      <c r="B1978" s="802" t="s">
        <v>2351</v>
      </c>
      <c r="C1978" s="258">
        <v>30</v>
      </c>
      <c r="D1978" s="878"/>
      <c r="E1978" s="878"/>
      <c r="F1978" s="878"/>
      <c r="G1978" s="878"/>
      <c r="H1978" s="878"/>
    </row>
    <row r="1979" spans="1:8" x14ac:dyDescent="0.25">
      <c r="A1979" s="873" t="s">
        <v>3745</v>
      </c>
      <c r="B1979" s="802" t="s">
        <v>2353</v>
      </c>
      <c r="C1979" s="810">
        <v>45</v>
      </c>
      <c r="D1979" s="878"/>
      <c r="E1979" s="878"/>
      <c r="F1979" s="878"/>
      <c r="G1979" s="878"/>
      <c r="H1979" s="878"/>
    </row>
    <row r="1980" spans="1:8" x14ac:dyDescent="0.25">
      <c r="A1980" s="873" t="s">
        <v>3746</v>
      </c>
      <c r="B1980" s="802" t="s">
        <v>799</v>
      </c>
      <c r="C1980" s="810">
        <v>45</v>
      </c>
      <c r="D1980" s="878"/>
      <c r="E1980" s="878"/>
      <c r="F1980" s="878"/>
      <c r="G1980" s="878"/>
      <c r="H1980" s="878"/>
    </row>
    <row r="1981" spans="1:8" x14ac:dyDescent="0.25">
      <c r="A1981" s="873" t="s">
        <v>3747</v>
      </c>
      <c r="B1981" s="802" t="s">
        <v>2356</v>
      </c>
      <c r="C1981" s="810">
        <v>90</v>
      </c>
      <c r="D1981" s="878"/>
      <c r="E1981" s="878"/>
      <c r="F1981" s="878"/>
      <c r="G1981" s="878"/>
      <c r="H1981" s="878"/>
    </row>
    <row r="1982" spans="1:8" x14ac:dyDescent="0.25">
      <c r="A1982" s="873" t="s">
        <v>3748</v>
      </c>
      <c r="B1982" s="257" t="s">
        <v>2363</v>
      </c>
      <c r="C1982" s="258">
        <v>30</v>
      </c>
      <c r="D1982" s="878"/>
      <c r="E1982" s="878"/>
      <c r="F1982" s="878"/>
      <c r="G1982" s="878"/>
      <c r="H1982" s="878"/>
    </row>
    <row r="1983" spans="1:8" x14ac:dyDescent="0.25">
      <c r="A1983" s="873" t="s">
        <v>3749</v>
      </c>
      <c r="B1983" s="257" t="s">
        <v>2685</v>
      </c>
      <c r="C1983" s="258">
        <v>30</v>
      </c>
      <c r="D1983" s="878"/>
      <c r="E1983" s="878"/>
      <c r="F1983" s="878"/>
      <c r="G1983" s="878"/>
      <c r="H1983" s="878"/>
    </row>
    <row r="1984" spans="1:8" x14ac:dyDescent="0.25">
      <c r="A1984" s="873" t="s">
        <v>10436</v>
      </c>
      <c r="B1984" s="257" t="s">
        <v>811</v>
      </c>
      <c r="C1984" s="258">
        <v>60</v>
      </c>
      <c r="D1984" s="878"/>
      <c r="E1984" s="878"/>
      <c r="F1984" s="878"/>
      <c r="G1984" s="878"/>
      <c r="H1984" s="878"/>
    </row>
    <row r="1985" spans="1:8" x14ac:dyDescent="0.25">
      <c r="A1985" s="873" t="s">
        <v>3750</v>
      </c>
      <c r="B1985" s="257" t="s">
        <v>2360</v>
      </c>
      <c r="C1985" s="258">
        <v>30</v>
      </c>
      <c r="D1985" s="878"/>
      <c r="E1985" s="878"/>
      <c r="F1985" s="878"/>
      <c r="G1985" s="878"/>
      <c r="H1985" s="878"/>
    </row>
    <row r="1986" spans="1:8" x14ac:dyDescent="0.25">
      <c r="A1986" s="873" t="s">
        <v>3751</v>
      </c>
      <c r="B1986" s="257" t="s">
        <v>2394</v>
      </c>
      <c r="C1986" s="258">
        <v>30</v>
      </c>
      <c r="D1986" s="878"/>
      <c r="E1986" s="878"/>
      <c r="F1986" s="878"/>
      <c r="G1986" s="878"/>
      <c r="H1986" s="878"/>
    </row>
    <row r="1987" spans="1:8" x14ac:dyDescent="0.25">
      <c r="A1987" s="873" t="s">
        <v>3752</v>
      </c>
      <c r="B1987" s="257" t="s">
        <v>2396</v>
      </c>
      <c r="C1987" s="258">
        <v>30</v>
      </c>
      <c r="D1987" s="878"/>
      <c r="E1987" s="878"/>
      <c r="F1987" s="878"/>
      <c r="G1987" s="878"/>
      <c r="H1987" s="878"/>
    </row>
    <row r="1988" spans="1:8" x14ac:dyDescent="0.25">
      <c r="A1988" s="873" t="s">
        <v>3753</v>
      </c>
      <c r="B1988" s="257" t="s">
        <v>2690</v>
      </c>
      <c r="C1988" s="258">
        <v>60</v>
      </c>
      <c r="D1988" s="878"/>
      <c r="E1988" s="878"/>
      <c r="F1988" s="878"/>
      <c r="G1988" s="878"/>
      <c r="H1988" s="878"/>
    </row>
    <row r="1989" spans="1:8" x14ac:dyDescent="0.25">
      <c r="A1989" s="873" t="s">
        <v>3754</v>
      </c>
      <c r="B1989" s="257" t="s">
        <v>2400</v>
      </c>
      <c r="C1989" s="258">
        <v>90</v>
      </c>
      <c r="D1989" s="878"/>
      <c r="E1989" s="878"/>
      <c r="F1989" s="878"/>
      <c r="G1989" s="878"/>
      <c r="H1989" s="878"/>
    </row>
    <row r="1990" spans="1:8" x14ac:dyDescent="0.25">
      <c r="A1990" s="873" t="s">
        <v>3755</v>
      </c>
      <c r="B1990" s="257" t="s">
        <v>2693</v>
      </c>
      <c r="C1990" s="258">
        <v>60</v>
      </c>
      <c r="D1990" s="878"/>
      <c r="E1990" s="878"/>
      <c r="F1990" s="878"/>
      <c r="G1990" s="878"/>
      <c r="H1990" s="878"/>
    </row>
    <row r="1991" spans="1:8" x14ac:dyDescent="0.25">
      <c r="A1991" s="873" t="s">
        <v>3756</v>
      </c>
      <c r="B1991" s="257" t="s">
        <v>478</v>
      </c>
      <c r="C1991" s="258">
        <v>180</v>
      </c>
      <c r="D1991" s="878"/>
      <c r="E1991" s="878"/>
      <c r="F1991" s="878"/>
      <c r="G1991" s="878"/>
      <c r="H1991" s="878"/>
    </row>
    <row r="1992" spans="1:8" x14ac:dyDescent="0.25">
      <c r="A1992" s="873" t="s">
        <v>3757</v>
      </c>
      <c r="B1992" s="257" t="s">
        <v>479</v>
      </c>
      <c r="C1992" s="259">
        <v>60</v>
      </c>
      <c r="D1992" s="878"/>
      <c r="E1992" s="878"/>
      <c r="F1992" s="878"/>
      <c r="G1992" s="878"/>
      <c r="H1992" s="878"/>
    </row>
    <row r="1993" spans="1:8" x14ac:dyDescent="0.25">
      <c r="A1993" s="873" t="s">
        <v>3758</v>
      </c>
      <c r="B1993" s="257" t="s">
        <v>2450</v>
      </c>
      <c r="C1993" s="258">
        <v>90</v>
      </c>
      <c r="D1993" s="878"/>
      <c r="E1993" s="878"/>
      <c r="F1993" s="878"/>
      <c r="G1993" s="878"/>
      <c r="H1993" s="878"/>
    </row>
    <row r="1994" spans="1:8" x14ac:dyDescent="0.25">
      <c r="A1994" s="873" t="s">
        <v>3759</v>
      </c>
      <c r="B1994" s="257" t="s">
        <v>2698</v>
      </c>
      <c r="C1994" s="258">
        <v>90</v>
      </c>
      <c r="D1994" s="878"/>
      <c r="E1994" s="878"/>
      <c r="F1994" s="878"/>
      <c r="G1994" s="878"/>
      <c r="H1994" s="878"/>
    </row>
    <row r="1995" spans="1:8" x14ac:dyDescent="0.25">
      <c r="A1995" s="873" t="s">
        <v>3760</v>
      </c>
      <c r="B1995" s="257" t="s">
        <v>2700</v>
      </c>
      <c r="C1995" s="258">
        <v>180</v>
      </c>
      <c r="D1995" s="878"/>
      <c r="E1995" s="878"/>
      <c r="F1995" s="878"/>
      <c r="G1995" s="878"/>
      <c r="H1995" s="878"/>
    </row>
    <row r="1996" spans="1:8" x14ac:dyDescent="0.25">
      <c r="A1996" s="873" t="s">
        <v>3761</v>
      </c>
      <c r="B1996" s="257" t="s">
        <v>2461</v>
      </c>
      <c r="C1996" s="258">
        <v>120</v>
      </c>
      <c r="D1996" s="878"/>
      <c r="E1996" s="878"/>
      <c r="F1996" s="878"/>
      <c r="G1996" s="878"/>
      <c r="H1996" s="878"/>
    </row>
    <row r="1997" spans="1:8" x14ac:dyDescent="0.25">
      <c r="A1997" s="873" t="s">
        <v>3762</v>
      </c>
      <c r="B1997" s="257" t="s">
        <v>2703</v>
      </c>
      <c r="C1997" s="258">
        <v>120</v>
      </c>
      <c r="D1997" s="878"/>
      <c r="E1997" s="878"/>
      <c r="F1997" s="878"/>
      <c r="G1997" s="878"/>
      <c r="H1997" s="878"/>
    </row>
    <row r="1998" spans="1:8" x14ac:dyDescent="0.25">
      <c r="A1998" s="873" t="s">
        <v>3763</v>
      </c>
      <c r="B1998" s="257" t="s">
        <v>2705</v>
      </c>
      <c r="C1998" s="258">
        <v>90</v>
      </c>
      <c r="D1998" s="878"/>
      <c r="E1998" s="878"/>
      <c r="F1998" s="878"/>
      <c r="G1998" s="878"/>
      <c r="H1998" s="878"/>
    </row>
    <row r="1999" spans="1:8" x14ac:dyDescent="0.25">
      <c r="A1999" s="873" t="s">
        <v>3764</v>
      </c>
      <c r="B1999" s="257" t="s">
        <v>3765</v>
      </c>
      <c r="C1999" s="258">
        <v>60</v>
      </c>
      <c r="D1999" s="878"/>
      <c r="E1999" s="878"/>
      <c r="F1999" s="878"/>
      <c r="G1999" s="878"/>
      <c r="H1999" s="878"/>
    </row>
    <row r="2000" spans="1:8" x14ac:dyDescent="0.25">
      <c r="A2000" s="873" t="s">
        <v>3766</v>
      </c>
      <c r="B2000" s="257" t="s">
        <v>2708</v>
      </c>
      <c r="C2000" s="258">
        <v>60</v>
      </c>
      <c r="D2000" s="878"/>
      <c r="E2000" s="878"/>
      <c r="F2000" s="878"/>
      <c r="G2000" s="878"/>
      <c r="H2000" s="878"/>
    </row>
    <row r="2001" spans="1:8" x14ac:dyDescent="0.25">
      <c r="A2001" s="873" t="s">
        <v>3767</v>
      </c>
      <c r="B2001" s="257" t="s">
        <v>781</v>
      </c>
      <c r="C2001" s="258">
        <v>360</v>
      </c>
      <c r="D2001" s="878"/>
      <c r="E2001" s="878"/>
      <c r="F2001" s="878"/>
      <c r="G2001" s="878"/>
      <c r="H2001" s="878"/>
    </row>
    <row r="2002" spans="1:8" x14ac:dyDescent="0.25">
      <c r="A2002" s="873" t="s">
        <v>3768</v>
      </c>
      <c r="B2002" s="802" t="s">
        <v>2347</v>
      </c>
      <c r="C2002" s="258">
        <v>30</v>
      </c>
      <c r="D2002" s="878"/>
      <c r="E2002" s="878"/>
      <c r="F2002" s="878"/>
      <c r="G2002" s="878"/>
      <c r="H2002" s="878"/>
    </row>
    <row r="2003" spans="1:8" x14ac:dyDescent="0.25">
      <c r="A2003" s="873" t="s">
        <v>3769</v>
      </c>
      <c r="B2003" s="802" t="s">
        <v>2349</v>
      </c>
      <c r="C2003" s="258">
        <v>15</v>
      </c>
      <c r="D2003" s="878"/>
      <c r="E2003" s="878"/>
      <c r="F2003" s="878"/>
      <c r="G2003" s="878"/>
      <c r="H2003" s="878"/>
    </row>
    <row r="2004" spans="1:8" x14ac:dyDescent="0.25">
      <c r="A2004" s="873" t="s">
        <v>3770</v>
      </c>
      <c r="B2004" s="802" t="s">
        <v>2351</v>
      </c>
      <c r="C2004" s="258">
        <v>30</v>
      </c>
      <c r="D2004" s="878"/>
      <c r="E2004" s="878"/>
      <c r="F2004" s="878"/>
      <c r="G2004" s="878"/>
      <c r="H2004" s="878"/>
    </row>
    <row r="2005" spans="1:8" x14ac:dyDescent="0.25">
      <c r="A2005" s="873" t="s">
        <v>3771</v>
      </c>
      <c r="B2005" s="802" t="s">
        <v>2353</v>
      </c>
      <c r="C2005" s="810">
        <v>45</v>
      </c>
      <c r="D2005" s="878"/>
      <c r="E2005" s="878"/>
      <c r="F2005" s="878"/>
      <c r="G2005" s="878"/>
      <c r="H2005" s="878"/>
    </row>
    <row r="2006" spans="1:8" x14ac:dyDescent="0.25">
      <c r="A2006" s="873" t="s">
        <v>3772</v>
      </c>
      <c r="B2006" s="802" t="s">
        <v>799</v>
      </c>
      <c r="C2006" s="810">
        <v>45</v>
      </c>
      <c r="D2006" s="878"/>
      <c r="E2006" s="878"/>
      <c r="F2006" s="878"/>
      <c r="G2006" s="878"/>
      <c r="H2006" s="878"/>
    </row>
    <row r="2007" spans="1:8" x14ac:dyDescent="0.25">
      <c r="A2007" s="873" t="s">
        <v>3773</v>
      </c>
      <c r="B2007" s="802" t="s">
        <v>2356</v>
      </c>
      <c r="C2007" s="810">
        <v>90</v>
      </c>
      <c r="D2007" s="878"/>
      <c r="E2007" s="878"/>
      <c r="F2007" s="878"/>
      <c r="G2007" s="878"/>
      <c r="H2007" s="878"/>
    </row>
    <row r="2008" spans="1:8" x14ac:dyDescent="0.25">
      <c r="A2008" s="873" t="s">
        <v>3774</v>
      </c>
      <c r="B2008" s="802" t="s">
        <v>2360</v>
      </c>
      <c r="C2008" s="258">
        <v>45</v>
      </c>
      <c r="D2008" s="878"/>
      <c r="E2008" s="878"/>
      <c r="F2008" s="878"/>
      <c r="G2008" s="878"/>
      <c r="H2008" s="878"/>
    </row>
    <row r="2009" spans="1:8" x14ac:dyDescent="0.25">
      <c r="A2009" s="873" t="s">
        <v>3775</v>
      </c>
      <c r="B2009" s="802" t="s">
        <v>2755</v>
      </c>
      <c r="C2009" s="258">
        <v>30</v>
      </c>
      <c r="D2009" s="878"/>
      <c r="E2009" s="878"/>
      <c r="F2009" s="878"/>
      <c r="G2009" s="878"/>
      <c r="H2009" s="878"/>
    </row>
    <row r="2010" spans="1:8" x14ac:dyDescent="0.25">
      <c r="A2010" s="873" t="s">
        <v>10437</v>
      </c>
      <c r="B2010" s="802" t="s">
        <v>812</v>
      </c>
      <c r="C2010" s="258">
        <v>45</v>
      </c>
      <c r="D2010" s="878"/>
      <c r="E2010" s="878"/>
      <c r="F2010" s="878"/>
      <c r="G2010" s="878"/>
      <c r="H2010" s="878"/>
    </row>
    <row r="2011" spans="1:8" x14ac:dyDescent="0.25">
      <c r="A2011" s="873" t="s">
        <v>3776</v>
      </c>
      <c r="B2011" s="802" t="s">
        <v>2757</v>
      </c>
      <c r="C2011" s="258">
        <v>30</v>
      </c>
      <c r="D2011" s="878"/>
      <c r="E2011" s="878"/>
      <c r="F2011" s="878"/>
      <c r="G2011" s="878"/>
      <c r="H2011" s="878"/>
    </row>
    <row r="2012" spans="1:8" x14ac:dyDescent="0.25">
      <c r="A2012" s="873" t="s">
        <v>3777</v>
      </c>
      <c r="B2012" s="802" t="s">
        <v>2759</v>
      </c>
      <c r="C2012" s="258">
        <v>30</v>
      </c>
      <c r="D2012" s="878"/>
      <c r="E2012" s="878"/>
      <c r="F2012" s="878"/>
      <c r="G2012" s="878"/>
      <c r="H2012" s="878"/>
    </row>
    <row r="2013" spans="1:8" x14ac:dyDescent="0.25">
      <c r="A2013" s="873" t="s">
        <v>3778</v>
      </c>
      <c r="B2013" s="802" t="s">
        <v>2761</v>
      </c>
      <c r="C2013" s="258">
        <v>30</v>
      </c>
      <c r="D2013" s="878"/>
      <c r="E2013" s="878"/>
      <c r="F2013" s="878"/>
      <c r="G2013" s="878"/>
      <c r="H2013" s="878"/>
    </row>
    <row r="2014" spans="1:8" x14ac:dyDescent="0.25">
      <c r="A2014" s="873" t="s">
        <v>3779</v>
      </c>
      <c r="B2014" s="802" t="s">
        <v>2391</v>
      </c>
      <c r="C2014" s="258">
        <v>30</v>
      </c>
      <c r="D2014" s="878"/>
      <c r="E2014" s="878"/>
      <c r="F2014" s="878"/>
      <c r="G2014" s="878"/>
      <c r="H2014" s="878"/>
    </row>
    <row r="2015" spans="1:8" x14ac:dyDescent="0.25">
      <c r="A2015" s="873" t="s">
        <v>3780</v>
      </c>
      <c r="B2015" s="802" t="s">
        <v>2363</v>
      </c>
      <c r="C2015" s="258">
        <v>15</v>
      </c>
      <c r="D2015" s="878"/>
      <c r="E2015" s="878"/>
      <c r="F2015" s="878"/>
      <c r="G2015" s="878"/>
      <c r="H2015" s="878"/>
    </row>
    <row r="2016" spans="1:8" x14ac:dyDescent="0.25">
      <c r="A2016" s="873" t="s">
        <v>3781</v>
      </c>
      <c r="B2016" s="802" t="s">
        <v>2766</v>
      </c>
      <c r="C2016" s="258">
        <v>60</v>
      </c>
      <c r="D2016" s="878"/>
      <c r="E2016" s="878"/>
      <c r="F2016" s="878"/>
      <c r="G2016" s="878"/>
      <c r="H2016" s="878"/>
    </row>
    <row r="2017" spans="1:8" x14ac:dyDescent="0.25">
      <c r="A2017" s="873" t="s">
        <v>3782</v>
      </c>
      <c r="B2017" s="802" t="s">
        <v>2776</v>
      </c>
      <c r="C2017" s="258">
        <v>120</v>
      </c>
      <c r="D2017" s="878"/>
      <c r="E2017" s="878"/>
      <c r="F2017" s="878"/>
      <c r="G2017" s="878"/>
      <c r="H2017" s="878"/>
    </row>
    <row r="2018" spans="1:8" x14ac:dyDescent="0.25">
      <c r="A2018" s="873" t="s">
        <v>3783</v>
      </c>
      <c r="B2018" s="802" t="s">
        <v>2778</v>
      </c>
      <c r="C2018" s="258">
        <v>90</v>
      </c>
      <c r="D2018" s="878"/>
      <c r="E2018" s="878"/>
      <c r="F2018" s="878"/>
      <c r="G2018" s="878"/>
      <c r="H2018" s="878"/>
    </row>
    <row r="2019" spans="1:8" x14ac:dyDescent="0.25">
      <c r="A2019" s="873" t="s">
        <v>3784</v>
      </c>
      <c r="B2019" s="802" t="s">
        <v>7150</v>
      </c>
      <c r="C2019" s="258">
        <v>90</v>
      </c>
      <c r="D2019" s="878"/>
      <c r="E2019" s="878"/>
      <c r="F2019" s="878"/>
      <c r="G2019" s="878"/>
      <c r="H2019" s="878"/>
    </row>
    <row r="2020" spans="1:8" x14ac:dyDescent="0.25">
      <c r="A2020" s="873" t="s">
        <v>3785</v>
      </c>
      <c r="B2020" s="802" t="s">
        <v>2782</v>
      </c>
      <c r="C2020" s="258">
        <v>60</v>
      </c>
      <c r="D2020" s="878"/>
      <c r="E2020" s="878"/>
      <c r="F2020" s="878"/>
      <c r="G2020" s="878"/>
      <c r="H2020" s="878"/>
    </row>
    <row r="2021" spans="1:8" x14ac:dyDescent="0.25">
      <c r="A2021" s="873" t="s">
        <v>3786</v>
      </c>
      <c r="B2021" s="802" t="s">
        <v>2784</v>
      </c>
      <c r="C2021" s="258">
        <v>60</v>
      </c>
      <c r="D2021" s="878"/>
      <c r="E2021" s="878"/>
      <c r="F2021" s="878"/>
      <c r="G2021" s="878"/>
      <c r="H2021" s="878"/>
    </row>
    <row r="2022" spans="1:8" x14ac:dyDescent="0.25">
      <c r="A2022" s="873" t="s">
        <v>3787</v>
      </c>
      <c r="B2022" s="802" t="s">
        <v>7151</v>
      </c>
      <c r="C2022" s="258">
        <v>60</v>
      </c>
      <c r="D2022" s="878"/>
      <c r="E2022" s="878"/>
      <c r="F2022" s="878"/>
      <c r="G2022" s="878"/>
      <c r="H2022" s="878"/>
    </row>
    <row r="2023" spans="1:8" x14ac:dyDescent="0.25">
      <c r="A2023" s="873" t="s">
        <v>3788</v>
      </c>
      <c r="B2023" s="802" t="s">
        <v>2788</v>
      </c>
      <c r="C2023" s="258">
        <v>90</v>
      </c>
      <c r="D2023" s="878"/>
      <c r="E2023" s="878"/>
      <c r="F2023" s="878"/>
      <c r="G2023" s="878"/>
      <c r="H2023" s="878"/>
    </row>
    <row r="2024" spans="1:8" x14ac:dyDescent="0.25">
      <c r="A2024" s="873" t="s">
        <v>3789</v>
      </c>
      <c r="B2024" s="802" t="s">
        <v>2790</v>
      </c>
      <c r="C2024" s="258">
        <v>90</v>
      </c>
      <c r="D2024" s="878"/>
      <c r="E2024" s="878"/>
      <c r="F2024" s="878"/>
      <c r="G2024" s="878"/>
      <c r="H2024" s="878"/>
    </row>
    <row r="2025" spans="1:8" x14ac:dyDescent="0.25">
      <c r="A2025" s="873" t="s">
        <v>3790</v>
      </c>
      <c r="B2025" s="802" t="s">
        <v>2834</v>
      </c>
      <c r="C2025" s="258">
        <v>60</v>
      </c>
      <c r="D2025" s="878"/>
      <c r="E2025" s="878"/>
      <c r="F2025" s="878"/>
      <c r="G2025" s="878"/>
      <c r="H2025" s="878"/>
    </row>
    <row r="2026" spans="1:8" x14ac:dyDescent="0.25">
      <c r="A2026" s="873" t="s">
        <v>3791</v>
      </c>
      <c r="B2026" s="802" t="s">
        <v>2794</v>
      </c>
      <c r="C2026" s="258">
        <v>120</v>
      </c>
      <c r="D2026" s="878"/>
      <c r="E2026" s="878"/>
      <c r="F2026" s="878"/>
      <c r="G2026" s="878"/>
      <c r="H2026" s="878"/>
    </row>
    <row r="2027" spans="1:8" x14ac:dyDescent="0.25">
      <c r="A2027" s="873" t="s">
        <v>3792</v>
      </c>
      <c r="B2027" s="802" t="s">
        <v>2796</v>
      </c>
      <c r="C2027" s="258">
        <v>60</v>
      </c>
      <c r="D2027" s="878"/>
      <c r="E2027" s="878"/>
      <c r="F2027" s="878"/>
      <c r="G2027" s="878"/>
      <c r="H2027" s="878"/>
    </row>
    <row r="2028" spans="1:8" x14ac:dyDescent="0.25">
      <c r="A2028" s="873" t="s">
        <v>3793</v>
      </c>
      <c r="B2028" s="802" t="s">
        <v>2798</v>
      </c>
      <c r="C2028" s="258">
        <v>60</v>
      </c>
      <c r="D2028" s="878"/>
      <c r="E2028" s="878"/>
      <c r="F2028" s="878"/>
      <c r="G2028" s="878"/>
      <c r="H2028" s="878"/>
    </row>
    <row r="2029" spans="1:8" x14ac:dyDescent="0.25">
      <c r="A2029" s="873" t="s">
        <v>3794</v>
      </c>
      <c r="B2029" s="802" t="s">
        <v>2800</v>
      </c>
      <c r="C2029" s="258">
        <v>60</v>
      </c>
      <c r="D2029" s="878"/>
      <c r="E2029" s="878"/>
      <c r="F2029" s="878"/>
      <c r="G2029" s="878"/>
      <c r="H2029" s="878"/>
    </row>
    <row r="2030" spans="1:8" x14ac:dyDescent="0.25">
      <c r="A2030" s="873" t="s">
        <v>3795</v>
      </c>
      <c r="B2030" s="802" t="s">
        <v>2802</v>
      </c>
      <c r="C2030" s="258">
        <v>90</v>
      </c>
      <c r="D2030" s="878"/>
      <c r="E2030" s="878"/>
      <c r="F2030" s="878"/>
      <c r="G2030" s="878"/>
      <c r="H2030" s="878"/>
    </row>
    <row r="2031" spans="1:8" x14ac:dyDescent="0.25">
      <c r="A2031" s="873" t="s">
        <v>3796</v>
      </c>
      <c r="B2031" s="802" t="s">
        <v>2804</v>
      </c>
      <c r="C2031" s="258">
        <v>60</v>
      </c>
      <c r="D2031" s="878"/>
      <c r="E2031" s="878"/>
      <c r="F2031" s="878"/>
      <c r="G2031" s="878"/>
      <c r="H2031" s="878"/>
    </row>
    <row r="2032" spans="1:8" x14ac:dyDescent="0.25">
      <c r="A2032" s="873" t="s">
        <v>3797</v>
      </c>
      <c r="B2032" s="802" t="s">
        <v>2842</v>
      </c>
      <c r="C2032" s="258">
        <v>60</v>
      </c>
      <c r="D2032" s="878"/>
      <c r="E2032" s="878"/>
      <c r="F2032" s="878"/>
      <c r="G2032" s="878"/>
      <c r="H2032" s="878"/>
    </row>
    <row r="2033" spans="1:8" x14ac:dyDescent="0.25">
      <c r="A2033" s="873" t="s">
        <v>3798</v>
      </c>
      <c r="B2033" s="802" t="s">
        <v>781</v>
      </c>
      <c r="C2033" s="258">
        <v>270</v>
      </c>
      <c r="D2033" s="878"/>
      <c r="E2033" s="878"/>
      <c r="F2033" s="878"/>
      <c r="G2033" s="878"/>
      <c r="H2033" s="878"/>
    </row>
    <row r="2034" spans="1:8" x14ac:dyDescent="0.25">
      <c r="A2034" s="873" t="s">
        <v>3799</v>
      </c>
      <c r="B2034" s="802" t="s">
        <v>2347</v>
      </c>
      <c r="C2034" s="258">
        <v>30</v>
      </c>
      <c r="D2034" s="878"/>
      <c r="E2034" s="878"/>
      <c r="F2034" s="878"/>
      <c r="G2034" s="878"/>
      <c r="H2034" s="878"/>
    </row>
    <row r="2035" spans="1:8" x14ac:dyDescent="0.25">
      <c r="A2035" s="873" t="s">
        <v>3800</v>
      </c>
      <c r="B2035" s="802" t="s">
        <v>2349</v>
      </c>
      <c r="C2035" s="258">
        <v>15</v>
      </c>
      <c r="D2035" s="878"/>
      <c r="E2035" s="878"/>
      <c r="F2035" s="878"/>
      <c r="G2035" s="878"/>
      <c r="H2035" s="878"/>
    </row>
    <row r="2036" spans="1:8" x14ac:dyDescent="0.25">
      <c r="A2036" s="873" t="s">
        <v>3801</v>
      </c>
      <c r="B2036" s="802" t="s">
        <v>2351</v>
      </c>
      <c r="C2036" s="258">
        <v>30</v>
      </c>
      <c r="D2036" s="878"/>
      <c r="E2036" s="878"/>
      <c r="F2036" s="878"/>
      <c r="G2036" s="878"/>
      <c r="H2036" s="878"/>
    </row>
    <row r="2037" spans="1:8" x14ac:dyDescent="0.25">
      <c r="A2037" s="873" t="s">
        <v>3802</v>
      </c>
      <c r="B2037" s="802" t="s">
        <v>2353</v>
      </c>
      <c r="C2037" s="810">
        <v>45</v>
      </c>
      <c r="D2037" s="878"/>
      <c r="E2037" s="878"/>
      <c r="F2037" s="878"/>
      <c r="G2037" s="878"/>
      <c r="H2037" s="878"/>
    </row>
    <row r="2038" spans="1:8" x14ac:dyDescent="0.25">
      <c r="A2038" s="873" t="s">
        <v>3803</v>
      </c>
      <c r="B2038" s="802" t="s">
        <v>799</v>
      </c>
      <c r="C2038" s="810">
        <v>45</v>
      </c>
      <c r="D2038" s="878"/>
      <c r="E2038" s="878"/>
      <c r="F2038" s="878"/>
      <c r="G2038" s="878"/>
      <c r="H2038" s="878"/>
    </row>
    <row r="2039" spans="1:8" x14ac:dyDescent="0.25">
      <c r="A2039" s="873" t="s">
        <v>3804</v>
      </c>
      <c r="B2039" s="802" t="s">
        <v>2356</v>
      </c>
      <c r="C2039" s="810">
        <v>90</v>
      </c>
      <c r="D2039" s="878"/>
      <c r="E2039" s="878"/>
      <c r="F2039" s="878"/>
      <c r="G2039" s="878"/>
      <c r="H2039" s="878"/>
    </row>
    <row r="2040" spans="1:8" x14ac:dyDescent="0.25">
      <c r="A2040" s="873" t="s">
        <v>3805</v>
      </c>
      <c r="B2040" s="805" t="s">
        <v>2363</v>
      </c>
      <c r="C2040" s="806">
        <v>30</v>
      </c>
      <c r="D2040" s="878"/>
      <c r="E2040" s="878"/>
      <c r="F2040" s="878"/>
      <c r="G2040" s="878"/>
      <c r="H2040" s="878"/>
    </row>
    <row r="2041" spans="1:8" x14ac:dyDescent="0.25">
      <c r="A2041" s="873" t="s">
        <v>3806</v>
      </c>
      <c r="B2041" s="805" t="s">
        <v>2854</v>
      </c>
      <c r="C2041" s="806">
        <v>60</v>
      </c>
      <c r="D2041" s="878"/>
      <c r="E2041" s="878"/>
      <c r="F2041" s="878"/>
      <c r="G2041" s="878"/>
      <c r="H2041" s="878"/>
    </row>
    <row r="2042" spans="1:8" x14ac:dyDescent="0.25">
      <c r="A2042" s="873" t="s">
        <v>10438</v>
      </c>
      <c r="B2042" s="803" t="s">
        <v>2522</v>
      </c>
      <c r="C2042" s="806">
        <v>30</v>
      </c>
      <c r="D2042" s="878"/>
      <c r="E2042" s="878"/>
      <c r="F2042" s="878"/>
      <c r="G2042" s="878"/>
      <c r="H2042" s="878"/>
    </row>
    <row r="2043" spans="1:8" x14ac:dyDescent="0.25">
      <c r="A2043" s="873" t="s">
        <v>3807</v>
      </c>
      <c r="B2043" s="805" t="s">
        <v>2856</v>
      </c>
      <c r="C2043" s="806">
        <v>30</v>
      </c>
      <c r="D2043" s="878"/>
      <c r="E2043" s="878"/>
      <c r="F2043" s="878"/>
      <c r="G2043" s="878"/>
      <c r="H2043" s="878"/>
    </row>
    <row r="2044" spans="1:8" x14ac:dyDescent="0.25">
      <c r="A2044" s="873" t="s">
        <v>3808</v>
      </c>
      <c r="B2044" s="805" t="s">
        <v>812</v>
      </c>
      <c r="C2044" s="806">
        <v>45</v>
      </c>
      <c r="D2044" s="878"/>
      <c r="E2044" s="878"/>
      <c r="F2044" s="878"/>
      <c r="G2044" s="878"/>
      <c r="H2044" s="878"/>
    </row>
    <row r="2045" spans="1:8" x14ac:dyDescent="0.25">
      <c r="A2045" s="873" t="s">
        <v>3809</v>
      </c>
      <c r="B2045" s="805" t="s">
        <v>2761</v>
      </c>
      <c r="C2045" s="806">
        <v>30</v>
      </c>
      <c r="D2045" s="878"/>
      <c r="E2045" s="878"/>
      <c r="F2045" s="878"/>
      <c r="G2045" s="878"/>
      <c r="H2045" s="878"/>
    </row>
    <row r="2046" spans="1:8" x14ac:dyDescent="0.25">
      <c r="A2046" s="873" t="s">
        <v>3810</v>
      </c>
      <c r="B2046" s="805" t="s">
        <v>2391</v>
      </c>
      <c r="C2046" s="806">
        <v>30</v>
      </c>
      <c r="D2046" s="878"/>
      <c r="E2046" s="878"/>
      <c r="F2046" s="878"/>
      <c r="G2046" s="878"/>
      <c r="H2046" s="878"/>
    </row>
    <row r="2047" spans="1:8" x14ac:dyDescent="0.25">
      <c r="A2047" s="873" t="s">
        <v>3811</v>
      </c>
      <c r="B2047" s="805" t="s">
        <v>2861</v>
      </c>
      <c r="C2047" s="806">
        <v>90</v>
      </c>
      <c r="D2047" s="878"/>
      <c r="E2047" s="878"/>
      <c r="F2047" s="878"/>
      <c r="G2047" s="878"/>
      <c r="H2047" s="878"/>
    </row>
    <row r="2048" spans="1:8" x14ac:dyDescent="0.25">
      <c r="A2048" s="873" t="s">
        <v>3812</v>
      </c>
      <c r="B2048" s="805" t="s">
        <v>2863</v>
      </c>
      <c r="C2048" s="806">
        <v>180</v>
      </c>
      <c r="D2048" s="878"/>
      <c r="E2048" s="878"/>
      <c r="F2048" s="878"/>
      <c r="G2048" s="878"/>
      <c r="H2048" s="878"/>
    </row>
    <row r="2049" spans="1:8" x14ac:dyDescent="0.25">
      <c r="A2049" s="873" t="s">
        <v>3813</v>
      </c>
      <c r="B2049" s="805" t="s">
        <v>2865</v>
      </c>
      <c r="C2049" s="806">
        <v>180</v>
      </c>
      <c r="D2049" s="878"/>
      <c r="E2049" s="878"/>
      <c r="F2049" s="878"/>
      <c r="G2049" s="878"/>
      <c r="H2049" s="878"/>
    </row>
    <row r="2050" spans="1:8" x14ac:dyDescent="0.25">
      <c r="A2050" s="873" t="s">
        <v>3814</v>
      </c>
      <c r="B2050" s="805" t="s">
        <v>2867</v>
      </c>
      <c r="C2050" s="806">
        <v>90</v>
      </c>
      <c r="D2050" s="878"/>
      <c r="E2050" s="878"/>
      <c r="F2050" s="878"/>
      <c r="G2050" s="878"/>
      <c r="H2050" s="878"/>
    </row>
    <row r="2051" spans="1:8" x14ac:dyDescent="0.25">
      <c r="A2051" s="873" t="s">
        <v>3815</v>
      </c>
      <c r="B2051" s="805" t="s">
        <v>2869</v>
      </c>
      <c r="C2051" s="806">
        <v>90</v>
      </c>
      <c r="D2051" s="878"/>
      <c r="E2051" s="878"/>
      <c r="F2051" s="878"/>
      <c r="G2051" s="878"/>
      <c r="H2051" s="878"/>
    </row>
    <row r="2052" spans="1:8" x14ac:dyDescent="0.25">
      <c r="A2052" s="873" t="s">
        <v>3816</v>
      </c>
      <c r="B2052" s="805" t="s">
        <v>2870</v>
      </c>
      <c r="C2052" s="806">
        <v>60</v>
      </c>
      <c r="D2052" s="878"/>
      <c r="E2052" s="878"/>
      <c r="F2052" s="878"/>
      <c r="G2052" s="878"/>
      <c r="H2052" s="878"/>
    </row>
    <row r="2053" spans="1:8" x14ac:dyDescent="0.25">
      <c r="A2053" s="873" t="s">
        <v>3817</v>
      </c>
      <c r="B2053" s="805" t="s">
        <v>2872</v>
      </c>
      <c r="C2053" s="806">
        <v>60</v>
      </c>
      <c r="D2053" s="878"/>
      <c r="E2053" s="878"/>
      <c r="F2053" s="878"/>
      <c r="G2053" s="878"/>
      <c r="H2053" s="878"/>
    </row>
    <row r="2054" spans="1:8" x14ac:dyDescent="0.25">
      <c r="A2054" s="873" t="s">
        <v>3818</v>
      </c>
      <c r="B2054" s="805" t="s">
        <v>2873</v>
      </c>
      <c r="C2054" s="806">
        <v>30</v>
      </c>
      <c r="D2054" s="878"/>
      <c r="E2054" s="878"/>
      <c r="F2054" s="878"/>
      <c r="G2054" s="878"/>
      <c r="H2054" s="878"/>
    </row>
    <row r="2055" spans="1:8" x14ac:dyDescent="0.25">
      <c r="A2055" s="873" t="s">
        <v>3819</v>
      </c>
      <c r="B2055" s="805" t="s">
        <v>2874</v>
      </c>
      <c r="C2055" s="806">
        <v>60</v>
      </c>
      <c r="D2055" s="878"/>
      <c r="E2055" s="878"/>
      <c r="F2055" s="878"/>
      <c r="G2055" s="878"/>
      <c r="H2055" s="878"/>
    </row>
    <row r="2056" spans="1:8" x14ac:dyDescent="0.25">
      <c r="A2056" s="873" t="s">
        <v>3820</v>
      </c>
      <c r="B2056" s="805" t="s">
        <v>2875</v>
      </c>
      <c r="C2056" s="806">
        <v>60</v>
      </c>
      <c r="D2056" s="878"/>
      <c r="E2056" s="878"/>
      <c r="F2056" s="878"/>
      <c r="G2056" s="878"/>
      <c r="H2056" s="878"/>
    </row>
    <row r="2057" spans="1:8" x14ac:dyDescent="0.25">
      <c r="A2057" s="873" t="s">
        <v>3821</v>
      </c>
      <c r="B2057" s="805" t="s">
        <v>7152</v>
      </c>
      <c r="C2057" s="806">
        <v>60</v>
      </c>
      <c r="D2057" s="878"/>
      <c r="E2057" s="878"/>
      <c r="F2057" s="878"/>
      <c r="G2057" s="878"/>
      <c r="H2057" s="878"/>
    </row>
    <row r="2058" spans="1:8" x14ac:dyDescent="0.25">
      <c r="A2058" s="873" t="s">
        <v>3822</v>
      </c>
      <c r="B2058" s="805" t="s">
        <v>2878</v>
      </c>
      <c r="C2058" s="806">
        <v>180</v>
      </c>
      <c r="D2058" s="878"/>
      <c r="E2058" s="878"/>
      <c r="F2058" s="878"/>
      <c r="G2058" s="878"/>
      <c r="H2058" s="878"/>
    </row>
    <row r="2059" spans="1:8" x14ac:dyDescent="0.25">
      <c r="A2059" s="873" t="s">
        <v>3823</v>
      </c>
      <c r="B2059" s="802" t="s">
        <v>2347</v>
      </c>
      <c r="C2059" s="258">
        <v>30</v>
      </c>
      <c r="D2059" s="878"/>
      <c r="E2059" s="878"/>
      <c r="F2059" s="878"/>
      <c r="G2059" s="878"/>
      <c r="H2059" s="878"/>
    </row>
    <row r="2060" spans="1:8" x14ac:dyDescent="0.25">
      <c r="A2060" s="873" t="s">
        <v>3824</v>
      </c>
      <c r="B2060" s="802" t="s">
        <v>2349</v>
      </c>
      <c r="C2060" s="258">
        <v>15</v>
      </c>
      <c r="D2060" s="878"/>
      <c r="E2060" s="878"/>
      <c r="F2060" s="878"/>
      <c r="G2060" s="878"/>
      <c r="H2060" s="878"/>
    </row>
    <row r="2061" spans="1:8" x14ac:dyDescent="0.25">
      <c r="A2061" s="873" t="s">
        <v>3825</v>
      </c>
      <c r="B2061" s="802" t="s">
        <v>2351</v>
      </c>
      <c r="C2061" s="258">
        <v>30</v>
      </c>
      <c r="D2061" s="878"/>
      <c r="E2061" s="878"/>
      <c r="F2061" s="878"/>
      <c r="G2061" s="878"/>
      <c r="H2061" s="878"/>
    </row>
    <row r="2062" spans="1:8" x14ac:dyDescent="0.25">
      <c r="A2062" s="873" t="s">
        <v>3826</v>
      </c>
      <c r="B2062" s="802" t="s">
        <v>2353</v>
      </c>
      <c r="C2062" s="810">
        <v>45</v>
      </c>
      <c r="D2062" s="878"/>
      <c r="E2062" s="878"/>
      <c r="F2062" s="878"/>
      <c r="G2062" s="878"/>
      <c r="H2062" s="878"/>
    </row>
    <row r="2063" spans="1:8" x14ac:dyDescent="0.25">
      <c r="A2063" s="873" t="s">
        <v>3827</v>
      </c>
      <c r="B2063" s="802" t="s">
        <v>799</v>
      </c>
      <c r="C2063" s="810">
        <v>45</v>
      </c>
      <c r="D2063" s="878"/>
      <c r="E2063" s="878"/>
      <c r="F2063" s="878"/>
      <c r="G2063" s="878"/>
      <c r="H2063" s="878"/>
    </row>
    <row r="2064" spans="1:8" x14ac:dyDescent="0.25">
      <c r="A2064" s="873" t="s">
        <v>3828</v>
      </c>
      <c r="B2064" s="802" t="s">
        <v>2356</v>
      </c>
      <c r="C2064" s="810">
        <v>90</v>
      </c>
      <c r="D2064" s="878"/>
      <c r="E2064" s="878"/>
      <c r="F2064" s="878"/>
      <c r="G2064" s="878"/>
      <c r="H2064" s="878"/>
    </row>
    <row r="2065" spans="1:8" x14ac:dyDescent="0.25">
      <c r="A2065" s="873" t="s">
        <v>3829</v>
      </c>
      <c r="B2065" s="257" t="s">
        <v>2360</v>
      </c>
      <c r="C2065" s="354">
        <v>75</v>
      </c>
      <c r="D2065" s="878"/>
      <c r="E2065" s="878"/>
      <c r="F2065" s="878"/>
      <c r="G2065" s="878"/>
      <c r="H2065" s="878"/>
    </row>
    <row r="2066" spans="1:8" x14ac:dyDescent="0.25">
      <c r="A2066" s="873" t="s">
        <v>3830</v>
      </c>
      <c r="B2066" s="257" t="s">
        <v>2930</v>
      </c>
      <c r="C2066" s="354">
        <v>30</v>
      </c>
      <c r="D2066" s="878"/>
      <c r="E2066" s="878"/>
      <c r="F2066" s="878"/>
      <c r="G2066" s="878"/>
      <c r="H2066" s="878"/>
    </row>
    <row r="2067" spans="1:8" x14ac:dyDescent="0.25">
      <c r="A2067" s="873" t="s">
        <v>10439</v>
      </c>
      <c r="B2067" s="257" t="s">
        <v>2358</v>
      </c>
      <c r="C2067" s="354">
        <v>30</v>
      </c>
      <c r="D2067" s="878"/>
      <c r="E2067" s="878"/>
      <c r="F2067" s="878"/>
      <c r="G2067" s="878"/>
      <c r="H2067" s="878"/>
    </row>
    <row r="2068" spans="1:8" x14ac:dyDescent="0.25">
      <c r="A2068" s="873" t="s">
        <v>3831</v>
      </c>
      <c r="B2068" s="257" t="s">
        <v>2932</v>
      </c>
      <c r="C2068" s="354">
        <v>30</v>
      </c>
      <c r="D2068" s="878"/>
      <c r="E2068" s="878"/>
      <c r="F2068" s="878"/>
      <c r="G2068" s="878"/>
      <c r="H2068" s="878"/>
    </row>
    <row r="2069" spans="1:8" x14ac:dyDescent="0.25">
      <c r="A2069" s="873" t="s">
        <v>3832</v>
      </c>
      <c r="B2069" s="257" t="s">
        <v>2934</v>
      </c>
      <c r="C2069" s="354">
        <v>30</v>
      </c>
      <c r="D2069" s="878"/>
      <c r="E2069" s="878"/>
      <c r="F2069" s="878"/>
      <c r="G2069" s="878"/>
      <c r="H2069" s="878"/>
    </row>
    <row r="2070" spans="1:8" x14ac:dyDescent="0.25">
      <c r="A2070" s="873" t="s">
        <v>3833</v>
      </c>
      <c r="B2070" s="257" t="s">
        <v>2363</v>
      </c>
      <c r="C2070" s="354">
        <v>30</v>
      </c>
      <c r="D2070" s="878"/>
      <c r="E2070" s="878"/>
      <c r="F2070" s="878"/>
      <c r="G2070" s="878"/>
      <c r="H2070" s="878"/>
    </row>
    <row r="2071" spans="1:8" x14ac:dyDescent="0.25">
      <c r="A2071" s="873" t="s">
        <v>3834</v>
      </c>
      <c r="B2071" s="802" t="s">
        <v>2937</v>
      </c>
      <c r="C2071" s="354">
        <v>60</v>
      </c>
      <c r="D2071" s="878"/>
      <c r="E2071" s="878"/>
      <c r="F2071" s="878"/>
      <c r="G2071" s="878"/>
      <c r="H2071" s="878"/>
    </row>
    <row r="2072" spans="1:8" x14ac:dyDescent="0.25">
      <c r="A2072" s="873" t="s">
        <v>3835</v>
      </c>
      <c r="B2072" s="802" t="s">
        <v>2939</v>
      </c>
      <c r="C2072" s="811">
        <v>120</v>
      </c>
      <c r="D2072" s="878"/>
      <c r="E2072" s="878"/>
      <c r="F2072" s="878"/>
      <c r="G2072" s="878"/>
      <c r="H2072" s="878"/>
    </row>
    <row r="2073" spans="1:8" x14ac:dyDescent="0.25">
      <c r="A2073" s="873" t="s">
        <v>3836</v>
      </c>
      <c r="B2073" s="802" t="s">
        <v>2941</v>
      </c>
      <c r="C2073" s="811">
        <v>90</v>
      </c>
      <c r="D2073" s="878"/>
      <c r="E2073" s="878"/>
      <c r="F2073" s="878"/>
      <c r="G2073" s="878"/>
      <c r="H2073" s="878"/>
    </row>
    <row r="2074" spans="1:8" x14ac:dyDescent="0.25">
      <c r="A2074" s="873" t="s">
        <v>3837</v>
      </c>
      <c r="B2074" s="802" t="s">
        <v>2943</v>
      </c>
      <c r="C2074" s="354">
        <v>60</v>
      </c>
      <c r="D2074" s="878"/>
      <c r="E2074" s="878"/>
      <c r="F2074" s="878"/>
      <c r="G2074" s="878"/>
      <c r="H2074" s="878"/>
    </row>
    <row r="2075" spans="1:8" x14ac:dyDescent="0.25">
      <c r="A2075" s="873" t="s">
        <v>3838</v>
      </c>
      <c r="B2075" s="802" t="s">
        <v>2945</v>
      </c>
      <c r="C2075" s="811">
        <v>120</v>
      </c>
      <c r="D2075" s="878"/>
      <c r="E2075" s="878"/>
      <c r="F2075" s="878"/>
      <c r="G2075" s="878"/>
      <c r="H2075" s="878"/>
    </row>
    <row r="2076" spans="1:8" x14ac:dyDescent="0.25">
      <c r="A2076" s="873" t="s">
        <v>3839</v>
      </c>
      <c r="B2076" s="802" t="s">
        <v>2947</v>
      </c>
      <c r="C2076" s="811">
        <v>90</v>
      </c>
      <c r="D2076" s="878"/>
      <c r="E2076" s="878"/>
      <c r="F2076" s="878"/>
      <c r="G2076" s="878"/>
      <c r="H2076" s="878"/>
    </row>
    <row r="2077" spans="1:8" x14ac:dyDescent="0.25">
      <c r="A2077" s="873" t="s">
        <v>3840</v>
      </c>
      <c r="B2077" s="802" t="s">
        <v>2949</v>
      </c>
      <c r="C2077" s="811">
        <v>60</v>
      </c>
      <c r="D2077" s="878"/>
      <c r="E2077" s="878"/>
      <c r="F2077" s="878"/>
      <c r="G2077" s="878"/>
      <c r="H2077" s="878"/>
    </row>
    <row r="2078" spans="1:8" x14ac:dyDescent="0.25">
      <c r="A2078" s="873" t="s">
        <v>3841</v>
      </c>
      <c r="B2078" s="802" t="s">
        <v>2953</v>
      </c>
      <c r="C2078" s="354">
        <v>60</v>
      </c>
      <c r="D2078" s="878"/>
      <c r="E2078" s="878"/>
      <c r="F2078" s="878"/>
      <c r="G2078" s="878"/>
      <c r="H2078" s="878"/>
    </row>
    <row r="2079" spans="1:8" x14ac:dyDescent="0.25">
      <c r="A2079" s="873" t="s">
        <v>3842</v>
      </c>
      <c r="B2079" s="802" t="s">
        <v>2955</v>
      </c>
      <c r="C2079" s="811">
        <v>60</v>
      </c>
      <c r="D2079" s="878"/>
      <c r="E2079" s="878"/>
      <c r="F2079" s="878"/>
      <c r="G2079" s="878"/>
      <c r="H2079" s="878"/>
    </row>
    <row r="2080" spans="1:8" x14ac:dyDescent="0.25">
      <c r="A2080" s="873" t="s">
        <v>3843</v>
      </c>
      <c r="B2080" s="802" t="s">
        <v>2957</v>
      </c>
      <c r="C2080" s="354">
        <v>60</v>
      </c>
      <c r="D2080" s="878"/>
      <c r="E2080" s="878"/>
      <c r="F2080" s="878"/>
      <c r="G2080" s="878"/>
      <c r="H2080" s="878"/>
    </row>
    <row r="2081" spans="1:8" x14ac:dyDescent="0.25">
      <c r="A2081" s="873" t="s">
        <v>3844</v>
      </c>
      <c r="B2081" s="802" t="s">
        <v>2959</v>
      </c>
      <c r="C2081" s="354">
        <v>60</v>
      </c>
      <c r="D2081" s="878"/>
      <c r="E2081" s="878"/>
      <c r="F2081" s="878"/>
      <c r="G2081" s="878"/>
      <c r="H2081" s="878"/>
    </row>
    <row r="2082" spans="1:8" x14ac:dyDescent="0.25">
      <c r="A2082" s="873" t="s">
        <v>3845</v>
      </c>
      <c r="B2082" s="802" t="s">
        <v>2961</v>
      </c>
      <c r="C2082" s="811">
        <v>90</v>
      </c>
      <c r="D2082" s="878"/>
      <c r="E2082" s="878"/>
      <c r="F2082" s="878"/>
      <c r="G2082" s="878"/>
      <c r="H2082" s="878"/>
    </row>
    <row r="2083" spans="1:8" x14ac:dyDescent="0.25">
      <c r="A2083" s="873" t="s">
        <v>3846</v>
      </c>
      <c r="B2083" s="802" t="s">
        <v>2963</v>
      </c>
      <c r="C2083" s="811">
        <v>60</v>
      </c>
      <c r="D2083" s="878"/>
      <c r="E2083" s="878"/>
      <c r="F2083" s="878"/>
      <c r="G2083" s="878"/>
      <c r="H2083" s="878"/>
    </row>
    <row r="2084" spans="1:8" x14ac:dyDescent="0.25">
      <c r="A2084" s="873" t="s">
        <v>3847</v>
      </c>
      <c r="B2084" s="802" t="s">
        <v>2965</v>
      </c>
      <c r="C2084" s="354">
        <v>60</v>
      </c>
      <c r="D2084" s="878"/>
      <c r="E2084" s="878"/>
      <c r="F2084" s="878"/>
      <c r="G2084" s="878"/>
      <c r="H2084" s="878"/>
    </row>
    <row r="2085" spans="1:8" x14ac:dyDescent="0.25">
      <c r="A2085" s="873" t="s">
        <v>3848</v>
      </c>
      <c r="B2085" s="802" t="s">
        <v>2967</v>
      </c>
      <c r="C2085" s="354">
        <v>180</v>
      </c>
      <c r="D2085" s="878"/>
      <c r="E2085" s="878"/>
      <c r="F2085" s="878"/>
      <c r="G2085" s="878"/>
      <c r="H2085" s="878"/>
    </row>
    <row r="2086" spans="1:8" x14ac:dyDescent="0.25">
      <c r="A2086" s="873" t="s">
        <v>3849</v>
      </c>
      <c r="B2086" s="802" t="s">
        <v>2347</v>
      </c>
      <c r="C2086" s="258">
        <v>30</v>
      </c>
      <c r="D2086" s="878"/>
      <c r="E2086" s="878"/>
      <c r="F2086" s="878"/>
      <c r="G2086" s="878"/>
      <c r="H2086" s="878"/>
    </row>
    <row r="2087" spans="1:8" x14ac:dyDescent="0.25">
      <c r="A2087" s="873" t="s">
        <v>3850</v>
      </c>
      <c r="B2087" s="802" t="s">
        <v>2349</v>
      </c>
      <c r="C2087" s="258">
        <v>15</v>
      </c>
      <c r="D2087" s="878"/>
      <c r="E2087" s="878"/>
      <c r="F2087" s="878"/>
      <c r="G2087" s="878"/>
      <c r="H2087" s="878"/>
    </row>
    <row r="2088" spans="1:8" x14ac:dyDescent="0.25">
      <c r="A2088" s="873" t="s">
        <v>3851</v>
      </c>
      <c r="B2088" s="802" t="s">
        <v>2351</v>
      </c>
      <c r="C2088" s="258">
        <v>30</v>
      </c>
      <c r="D2088" s="878"/>
      <c r="E2088" s="878"/>
      <c r="F2088" s="878"/>
      <c r="G2088" s="878"/>
      <c r="H2088" s="878"/>
    </row>
    <row r="2089" spans="1:8" x14ac:dyDescent="0.25">
      <c r="A2089" s="873" t="s">
        <v>3852</v>
      </c>
      <c r="B2089" s="802" t="s">
        <v>2353</v>
      </c>
      <c r="C2089" s="810">
        <v>45</v>
      </c>
      <c r="D2089" s="878"/>
      <c r="E2089" s="878"/>
      <c r="F2089" s="878"/>
      <c r="G2089" s="878"/>
      <c r="H2089" s="878"/>
    </row>
    <row r="2090" spans="1:8" x14ac:dyDescent="0.25">
      <c r="A2090" s="873" t="s">
        <v>3853</v>
      </c>
      <c r="B2090" s="802" t="s">
        <v>799</v>
      </c>
      <c r="C2090" s="810">
        <v>45</v>
      </c>
      <c r="D2090" s="878"/>
      <c r="E2090" s="878"/>
      <c r="F2090" s="878"/>
      <c r="G2090" s="878"/>
      <c r="H2090" s="878"/>
    </row>
    <row r="2091" spans="1:8" x14ac:dyDescent="0.25">
      <c r="A2091" s="873" t="s">
        <v>3854</v>
      </c>
      <c r="B2091" s="802" t="s">
        <v>2356</v>
      </c>
      <c r="C2091" s="810">
        <v>90</v>
      </c>
      <c r="D2091" s="878"/>
      <c r="E2091" s="878"/>
      <c r="F2091" s="878"/>
      <c r="G2091" s="878"/>
      <c r="H2091" s="878"/>
    </row>
    <row r="2092" spans="1:8" x14ac:dyDescent="0.25">
      <c r="A2092" s="873" t="s">
        <v>3855</v>
      </c>
      <c r="B2092" s="257" t="s">
        <v>2360</v>
      </c>
      <c r="C2092" s="258">
        <v>60</v>
      </c>
      <c r="D2092" s="878"/>
      <c r="E2092" s="878"/>
      <c r="F2092" s="878"/>
      <c r="G2092" s="878"/>
      <c r="H2092" s="878"/>
    </row>
    <row r="2093" spans="1:8" x14ac:dyDescent="0.25">
      <c r="A2093" s="873" t="s">
        <v>3856</v>
      </c>
      <c r="B2093" s="257" t="s">
        <v>2930</v>
      </c>
      <c r="C2093" s="258">
        <v>30</v>
      </c>
      <c r="D2093" s="878"/>
      <c r="E2093" s="878"/>
      <c r="F2093" s="878"/>
      <c r="G2093" s="878"/>
      <c r="H2093" s="878"/>
    </row>
    <row r="2094" spans="1:8" x14ac:dyDescent="0.25">
      <c r="A2094" s="873" t="s">
        <v>10440</v>
      </c>
      <c r="B2094" s="257" t="s">
        <v>2358</v>
      </c>
      <c r="C2094" s="258">
        <v>30</v>
      </c>
      <c r="D2094" s="878"/>
      <c r="E2094" s="878"/>
      <c r="F2094" s="878"/>
      <c r="G2094" s="878"/>
      <c r="H2094" s="878"/>
    </row>
    <row r="2095" spans="1:8" x14ac:dyDescent="0.25">
      <c r="A2095" s="873" t="s">
        <v>3857</v>
      </c>
      <c r="B2095" s="257" t="s">
        <v>2932</v>
      </c>
      <c r="C2095" s="258">
        <v>30</v>
      </c>
      <c r="D2095" s="878"/>
      <c r="E2095" s="878"/>
      <c r="F2095" s="878"/>
      <c r="G2095" s="878"/>
      <c r="H2095" s="878"/>
    </row>
    <row r="2096" spans="1:8" x14ac:dyDescent="0.25">
      <c r="A2096" s="873" t="s">
        <v>3858</v>
      </c>
      <c r="B2096" s="257" t="s">
        <v>2480</v>
      </c>
      <c r="C2096" s="258">
        <v>30</v>
      </c>
      <c r="D2096" s="878"/>
      <c r="E2096" s="878"/>
      <c r="F2096" s="878"/>
      <c r="G2096" s="878"/>
      <c r="H2096" s="878"/>
    </row>
    <row r="2097" spans="1:8" x14ac:dyDescent="0.25">
      <c r="A2097" s="873" t="s">
        <v>3859</v>
      </c>
      <c r="B2097" s="257" t="s">
        <v>9868</v>
      </c>
      <c r="C2097" s="812">
        <f>SUM(C2098:C2108)</f>
        <v>930</v>
      </c>
      <c r="D2097" s="878"/>
      <c r="E2097" s="878"/>
      <c r="F2097" s="878"/>
      <c r="G2097" s="878"/>
      <c r="H2097" s="878"/>
    </row>
    <row r="2098" spans="1:8" x14ac:dyDescent="0.25">
      <c r="A2098" s="873" t="s">
        <v>3861</v>
      </c>
      <c r="B2098" s="257" t="s">
        <v>3032</v>
      </c>
      <c r="C2098" s="258">
        <v>60</v>
      </c>
      <c r="D2098" s="878"/>
      <c r="E2098" s="878"/>
      <c r="F2098" s="878"/>
      <c r="G2098" s="878"/>
      <c r="H2098" s="878"/>
    </row>
    <row r="2099" spans="1:8" x14ac:dyDescent="0.25">
      <c r="A2099" s="873" t="s">
        <v>3862</v>
      </c>
      <c r="B2099" s="257" t="s">
        <v>3034</v>
      </c>
      <c r="C2099" s="258">
        <v>60</v>
      </c>
      <c r="D2099" s="878"/>
      <c r="E2099" s="878"/>
      <c r="F2099" s="878"/>
      <c r="G2099" s="878"/>
      <c r="H2099" s="878"/>
    </row>
    <row r="2100" spans="1:8" x14ac:dyDescent="0.25">
      <c r="A2100" s="873" t="s">
        <v>3863</v>
      </c>
      <c r="B2100" s="257" t="s">
        <v>3036</v>
      </c>
      <c r="C2100" s="258">
        <v>60</v>
      </c>
      <c r="D2100" s="878"/>
      <c r="E2100" s="878"/>
      <c r="F2100" s="878"/>
      <c r="G2100" s="878"/>
      <c r="H2100" s="878"/>
    </row>
    <row r="2101" spans="1:8" x14ac:dyDescent="0.25">
      <c r="A2101" s="873" t="s">
        <v>3864</v>
      </c>
      <c r="B2101" s="257" t="s">
        <v>3038</v>
      </c>
      <c r="C2101" s="258">
        <v>120</v>
      </c>
      <c r="D2101" s="878"/>
      <c r="E2101" s="878"/>
      <c r="F2101" s="878"/>
      <c r="G2101" s="878"/>
      <c r="H2101" s="878"/>
    </row>
    <row r="2102" spans="1:8" x14ac:dyDescent="0.25">
      <c r="A2102" s="873" t="s">
        <v>3865</v>
      </c>
      <c r="B2102" s="257" t="s">
        <v>3040</v>
      </c>
      <c r="C2102" s="258">
        <v>60</v>
      </c>
      <c r="D2102" s="878"/>
      <c r="E2102" s="878"/>
      <c r="F2102" s="878"/>
      <c r="G2102" s="878"/>
      <c r="H2102" s="878"/>
    </row>
    <row r="2103" spans="1:8" x14ac:dyDescent="0.25">
      <c r="A2103" s="873" t="s">
        <v>3866</v>
      </c>
      <c r="B2103" s="257" t="s">
        <v>3042</v>
      </c>
      <c r="C2103" s="258">
        <v>120</v>
      </c>
      <c r="D2103" s="878"/>
      <c r="E2103" s="878"/>
      <c r="F2103" s="878"/>
      <c r="G2103" s="878"/>
      <c r="H2103" s="878"/>
    </row>
    <row r="2104" spans="1:8" x14ac:dyDescent="0.25">
      <c r="A2104" s="873" t="s">
        <v>3867</v>
      </c>
      <c r="B2104" s="257" t="s">
        <v>3044</v>
      </c>
      <c r="C2104" s="258">
        <v>60</v>
      </c>
      <c r="D2104" s="878"/>
      <c r="E2104" s="878"/>
      <c r="F2104" s="878"/>
      <c r="G2104" s="878"/>
      <c r="H2104" s="878"/>
    </row>
    <row r="2105" spans="1:8" x14ac:dyDescent="0.25">
      <c r="A2105" s="873" t="s">
        <v>3868</v>
      </c>
      <c r="B2105" s="257" t="s">
        <v>3046</v>
      </c>
      <c r="C2105" s="258">
        <v>90</v>
      </c>
      <c r="D2105" s="878"/>
      <c r="E2105" s="878"/>
      <c r="F2105" s="878"/>
      <c r="G2105" s="878"/>
      <c r="H2105" s="878"/>
    </row>
    <row r="2106" spans="1:8" x14ac:dyDescent="0.25">
      <c r="A2106" s="873" t="s">
        <v>3869</v>
      </c>
      <c r="B2106" s="257" t="s">
        <v>3048</v>
      </c>
      <c r="C2106" s="258">
        <v>90</v>
      </c>
      <c r="D2106" s="878"/>
      <c r="E2106" s="878"/>
      <c r="F2106" s="878"/>
      <c r="G2106" s="878"/>
      <c r="H2106" s="878"/>
    </row>
    <row r="2107" spans="1:8" x14ac:dyDescent="0.25">
      <c r="A2107" s="873" t="s">
        <v>3870</v>
      </c>
      <c r="B2107" s="257" t="s">
        <v>3050</v>
      </c>
      <c r="C2107" s="258">
        <v>60</v>
      </c>
      <c r="D2107" s="878"/>
      <c r="E2107" s="878"/>
      <c r="F2107" s="878"/>
      <c r="G2107" s="878"/>
      <c r="H2107" s="878"/>
    </row>
    <row r="2108" spans="1:8" x14ac:dyDescent="0.25">
      <c r="A2108" s="873" t="s">
        <v>3871</v>
      </c>
      <c r="B2108" s="257" t="s">
        <v>3052</v>
      </c>
      <c r="C2108" s="258">
        <v>150</v>
      </c>
      <c r="D2108" s="878"/>
      <c r="E2108" s="878"/>
      <c r="F2108" s="878"/>
      <c r="G2108" s="878"/>
      <c r="H2108" s="878"/>
    </row>
    <row r="2109" spans="1:8" x14ac:dyDescent="0.25">
      <c r="A2109" s="873" t="s">
        <v>3872</v>
      </c>
      <c r="B2109" s="802" t="s">
        <v>2347</v>
      </c>
      <c r="C2109" s="258">
        <v>30</v>
      </c>
      <c r="D2109" s="878"/>
      <c r="E2109" s="878"/>
      <c r="F2109" s="878"/>
      <c r="G2109" s="878"/>
      <c r="H2109" s="878"/>
    </row>
    <row r="2110" spans="1:8" x14ac:dyDescent="0.25">
      <c r="A2110" s="873" t="s">
        <v>3873</v>
      </c>
      <c r="B2110" s="802" t="s">
        <v>2349</v>
      </c>
      <c r="C2110" s="258">
        <v>15</v>
      </c>
      <c r="D2110" s="878"/>
      <c r="E2110" s="878"/>
      <c r="F2110" s="878"/>
      <c r="G2110" s="878"/>
      <c r="H2110" s="878"/>
    </row>
    <row r="2111" spans="1:8" x14ac:dyDescent="0.25">
      <c r="A2111" s="873" t="s">
        <v>3874</v>
      </c>
      <c r="B2111" s="802" t="s">
        <v>2351</v>
      </c>
      <c r="C2111" s="258">
        <v>30</v>
      </c>
      <c r="D2111" s="878"/>
      <c r="E2111" s="878"/>
      <c r="F2111" s="878"/>
      <c r="G2111" s="878"/>
      <c r="H2111" s="878"/>
    </row>
    <row r="2112" spans="1:8" x14ac:dyDescent="0.25">
      <c r="A2112" s="873" t="s">
        <v>3875</v>
      </c>
      <c r="B2112" s="802" t="s">
        <v>2353</v>
      </c>
      <c r="C2112" s="810">
        <v>45</v>
      </c>
      <c r="D2112" s="878"/>
      <c r="E2112" s="878"/>
      <c r="F2112" s="878"/>
      <c r="G2112" s="878"/>
      <c r="H2112" s="878"/>
    </row>
    <row r="2113" spans="1:8" x14ac:dyDescent="0.25">
      <c r="A2113" s="873" t="s">
        <v>3876</v>
      </c>
      <c r="B2113" s="802" t="s">
        <v>799</v>
      </c>
      <c r="C2113" s="810">
        <v>45</v>
      </c>
      <c r="D2113" s="878"/>
      <c r="E2113" s="878"/>
      <c r="F2113" s="878"/>
      <c r="G2113" s="878"/>
      <c r="H2113" s="878"/>
    </row>
    <row r="2114" spans="1:8" x14ac:dyDescent="0.25">
      <c r="A2114" s="873" t="s">
        <v>3877</v>
      </c>
      <c r="B2114" s="802" t="s">
        <v>2356</v>
      </c>
      <c r="C2114" s="810">
        <v>90</v>
      </c>
      <c r="D2114" s="878"/>
      <c r="E2114" s="878"/>
      <c r="F2114" s="878"/>
      <c r="G2114" s="878"/>
      <c r="H2114" s="878"/>
    </row>
    <row r="2115" spans="1:8" x14ac:dyDescent="0.25">
      <c r="A2115" s="873" t="s">
        <v>3878</v>
      </c>
      <c r="B2115" s="350" t="s">
        <v>2360</v>
      </c>
      <c r="C2115" s="258">
        <v>75</v>
      </c>
      <c r="D2115" s="878"/>
      <c r="E2115" s="878"/>
      <c r="F2115" s="878"/>
      <c r="G2115" s="878"/>
      <c r="H2115" s="878"/>
    </row>
    <row r="2116" spans="1:8" x14ac:dyDescent="0.25">
      <c r="A2116" s="873" t="s">
        <v>3879</v>
      </c>
      <c r="B2116" s="350" t="s">
        <v>3060</v>
      </c>
      <c r="C2116" s="258">
        <v>45</v>
      </c>
      <c r="D2116" s="878"/>
      <c r="E2116" s="878"/>
      <c r="F2116" s="878"/>
      <c r="G2116" s="878"/>
      <c r="H2116" s="878"/>
    </row>
    <row r="2117" spans="1:8" x14ac:dyDescent="0.25">
      <c r="A2117" s="873" t="s">
        <v>10441</v>
      </c>
      <c r="B2117" s="350" t="s">
        <v>3061</v>
      </c>
      <c r="C2117" s="258">
        <v>60</v>
      </c>
      <c r="D2117" s="878"/>
      <c r="E2117" s="878"/>
      <c r="F2117" s="878"/>
      <c r="G2117" s="878"/>
      <c r="H2117" s="878"/>
    </row>
    <row r="2118" spans="1:8" x14ac:dyDescent="0.25">
      <c r="A2118" s="873" t="s">
        <v>3880</v>
      </c>
      <c r="B2118" s="350" t="s">
        <v>3063</v>
      </c>
      <c r="C2118" s="258">
        <v>30</v>
      </c>
      <c r="D2118" s="878"/>
      <c r="E2118" s="878"/>
      <c r="F2118" s="878"/>
      <c r="G2118" s="878"/>
      <c r="H2118" s="878"/>
    </row>
    <row r="2119" spans="1:8" x14ac:dyDescent="0.25">
      <c r="A2119" s="873" t="s">
        <v>3881</v>
      </c>
      <c r="B2119" s="350" t="s">
        <v>811</v>
      </c>
      <c r="C2119" s="258">
        <v>60</v>
      </c>
      <c r="D2119" s="878"/>
      <c r="E2119" s="878"/>
      <c r="F2119" s="878"/>
      <c r="G2119" s="878"/>
      <c r="H2119" s="878"/>
    </row>
    <row r="2120" spans="1:8" x14ac:dyDescent="0.25">
      <c r="A2120" s="873" t="s">
        <v>3882</v>
      </c>
      <c r="B2120" s="350" t="s">
        <v>3066</v>
      </c>
      <c r="C2120" s="258">
        <v>45</v>
      </c>
      <c r="D2120" s="878"/>
      <c r="E2120" s="878"/>
      <c r="F2120" s="878"/>
      <c r="G2120" s="878"/>
      <c r="H2120" s="878"/>
    </row>
    <row r="2121" spans="1:8" x14ac:dyDescent="0.25">
      <c r="A2121" s="873" t="s">
        <v>3883</v>
      </c>
      <c r="B2121" s="350" t="s">
        <v>3068</v>
      </c>
      <c r="C2121" s="258">
        <v>60</v>
      </c>
      <c r="D2121" s="878"/>
      <c r="E2121" s="878"/>
      <c r="F2121" s="878"/>
      <c r="G2121" s="878"/>
      <c r="H2121" s="878"/>
    </row>
    <row r="2122" spans="1:8" x14ac:dyDescent="0.25">
      <c r="A2122" s="873" t="s">
        <v>3884</v>
      </c>
      <c r="B2122" s="350" t="s">
        <v>2363</v>
      </c>
      <c r="C2122" s="258">
        <v>30</v>
      </c>
      <c r="D2122" s="878"/>
      <c r="E2122" s="878"/>
      <c r="F2122" s="878"/>
      <c r="G2122" s="878"/>
      <c r="H2122" s="878"/>
    </row>
    <row r="2123" spans="1:8" x14ac:dyDescent="0.25">
      <c r="A2123" s="873" t="s">
        <v>3885</v>
      </c>
      <c r="B2123" s="350" t="s">
        <v>3071</v>
      </c>
      <c r="C2123" s="258">
        <v>60</v>
      </c>
      <c r="D2123" s="878"/>
      <c r="E2123" s="878"/>
      <c r="F2123" s="878"/>
      <c r="G2123" s="878"/>
      <c r="H2123" s="878"/>
    </row>
    <row r="2124" spans="1:8" x14ac:dyDescent="0.25">
      <c r="A2124" s="873" t="s">
        <v>3886</v>
      </c>
      <c r="B2124" s="350" t="s">
        <v>3073</v>
      </c>
      <c r="C2124" s="258">
        <v>60</v>
      </c>
      <c r="D2124" s="878"/>
      <c r="E2124" s="878"/>
      <c r="F2124" s="878"/>
      <c r="G2124" s="878"/>
      <c r="H2124" s="878"/>
    </row>
    <row r="2125" spans="1:8" x14ac:dyDescent="0.25">
      <c r="A2125" s="873" t="s">
        <v>3887</v>
      </c>
      <c r="B2125" s="350" t="s">
        <v>3075</v>
      </c>
      <c r="C2125" s="258">
        <v>60</v>
      </c>
      <c r="D2125" s="878"/>
      <c r="E2125" s="878"/>
      <c r="F2125" s="878"/>
      <c r="G2125" s="878"/>
      <c r="H2125" s="878"/>
    </row>
    <row r="2126" spans="1:8" x14ac:dyDescent="0.25">
      <c r="A2126" s="873" t="s">
        <v>3888</v>
      </c>
      <c r="B2126" s="350" t="s">
        <v>2690</v>
      </c>
      <c r="C2126" s="258">
        <v>60</v>
      </c>
      <c r="D2126" s="878"/>
      <c r="E2126" s="878"/>
      <c r="F2126" s="878"/>
      <c r="G2126" s="878"/>
      <c r="H2126" s="878"/>
    </row>
    <row r="2127" spans="1:8" x14ac:dyDescent="0.25">
      <c r="A2127" s="873" t="s">
        <v>3889</v>
      </c>
      <c r="B2127" s="350" t="s">
        <v>3078</v>
      </c>
      <c r="C2127" s="258">
        <v>120</v>
      </c>
      <c r="D2127" s="878"/>
      <c r="E2127" s="878"/>
      <c r="F2127" s="878"/>
      <c r="G2127" s="878"/>
      <c r="H2127" s="878"/>
    </row>
    <row r="2128" spans="1:8" x14ac:dyDescent="0.25">
      <c r="A2128" s="873" t="s">
        <v>3890</v>
      </c>
      <c r="B2128" s="350" t="s">
        <v>3080</v>
      </c>
      <c r="C2128" s="258">
        <v>60</v>
      </c>
      <c r="D2128" s="878"/>
      <c r="E2128" s="878"/>
      <c r="F2128" s="878"/>
      <c r="G2128" s="878"/>
      <c r="H2128" s="878"/>
    </row>
    <row r="2129" spans="1:8" x14ac:dyDescent="0.25">
      <c r="A2129" s="873" t="s">
        <v>3891</v>
      </c>
      <c r="B2129" s="350" t="s">
        <v>3082</v>
      </c>
      <c r="C2129" s="258">
        <v>60</v>
      </c>
      <c r="D2129" s="878"/>
      <c r="E2129" s="878"/>
      <c r="F2129" s="878"/>
      <c r="G2129" s="878"/>
      <c r="H2129" s="878"/>
    </row>
    <row r="2130" spans="1:8" x14ac:dyDescent="0.25">
      <c r="A2130" s="873" t="s">
        <v>3892</v>
      </c>
      <c r="B2130" s="350" t="s">
        <v>3084</v>
      </c>
      <c r="C2130" s="258">
        <v>60</v>
      </c>
      <c r="D2130" s="878"/>
      <c r="E2130" s="878"/>
      <c r="F2130" s="878"/>
      <c r="G2130" s="878"/>
      <c r="H2130" s="878"/>
    </row>
    <row r="2131" spans="1:8" x14ac:dyDescent="0.25">
      <c r="A2131" s="873" t="s">
        <v>3893</v>
      </c>
      <c r="B2131" s="350" t="s">
        <v>3086</v>
      </c>
      <c r="C2131" s="258">
        <v>120</v>
      </c>
      <c r="D2131" s="878"/>
      <c r="E2131" s="878"/>
      <c r="F2131" s="878"/>
      <c r="G2131" s="878"/>
      <c r="H2131" s="878"/>
    </row>
    <row r="2132" spans="1:8" x14ac:dyDescent="0.25">
      <c r="A2132" s="873" t="s">
        <v>3894</v>
      </c>
      <c r="B2132" s="350" t="s">
        <v>3088</v>
      </c>
      <c r="C2132" s="258">
        <v>90</v>
      </c>
      <c r="D2132" s="878"/>
      <c r="E2132" s="878"/>
      <c r="F2132" s="878"/>
      <c r="G2132" s="878"/>
      <c r="H2132" s="878"/>
    </row>
    <row r="2133" spans="1:8" x14ac:dyDescent="0.25">
      <c r="A2133" s="873" t="s">
        <v>3895</v>
      </c>
      <c r="B2133" s="350" t="s">
        <v>3090</v>
      </c>
      <c r="C2133" s="258">
        <v>60</v>
      </c>
      <c r="D2133" s="878"/>
      <c r="E2133" s="878"/>
      <c r="F2133" s="878"/>
      <c r="G2133" s="878"/>
      <c r="H2133" s="878"/>
    </row>
    <row r="2134" spans="1:8" x14ac:dyDescent="0.25">
      <c r="A2134" s="873" t="s">
        <v>3896</v>
      </c>
      <c r="B2134" s="350" t="s">
        <v>3092</v>
      </c>
      <c r="C2134" s="258">
        <v>60</v>
      </c>
      <c r="D2134" s="878"/>
      <c r="E2134" s="878"/>
      <c r="F2134" s="878"/>
      <c r="G2134" s="878"/>
      <c r="H2134" s="878"/>
    </row>
    <row r="2135" spans="1:8" x14ac:dyDescent="0.25">
      <c r="A2135" s="873" t="s">
        <v>3897</v>
      </c>
      <c r="B2135" s="350" t="s">
        <v>3094</v>
      </c>
      <c r="C2135" s="258">
        <v>90</v>
      </c>
      <c r="D2135" s="878"/>
      <c r="E2135" s="878"/>
      <c r="F2135" s="878"/>
      <c r="G2135" s="878"/>
      <c r="H2135" s="878"/>
    </row>
    <row r="2136" spans="1:8" x14ac:dyDescent="0.25">
      <c r="A2136" s="873" t="s">
        <v>3898</v>
      </c>
      <c r="B2136" s="350" t="s">
        <v>2416</v>
      </c>
      <c r="C2136" s="258">
        <v>120</v>
      </c>
      <c r="D2136" s="878"/>
      <c r="E2136" s="878"/>
      <c r="F2136" s="878"/>
      <c r="G2136" s="878"/>
      <c r="H2136" s="878"/>
    </row>
    <row r="2137" spans="1:8" x14ac:dyDescent="0.25">
      <c r="A2137" s="873" t="s">
        <v>3899</v>
      </c>
      <c r="B2137" s="802" t="s">
        <v>2347</v>
      </c>
      <c r="C2137" s="258">
        <v>30</v>
      </c>
      <c r="D2137" s="878"/>
      <c r="E2137" s="878"/>
      <c r="F2137" s="878"/>
      <c r="G2137" s="878"/>
      <c r="H2137" s="878"/>
    </row>
    <row r="2138" spans="1:8" x14ac:dyDescent="0.25">
      <c r="A2138" s="873" t="s">
        <v>3900</v>
      </c>
      <c r="B2138" s="802" t="s">
        <v>2349</v>
      </c>
      <c r="C2138" s="258">
        <v>15</v>
      </c>
      <c r="D2138" s="878"/>
      <c r="E2138" s="878"/>
      <c r="F2138" s="878"/>
      <c r="G2138" s="878"/>
      <c r="H2138" s="878"/>
    </row>
    <row r="2139" spans="1:8" x14ac:dyDescent="0.25">
      <c r="A2139" s="873" t="s">
        <v>3901</v>
      </c>
      <c r="B2139" s="802" t="s">
        <v>2351</v>
      </c>
      <c r="C2139" s="258">
        <v>30</v>
      </c>
      <c r="D2139" s="878"/>
      <c r="E2139" s="878"/>
      <c r="F2139" s="878"/>
      <c r="G2139" s="878"/>
      <c r="H2139" s="878"/>
    </row>
    <row r="2140" spans="1:8" x14ac:dyDescent="0.25">
      <c r="A2140" s="873" t="s">
        <v>3902</v>
      </c>
      <c r="B2140" s="802" t="s">
        <v>2353</v>
      </c>
      <c r="C2140" s="810">
        <v>45</v>
      </c>
      <c r="D2140" s="878"/>
      <c r="E2140" s="878"/>
      <c r="F2140" s="878"/>
      <c r="G2140" s="878"/>
      <c r="H2140" s="878"/>
    </row>
    <row r="2141" spans="1:8" x14ac:dyDescent="0.25">
      <c r="A2141" s="873" t="s">
        <v>3903</v>
      </c>
      <c r="B2141" s="802" t="s">
        <v>799</v>
      </c>
      <c r="C2141" s="810">
        <v>45</v>
      </c>
      <c r="D2141" s="878"/>
      <c r="E2141" s="878"/>
      <c r="F2141" s="878"/>
      <c r="G2141" s="878"/>
      <c r="H2141" s="878"/>
    </row>
    <row r="2142" spans="1:8" x14ac:dyDescent="0.25">
      <c r="A2142" s="873" t="s">
        <v>3904</v>
      </c>
      <c r="B2142" s="802" t="s">
        <v>2356</v>
      </c>
      <c r="C2142" s="810">
        <v>90</v>
      </c>
      <c r="D2142" s="878"/>
      <c r="E2142" s="878"/>
      <c r="F2142" s="878"/>
      <c r="G2142" s="878"/>
      <c r="H2142" s="878"/>
    </row>
    <row r="2143" spans="1:8" x14ac:dyDescent="0.25">
      <c r="A2143" s="873" t="s">
        <v>3905</v>
      </c>
      <c r="B2143" s="803" t="s">
        <v>3102</v>
      </c>
      <c r="C2143" s="354">
        <v>30</v>
      </c>
      <c r="D2143" s="878"/>
      <c r="E2143" s="878"/>
      <c r="F2143" s="878"/>
      <c r="G2143" s="878"/>
      <c r="H2143" s="878"/>
    </row>
    <row r="2144" spans="1:8" x14ac:dyDescent="0.25">
      <c r="A2144" s="873" t="s">
        <v>3906</v>
      </c>
      <c r="B2144" s="803" t="s">
        <v>3104</v>
      </c>
      <c r="C2144" s="354">
        <v>30</v>
      </c>
      <c r="D2144" s="878"/>
      <c r="E2144" s="878"/>
      <c r="F2144" s="878"/>
      <c r="G2144" s="878"/>
      <c r="H2144" s="878"/>
    </row>
    <row r="2145" spans="1:8" x14ac:dyDescent="0.25">
      <c r="A2145" s="873" t="s">
        <v>10442</v>
      </c>
      <c r="B2145" s="803" t="s">
        <v>3105</v>
      </c>
      <c r="C2145" s="354">
        <v>60</v>
      </c>
      <c r="D2145" s="878"/>
      <c r="E2145" s="878"/>
      <c r="F2145" s="878"/>
      <c r="G2145" s="878"/>
      <c r="H2145" s="878"/>
    </row>
    <row r="2146" spans="1:8" x14ac:dyDescent="0.25">
      <c r="A2146" s="873" t="s">
        <v>3907</v>
      </c>
      <c r="B2146" s="803" t="s">
        <v>3107</v>
      </c>
      <c r="C2146" s="354">
        <v>45</v>
      </c>
      <c r="D2146" s="878"/>
      <c r="E2146" s="878"/>
      <c r="F2146" s="878"/>
      <c r="G2146" s="878"/>
      <c r="H2146" s="878"/>
    </row>
    <row r="2147" spans="1:8" x14ac:dyDescent="0.25">
      <c r="A2147" s="873" t="s">
        <v>3908</v>
      </c>
      <c r="B2147" s="803" t="s">
        <v>3109</v>
      </c>
      <c r="C2147" s="354">
        <v>60</v>
      </c>
      <c r="D2147" s="878"/>
      <c r="E2147" s="878"/>
      <c r="F2147" s="878"/>
      <c r="G2147" s="878"/>
      <c r="H2147" s="878"/>
    </row>
    <row r="2148" spans="1:8" x14ac:dyDescent="0.25">
      <c r="A2148" s="873" t="s">
        <v>3909</v>
      </c>
      <c r="B2148" s="803" t="s">
        <v>3111</v>
      </c>
      <c r="C2148" s="354">
        <v>60</v>
      </c>
      <c r="D2148" s="878"/>
      <c r="E2148" s="878"/>
      <c r="F2148" s="878"/>
      <c r="G2148" s="878"/>
      <c r="H2148" s="878"/>
    </row>
    <row r="2149" spans="1:8" x14ac:dyDescent="0.25">
      <c r="A2149" s="873" t="s">
        <v>3910</v>
      </c>
      <c r="B2149" s="803" t="s">
        <v>2363</v>
      </c>
      <c r="C2149" s="354">
        <v>30</v>
      </c>
      <c r="D2149" s="878"/>
      <c r="E2149" s="878"/>
      <c r="F2149" s="878"/>
      <c r="G2149" s="878"/>
      <c r="H2149" s="878"/>
    </row>
    <row r="2150" spans="1:8" x14ac:dyDescent="0.25">
      <c r="A2150" s="873" t="s">
        <v>3911</v>
      </c>
      <c r="B2150" s="803" t="s">
        <v>3114</v>
      </c>
      <c r="C2150" s="354">
        <v>45</v>
      </c>
      <c r="D2150" s="878"/>
      <c r="E2150" s="878"/>
      <c r="F2150" s="878"/>
      <c r="G2150" s="878"/>
      <c r="H2150" s="878"/>
    </row>
    <row r="2151" spans="1:8" x14ac:dyDescent="0.25">
      <c r="A2151" s="873" t="s">
        <v>3912</v>
      </c>
      <c r="B2151" s="803" t="s">
        <v>3116</v>
      </c>
      <c r="C2151" s="354">
        <v>45</v>
      </c>
      <c r="D2151" s="878"/>
      <c r="E2151" s="878"/>
      <c r="F2151" s="878"/>
      <c r="G2151" s="878"/>
      <c r="H2151" s="878"/>
    </row>
    <row r="2152" spans="1:8" x14ac:dyDescent="0.25">
      <c r="A2152" s="873" t="s">
        <v>3913</v>
      </c>
      <c r="B2152" s="803" t="s">
        <v>3118</v>
      </c>
      <c r="C2152" s="354">
        <v>45</v>
      </c>
      <c r="D2152" s="878"/>
      <c r="E2152" s="878"/>
      <c r="F2152" s="878"/>
      <c r="G2152" s="878"/>
      <c r="H2152" s="878"/>
    </row>
    <row r="2153" spans="1:8" x14ac:dyDescent="0.25">
      <c r="A2153" s="873" t="s">
        <v>3914</v>
      </c>
      <c r="B2153" s="803" t="s">
        <v>3120</v>
      </c>
      <c r="C2153" s="354">
        <v>45</v>
      </c>
      <c r="D2153" s="878"/>
      <c r="E2153" s="878"/>
      <c r="F2153" s="878"/>
      <c r="G2153" s="878"/>
      <c r="H2153" s="878"/>
    </row>
    <row r="2154" spans="1:8" x14ac:dyDescent="0.25">
      <c r="A2154" s="873" t="s">
        <v>3915</v>
      </c>
      <c r="B2154" s="803" t="s">
        <v>3122</v>
      </c>
      <c r="C2154" s="354">
        <v>60</v>
      </c>
      <c r="D2154" s="878"/>
      <c r="E2154" s="878"/>
      <c r="F2154" s="878"/>
      <c r="G2154" s="878"/>
      <c r="H2154" s="878"/>
    </row>
    <row r="2155" spans="1:8" x14ac:dyDescent="0.25">
      <c r="A2155" s="873" t="s">
        <v>3916</v>
      </c>
      <c r="B2155" s="803" t="s">
        <v>3124</v>
      </c>
      <c r="C2155" s="354">
        <v>60</v>
      </c>
      <c r="D2155" s="878"/>
      <c r="E2155" s="878"/>
      <c r="F2155" s="878"/>
      <c r="G2155" s="878"/>
      <c r="H2155" s="878"/>
    </row>
    <row r="2156" spans="1:8" x14ac:dyDescent="0.25">
      <c r="A2156" s="873" t="s">
        <v>3917</v>
      </c>
      <c r="B2156" s="803" t="s">
        <v>3126</v>
      </c>
      <c r="C2156" s="354">
        <v>45</v>
      </c>
      <c r="D2156" s="878"/>
      <c r="E2156" s="878"/>
      <c r="F2156" s="878"/>
      <c r="G2156" s="878"/>
      <c r="H2156" s="878"/>
    </row>
    <row r="2157" spans="1:8" x14ac:dyDescent="0.25">
      <c r="A2157" s="873" t="s">
        <v>3918</v>
      </c>
      <c r="B2157" s="803" t="s">
        <v>3128</v>
      </c>
      <c r="C2157" s="354">
        <v>60</v>
      </c>
      <c r="D2157" s="878"/>
      <c r="E2157" s="878"/>
      <c r="F2157" s="878"/>
      <c r="G2157" s="878"/>
      <c r="H2157" s="878"/>
    </row>
    <row r="2158" spans="1:8" x14ac:dyDescent="0.25">
      <c r="A2158" s="873" t="s">
        <v>3919</v>
      </c>
      <c r="B2158" s="803" t="s">
        <v>3130</v>
      </c>
      <c r="C2158" s="354">
        <v>75</v>
      </c>
      <c r="D2158" s="878"/>
      <c r="E2158" s="878"/>
      <c r="F2158" s="878"/>
      <c r="G2158" s="878"/>
      <c r="H2158" s="878"/>
    </row>
    <row r="2159" spans="1:8" x14ac:dyDescent="0.25">
      <c r="A2159" s="873" t="s">
        <v>3920</v>
      </c>
      <c r="B2159" s="803" t="s">
        <v>3132</v>
      </c>
      <c r="C2159" s="354">
        <v>120</v>
      </c>
      <c r="D2159" s="878"/>
      <c r="E2159" s="878"/>
      <c r="F2159" s="878"/>
      <c r="G2159" s="878"/>
      <c r="H2159" s="878"/>
    </row>
    <row r="2160" spans="1:8" x14ac:dyDescent="0.25">
      <c r="A2160" s="873" t="s">
        <v>3921</v>
      </c>
      <c r="B2160" s="803" t="s">
        <v>3134</v>
      </c>
      <c r="C2160" s="354">
        <v>120</v>
      </c>
      <c r="D2160" s="878"/>
      <c r="E2160" s="878"/>
      <c r="F2160" s="878"/>
      <c r="G2160" s="878"/>
      <c r="H2160" s="878"/>
    </row>
    <row r="2161" spans="1:8" x14ac:dyDescent="0.25">
      <c r="A2161" s="873" t="s">
        <v>3922</v>
      </c>
      <c r="B2161" s="803" t="s">
        <v>3136</v>
      </c>
      <c r="C2161" s="354">
        <v>120</v>
      </c>
      <c r="D2161" s="878"/>
      <c r="E2161" s="878"/>
      <c r="F2161" s="878"/>
      <c r="G2161" s="878"/>
      <c r="H2161" s="878"/>
    </row>
    <row r="2162" spans="1:8" x14ac:dyDescent="0.25">
      <c r="A2162" s="873" t="s">
        <v>3923</v>
      </c>
      <c r="B2162" s="803" t="s">
        <v>3138</v>
      </c>
      <c r="C2162" s="354">
        <v>120</v>
      </c>
      <c r="D2162" s="878"/>
      <c r="E2162" s="878"/>
      <c r="F2162" s="878"/>
      <c r="G2162" s="878"/>
      <c r="H2162" s="878"/>
    </row>
    <row r="2163" spans="1:8" x14ac:dyDescent="0.25">
      <c r="A2163" s="873" t="s">
        <v>3924</v>
      </c>
      <c r="B2163" s="803" t="s">
        <v>3140</v>
      </c>
      <c r="C2163" s="354">
        <v>60</v>
      </c>
      <c r="D2163" s="878"/>
      <c r="E2163" s="878"/>
      <c r="F2163" s="878"/>
      <c r="G2163" s="878"/>
      <c r="H2163" s="878"/>
    </row>
    <row r="2164" spans="1:8" x14ac:dyDescent="0.25">
      <c r="A2164" s="873" t="s">
        <v>3925</v>
      </c>
      <c r="B2164" s="803" t="s">
        <v>3142</v>
      </c>
      <c r="C2164" s="354">
        <v>60</v>
      </c>
      <c r="D2164" s="878"/>
      <c r="E2164" s="878"/>
      <c r="F2164" s="878"/>
      <c r="G2164" s="878"/>
      <c r="H2164" s="878"/>
    </row>
    <row r="2165" spans="1:8" x14ac:dyDescent="0.25">
      <c r="A2165" s="873" t="s">
        <v>3926</v>
      </c>
      <c r="B2165" s="803" t="s">
        <v>3144</v>
      </c>
      <c r="C2165" s="354">
        <v>30</v>
      </c>
      <c r="D2165" s="878"/>
      <c r="E2165" s="878"/>
      <c r="F2165" s="878"/>
      <c r="G2165" s="878"/>
      <c r="H2165" s="878"/>
    </row>
    <row r="2166" spans="1:8" x14ac:dyDescent="0.25">
      <c r="A2166" s="873" t="s">
        <v>3927</v>
      </c>
      <c r="B2166" s="803" t="s">
        <v>781</v>
      </c>
      <c r="C2166" s="354">
        <v>225</v>
      </c>
      <c r="D2166" s="878"/>
      <c r="E2166" s="878"/>
      <c r="F2166" s="878"/>
      <c r="G2166" s="878"/>
      <c r="H2166" s="878"/>
    </row>
    <row r="2167" spans="1:8" x14ac:dyDescent="0.25">
      <c r="A2167" s="873" t="s">
        <v>3928</v>
      </c>
      <c r="B2167" s="802" t="s">
        <v>2347</v>
      </c>
      <c r="C2167" s="258">
        <v>30</v>
      </c>
      <c r="D2167" s="878"/>
      <c r="E2167" s="878"/>
      <c r="F2167" s="878"/>
      <c r="G2167" s="878"/>
      <c r="H2167" s="878"/>
    </row>
    <row r="2168" spans="1:8" x14ac:dyDescent="0.25">
      <c r="A2168" s="873" t="s">
        <v>3929</v>
      </c>
      <c r="B2168" s="802" t="s">
        <v>2349</v>
      </c>
      <c r="C2168" s="258">
        <v>15</v>
      </c>
      <c r="D2168" s="878"/>
      <c r="E2168" s="878"/>
      <c r="F2168" s="878"/>
      <c r="G2168" s="878"/>
      <c r="H2168" s="878"/>
    </row>
    <row r="2169" spans="1:8" x14ac:dyDescent="0.25">
      <c r="A2169" s="873" t="s">
        <v>3930</v>
      </c>
      <c r="B2169" s="802" t="s">
        <v>2351</v>
      </c>
      <c r="C2169" s="258">
        <v>30</v>
      </c>
      <c r="D2169" s="878"/>
      <c r="E2169" s="878"/>
      <c r="F2169" s="878"/>
      <c r="G2169" s="878"/>
      <c r="H2169" s="878"/>
    </row>
    <row r="2170" spans="1:8" x14ac:dyDescent="0.25">
      <c r="A2170" s="873" t="s">
        <v>3931</v>
      </c>
      <c r="B2170" s="802" t="s">
        <v>2353</v>
      </c>
      <c r="C2170" s="810">
        <v>45</v>
      </c>
      <c r="D2170" s="878"/>
      <c r="E2170" s="878"/>
      <c r="F2170" s="878"/>
      <c r="G2170" s="878"/>
      <c r="H2170" s="878"/>
    </row>
    <row r="2171" spans="1:8" x14ac:dyDescent="0.25">
      <c r="A2171" s="873" t="s">
        <v>3932</v>
      </c>
      <c r="B2171" s="802" t="s">
        <v>799</v>
      </c>
      <c r="C2171" s="810">
        <v>45</v>
      </c>
      <c r="D2171" s="878"/>
      <c r="E2171" s="878"/>
      <c r="F2171" s="878"/>
      <c r="G2171" s="878"/>
      <c r="H2171" s="878"/>
    </row>
    <row r="2172" spans="1:8" x14ac:dyDescent="0.25">
      <c r="A2172" s="873" t="s">
        <v>3933</v>
      </c>
      <c r="B2172" s="802" t="s">
        <v>2356</v>
      </c>
      <c r="C2172" s="810">
        <v>90</v>
      </c>
      <c r="D2172" s="878"/>
      <c r="E2172" s="878"/>
      <c r="F2172" s="878"/>
      <c r="G2172" s="878"/>
      <c r="H2172" s="878"/>
    </row>
    <row r="2173" spans="1:8" x14ac:dyDescent="0.25">
      <c r="A2173" s="873" t="s">
        <v>3934</v>
      </c>
      <c r="B2173" s="802" t="s">
        <v>2932</v>
      </c>
      <c r="C2173" s="258">
        <v>30</v>
      </c>
      <c r="D2173" s="878"/>
      <c r="E2173" s="878"/>
      <c r="F2173" s="878"/>
      <c r="G2173" s="878"/>
      <c r="H2173" s="878"/>
    </row>
    <row r="2174" spans="1:8" x14ac:dyDescent="0.25">
      <c r="A2174" s="873" t="s">
        <v>3935</v>
      </c>
      <c r="B2174" s="802" t="s">
        <v>3212</v>
      </c>
      <c r="C2174" s="258">
        <v>75</v>
      </c>
      <c r="D2174" s="878"/>
      <c r="E2174" s="878"/>
      <c r="F2174" s="878"/>
      <c r="G2174" s="878"/>
      <c r="H2174" s="878"/>
    </row>
    <row r="2175" spans="1:8" x14ac:dyDescent="0.25">
      <c r="A2175" s="873" t="s">
        <v>3936</v>
      </c>
      <c r="B2175" s="802" t="s">
        <v>3213</v>
      </c>
      <c r="C2175" s="258">
        <v>75</v>
      </c>
      <c r="D2175" s="878"/>
      <c r="E2175" s="878"/>
      <c r="F2175" s="878"/>
      <c r="G2175" s="878"/>
      <c r="H2175" s="878"/>
    </row>
    <row r="2176" spans="1:8" x14ac:dyDescent="0.25">
      <c r="A2176" s="873" t="s">
        <v>3937</v>
      </c>
      <c r="B2176" s="802" t="s">
        <v>2358</v>
      </c>
      <c r="C2176" s="258">
        <v>45</v>
      </c>
      <c r="D2176" s="878"/>
      <c r="E2176" s="878"/>
      <c r="F2176" s="878"/>
      <c r="G2176" s="878"/>
      <c r="H2176" s="878"/>
    </row>
    <row r="2177" spans="1:8" x14ac:dyDescent="0.25">
      <c r="A2177" s="873" t="s">
        <v>3938</v>
      </c>
      <c r="B2177" s="802" t="s">
        <v>2985</v>
      </c>
      <c r="C2177" s="258">
        <v>75</v>
      </c>
      <c r="D2177" s="878"/>
      <c r="E2177" s="878"/>
      <c r="F2177" s="878"/>
      <c r="G2177" s="878"/>
      <c r="H2177" s="878"/>
    </row>
    <row r="2178" spans="1:8" x14ac:dyDescent="0.25">
      <c r="A2178" s="873" t="s">
        <v>3939</v>
      </c>
      <c r="B2178" s="802" t="s">
        <v>3217</v>
      </c>
      <c r="C2178" s="258">
        <v>75</v>
      </c>
      <c r="D2178" s="878"/>
      <c r="E2178" s="878"/>
      <c r="F2178" s="878"/>
      <c r="G2178" s="878"/>
      <c r="H2178" s="878"/>
    </row>
    <row r="2179" spans="1:8" x14ac:dyDescent="0.25">
      <c r="A2179" s="873" t="s">
        <v>3940</v>
      </c>
      <c r="B2179" s="802" t="s">
        <v>3219</v>
      </c>
      <c r="C2179" s="258">
        <v>60</v>
      </c>
      <c r="D2179" s="878"/>
      <c r="E2179" s="878"/>
      <c r="F2179" s="878"/>
      <c r="G2179" s="878"/>
      <c r="H2179" s="878"/>
    </row>
    <row r="2180" spans="1:8" x14ac:dyDescent="0.25">
      <c r="A2180" s="873" t="s">
        <v>3941</v>
      </c>
      <c r="B2180" s="802" t="s">
        <v>3221</v>
      </c>
      <c r="C2180" s="258">
        <v>60</v>
      </c>
      <c r="D2180" s="878"/>
      <c r="E2180" s="878"/>
      <c r="F2180" s="878"/>
      <c r="G2180" s="878"/>
      <c r="H2180" s="878"/>
    </row>
    <row r="2181" spans="1:8" x14ac:dyDescent="0.25">
      <c r="A2181" s="873" t="s">
        <v>3942</v>
      </c>
      <c r="B2181" s="802" t="s">
        <v>3223</v>
      </c>
      <c r="C2181" s="258">
        <v>75</v>
      </c>
      <c r="D2181" s="878"/>
      <c r="E2181" s="878"/>
      <c r="F2181" s="878"/>
      <c r="G2181" s="878"/>
      <c r="H2181" s="878"/>
    </row>
    <row r="2182" spans="1:8" x14ac:dyDescent="0.25">
      <c r="A2182" s="873" t="s">
        <v>3943</v>
      </c>
      <c r="B2182" s="802" t="s">
        <v>3225</v>
      </c>
      <c r="C2182" s="258">
        <v>60</v>
      </c>
      <c r="D2182" s="878"/>
      <c r="E2182" s="878"/>
      <c r="F2182" s="878"/>
      <c r="G2182" s="878"/>
      <c r="H2182" s="878"/>
    </row>
    <row r="2183" spans="1:8" x14ac:dyDescent="0.25">
      <c r="A2183" s="873" t="s">
        <v>3944</v>
      </c>
      <c r="B2183" s="802" t="s">
        <v>7156</v>
      </c>
      <c r="C2183" s="258">
        <v>30</v>
      </c>
      <c r="D2183" s="878"/>
      <c r="E2183" s="878"/>
      <c r="F2183" s="878"/>
      <c r="G2183" s="878"/>
      <c r="H2183" s="878"/>
    </row>
    <row r="2184" spans="1:8" x14ac:dyDescent="0.25">
      <c r="A2184" s="873" t="s">
        <v>3945</v>
      </c>
      <c r="B2184" s="802" t="s">
        <v>2391</v>
      </c>
      <c r="C2184" s="258">
        <v>30</v>
      </c>
      <c r="D2184" s="878"/>
      <c r="E2184" s="878"/>
      <c r="F2184" s="878"/>
      <c r="G2184" s="878"/>
      <c r="H2184" s="878"/>
    </row>
    <row r="2185" spans="1:8" x14ac:dyDescent="0.25">
      <c r="A2185" s="873" t="s">
        <v>3946</v>
      </c>
      <c r="B2185" s="802" t="s">
        <v>3230</v>
      </c>
      <c r="C2185" s="258">
        <v>30</v>
      </c>
      <c r="D2185" s="878"/>
      <c r="E2185" s="878"/>
      <c r="F2185" s="878"/>
      <c r="G2185" s="878"/>
      <c r="H2185" s="878"/>
    </row>
    <row r="2186" spans="1:8" x14ac:dyDescent="0.25">
      <c r="A2186" s="873" t="s">
        <v>3947</v>
      </c>
      <c r="B2186" s="802" t="s">
        <v>2363</v>
      </c>
      <c r="C2186" s="258">
        <v>30</v>
      </c>
      <c r="D2186" s="878"/>
      <c r="E2186" s="878"/>
      <c r="F2186" s="878"/>
      <c r="G2186" s="878"/>
      <c r="H2186" s="878"/>
    </row>
    <row r="2187" spans="1:8" x14ac:dyDescent="0.25">
      <c r="A2187" s="873" t="s">
        <v>3948</v>
      </c>
      <c r="B2187" s="802" t="s">
        <v>3233</v>
      </c>
      <c r="C2187" s="258">
        <v>90</v>
      </c>
      <c r="D2187" s="878"/>
      <c r="E2187" s="878"/>
      <c r="F2187" s="878"/>
      <c r="G2187" s="878"/>
      <c r="H2187" s="878"/>
    </row>
    <row r="2188" spans="1:8" x14ac:dyDescent="0.25">
      <c r="A2188" s="873" t="s">
        <v>3949</v>
      </c>
      <c r="B2188" s="802" t="s">
        <v>3235</v>
      </c>
      <c r="C2188" s="258">
        <v>90</v>
      </c>
      <c r="D2188" s="878"/>
      <c r="E2188" s="878"/>
      <c r="F2188" s="878"/>
      <c r="G2188" s="878"/>
      <c r="H2188" s="878"/>
    </row>
    <row r="2189" spans="1:8" x14ac:dyDescent="0.25">
      <c r="A2189" s="873" t="s">
        <v>3950</v>
      </c>
      <c r="B2189" s="802" t="s">
        <v>3237</v>
      </c>
      <c r="C2189" s="258">
        <v>90</v>
      </c>
      <c r="D2189" s="878"/>
      <c r="E2189" s="878"/>
      <c r="F2189" s="878"/>
      <c r="G2189" s="878"/>
      <c r="H2189" s="878"/>
    </row>
    <row r="2190" spans="1:8" x14ac:dyDescent="0.25">
      <c r="A2190" s="873" t="s">
        <v>3951</v>
      </c>
      <c r="B2190" s="802" t="s">
        <v>3239</v>
      </c>
      <c r="C2190" s="258">
        <v>120</v>
      </c>
      <c r="D2190" s="878"/>
      <c r="E2190" s="878"/>
      <c r="F2190" s="878"/>
      <c r="G2190" s="878"/>
      <c r="H2190" s="878"/>
    </row>
    <row r="2191" spans="1:8" x14ac:dyDescent="0.25">
      <c r="A2191" s="873" t="s">
        <v>3952</v>
      </c>
      <c r="B2191" s="802" t="s">
        <v>813</v>
      </c>
      <c r="C2191" s="258">
        <v>150</v>
      </c>
      <c r="D2191" s="878"/>
      <c r="E2191" s="878"/>
      <c r="F2191" s="878"/>
      <c r="G2191" s="878"/>
      <c r="H2191" s="878"/>
    </row>
    <row r="2192" spans="1:8" x14ac:dyDescent="0.25">
      <c r="A2192" s="873" t="s">
        <v>3953</v>
      </c>
      <c r="B2192" s="802" t="s">
        <v>3242</v>
      </c>
      <c r="C2192" s="258">
        <v>120</v>
      </c>
      <c r="D2192" s="878"/>
      <c r="E2192" s="878"/>
      <c r="F2192" s="878"/>
      <c r="G2192" s="878"/>
      <c r="H2192" s="878"/>
    </row>
    <row r="2193" spans="1:8" x14ac:dyDescent="0.25">
      <c r="A2193" s="873" t="s">
        <v>3954</v>
      </c>
      <c r="B2193" s="802" t="s">
        <v>2949</v>
      </c>
      <c r="C2193" s="258">
        <v>120</v>
      </c>
      <c r="D2193" s="878"/>
      <c r="E2193" s="878"/>
      <c r="F2193" s="878"/>
      <c r="G2193" s="878"/>
      <c r="H2193" s="878"/>
    </row>
    <row r="2194" spans="1:8" x14ac:dyDescent="0.25">
      <c r="A2194" s="873" t="s">
        <v>3955</v>
      </c>
      <c r="B2194" s="802" t="s">
        <v>3245</v>
      </c>
      <c r="C2194" s="258">
        <v>60</v>
      </c>
      <c r="D2194" s="878"/>
      <c r="E2194" s="878"/>
      <c r="F2194" s="878"/>
      <c r="G2194" s="878"/>
      <c r="H2194" s="878"/>
    </row>
    <row r="2195" spans="1:8" x14ac:dyDescent="0.25">
      <c r="A2195" s="873" t="s">
        <v>3956</v>
      </c>
      <c r="B2195" s="802" t="s">
        <v>3247</v>
      </c>
      <c r="C2195" s="258">
        <v>90</v>
      </c>
      <c r="D2195" s="878"/>
      <c r="E2195" s="878"/>
      <c r="F2195" s="878"/>
      <c r="G2195" s="878"/>
      <c r="H2195" s="878"/>
    </row>
    <row r="2196" spans="1:8" x14ac:dyDescent="0.25">
      <c r="A2196" s="873" t="s">
        <v>3957</v>
      </c>
      <c r="B2196" s="802" t="s">
        <v>3007</v>
      </c>
      <c r="C2196" s="258">
        <v>60</v>
      </c>
      <c r="D2196" s="878"/>
      <c r="E2196" s="878"/>
      <c r="F2196" s="878"/>
      <c r="G2196" s="878"/>
      <c r="H2196" s="878"/>
    </row>
    <row r="2197" spans="1:8" x14ac:dyDescent="0.25">
      <c r="A2197" s="873" t="s">
        <v>3958</v>
      </c>
      <c r="B2197" s="802" t="s">
        <v>3250</v>
      </c>
      <c r="C2197" s="258">
        <v>180</v>
      </c>
      <c r="D2197" s="878"/>
      <c r="E2197" s="878"/>
      <c r="F2197" s="878"/>
      <c r="G2197" s="878"/>
      <c r="H2197" s="878"/>
    </row>
    <row r="2198" spans="1:8" x14ac:dyDescent="0.25">
      <c r="A2198" s="873" t="s">
        <v>3959</v>
      </c>
      <c r="B2198" s="802" t="s">
        <v>781</v>
      </c>
      <c r="C2198" s="258">
        <v>180</v>
      </c>
      <c r="D2198" s="878"/>
      <c r="E2198" s="878"/>
      <c r="F2198" s="878"/>
      <c r="G2198" s="878"/>
      <c r="H2198" s="878"/>
    </row>
    <row r="2199" spans="1:8" x14ac:dyDescent="0.25">
      <c r="A2199" s="873" t="s">
        <v>3960</v>
      </c>
      <c r="B2199" s="802" t="s">
        <v>2347</v>
      </c>
      <c r="C2199" s="258">
        <v>30</v>
      </c>
      <c r="D2199" s="878"/>
      <c r="E2199" s="878"/>
      <c r="F2199" s="878"/>
      <c r="G2199" s="878"/>
      <c r="H2199" s="878"/>
    </row>
    <row r="2200" spans="1:8" x14ac:dyDescent="0.25">
      <c r="A2200" s="873" t="s">
        <v>3961</v>
      </c>
      <c r="B2200" s="802" t="s">
        <v>2349</v>
      </c>
      <c r="C2200" s="258">
        <v>15</v>
      </c>
      <c r="D2200" s="878"/>
      <c r="E2200" s="878"/>
      <c r="F2200" s="878"/>
      <c r="G2200" s="878"/>
      <c r="H2200" s="878"/>
    </row>
    <row r="2201" spans="1:8" x14ac:dyDescent="0.25">
      <c r="A2201" s="873" t="s">
        <v>3962</v>
      </c>
      <c r="B2201" s="802" t="s">
        <v>2351</v>
      </c>
      <c r="C2201" s="258">
        <v>30</v>
      </c>
      <c r="D2201" s="878"/>
      <c r="E2201" s="878"/>
      <c r="F2201" s="878"/>
      <c r="G2201" s="878"/>
      <c r="H2201" s="878"/>
    </row>
    <row r="2202" spans="1:8" x14ac:dyDescent="0.25">
      <c r="A2202" s="873" t="s">
        <v>3963</v>
      </c>
      <c r="B2202" s="802" t="s">
        <v>2353</v>
      </c>
      <c r="C2202" s="810">
        <v>45</v>
      </c>
      <c r="D2202" s="878"/>
      <c r="E2202" s="878"/>
      <c r="F2202" s="878"/>
      <c r="G2202" s="878"/>
      <c r="H2202" s="878"/>
    </row>
    <row r="2203" spans="1:8" x14ac:dyDescent="0.25">
      <c r="A2203" s="873" t="s">
        <v>3964</v>
      </c>
      <c r="B2203" s="802" t="s">
        <v>799</v>
      </c>
      <c r="C2203" s="810">
        <v>45</v>
      </c>
      <c r="D2203" s="878"/>
      <c r="E2203" s="878"/>
      <c r="F2203" s="878"/>
      <c r="G2203" s="878"/>
      <c r="H2203" s="878"/>
    </row>
    <row r="2204" spans="1:8" x14ac:dyDescent="0.25">
      <c r="A2204" s="873" t="s">
        <v>3965</v>
      </c>
      <c r="B2204" s="802" t="s">
        <v>2356</v>
      </c>
      <c r="C2204" s="810">
        <v>90</v>
      </c>
      <c r="D2204" s="878"/>
      <c r="E2204" s="878"/>
      <c r="F2204" s="878"/>
      <c r="G2204" s="878"/>
      <c r="H2204" s="878"/>
    </row>
    <row r="2205" spans="1:8" x14ac:dyDescent="0.25">
      <c r="A2205" s="873" t="s">
        <v>3966</v>
      </c>
      <c r="B2205" s="803" t="s">
        <v>3259</v>
      </c>
      <c r="C2205" s="354">
        <v>30</v>
      </c>
      <c r="D2205" s="878"/>
      <c r="E2205" s="878"/>
      <c r="F2205" s="878"/>
      <c r="G2205" s="878"/>
      <c r="H2205" s="878"/>
    </row>
    <row r="2206" spans="1:8" x14ac:dyDescent="0.25">
      <c r="A2206" s="873" t="s">
        <v>3967</v>
      </c>
      <c r="B2206" s="803" t="s">
        <v>3261</v>
      </c>
      <c r="C2206" s="354">
        <v>60</v>
      </c>
      <c r="D2206" s="878"/>
      <c r="E2206" s="878"/>
      <c r="F2206" s="878"/>
      <c r="G2206" s="878"/>
      <c r="H2206" s="878"/>
    </row>
    <row r="2207" spans="1:8" x14ac:dyDescent="0.25">
      <c r="A2207" s="873" t="s">
        <v>10443</v>
      </c>
      <c r="B2207" s="803" t="s">
        <v>3262</v>
      </c>
      <c r="C2207" s="354">
        <v>45</v>
      </c>
      <c r="D2207" s="878"/>
      <c r="E2207" s="878"/>
      <c r="F2207" s="878"/>
      <c r="G2207" s="878"/>
      <c r="H2207" s="878"/>
    </row>
    <row r="2208" spans="1:8" x14ac:dyDescent="0.25">
      <c r="A2208" s="873" t="s">
        <v>3968</v>
      </c>
      <c r="B2208" s="803" t="s">
        <v>3264</v>
      </c>
      <c r="C2208" s="354">
        <v>60</v>
      </c>
      <c r="D2208" s="878"/>
      <c r="E2208" s="878"/>
      <c r="F2208" s="878"/>
      <c r="G2208" s="878"/>
      <c r="H2208" s="878"/>
    </row>
    <row r="2209" spans="1:8" x14ac:dyDescent="0.25">
      <c r="A2209" s="873" t="s">
        <v>3969</v>
      </c>
      <c r="B2209" s="803" t="s">
        <v>3266</v>
      </c>
      <c r="C2209" s="811">
        <v>30</v>
      </c>
      <c r="D2209" s="878"/>
      <c r="E2209" s="878"/>
      <c r="F2209" s="878"/>
      <c r="G2209" s="878"/>
      <c r="H2209" s="878"/>
    </row>
    <row r="2210" spans="1:8" x14ac:dyDescent="0.25">
      <c r="A2210" s="873" t="s">
        <v>3970</v>
      </c>
      <c r="B2210" s="803" t="s">
        <v>3268</v>
      </c>
      <c r="C2210" s="811">
        <v>60</v>
      </c>
      <c r="D2210" s="878"/>
      <c r="E2210" s="878"/>
      <c r="F2210" s="878"/>
      <c r="G2210" s="878"/>
      <c r="H2210" s="878"/>
    </row>
    <row r="2211" spans="1:8" x14ac:dyDescent="0.25">
      <c r="A2211" s="873" t="s">
        <v>3971</v>
      </c>
      <c r="B2211" s="803" t="s">
        <v>3270</v>
      </c>
      <c r="C2211" s="354">
        <v>60</v>
      </c>
      <c r="D2211" s="878"/>
      <c r="E2211" s="878"/>
      <c r="F2211" s="878"/>
      <c r="G2211" s="878"/>
      <c r="H2211" s="878"/>
    </row>
    <row r="2212" spans="1:8" x14ac:dyDescent="0.25">
      <c r="A2212" s="873" t="s">
        <v>3972</v>
      </c>
      <c r="B2212" s="803" t="s">
        <v>3272</v>
      </c>
      <c r="C2212" s="354">
        <v>90</v>
      </c>
      <c r="D2212" s="878"/>
      <c r="E2212" s="878"/>
      <c r="F2212" s="878"/>
      <c r="G2212" s="878"/>
      <c r="H2212" s="878"/>
    </row>
    <row r="2213" spans="1:8" x14ac:dyDescent="0.25">
      <c r="A2213" s="873" t="s">
        <v>3973</v>
      </c>
      <c r="B2213" s="803" t="s">
        <v>2570</v>
      </c>
      <c r="C2213" s="811">
        <v>60</v>
      </c>
      <c r="D2213" s="878"/>
      <c r="E2213" s="878"/>
      <c r="F2213" s="878"/>
      <c r="G2213" s="878"/>
      <c r="H2213" s="878"/>
    </row>
    <row r="2214" spans="1:8" x14ac:dyDescent="0.25">
      <c r="A2214" s="873" t="s">
        <v>3974</v>
      </c>
      <c r="B2214" s="803" t="s">
        <v>3275</v>
      </c>
      <c r="C2214" s="811">
        <v>90</v>
      </c>
      <c r="D2214" s="878"/>
      <c r="E2214" s="878"/>
      <c r="F2214" s="878"/>
      <c r="G2214" s="878"/>
      <c r="H2214" s="878"/>
    </row>
    <row r="2215" spans="1:8" x14ac:dyDescent="0.25">
      <c r="A2215" s="873" t="s">
        <v>3975</v>
      </c>
      <c r="B2215" s="803" t="s">
        <v>3277</v>
      </c>
      <c r="C2215" s="354">
        <v>60</v>
      </c>
      <c r="D2215" s="878"/>
      <c r="E2215" s="878"/>
      <c r="F2215" s="878"/>
      <c r="G2215" s="878"/>
      <c r="H2215" s="878"/>
    </row>
    <row r="2216" spans="1:8" x14ac:dyDescent="0.25">
      <c r="A2216" s="873" t="s">
        <v>3976</v>
      </c>
      <c r="B2216" s="803" t="s">
        <v>3279</v>
      </c>
      <c r="C2216" s="354">
        <v>90</v>
      </c>
      <c r="D2216" s="878"/>
      <c r="E2216" s="878"/>
      <c r="F2216" s="878"/>
      <c r="G2216" s="878"/>
      <c r="H2216" s="878"/>
    </row>
    <row r="2217" spans="1:8" x14ac:dyDescent="0.25">
      <c r="A2217" s="873" t="s">
        <v>3977</v>
      </c>
      <c r="B2217" s="803" t="s">
        <v>3281</v>
      </c>
      <c r="C2217" s="354">
        <v>60</v>
      </c>
      <c r="D2217" s="878"/>
      <c r="E2217" s="878"/>
      <c r="F2217" s="878"/>
      <c r="G2217" s="878"/>
      <c r="H2217" s="878"/>
    </row>
    <row r="2218" spans="1:8" x14ac:dyDescent="0.25">
      <c r="A2218" s="873" t="s">
        <v>3978</v>
      </c>
      <c r="B2218" s="803" t="s">
        <v>3283</v>
      </c>
      <c r="C2218" s="354">
        <v>60</v>
      </c>
      <c r="D2218" s="878"/>
      <c r="E2218" s="878"/>
      <c r="F2218" s="878"/>
      <c r="G2218" s="878"/>
      <c r="H2218" s="878"/>
    </row>
    <row r="2219" spans="1:8" x14ac:dyDescent="0.25">
      <c r="A2219" s="873" t="s">
        <v>3979</v>
      </c>
      <c r="B2219" s="803" t="s">
        <v>3285</v>
      </c>
      <c r="C2219" s="354">
        <v>60</v>
      </c>
      <c r="D2219" s="878"/>
      <c r="E2219" s="878"/>
      <c r="F2219" s="878"/>
      <c r="G2219" s="878"/>
      <c r="H2219" s="878"/>
    </row>
    <row r="2220" spans="1:8" x14ac:dyDescent="0.25">
      <c r="A2220" s="873" t="s">
        <v>3980</v>
      </c>
      <c r="B2220" s="803" t="s">
        <v>3287</v>
      </c>
      <c r="C2220" s="354">
        <v>60</v>
      </c>
      <c r="D2220" s="878"/>
      <c r="E2220" s="878"/>
      <c r="F2220" s="878"/>
      <c r="G2220" s="878"/>
      <c r="H2220" s="878"/>
    </row>
    <row r="2221" spans="1:8" x14ac:dyDescent="0.25">
      <c r="A2221" s="873" t="s">
        <v>3981</v>
      </c>
      <c r="B2221" s="803" t="s">
        <v>3289</v>
      </c>
      <c r="C2221" s="354">
        <v>90</v>
      </c>
      <c r="D2221" s="878"/>
      <c r="E2221" s="878"/>
      <c r="F2221" s="878"/>
      <c r="G2221" s="878"/>
      <c r="H2221" s="878"/>
    </row>
    <row r="2222" spans="1:8" x14ac:dyDescent="0.25">
      <c r="A2222" s="873" t="s">
        <v>3982</v>
      </c>
      <c r="B2222" s="803" t="s">
        <v>781</v>
      </c>
      <c r="C2222" s="354">
        <v>270</v>
      </c>
      <c r="D2222" s="878"/>
      <c r="E2222" s="878"/>
      <c r="F2222" s="878"/>
      <c r="G2222" s="878"/>
      <c r="H2222" s="878"/>
    </row>
    <row r="2223" spans="1:8" x14ac:dyDescent="0.25">
      <c r="A2223" s="873" t="s">
        <v>3983</v>
      </c>
      <c r="B2223" s="802" t="s">
        <v>2347</v>
      </c>
      <c r="C2223" s="258">
        <v>30</v>
      </c>
      <c r="D2223" s="878"/>
      <c r="E2223" s="878"/>
      <c r="F2223" s="878"/>
      <c r="G2223" s="878"/>
      <c r="H2223" s="878"/>
    </row>
    <row r="2224" spans="1:8" x14ac:dyDescent="0.25">
      <c r="A2224" s="873" t="s">
        <v>3984</v>
      </c>
      <c r="B2224" s="802" t="s">
        <v>2349</v>
      </c>
      <c r="C2224" s="258">
        <v>15</v>
      </c>
      <c r="D2224" s="878"/>
      <c r="E2224" s="878"/>
      <c r="F2224" s="878"/>
      <c r="G2224" s="878"/>
      <c r="H2224" s="878"/>
    </row>
    <row r="2225" spans="1:8" x14ac:dyDescent="0.25">
      <c r="A2225" s="873" t="s">
        <v>3985</v>
      </c>
      <c r="B2225" s="802" t="s">
        <v>2351</v>
      </c>
      <c r="C2225" s="258">
        <v>30</v>
      </c>
      <c r="D2225" s="878"/>
      <c r="E2225" s="878"/>
      <c r="F2225" s="878"/>
      <c r="G2225" s="878"/>
      <c r="H2225" s="878"/>
    </row>
    <row r="2226" spans="1:8" x14ac:dyDescent="0.25">
      <c r="A2226" s="873" t="s">
        <v>3986</v>
      </c>
      <c r="B2226" s="802" t="s">
        <v>2353</v>
      </c>
      <c r="C2226" s="810">
        <v>45</v>
      </c>
      <c r="D2226" s="878"/>
      <c r="E2226" s="878"/>
      <c r="F2226" s="878"/>
      <c r="G2226" s="878"/>
      <c r="H2226" s="878"/>
    </row>
    <row r="2227" spans="1:8" x14ac:dyDescent="0.25">
      <c r="A2227" s="873" t="s">
        <v>3987</v>
      </c>
      <c r="B2227" s="802" t="s">
        <v>799</v>
      </c>
      <c r="C2227" s="810">
        <v>45</v>
      </c>
      <c r="D2227" s="878"/>
      <c r="E2227" s="878"/>
      <c r="F2227" s="878"/>
      <c r="G2227" s="878"/>
      <c r="H2227" s="878"/>
    </row>
    <row r="2228" spans="1:8" x14ac:dyDescent="0.25">
      <c r="A2228" s="873" t="s">
        <v>3988</v>
      </c>
      <c r="B2228" s="802" t="s">
        <v>2356</v>
      </c>
      <c r="C2228" s="810">
        <v>90</v>
      </c>
      <c r="D2228" s="878"/>
      <c r="E2228" s="878"/>
      <c r="F2228" s="878"/>
      <c r="G2228" s="878"/>
      <c r="H2228" s="878"/>
    </row>
    <row r="2229" spans="1:8" x14ac:dyDescent="0.25">
      <c r="A2229" s="873" t="s">
        <v>3989</v>
      </c>
      <c r="B2229" s="804" t="s">
        <v>3300</v>
      </c>
      <c r="C2229" s="354">
        <v>30</v>
      </c>
      <c r="D2229" s="878"/>
      <c r="E2229" s="878"/>
      <c r="F2229" s="878"/>
      <c r="G2229" s="878"/>
      <c r="H2229" s="878"/>
    </row>
    <row r="2230" spans="1:8" x14ac:dyDescent="0.25">
      <c r="A2230" s="873" t="s">
        <v>3990</v>
      </c>
      <c r="B2230" s="804" t="s">
        <v>3302</v>
      </c>
      <c r="C2230" s="354">
        <v>30</v>
      </c>
      <c r="D2230" s="878"/>
      <c r="E2230" s="878"/>
      <c r="F2230" s="878"/>
      <c r="G2230" s="878"/>
      <c r="H2230" s="878"/>
    </row>
    <row r="2231" spans="1:8" x14ac:dyDescent="0.25">
      <c r="A2231" s="873" t="s">
        <v>10444</v>
      </c>
      <c r="B2231" s="804" t="s">
        <v>3303</v>
      </c>
      <c r="C2231" s="354">
        <v>30</v>
      </c>
      <c r="D2231" s="878"/>
      <c r="E2231" s="878"/>
      <c r="F2231" s="878"/>
      <c r="G2231" s="878"/>
      <c r="H2231" s="878"/>
    </row>
    <row r="2232" spans="1:8" x14ac:dyDescent="0.25">
      <c r="A2232" s="873" t="s">
        <v>3991</v>
      </c>
      <c r="B2232" s="804" t="s">
        <v>3118</v>
      </c>
      <c r="C2232" s="354">
        <v>30</v>
      </c>
      <c r="D2232" s="878"/>
      <c r="E2232" s="878"/>
      <c r="F2232" s="878"/>
      <c r="G2232" s="878"/>
      <c r="H2232" s="878"/>
    </row>
    <row r="2233" spans="1:8" x14ac:dyDescent="0.25">
      <c r="A2233" s="873" t="s">
        <v>3992</v>
      </c>
      <c r="B2233" s="804" t="s">
        <v>2363</v>
      </c>
      <c r="C2233" s="354">
        <v>30</v>
      </c>
      <c r="D2233" s="878"/>
      <c r="E2233" s="878"/>
      <c r="F2233" s="878"/>
      <c r="G2233" s="878"/>
      <c r="H2233" s="878"/>
    </row>
    <row r="2234" spans="1:8" x14ac:dyDescent="0.25">
      <c r="A2234" s="873" t="s">
        <v>3993</v>
      </c>
      <c r="B2234" s="804" t="s">
        <v>3306</v>
      </c>
      <c r="C2234" s="354">
        <v>120</v>
      </c>
      <c r="D2234" s="878"/>
      <c r="E2234" s="878"/>
      <c r="F2234" s="878"/>
      <c r="G2234" s="878"/>
      <c r="H2234" s="878"/>
    </row>
    <row r="2235" spans="1:8" x14ac:dyDescent="0.25">
      <c r="A2235" s="873" t="s">
        <v>3994</v>
      </c>
      <c r="B2235" s="804" t="s">
        <v>3308</v>
      </c>
      <c r="C2235" s="354">
        <v>60</v>
      </c>
      <c r="D2235" s="878"/>
      <c r="E2235" s="878"/>
      <c r="F2235" s="878"/>
      <c r="G2235" s="878"/>
      <c r="H2235" s="878"/>
    </row>
    <row r="2236" spans="1:8" x14ac:dyDescent="0.25">
      <c r="A2236" s="873" t="s">
        <v>3995</v>
      </c>
      <c r="B2236" s="804" t="s">
        <v>3310</v>
      </c>
      <c r="C2236" s="354">
        <v>180</v>
      </c>
      <c r="D2236" s="878"/>
      <c r="E2236" s="878"/>
      <c r="F2236" s="878"/>
      <c r="G2236" s="878"/>
      <c r="H2236" s="878"/>
    </row>
    <row r="2237" spans="1:8" x14ac:dyDescent="0.25">
      <c r="A2237" s="873" t="s">
        <v>3996</v>
      </c>
      <c r="B2237" s="804" t="s">
        <v>3312</v>
      </c>
      <c r="C2237" s="354">
        <v>30</v>
      </c>
      <c r="D2237" s="878"/>
      <c r="E2237" s="878"/>
      <c r="F2237" s="878"/>
      <c r="G2237" s="878"/>
      <c r="H2237" s="878"/>
    </row>
    <row r="2238" spans="1:8" x14ac:dyDescent="0.25">
      <c r="A2238" s="873" t="s">
        <v>3997</v>
      </c>
      <c r="B2238" s="804" t="s">
        <v>3120</v>
      </c>
      <c r="C2238" s="354">
        <v>180</v>
      </c>
      <c r="D2238" s="878"/>
      <c r="E2238" s="878"/>
      <c r="F2238" s="878"/>
      <c r="G2238" s="878"/>
      <c r="H2238" s="878"/>
    </row>
    <row r="2239" spans="1:8" x14ac:dyDescent="0.25">
      <c r="A2239" s="873" t="s">
        <v>3998</v>
      </c>
      <c r="B2239" s="804" t="s">
        <v>3315</v>
      </c>
      <c r="C2239" s="354">
        <v>30</v>
      </c>
      <c r="D2239" s="878"/>
      <c r="E2239" s="878"/>
      <c r="F2239" s="878"/>
      <c r="G2239" s="878"/>
      <c r="H2239" s="878"/>
    </row>
    <row r="2240" spans="1:8" x14ac:dyDescent="0.25">
      <c r="A2240" s="873" t="s">
        <v>3999</v>
      </c>
      <c r="B2240" s="804" t="s">
        <v>3317</v>
      </c>
      <c r="C2240" s="354">
        <v>180</v>
      </c>
      <c r="D2240" s="878"/>
      <c r="E2240" s="878"/>
      <c r="F2240" s="878"/>
      <c r="G2240" s="878"/>
      <c r="H2240" s="878"/>
    </row>
    <row r="2241" spans="1:8" x14ac:dyDescent="0.25">
      <c r="A2241" s="873" t="s">
        <v>4000</v>
      </c>
      <c r="B2241" s="804" t="s">
        <v>3319</v>
      </c>
      <c r="C2241" s="354">
        <v>30</v>
      </c>
      <c r="D2241" s="878"/>
      <c r="E2241" s="878"/>
      <c r="F2241" s="878"/>
      <c r="G2241" s="878"/>
      <c r="H2241" s="878"/>
    </row>
    <row r="2242" spans="1:8" x14ac:dyDescent="0.25">
      <c r="A2242" s="873" t="s">
        <v>4001</v>
      </c>
      <c r="B2242" s="804" t="s">
        <v>3321</v>
      </c>
      <c r="C2242" s="354">
        <v>30</v>
      </c>
      <c r="D2242" s="878"/>
      <c r="E2242" s="878"/>
      <c r="F2242" s="878"/>
      <c r="G2242" s="878"/>
      <c r="H2242" s="878"/>
    </row>
    <row r="2243" spans="1:8" x14ac:dyDescent="0.25">
      <c r="A2243" s="873" t="s">
        <v>4002</v>
      </c>
      <c r="B2243" s="804" t="s">
        <v>3323</v>
      </c>
      <c r="C2243" s="354">
        <v>60</v>
      </c>
      <c r="D2243" s="878"/>
      <c r="E2243" s="878"/>
      <c r="F2243" s="878"/>
      <c r="G2243" s="878"/>
      <c r="H2243" s="878"/>
    </row>
    <row r="2244" spans="1:8" x14ac:dyDescent="0.25">
      <c r="A2244" s="873" t="s">
        <v>4003</v>
      </c>
      <c r="B2244" s="804" t="s">
        <v>7157</v>
      </c>
      <c r="C2244" s="354">
        <v>90</v>
      </c>
      <c r="D2244" s="878"/>
      <c r="E2244" s="878"/>
      <c r="F2244" s="878"/>
      <c r="G2244" s="878"/>
      <c r="H2244" s="878"/>
    </row>
    <row r="2245" spans="1:8" x14ac:dyDescent="0.25">
      <c r="A2245" s="873" t="s">
        <v>4004</v>
      </c>
      <c r="B2245" s="804" t="s">
        <v>2570</v>
      </c>
      <c r="C2245" s="354">
        <v>60</v>
      </c>
      <c r="D2245" s="878"/>
      <c r="E2245" s="878"/>
      <c r="F2245" s="878"/>
      <c r="G2245" s="878"/>
      <c r="H2245" s="878"/>
    </row>
    <row r="2246" spans="1:8" x14ac:dyDescent="0.25">
      <c r="A2246" s="873" t="s">
        <v>4005</v>
      </c>
      <c r="B2246" s="804" t="s">
        <v>3328</v>
      </c>
      <c r="C2246" s="354">
        <v>30</v>
      </c>
      <c r="D2246" s="878"/>
      <c r="E2246" s="878"/>
      <c r="F2246" s="878"/>
      <c r="G2246" s="878"/>
      <c r="H2246" s="878"/>
    </row>
    <row r="2247" spans="1:8" x14ac:dyDescent="0.25">
      <c r="A2247" s="873" t="s">
        <v>4006</v>
      </c>
      <c r="B2247" s="804" t="s">
        <v>3330</v>
      </c>
      <c r="C2247" s="354">
        <v>30</v>
      </c>
      <c r="D2247" s="878"/>
      <c r="E2247" s="878"/>
      <c r="F2247" s="878"/>
      <c r="G2247" s="878"/>
      <c r="H2247" s="878"/>
    </row>
    <row r="2248" spans="1:8" x14ac:dyDescent="0.25">
      <c r="A2248" s="873" t="s">
        <v>4007</v>
      </c>
      <c r="B2248" s="804" t="s">
        <v>3332</v>
      </c>
      <c r="C2248" s="354">
        <v>30</v>
      </c>
      <c r="D2248" s="878"/>
      <c r="E2248" s="878"/>
      <c r="F2248" s="878"/>
      <c r="G2248" s="878"/>
      <c r="H2248" s="878"/>
    </row>
    <row r="2249" spans="1:8" x14ac:dyDescent="0.25">
      <c r="A2249" s="873" t="s">
        <v>4008</v>
      </c>
      <c r="B2249" s="804" t="s">
        <v>3334</v>
      </c>
      <c r="C2249" s="354">
        <v>30</v>
      </c>
      <c r="D2249" s="878"/>
      <c r="E2249" s="878"/>
      <c r="F2249" s="878"/>
      <c r="G2249" s="878"/>
      <c r="H2249" s="878"/>
    </row>
    <row r="2250" spans="1:8" x14ac:dyDescent="0.25">
      <c r="A2250" s="873" t="s">
        <v>4009</v>
      </c>
      <c r="B2250" s="804" t="s">
        <v>3336</v>
      </c>
      <c r="C2250" s="354">
        <v>75</v>
      </c>
      <c r="D2250" s="878"/>
      <c r="E2250" s="878"/>
      <c r="F2250" s="878"/>
      <c r="G2250" s="878"/>
      <c r="H2250" s="878"/>
    </row>
    <row r="2251" spans="1:8" x14ac:dyDescent="0.25">
      <c r="A2251" s="873" t="s">
        <v>4010</v>
      </c>
      <c r="B2251" s="804" t="s">
        <v>781</v>
      </c>
      <c r="C2251" s="354">
        <v>180</v>
      </c>
      <c r="D2251" s="878"/>
      <c r="E2251" s="878"/>
      <c r="F2251" s="878"/>
      <c r="G2251" s="878"/>
      <c r="H2251" s="878"/>
    </row>
    <row r="2252" spans="1:8" x14ac:dyDescent="0.25">
      <c r="A2252" s="873" t="s">
        <v>4011</v>
      </c>
      <c r="B2252" s="802" t="s">
        <v>2347</v>
      </c>
      <c r="C2252" s="258">
        <v>30</v>
      </c>
      <c r="D2252" s="878"/>
      <c r="E2252" s="878"/>
      <c r="F2252" s="878"/>
      <c r="G2252" s="878"/>
      <c r="H2252" s="878"/>
    </row>
    <row r="2253" spans="1:8" x14ac:dyDescent="0.25">
      <c r="A2253" s="873" t="s">
        <v>4012</v>
      </c>
      <c r="B2253" s="802" t="s">
        <v>2349</v>
      </c>
      <c r="C2253" s="258">
        <v>15</v>
      </c>
      <c r="D2253" s="878"/>
      <c r="E2253" s="878"/>
      <c r="F2253" s="878"/>
      <c r="G2253" s="878"/>
      <c r="H2253" s="878"/>
    </row>
    <row r="2254" spans="1:8" x14ac:dyDescent="0.25">
      <c r="A2254" s="873" t="s">
        <v>4013</v>
      </c>
      <c r="B2254" s="802" t="s">
        <v>2351</v>
      </c>
      <c r="C2254" s="258">
        <v>30</v>
      </c>
      <c r="D2254" s="878"/>
      <c r="E2254" s="878"/>
      <c r="F2254" s="878"/>
      <c r="G2254" s="878"/>
      <c r="H2254" s="878"/>
    </row>
    <row r="2255" spans="1:8" x14ac:dyDescent="0.25">
      <c r="A2255" s="873" t="s">
        <v>4014</v>
      </c>
      <c r="B2255" s="802" t="s">
        <v>2353</v>
      </c>
      <c r="C2255" s="810">
        <v>45</v>
      </c>
      <c r="D2255" s="878"/>
      <c r="E2255" s="878"/>
      <c r="F2255" s="878"/>
      <c r="G2255" s="878"/>
      <c r="H2255" s="878"/>
    </row>
    <row r="2256" spans="1:8" x14ac:dyDescent="0.25">
      <c r="A2256" s="873" t="s">
        <v>4015</v>
      </c>
      <c r="B2256" s="802" t="s">
        <v>799</v>
      </c>
      <c r="C2256" s="810">
        <v>45</v>
      </c>
      <c r="D2256" s="878"/>
      <c r="E2256" s="878"/>
      <c r="F2256" s="878"/>
      <c r="G2256" s="878"/>
      <c r="H2256" s="878"/>
    </row>
    <row r="2257" spans="1:8" x14ac:dyDescent="0.25">
      <c r="A2257" s="873" t="s">
        <v>4016</v>
      </c>
      <c r="B2257" s="802" t="s">
        <v>2356</v>
      </c>
      <c r="C2257" s="810">
        <v>90</v>
      </c>
      <c r="D2257" s="878"/>
      <c r="E2257" s="878"/>
      <c r="F2257" s="878"/>
      <c r="G2257" s="878"/>
      <c r="H2257" s="878"/>
    </row>
    <row r="2258" spans="1:8" x14ac:dyDescent="0.25">
      <c r="A2258" s="873" t="s">
        <v>4017</v>
      </c>
      <c r="B2258" s="807" t="s">
        <v>2363</v>
      </c>
      <c r="C2258" s="259">
        <v>30</v>
      </c>
      <c r="D2258" s="878"/>
      <c r="E2258" s="878"/>
      <c r="F2258" s="878"/>
      <c r="G2258" s="878"/>
      <c r="H2258" s="878"/>
    </row>
    <row r="2259" spans="1:8" x14ac:dyDescent="0.25">
      <c r="A2259" s="873" t="s">
        <v>4018</v>
      </c>
      <c r="B2259" s="807" t="s">
        <v>3153</v>
      </c>
      <c r="C2259" s="259">
        <v>60</v>
      </c>
      <c r="D2259" s="878"/>
      <c r="E2259" s="878"/>
      <c r="F2259" s="878"/>
      <c r="G2259" s="878"/>
      <c r="H2259" s="878"/>
    </row>
    <row r="2260" spans="1:8" x14ac:dyDescent="0.25">
      <c r="A2260" s="873" t="s">
        <v>10445</v>
      </c>
      <c r="B2260" s="807" t="s">
        <v>3389</v>
      </c>
      <c r="C2260" s="259">
        <v>90</v>
      </c>
      <c r="D2260" s="878"/>
      <c r="E2260" s="878"/>
      <c r="F2260" s="878"/>
      <c r="G2260" s="878"/>
      <c r="H2260" s="878"/>
    </row>
    <row r="2261" spans="1:8" x14ac:dyDescent="0.25">
      <c r="A2261" s="873" t="s">
        <v>4019</v>
      </c>
      <c r="B2261" s="807" t="s">
        <v>3279</v>
      </c>
      <c r="C2261" s="259">
        <v>90</v>
      </c>
      <c r="D2261" s="878"/>
      <c r="E2261" s="878"/>
      <c r="F2261" s="878"/>
      <c r="G2261" s="878"/>
      <c r="H2261" s="878"/>
    </row>
    <row r="2262" spans="1:8" x14ac:dyDescent="0.25">
      <c r="A2262" s="873" t="s">
        <v>4020</v>
      </c>
      <c r="B2262" s="807" t="s">
        <v>3391</v>
      </c>
      <c r="C2262" s="259">
        <v>30</v>
      </c>
      <c r="D2262" s="878"/>
      <c r="E2262" s="878"/>
      <c r="F2262" s="878"/>
      <c r="G2262" s="878"/>
      <c r="H2262" s="878"/>
    </row>
    <row r="2263" spans="1:8" x14ac:dyDescent="0.25">
      <c r="A2263" s="873" t="s">
        <v>4021</v>
      </c>
      <c r="B2263" s="807" t="s">
        <v>3393</v>
      </c>
      <c r="C2263" s="259">
        <v>60</v>
      </c>
      <c r="D2263" s="878"/>
      <c r="E2263" s="878"/>
      <c r="F2263" s="878"/>
      <c r="G2263" s="878"/>
      <c r="H2263" s="878"/>
    </row>
    <row r="2264" spans="1:8" x14ac:dyDescent="0.25">
      <c r="A2264" s="873" t="s">
        <v>4022</v>
      </c>
      <c r="B2264" s="807" t="s">
        <v>3395</v>
      </c>
      <c r="C2264" s="259">
        <v>120</v>
      </c>
      <c r="D2264" s="878"/>
      <c r="E2264" s="878"/>
      <c r="F2264" s="878"/>
      <c r="G2264" s="878"/>
      <c r="H2264" s="878"/>
    </row>
    <row r="2265" spans="1:8" x14ac:dyDescent="0.25">
      <c r="A2265" s="873" t="s">
        <v>4023</v>
      </c>
      <c r="B2265" s="807" t="s">
        <v>3397</v>
      </c>
      <c r="C2265" s="259">
        <v>90</v>
      </c>
      <c r="D2265" s="878"/>
      <c r="E2265" s="878"/>
      <c r="F2265" s="878"/>
      <c r="G2265" s="878"/>
      <c r="H2265" s="878"/>
    </row>
    <row r="2266" spans="1:8" x14ac:dyDescent="0.25">
      <c r="A2266" s="873" t="s">
        <v>4024</v>
      </c>
      <c r="B2266" s="807" t="s">
        <v>3399</v>
      </c>
      <c r="C2266" s="259">
        <v>90</v>
      </c>
      <c r="D2266" s="878"/>
      <c r="E2266" s="878"/>
      <c r="F2266" s="878"/>
      <c r="G2266" s="878"/>
      <c r="H2266" s="878"/>
    </row>
    <row r="2267" spans="1:8" x14ac:dyDescent="0.25">
      <c r="A2267" s="873" t="s">
        <v>4025</v>
      </c>
      <c r="B2267" s="807" t="s">
        <v>3401</v>
      </c>
      <c r="C2267" s="259">
        <v>60</v>
      </c>
      <c r="D2267" s="878"/>
      <c r="E2267" s="878"/>
      <c r="F2267" s="878"/>
      <c r="G2267" s="878"/>
      <c r="H2267" s="878"/>
    </row>
    <row r="2268" spans="1:8" x14ac:dyDescent="0.25">
      <c r="A2268" s="873" t="s">
        <v>4026</v>
      </c>
      <c r="B2268" s="807" t="s">
        <v>3403</v>
      </c>
      <c r="C2268" s="259">
        <v>90</v>
      </c>
      <c r="D2268" s="878"/>
      <c r="E2268" s="878"/>
      <c r="F2268" s="878"/>
      <c r="G2268" s="878"/>
      <c r="H2268" s="878"/>
    </row>
    <row r="2269" spans="1:8" x14ac:dyDescent="0.25">
      <c r="A2269" s="873" t="s">
        <v>4027</v>
      </c>
      <c r="B2269" s="807" t="s">
        <v>3405</v>
      </c>
      <c r="C2269" s="259">
        <v>90</v>
      </c>
      <c r="D2269" s="878"/>
      <c r="E2269" s="878"/>
      <c r="F2269" s="878"/>
      <c r="G2269" s="878"/>
      <c r="H2269" s="878"/>
    </row>
    <row r="2270" spans="1:8" x14ac:dyDescent="0.25">
      <c r="A2270" s="873" t="s">
        <v>4028</v>
      </c>
      <c r="B2270" s="807" t="s">
        <v>3407</v>
      </c>
      <c r="C2270" s="259">
        <v>60</v>
      </c>
      <c r="D2270" s="878"/>
      <c r="E2270" s="878"/>
      <c r="F2270" s="878"/>
      <c r="G2270" s="878"/>
      <c r="H2270" s="878"/>
    </row>
    <row r="2271" spans="1:8" x14ac:dyDescent="0.25">
      <c r="A2271" s="873" t="s">
        <v>4029</v>
      </c>
      <c r="B2271" s="807" t="s">
        <v>3409</v>
      </c>
      <c r="C2271" s="259">
        <v>90</v>
      </c>
      <c r="D2271" s="878"/>
      <c r="E2271" s="878"/>
      <c r="F2271" s="878"/>
      <c r="G2271" s="878"/>
      <c r="H2271" s="878"/>
    </row>
    <row r="2272" spans="1:8" x14ac:dyDescent="0.25">
      <c r="A2272" s="873" t="s">
        <v>4030</v>
      </c>
      <c r="B2272" s="807" t="s">
        <v>3411</v>
      </c>
      <c r="C2272" s="259">
        <v>260</v>
      </c>
      <c r="D2272" s="878"/>
      <c r="E2272" s="878"/>
      <c r="F2272" s="878"/>
      <c r="G2272" s="878"/>
      <c r="H2272" s="878"/>
    </row>
    <row r="2273" spans="1:8" x14ac:dyDescent="0.25">
      <c r="A2273" s="873" t="s">
        <v>4031</v>
      </c>
      <c r="B2273" s="802" t="s">
        <v>2347</v>
      </c>
      <c r="C2273" s="258">
        <v>30</v>
      </c>
      <c r="D2273" s="878"/>
      <c r="E2273" s="878"/>
      <c r="F2273" s="878"/>
      <c r="G2273" s="878"/>
      <c r="H2273" s="878"/>
    </row>
    <row r="2274" spans="1:8" x14ac:dyDescent="0.25">
      <c r="A2274" s="873" t="s">
        <v>4032</v>
      </c>
      <c r="B2274" s="802" t="s">
        <v>2349</v>
      </c>
      <c r="C2274" s="258">
        <v>15</v>
      </c>
      <c r="D2274" s="878"/>
      <c r="E2274" s="878"/>
      <c r="F2274" s="878"/>
      <c r="G2274" s="878"/>
      <c r="H2274" s="878"/>
    </row>
    <row r="2275" spans="1:8" x14ac:dyDescent="0.25">
      <c r="A2275" s="873" t="s">
        <v>4033</v>
      </c>
      <c r="B2275" s="802" t="s">
        <v>2351</v>
      </c>
      <c r="C2275" s="258">
        <v>30</v>
      </c>
      <c r="D2275" s="878"/>
      <c r="E2275" s="878"/>
      <c r="F2275" s="878"/>
      <c r="G2275" s="878"/>
      <c r="H2275" s="878"/>
    </row>
    <row r="2276" spans="1:8" x14ac:dyDescent="0.25">
      <c r="A2276" s="873" t="s">
        <v>4034</v>
      </c>
      <c r="B2276" s="802" t="s">
        <v>2353</v>
      </c>
      <c r="C2276" s="810">
        <v>45</v>
      </c>
      <c r="D2276" s="878"/>
      <c r="E2276" s="878"/>
      <c r="F2276" s="878"/>
      <c r="G2276" s="878"/>
      <c r="H2276" s="878"/>
    </row>
    <row r="2277" spans="1:8" x14ac:dyDescent="0.25">
      <c r="A2277" s="873" t="s">
        <v>4035</v>
      </c>
      <c r="B2277" s="802" t="s">
        <v>799</v>
      </c>
      <c r="C2277" s="810">
        <v>45</v>
      </c>
      <c r="D2277" s="878"/>
      <c r="E2277" s="878"/>
      <c r="F2277" s="878"/>
      <c r="G2277" s="878"/>
      <c r="H2277" s="878"/>
    </row>
    <row r="2278" spans="1:8" x14ac:dyDescent="0.25">
      <c r="A2278" s="873" t="s">
        <v>4036</v>
      </c>
      <c r="B2278" s="802" t="s">
        <v>2356</v>
      </c>
      <c r="C2278" s="810">
        <v>90</v>
      </c>
      <c r="D2278" s="878"/>
      <c r="E2278" s="878"/>
      <c r="F2278" s="878"/>
      <c r="G2278" s="878"/>
      <c r="H2278" s="878"/>
    </row>
    <row r="2279" spans="1:8" x14ac:dyDescent="0.25">
      <c r="A2279" s="873" t="s">
        <v>4037</v>
      </c>
      <c r="B2279" s="807" t="s">
        <v>2363</v>
      </c>
      <c r="C2279" s="259">
        <v>30</v>
      </c>
      <c r="D2279" s="878"/>
      <c r="E2279" s="878"/>
      <c r="F2279" s="878"/>
      <c r="G2279" s="878"/>
      <c r="H2279" s="878"/>
    </row>
    <row r="2280" spans="1:8" x14ac:dyDescent="0.25">
      <c r="A2280" s="873" t="s">
        <v>4038</v>
      </c>
      <c r="B2280" s="807" t="s">
        <v>3153</v>
      </c>
      <c r="C2280" s="259">
        <v>60</v>
      </c>
      <c r="D2280" s="878"/>
      <c r="E2280" s="878"/>
      <c r="F2280" s="878"/>
      <c r="G2280" s="878"/>
      <c r="H2280" s="878"/>
    </row>
    <row r="2281" spans="1:8" x14ac:dyDescent="0.25">
      <c r="A2281" s="873" t="s">
        <v>4039</v>
      </c>
      <c r="B2281" s="807" t="s">
        <v>3306</v>
      </c>
      <c r="C2281" s="259">
        <v>60</v>
      </c>
      <c r="D2281" s="878"/>
      <c r="E2281" s="878"/>
      <c r="F2281" s="878"/>
      <c r="G2281" s="878"/>
      <c r="H2281" s="878"/>
    </row>
    <row r="2282" spans="1:8" x14ac:dyDescent="0.25">
      <c r="A2282" s="873" t="s">
        <v>4040</v>
      </c>
      <c r="B2282" s="807" t="s">
        <v>3272</v>
      </c>
      <c r="C2282" s="259">
        <v>90</v>
      </c>
      <c r="D2282" s="878"/>
      <c r="E2282" s="878"/>
      <c r="F2282" s="878"/>
      <c r="G2282" s="878"/>
      <c r="H2282" s="878"/>
    </row>
    <row r="2283" spans="1:8" x14ac:dyDescent="0.25">
      <c r="A2283" s="873" t="s">
        <v>4041</v>
      </c>
      <c r="B2283" s="807" t="s">
        <v>3459</v>
      </c>
      <c r="C2283" s="259">
        <v>30</v>
      </c>
      <c r="D2283" s="878"/>
      <c r="E2283" s="878"/>
      <c r="F2283" s="878"/>
      <c r="G2283" s="878"/>
      <c r="H2283" s="878"/>
    </row>
    <row r="2284" spans="1:8" x14ac:dyDescent="0.25">
      <c r="A2284" s="873" t="s">
        <v>4042</v>
      </c>
      <c r="B2284" s="807" t="s">
        <v>2400</v>
      </c>
      <c r="C2284" s="259">
        <v>90</v>
      </c>
      <c r="D2284" s="878"/>
      <c r="E2284" s="878"/>
      <c r="F2284" s="878"/>
      <c r="G2284" s="878"/>
      <c r="H2284" s="878"/>
    </row>
    <row r="2285" spans="1:8" x14ac:dyDescent="0.25">
      <c r="A2285" s="873" t="s">
        <v>4043</v>
      </c>
      <c r="B2285" s="807" t="s">
        <v>3462</v>
      </c>
      <c r="C2285" s="259">
        <v>60</v>
      </c>
      <c r="D2285" s="878"/>
      <c r="E2285" s="878"/>
      <c r="F2285" s="878"/>
      <c r="G2285" s="878"/>
      <c r="H2285" s="878"/>
    </row>
    <row r="2286" spans="1:8" x14ac:dyDescent="0.25">
      <c r="A2286" s="873" t="s">
        <v>4044</v>
      </c>
      <c r="B2286" s="807" t="s">
        <v>3464</v>
      </c>
      <c r="C2286" s="259">
        <v>60</v>
      </c>
      <c r="D2286" s="878"/>
      <c r="E2286" s="878"/>
      <c r="F2286" s="878"/>
      <c r="G2286" s="878"/>
      <c r="H2286" s="878"/>
    </row>
    <row r="2287" spans="1:8" x14ac:dyDescent="0.25">
      <c r="A2287" s="873" t="s">
        <v>4045</v>
      </c>
      <c r="B2287" s="807" t="s">
        <v>3275</v>
      </c>
      <c r="C2287" s="259">
        <v>120</v>
      </c>
      <c r="D2287" s="878"/>
      <c r="E2287" s="878"/>
      <c r="F2287" s="878"/>
      <c r="G2287" s="878"/>
      <c r="H2287" s="878"/>
    </row>
    <row r="2288" spans="1:8" x14ac:dyDescent="0.25">
      <c r="A2288" s="873" t="s">
        <v>4046</v>
      </c>
      <c r="B2288" s="807" t="s">
        <v>3467</v>
      </c>
      <c r="C2288" s="259">
        <v>60</v>
      </c>
      <c r="D2288" s="878"/>
      <c r="E2288" s="878"/>
      <c r="F2288" s="878"/>
      <c r="G2288" s="878"/>
      <c r="H2288" s="878"/>
    </row>
    <row r="2289" spans="1:8" x14ac:dyDescent="0.25">
      <c r="A2289" s="873" t="s">
        <v>4047</v>
      </c>
      <c r="B2289" s="807" t="s">
        <v>3279</v>
      </c>
      <c r="C2289" s="259">
        <v>90</v>
      </c>
      <c r="D2289" s="878"/>
      <c r="E2289" s="878"/>
      <c r="F2289" s="878"/>
      <c r="G2289" s="878"/>
      <c r="H2289" s="878"/>
    </row>
    <row r="2290" spans="1:8" x14ac:dyDescent="0.25">
      <c r="A2290" s="873" t="s">
        <v>4048</v>
      </c>
      <c r="B2290" s="807" t="s">
        <v>3470</v>
      </c>
      <c r="C2290" s="259">
        <v>90</v>
      </c>
      <c r="D2290" s="878"/>
      <c r="E2290" s="878"/>
      <c r="F2290" s="878"/>
      <c r="G2290" s="878"/>
      <c r="H2290" s="878"/>
    </row>
    <row r="2291" spans="1:8" x14ac:dyDescent="0.25">
      <c r="A2291" s="873" t="s">
        <v>4049</v>
      </c>
      <c r="B2291" s="807" t="s">
        <v>3472</v>
      </c>
      <c r="C2291" s="259">
        <v>60</v>
      </c>
      <c r="D2291" s="878"/>
      <c r="E2291" s="878"/>
      <c r="F2291" s="878"/>
      <c r="G2291" s="878"/>
      <c r="H2291" s="878"/>
    </row>
    <row r="2292" spans="1:8" x14ac:dyDescent="0.25">
      <c r="A2292" s="873" t="s">
        <v>4050</v>
      </c>
      <c r="B2292" s="807" t="s">
        <v>3474</v>
      </c>
      <c r="C2292" s="259">
        <v>60</v>
      </c>
      <c r="D2292" s="878"/>
      <c r="E2292" s="878"/>
      <c r="F2292" s="878"/>
      <c r="G2292" s="878"/>
      <c r="H2292" s="878"/>
    </row>
    <row r="2293" spans="1:8" x14ac:dyDescent="0.25">
      <c r="A2293" s="873" t="s">
        <v>4051</v>
      </c>
      <c r="B2293" s="807" t="s">
        <v>3476</v>
      </c>
      <c r="C2293" s="259">
        <v>60</v>
      </c>
      <c r="D2293" s="878"/>
      <c r="E2293" s="878"/>
      <c r="F2293" s="878"/>
      <c r="G2293" s="878"/>
      <c r="H2293" s="878"/>
    </row>
    <row r="2294" spans="1:8" x14ac:dyDescent="0.25">
      <c r="A2294" s="873" t="s">
        <v>4052</v>
      </c>
      <c r="B2294" s="807" t="s">
        <v>3484</v>
      </c>
      <c r="C2294" s="259">
        <v>60</v>
      </c>
      <c r="D2294" s="878"/>
      <c r="E2294" s="878"/>
      <c r="F2294" s="878"/>
      <c r="G2294" s="878"/>
      <c r="H2294" s="878"/>
    </row>
    <row r="2295" spans="1:8" x14ac:dyDescent="0.25">
      <c r="A2295" s="873" t="s">
        <v>4053</v>
      </c>
      <c r="B2295" s="807" t="s">
        <v>781</v>
      </c>
      <c r="C2295" s="259">
        <v>270</v>
      </c>
      <c r="D2295" s="878"/>
      <c r="E2295" s="878"/>
      <c r="F2295" s="878"/>
      <c r="G2295" s="878"/>
      <c r="H2295" s="878"/>
    </row>
    <row r="2296" spans="1:8" x14ac:dyDescent="0.25">
      <c r="A2296" s="873" t="s">
        <v>4054</v>
      </c>
      <c r="B2296" s="802" t="s">
        <v>2347</v>
      </c>
      <c r="C2296" s="258">
        <v>30</v>
      </c>
      <c r="D2296" s="878"/>
      <c r="E2296" s="878"/>
      <c r="F2296" s="878"/>
      <c r="G2296" s="878"/>
      <c r="H2296" s="878"/>
    </row>
    <row r="2297" spans="1:8" x14ac:dyDescent="0.25">
      <c r="A2297" s="873" t="s">
        <v>4055</v>
      </c>
      <c r="B2297" s="802" t="s">
        <v>2349</v>
      </c>
      <c r="C2297" s="258">
        <v>15</v>
      </c>
      <c r="D2297" s="878"/>
      <c r="E2297" s="878"/>
      <c r="F2297" s="878"/>
      <c r="G2297" s="878"/>
      <c r="H2297" s="878"/>
    </row>
    <row r="2298" spans="1:8" x14ac:dyDescent="0.25">
      <c r="A2298" s="873" t="s">
        <v>4056</v>
      </c>
      <c r="B2298" s="802" t="s">
        <v>2351</v>
      </c>
      <c r="C2298" s="258">
        <v>30</v>
      </c>
      <c r="D2298" s="878"/>
      <c r="E2298" s="878"/>
      <c r="F2298" s="878"/>
      <c r="G2298" s="878"/>
      <c r="H2298" s="878"/>
    </row>
    <row r="2299" spans="1:8" x14ac:dyDescent="0.25">
      <c r="A2299" s="873" t="s">
        <v>4057</v>
      </c>
      <c r="B2299" s="802" t="s">
        <v>2353</v>
      </c>
      <c r="C2299" s="810">
        <v>45</v>
      </c>
      <c r="D2299" s="878"/>
      <c r="E2299" s="878"/>
      <c r="F2299" s="878"/>
      <c r="G2299" s="878"/>
      <c r="H2299" s="878"/>
    </row>
    <row r="2300" spans="1:8" x14ac:dyDescent="0.25">
      <c r="A2300" s="873" t="s">
        <v>4058</v>
      </c>
      <c r="B2300" s="802" t="s">
        <v>799</v>
      </c>
      <c r="C2300" s="810">
        <v>45</v>
      </c>
      <c r="D2300" s="878"/>
      <c r="E2300" s="878"/>
      <c r="F2300" s="878"/>
      <c r="G2300" s="878"/>
      <c r="H2300" s="878"/>
    </row>
    <row r="2301" spans="1:8" x14ac:dyDescent="0.25">
      <c r="A2301" s="873" t="s">
        <v>4059</v>
      </c>
      <c r="B2301" s="802" t="s">
        <v>2356</v>
      </c>
      <c r="C2301" s="810">
        <v>90</v>
      </c>
      <c r="D2301" s="878"/>
      <c r="E2301" s="878"/>
      <c r="F2301" s="878"/>
      <c r="G2301" s="878"/>
      <c r="H2301" s="878"/>
    </row>
    <row r="2302" spans="1:8" x14ac:dyDescent="0.25">
      <c r="A2302" s="873" t="s">
        <v>4060</v>
      </c>
      <c r="B2302" s="807" t="s">
        <v>2363</v>
      </c>
      <c r="C2302" s="259">
        <v>30</v>
      </c>
      <c r="D2302" s="878"/>
      <c r="E2302" s="878"/>
      <c r="F2302" s="878"/>
      <c r="G2302" s="878"/>
      <c r="H2302" s="878"/>
    </row>
    <row r="2303" spans="1:8" x14ac:dyDescent="0.25">
      <c r="A2303" s="873" t="s">
        <v>4061</v>
      </c>
      <c r="B2303" s="807" t="s">
        <v>3306</v>
      </c>
      <c r="C2303" s="259">
        <v>90</v>
      </c>
      <c r="D2303" s="878"/>
      <c r="E2303" s="878"/>
      <c r="F2303" s="878"/>
      <c r="G2303" s="878"/>
      <c r="H2303" s="878"/>
    </row>
    <row r="2304" spans="1:8" x14ac:dyDescent="0.25">
      <c r="A2304" s="873" t="s">
        <v>10446</v>
      </c>
      <c r="B2304" s="807" t="s">
        <v>3272</v>
      </c>
      <c r="C2304" s="259">
        <v>90</v>
      </c>
      <c r="D2304" s="878"/>
      <c r="E2304" s="878"/>
      <c r="F2304" s="878"/>
      <c r="G2304" s="878"/>
      <c r="H2304" s="878"/>
    </row>
    <row r="2305" spans="1:8" x14ac:dyDescent="0.25">
      <c r="A2305" s="873" t="s">
        <v>4062</v>
      </c>
      <c r="B2305" s="807" t="s">
        <v>3462</v>
      </c>
      <c r="C2305" s="259">
        <v>60</v>
      </c>
      <c r="D2305" s="878"/>
      <c r="E2305" s="878"/>
      <c r="F2305" s="878"/>
      <c r="G2305" s="878"/>
      <c r="H2305" s="878"/>
    </row>
    <row r="2306" spans="1:8" x14ac:dyDescent="0.25">
      <c r="A2306" s="873" t="s">
        <v>4063</v>
      </c>
      <c r="B2306" s="807" t="s">
        <v>3522</v>
      </c>
      <c r="C2306" s="259">
        <v>30</v>
      </c>
      <c r="D2306" s="878"/>
      <c r="E2306" s="878"/>
      <c r="F2306" s="878"/>
      <c r="G2306" s="878"/>
      <c r="H2306" s="878"/>
    </row>
    <row r="2307" spans="1:8" x14ac:dyDescent="0.25">
      <c r="A2307" s="873" t="s">
        <v>4064</v>
      </c>
      <c r="B2307" s="807" t="s">
        <v>3279</v>
      </c>
      <c r="C2307" s="259">
        <v>90</v>
      </c>
      <c r="D2307" s="878"/>
      <c r="E2307" s="878"/>
      <c r="F2307" s="878"/>
      <c r="G2307" s="878"/>
      <c r="H2307" s="878"/>
    </row>
    <row r="2308" spans="1:8" x14ac:dyDescent="0.25">
      <c r="A2308" s="873" t="s">
        <v>4065</v>
      </c>
      <c r="B2308" s="807" t="s">
        <v>3525</v>
      </c>
      <c r="C2308" s="259">
        <v>60</v>
      </c>
      <c r="D2308" s="878"/>
      <c r="E2308" s="878"/>
      <c r="F2308" s="878"/>
      <c r="G2308" s="878"/>
      <c r="H2308" s="878"/>
    </row>
    <row r="2309" spans="1:8" x14ac:dyDescent="0.25">
      <c r="A2309" s="873" t="s">
        <v>4066</v>
      </c>
      <c r="B2309" s="807" t="s">
        <v>3527</v>
      </c>
      <c r="C2309" s="259">
        <v>60</v>
      </c>
      <c r="D2309" s="878"/>
      <c r="E2309" s="878"/>
      <c r="F2309" s="878"/>
      <c r="G2309" s="878"/>
      <c r="H2309" s="878"/>
    </row>
    <row r="2310" spans="1:8" x14ac:dyDescent="0.25">
      <c r="A2310" s="873" t="s">
        <v>4067</v>
      </c>
      <c r="B2310" s="807" t="s">
        <v>3153</v>
      </c>
      <c r="C2310" s="259">
        <v>60</v>
      </c>
      <c r="D2310" s="878"/>
      <c r="E2310" s="878"/>
      <c r="F2310" s="878"/>
      <c r="G2310" s="878"/>
      <c r="H2310" s="878"/>
    </row>
    <row r="2311" spans="1:8" x14ac:dyDescent="0.25">
      <c r="A2311" s="873" t="s">
        <v>4068</v>
      </c>
      <c r="B2311" s="807" t="s">
        <v>3275</v>
      </c>
      <c r="C2311" s="259">
        <v>90</v>
      </c>
      <c r="D2311" s="878"/>
      <c r="E2311" s="878"/>
      <c r="F2311" s="878"/>
      <c r="G2311" s="878"/>
      <c r="H2311" s="878"/>
    </row>
    <row r="2312" spans="1:8" x14ac:dyDescent="0.25">
      <c r="A2312" s="873" t="s">
        <v>4069</v>
      </c>
      <c r="B2312" s="807" t="s">
        <v>3531</v>
      </c>
      <c r="C2312" s="259">
        <v>90</v>
      </c>
      <c r="D2312" s="878"/>
      <c r="E2312" s="878"/>
      <c r="F2312" s="878"/>
      <c r="G2312" s="878"/>
      <c r="H2312" s="878"/>
    </row>
    <row r="2313" spans="1:8" x14ac:dyDescent="0.25">
      <c r="A2313" s="873" t="s">
        <v>4070</v>
      </c>
      <c r="B2313" s="807" t="s">
        <v>3533</v>
      </c>
      <c r="C2313" s="259">
        <v>90</v>
      </c>
      <c r="D2313" s="878"/>
      <c r="E2313" s="878"/>
      <c r="F2313" s="878"/>
      <c r="G2313" s="878"/>
      <c r="H2313" s="878"/>
    </row>
    <row r="2314" spans="1:8" x14ac:dyDescent="0.25">
      <c r="A2314" s="873" t="s">
        <v>4071</v>
      </c>
      <c r="B2314" s="807" t="s">
        <v>3535</v>
      </c>
      <c r="C2314" s="259">
        <v>60</v>
      </c>
      <c r="D2314" s="878"/>
      <c r="E2314" s="878"/>
      <c r="F2314" s="878"/>
      <c r="G2314" s="878"/>
      <c r="H2314" s="878"/>
    </row>
    <row r="2315" spans="1:8" x14ac:dyDescent="0.25">
      <c r="A2315" s="873" t="s">
        <v>4072</v>
      </c>
      <c r="B2315" s="807" t="s">
        <v>3537</v>
      </c>
      <c r="C2315" s="259">
        <v>60</v>
      </c>
      <c r="D2315" s="878"/>
      <c r="E2315" s="878"/>
      <c r="F2315" s="878"/>
      <c r="G2315" s="878"/>
      <c r="H2315" s="878"/>
    </row>
    <row r="2316" spans="1:8" x14ac:dyDescent="0.25">
      <c r="A2316" s="873" t="s">
        <v>4073</v>
      </c>
      <c r="B2316" s="807" t="s">
        <v>3289</v>
      </c>
      <c r="C2316" s="813">
        <v>90</v>
      </c>
      <c r="D2316" s="878"/>
      <c r="E2316" s="878"/>
      <c r="F2316" s="878"/>
      <c r="G2316" s="878"/>
      <c r="H2316" s="878"/>
    </row>
    <row r="2317" spans="1:8" x14ac:dyDescent="0.25">
      <c r="A2317" s="873" t="s">
        <v>4074</v>
      </c>
      <c r="B2317" s="807" t="s">
        <v>3540</v>
      </c>
      <c r="C2317" s="259">
        <v>60</v>
      </c>
      <c r="D2317" s="878"/>
      <c r="E2317" s="878"/>
      <c r="F2317" s="878"/>
      <c r="G2317" s="878"/>
      <c r="H2317" s="878"/>
    </row>
    <row r="2318" spans="1:8" x14ac:dyDescent="0.25">
      <c r="A2318" s="873" t="s">
        <v>4075</v>
      </c>
      <c r="B2318" s="807" t="s">
        <v>781</v>
      </c>
      <c r="C2318" s="259">
        <v>270</v>
      </c>
      <c r="D2318" s="878"/>
      <c r="E2318" s="878"/>
      <c r="F2318" s="878"/>
      <c r="G2318" s="878"/>
      <c r="H2318" s="878"/>
    </row>
    <row r="2319" spans="1:8" x14ac:dyDescent="0.25">
      <c r="A2319" s="873" t="s">
        <v>4076</v>
      </c>
      <c r="B2319" s="802" t="s">
        <v>2347</v>
      </c>
      <c r="C2319" s="258">
        <v>30</v>
      </c>
      <c r="D2319" s="878"/>
      <c r="E2319" s="878"/>
      <c r="F2319" s="878"/>
      <c r="G2319" s="878"/>
      <c r="H2319" s="878"/>
    </row>
    <row r="2320" spans="1:8" x14ac:dyDescent="0.25">
      <c r="A2320" s="873" t="s">
        <v>4077</v>
      </c>
      <c r="B2320" s="802" t="s">
        <v>2349</v>
      </c>
      <c r="C2320" s="258">
        <v>15</v>
      </c>
      <c r="D2320" s="878"/>
      <c r="E2320" s="878"/>
      <c r="F2320" s="878"/>
      <c r="G2320" s="878"/>
      <c r="H2320" s="878"/>
    </row>
    <row r="2321" spans="1:8" x14ac:dyDescent="0.25">
      <c r="A2321" s="873" t="s">
        <v>4078</v>
      </c>
      <c r="B2321" s="802" t="s">
        <v>2351</v>
      </c>
      <c r="C2321" s="258">
        <v>30</v>
      </c>
      <c r="D2321" s="878"/>
      <c r="E2321" s="878"/>
      <c r="F2321" s="878"/>
      <c r="G2321" s="878"/>
      <c r="H2321" s="878"/>
    </row>
    <row r="2322" spans="1:8" x14ac:dyDescent="0.25">
      <c r="A2322" s="873" t="s">
        <v>4079</v>
      </c>
      <c r="B2322" s="802" t="s">
        <v>2353</v>
      </c>
      <c r="C2322" s="810">
        <v>45</v>
      </c>
      <c r="D2322" s="878"/>
      <c r="E2322" s="878"/>
      <c r="F2322" s="878"/>
      <c r="G2322" s="878"/>
      <c r="H2322" s="878"/>
    </row>
    <row r="2323" spans="1:8" x14ac:dyDescent="0.25">
      <c r="A2323" s="873" t="s">
        <v>4080</v>
      </c>
      <c r="B2323" s="802" t="s">
        <v>799</v>
      </c>
      <c r="C2323" s="810">
        <v>45</v>
      </c>
      <c r="D2323" s="878"/>
      <c r="E2323" s="878"/>
      <c r="F2323" s="878"/>
      <c r="G2323" s="878"/>
      <c r="H2323" s="878"/>
    </row>
    <row r="2324" spans="1:8" x14ac:dyDescent="0.25">
      <c r="A2324" s="873" t="s">
        <v>4081</v>
      </c>
      <c r="B2324" s="802" t="s">
        <v>2356</v>
      </c>
      <c r="C2324" s="810">
        <v>90</v>
      </c>
      <c r="D2324" s="878"/>
      <c r="E2324" s="878"/>
      <c r="F2324" s="878"/>
      <c r="G2324" s="878"/>
      <c r="H2324" s="878"/>
    </row>
    <row r="2325" spans="1:8" x14ac:dyDescent="0.25">
      <c r="A2325" s="873" t="s">
        <v>4082</v>
      </c>
      <c r="B2325" s="807" t="s">
        <v>3585</v>
      </c>
      <c r="C2325" s="259">
        <v>30</v>
      </c>
      <c r="D2325" s="878"/>
      <c r="E2325" s="878"/>
      <c r="F2325" s="878"/>
      <c r="G2325" s="878"/>
      <c r="H2325" s="878"/>
    </row>
    <row r="2326" spans="1:8" x14ac:dyDescent="0.25">
      <c r="A2326" s="873" t="s">
        <v>4083</v>
      </c>
      <c r="B2326" s="807" t="s">
        <v>3306</v>
      </c>
      <c r="C2326" s="259">
        <v>60</v>
      </c>
      <c r="D2326" s="878"/>
      <c r="E2326" s="878"/>
      <c r="F2326" s="878"/>
      <c r="G2326" s="878"/>
      <c r="H2326" s="878"/>
    </row>
    <row r="2327" spans="1:8" x14ac:dyDescent="0.25">
      <c r="A2327" s="873" t="s">
        <v>4084</v>
      </c>
      <c r="B2327" s="807" t="s">
        <v>3270</v>
      </c>
      <c r="C2327" s="259">
        <v>60</v>
      </c>
      <c r="D2327" s="878"/>
      <c r="E2327" s="878"/>
      <c r="F2327" s="878"/>
      <c r="G2327" s="878"/>
      <c r="H2327" s="878"/>
    </row>
    <row r="2328" spans="1:8" x14ac:dyDescent="0.25">
      <c r="A2328" s="873" t="s">
        <v>4085</v>
      </c>
      <c r="B2328" s="807" t="s">
        <v>3272</v>
      </c>
      <c r="C2328" s="259">
        <v>90</v>
      </c>
      <c r="D2328" s="878"/>
      <c r="E2328" s="878"/>
      <c r="F2328" s="878"/>
      <c r="G2328" s="878"/>
      <c r="H2328" s="878"/>
    </row>
    <row r="2329" spans="1:8" x14ac:dyDescent="0.25">
      <c r="A2329" s="873" t="s">
        <v>4086</v>
      </c>
      <c r="B2329" s="807" t="s">
        <v>3590</v>
      </c>
      <c r="C2329" s="259">
        <v>90</v>
      </c>
      <c r="D2329" s="878"/>
      <c r="E2329" s="878"/>
      <c r="F2329" s="878"/>
      <c r="G2329" s="878"/>
      <c r="H2329" s="878"/>
    </row>
    <row r="2330" spans="1:8" x14ac:dyDescent="0.25">
      <c r="A2330" s="873" t="s">
        <v>4087</v>
      </c>
      <c r="B2330" s="807" t="s">
        <v>3592</v>
      </c>
      <c r="C2330" s="259">
        <v>60</v>
      </c>
      <c r="D2330" s="878"/>
      <c r="E2330" s="878"/>
      <c r="F2330" s="878"/>
      <c r="G2330" s="878"/>
      <c r="H2330" s="878"/>
    </row>
    <row r="2331" spans="1:8" x14ac:dyDescent="0.25">
      <c r="A2331" s="873" t="s">
        <v>4088</v>
      </c>
      <c r="B2331" s="807" t="s">
        <v>3527</v>
      </c>
      <c r="C2331" s="259">
        <v>60</v>
      </c>
      <c r="D2331" s="878"/>
      <c r="E2331" s="878"/>
      <c r="F2331" s="878"/>
      <c r="G2331" s="878"/>
      <c r="H2331" s="878"/>
    </row>
    <row r="2332" spans="1:8" x14ac:dyDescent="0.25">
      <c r="A2332" s="873" t="s">
        <v>4089</v>
      </c>
      <c r="B2332" s="807" t="s">
        <v>3595</v>
      </c>
      <c r="C2332" s="259">
        <v>60</v>
      </c>
      <c r="D2332" s="878"/>
      <c r="E2332" s="878"/>
      <c r="F2332" s="878"/>
      <c r="G2332" s="878"/>
      <c r="H2332" s="878"/>
    </row>
    <row r="2333" spans="1:8" x14ac:dyDescent="0.25">
      <c r="A2333" s="873" t="s">
        <v>4090</v>
      </c>
      <c r="B2333" s="807" t="s">
        <v>3596</v>
      </c>
      <c r="C2333" s="259">
        <v>90</v>
      </c>
      <c r="D2333" s="878"/>
      <c r="E2333" s="878"/>
      <c r="F2333" s="878"/>
      <c r="G2333" s="878"/>
      <c r="H2333" s="878"/>
    </row>
    <row r="2334" spans="1:8" x14ac:dyDescent="0.25">
      <c r="A2334" s="873" t="s">
        <v>4091</v>
      </c>
      <c r="B2334" s="807" t="s">
        <v>3598</v>
      </c>
      <c r="C2334" s="259">
        <v>45</v>
      </c>
      <c r="D2334" s="878"/>
      <c r="E2334" s="878"/>
      <c r="F2334" s="878"/>
      <c r="G2334" s="878"/>
      <c r="H2334" s="878"/>
    </row>
    <row r="2335" spans="1:8" x14ac:dyDescent="0.25">
      <c r="A2335" s="873" t="s">
        <v>4092</v>
      </c>
      <c r="B2335" s="807" t="s">
        <v>2570</v>
      </c>
      <c r="C2335" s="259">
        <v>45</v>
      </c>
      <c r="D2335" s="878"/>
      <c r="E2335" s="878"/>
      <c r="F2335" s="878"/>
      <c r="G2335" s="878"/>
      <c r="H2335" s="878"/>
    </row>
    <row r="2336" spans="1:8" x14ac:dyDescent="0.25">
      <c r="A2336" s="873" t="s">
        <v>4093</v>
      </c>
      <c r="B2336" s="807" t="s">
        <v>3601</v>
      </c>
      <c r="C2336" s="259">
        <v>120</v>
      </c>
      <c r="D2336" s="878"/>
      <c r="E2336" s="878"/>
      <c r="F2336" s="878"/>
      <c r="G2336" s="878"/>
      <c r="H2336" s="878"/>
    </row>
    <row r="2337" spans="1:8" x14ac:dyDescent="0.25">
      <c r="A2337" s="873" t="s">
        <v>4094</v>
      </c>
      <c r="B2337" s="807" t="s">
        <v>3603</v>
      </c>
      <c r="C2337" s="259">
        <v>60</v>
      </c>
      <c r="D2337" s="878"/>
      <c r="E2337" s="878"/>
      <c r="F2337" s="878"/>
      <c r="G2337" s="878"/>
      <c r="H2337" s="878"/>
    </row>
    <row r="2338" spans="1:8" x14ac:dyDescent="0.25">
      <c r="A2338" s="873" t="s">
        <v>4095</v>
      </c>
      <c r="B2338" s="807" t="s">
        <v>3605</v>
      </c>
      <c r="C2338" s="259">
        <v>60</v>
      </c>
      <c r="D2338" s="878"/>
      <c r="E2338" s="878"/>
      <c r="F2338" s="878"/>
      <c r="G2338" s="878"/>
      <c r="H2338" s="878"/>
    </row>
    <row r="2339" spans="1:8" x14ac:dyDescent="0.25">
      <c r="A2339" s="873" t="s">
        <v>4096</v>
      </c>
      <c r="B2339" s="807" t="s">
        <v>3607</v>
      </c>
      <c r="C2339" s="259">
        <v>120</v>
      </c>
      <c r="D2339" s="878"/>
      <c r="E2339" s="878"/>
      <c r="F2339" s="878"/>
      <c r="G2339" s="878"/>
      <c r="H2339" s="878"/>
    </row>
    <row r="2340" spans="1:8" x14ac:dyDescent="0.25">
      <c r="A2340" s="873" t="s">
        <v>4097</v>
      </c>
      <c r="B2340" s="807" t="s">
        <v>3609</v>
      </c>
      <c r="C2340" s="259">
        <v>90</v>
      </c>
      <c r="D2340" s="878"/>
      <c r="E2340" s="878"/>
      <c r="F2340" s="878"/>
      <c r="G2340" s="878"/>
      <c r="H2340" s="878"/>
    </row>
    <row r="2341" spans="1:8" x14ac:dyDescent="0.25">
      <c r="A2341" s="873" t="s">
        <v>4098</v>
      </c>
      <c r="B2341" s="807" t="s">
        <v>3484</v>
      </c>
      <c r="C2341" s="259">
        <v>90</v>
      </c>
      <c r="D2341" s="878"/>
      <c r="E2341" s="878"/>
      <c r="F2341" s="878"/>
      <c r="G2341" s="878"/>
      <c r="H2341" s="878"/>
    </row>
    <row r="2342" spans="1:8" x14ac:dyDescent="0.25">
      <c r="A2342" s="873" t="s">
        <v>4099</v>
      </c>
      <c r="B2342" s="807" t="s">
        <v>3612</v>
      </c>
      <c r="C2342" s="259">
        <v>60</v>
      </c>
      <c r="D2342" s="878"/>
      <c r="E2342" s="878"/>
      <c r="F2342" s="878"/>
      <c r="G2342" s="878"/>
      <c r="H2342" s="878"/>
    </row>
    <row r="2343" spans="1:8" x14ac:dyDescent="0.25">
      <c r="A2343" s="873" t="s">
        <v>4100</v>
      </c>
      <c r="B2343" s="807" t="s">
        <v>781</v>
      </c>
      <c r="C2343" s="259">
        <v>270</v>
      </c>
      <c r="D2343" s="878"/>
      <c r="E2343" s="878"/>
      <c r="F2343" s="878"/>
      <c r="G2343" s="878"/>
      <c r="H2343" s="878"/>
    </row>
    <row r="2344" spans="1:8" x14ac:dyDescent="0.25">
      <c r="A2344" s="873" t="s">
        <v>4101</v>
      </c>
      <c r="B2344" s="802" t="s">
        <v>2347</v>
      </c>
      <c r="C2344" s="258">
        <v>30</v>
      </c>
      <c r="D2344" s="878"/>
      <c r="E2344" s="878"/>
      <c r="F2344" s="878"/>
      <c r="G2344" s="878"/>
      <c r="H2344" s="878"/>
    </row>
    <row r="2345" spans="1:8" x14ac:dyDescent="0.25">
      <c r="A2345" s="873" t="s">
        <v>4102</v>
      </c>
      <c r="B2345" s="802" t="s">
        <v>2349</v>
      </c>
      <c r="C2345" s="258">
        <v>15</v>
      </c>
      <c r="D2345" s="878"/>
      <c r="E2345" s="878"/>
      <c r="F2345" s="878"/>
      <c r="G2345" s="878"/>
      <c r="H2345" s="878"/>
    </row>
    <row r="2346" spans="1:8" x14ac:dyDescent="0.25">
      <c r="A2346" s="873" t="s">
        <v>4103</v>
      </c>
      <c r="B2346" s="802" t="s">
        <v>2351</v>
      </c>
      <c r="C2346" s="258">
        <v>30</v>
      </c>
      <c r="D2346" s="878"/>
      <c r="E2346" s="878"/>
      <c r="F2346" s="878"/>
      <c r="G2346" s="878"/>
      <c r="H2346" s="878"/>
    </row>
    <row r="2347" spans="1:8" x14ac:dyDescent="0.25">
      <c r="A2347" s="873" t="s">
        <v>4104</v>
      </c>
      <c r="B2347" s="802" t="s">
        <v>2353</v>
      </c>
      <c r="C2347" s="810">
        <v>45</v>
      </c>
      <c r="D2347" s="878"/>
      <c r="E2347" s="878"/>
      <c r="F2347" s="878"/>
      <c r="G2347" s="878"/>
      <c r="H2347" s="878"/>
    </row>
    <row r="2348" spans="1:8" x14ac:dyDescent="0.25">
      <c r="A2348" s="873" t="s">
        <v>4105</v>
      </c>
      <c r="B2348" s="802" t="s">
        <v>799</v>
      </c>
      <c r="C2348" s="810">
        <v>45</v>
      </c>
      <c r="D2348" s="878"/>
      <c r="E2348" s="878"/>
      <c r="F2348" s="878"/>
      <c r="G2348" s="878"/>
      <c r="H2348" s="878"/>
    </row>
    <row r="2349" spans="1:8" x14ac:dyDescent="0.25">
      <c r="A2349" s="873" t="s">
        <v>4106</v>
      </c>
      <c r="B2349" s="802" t="s">
        <v>2356</v>
      </c>
      <c r="C2349" s="810">
        <v>90</v>
      </c>
      <c r="D2349" s="878"/>
      <c r="E2349" s="878"/>
      <c r="F2349" s="878"/>
      <c r="G2349" s="878"/>
      <c r="H2349" s="878"/>
    </row>
    <row r="2350" spans="1:8" x14ac:dyDescent="0.25">
      <c r="A2350" s="873" t="s">
        <v>4107</v>
      </c>
      <c r="B2350" s="802" t="s">
        <v>3102</v>
      </c>
      <c r="C2350" s="258">
        <v>30</v>
      </c>
      <c r="D2350" s="878"/>
      <c r="E2350" s="878"/>
      <c r="F2350" s="878"/>
      <c r="G2350" s="878"/>
      <c r="H2350" s="878"/>
    </row>
    <row r="2351" spans="1:8" x14ac:dyDescent="0.25">
      <c r="A2351" s="873" t="s">
        <v>4108</v>
      </c>
      <c r="B2351" s="802" t="s">
        <v>3104</v>
      </c>
      <c r="C2351" s="258">
        <v>30</v>
      </c>
      <c r="D2351" s="878"/>
      <c r="E2351" s="878"/>
      <c r="F2351" s="878"/>
      <c r="G2351" s="878"/>
      <c r="H2351" s="878"/>
    </row>
    <row r="2352" spans="1:8" x14ac:dyDescent="0.25">
      <c r="A2352" s="873" t="s">
        <v>10447</v>
      </c>
      <c r="B2352" s="802" t="s">
        <v>2363</v>
      </c>
      <c r="C2352" s="258">
        <v>30</v>
      </c>
      <c r="D2352" s="878"/>
      <c r="E2352" s="878"/>
      <c r="F2352" s="878"/>
      <c r="G2352" s="878"/>
      <c r="H2352" s="878"/>
    </row>
    <row r="2353" spans="1:8" x14ac:dyDescent="0.25">
      <c r="A2353" s="873" t="s">
        <v>4109</v>
      </c>
      <c r="B2353" s="802" t="s">
        <v>3120</v>
      </c>
      <c r="C2353" s="258">
        <v>45</v>
      </c>
      <c r="D2353" s="878"/>
      <c r="E2353" s="878"/>
      <c r="F2353" s="878"/>
      <c r="G2353" s="878"/>
      <c r="H2353" s="878"/>
    </row>
    <row r="2354" spans="1:8" x14ac:dyDescent="0.25">
      <c r="A2354" s="873" t="s">
        <v>4110</v>
      </c>
      <c r="B2354" s="802" t="s">
        <v>3111</v>
      </c>
      <c r="C2354" s="258">
        <v>60</v>
      </c>
      <c r="D2354" s="878"/>
      <c r="E2354" s="878"/>
      <c r="F2354" s="878"/>
      <c r="G2354" s="878"/>
      <c r="H2354" s="878"/>
    </row>
    <row r="2355" spans="1:8" x14ac:dyDescent="0.25">
      <c r="A2355" s="873" t="s">
        <v>4111</v>
      </c>
      <c r="B2355" s="802" t="s">
        <v>3107</v>
      </c>
      <c r="C2355" s="258">
        <v>45</v>
      </c>
      <c r="D2355" s="878"/>
      <c r="E2355" s="878"/>
      <c r="F2355" s="878"/>
      <c r="G2355" s="878"/>
      <c r="H2355" s="878"/>
    </row>
    <row r="2356" spans="1:8" x14ac:dyDescent="0.25">
      <c r="A2356" s="873" t="s">
        <v>4112</v>
      </c>
      <c r="B2356" s="802" t="s">
        <v>3105</v>
      </c>
      <c r="C2356" s="258">
        <v>60</v>
      </c>
      <c r="D2356" s="878"/>
      <c r="E2356" s="878"/>
      <c r="F2356" s="878"/>
      <c r="G2356" s="878"/>
      <c r="H2356" s="878"/>
    </row>
    <row r="2357" spans="1:8" x14ac:dyDescent="0.25">
      <c r="A2357" s="873" t="s">
        <v>4113</v>
      </c>
      <c r="B2357" s="802" t="s">
        <v>3126</v>
      </c>
      <c r="C2357" s="258">
        <v>60</v>
      </c>
      <c r="D2357" s="878"/>
      <c r="E2357" s="878"/>
      <c r="F2357" s="878"/>
      <c r="G2357" s="878"/>
      <c r="H2357" s="878"/>
    </row>
    <row r="2358" spans="1:8" x14ac:dyDescent="0.25">
      <c r="A2358" s="873" t="s">
        <v>4114</v>
      </c>
      <c r="B2358" s="802" t="s">
        <v>3130</v>
      </c>
      <c r="C2358" s="258">
        <v>75</v>
      </c>
      <c r="D2358" s="878"/>
      <c r="E2358" s="878"/>
      <c r="F2358" s="878"/>
      <c r="G2358" s="878"/>
      <c r="H2358" s="878"/>
    </row>
    <row r="2359" spans="1:8" x14ac:dyDescent="0.25">
      <c r="A2359" s="873" t="s">
        <v>4115</v>
      </c>
      <c r="B2359" s="802" t="s">
        <v>3663</v>
      </c>
      <c r="C2359" s="258">
        <v>90</v>
      </c>
      <c r="D2359" s="878"/>
      <c r="E2359" s="878"/>
      <c r="F2359" s="878"/>
      <c r="G2359" s="878"/>
      <c r="H2359" s="878"/>
    </row>
    <row r="2360" spans="1:8" x14ac:dyDescent="0.25">
      <c r="A2360" s="873" t="s">
        <v>4116</v>
      </c>
      <c r="B2360" s="802" t="s">
        <v>3665</v>
      </c>
      <c r="C2360" s="258">
        <v>90</v>
      </c>
      <c r="D2360" s="878"/>
      <c r="E2360" s="878"/>
      <c r="F2360" s="878"/>
      <c r="G2360" s="878"/>
      <c r="H2360" s="878"/>
    </row>
    <row r="2361" spans="1:8" x14ac:dyDescent="0.25">
      <c r="A2361" s="873" t="s">
        <v>4117</v>
      </c>
      <c r="B2361" s="802" t="s">
        <v>3667</v>
      </c>
      <c r="C2361" s="258">
        <v>90</v>
      </c>
      <c r="D2361" s="878"/>
      <c r="E2361" s="878"/>
      <c r="F2361" s="878"/>
      <c r="G2361" s="878"/>
      <c r="H2361" s="878"/>
    </row>
    <row r="2362" spans="1:8" x14ac:dyDescent="0.25">
      <c r="A2362" s="873" t="s">
        <v>4118</v>
      </c>
      <c r="B2362" s="802" t="s">
        <v>3669</v>
      </c>
      <c r="C2362" s="258">
        <v>90</v>
      </c>
      <c r="D2362" s="878"/>
      <c r="E2362" s="878"/>
      <c r="F2362" s="878"/>
      <c r="G2362" s="878"/>
      <c r="H2362" s="878"/>
    </row>
    <row r="2363" spans="1:8" x14ac:dyDescent="0.25">
      <c r="A2363" s="873" t="s">
        <v>4119</v>
      </c>
      <c r="B2363" s="802" t="s">
        <v>3671</v>
      </c>
      <c r="C2363" s="258">
        <v>150</v>
      </c>
      <c r="D2363" s="878"/>
      <c r="E2363" s="878"/>
      <c r="F2363" s="878"/>
      <c r="G2363" s="878"/>
      <c r="H2363" s="878"/>
    </row>
    <row r="2364" spans="1:8" x14ac:dyDescent="0.25">
      <c r="A2364" s="873" t="s">
        <v>4120</v>
      </c>
      <c r="B2364" s="802" t="s">
        <v>3673</v>
      </c>
      <c r="C2364" s="258">
        <v>150</v>
      </c>
      <c r="D2364" s="878"/>
      <c r="E2364" s="878"/>
      <c r="F2364" s="878"/>
      <c r="G2364" s="878"/>
      <c r="H2364" s="878"/>
    </row>
    <row r="2365" spans="1:8" x14ac:dyDescent="0.25">
      <c r="A2365" s="873" t="s">
        <v>4121</v>
      </c>
      <c r="B2365" s="802" t="s">
        <v>3675</v>
      </c>
      <c r="C2365" s="258">
        <v>60</v>
      </c>
      <c r="D2365" s="878"/>
      <c r="E2365" s="878"/>
      <c r="F2365" s="878"/>
      <c r="G2365" s="878"/>
      <c r="H2365" s="878"/>
    </row>
    <row r="2366" spans="1:8" x14ac:dyDescent="0.25">
      <c r="A2366" s="873" t="s">
        <v>4122</v>
      </c>
      <c r="B2366" s="802" t="s">
        <v>3140</v>
      </c>
      <c r="C2366" s="258">
        <v>120</v>
      </c>
      <c r="D2366" s="878"/>
      <c r="E2366" s="878"/>
      <c r="F2366" s="878"/>
      <c r="G2366" s="878"/>
      <c r="H2366" s="878"/>
    </row>
    <row r="2367" spans="1:8" x14ac:dyDescent="0.25">
      <c r="A2367" s="873" t="s">
        <v>4123</v>
      </c>
      <c r="B2367" s="802" t="s">
        <v>3144</v>
      </c>
      <c r="C2367" s="258">
        <v>30</v>
      </c>
      <c r="D2367" s="878"/>
      <c r="E2367" s="878"/>
      <c r="F2367" s="878"/>
      <c r="G2367" s="878"/>
      <c r="H2367" s="878"/>
    </row>
    <row r="2368" spans="1:8" x14ac:dyDescent="0.25">
      <c r="A2368" s="873" t="s">
        <v>4124</v>
      </c>
      <c r="B2368" s="802" t="s">
        <v>3142</v>
      </c>
      <c r="C2368" s="258">
        <v>60</v>
      </c>
      <c r="D2368" s="878"/>
      <c r="E2368" s="878"/>
      <c r="F2368" s="878"/>
      <c r="G2368" s="878"/>
      <c r="H2368" s="878"/>
    </row>
    <row r="2369" spans="1:8" x14ac:dyDescent="0.25">
      <c r="A2369" s="873" t="s">
        <v>4125</v>
      </c>
      <c r="B2369" s="802" t="s">
        <v>3680</v>
      </c>
      <c r="C2369" s="258">
        <v>60</v>
      </c>
      <c r="D2369" s="878"/>
      <c r="E2369" s="878"/>
      <c r="F2369" s="878"/>
      <c r="G2369" s="878"/>
      <c r="H2369" s="878"/>
    </row>
    <row r="2370" spans="1:8" x14ac:dyDescent="0.25">
      <c r="A2370" s="873" t="s">
        <v>4126</v>
      </c>
      <c r="B2370" s="802" t="s">
        <v>3682</v>
      </c>
      <c r="C2370" s="258">
        <v>135</v>
      </c>
      <c r="D2370" s="878"/>
      <c r="E2370" s="878"/>
      <c r="F2370" s="878"/>
      <c r="G2370" s="878"/>
      <c r="H2370" s="878"/>
    </row>
    <row r="2371" spans="1:8" x14ac:dyDescent="0.25">
      <c r="A2371" s="873" t="s">
        <v>4127</v>
      </c>
      <c r="B2371" s="802" t="s">
        <v>781</v>
      </c>
      <c r="C2371" s="258">
        <v>225</v>
      </c>
      <c r="D2371" s="878"/>
      <c r="E2371" s="878"/>
      <c r="F2371" s="878"/>
      <c r="G2371" s="878"/>
      <c r="H2371" s="878"/>
    </row>
    <row r="2372" spans="1:8" x14ac:dyDescent="0.25">
      <c r="A2372" s="873" t="s">
        <v>825</v>
      </c>
      <c r="B2372" s="257" t="s">
        <v>2347</v>
      </c>
      <c r="C2372" s="810">
        <v>75</v>
      </c>
      <c r="D2372" s="878"/>
      <c r="E2372" s="878"/>
      <c r="F2372" s="878"/>
      <c r="G2372" s="878"/>
      <c r="H2372" s="878"/>
    </row>
    <row r="2373" spans="1:8" x14ac:dyDescent="0.25">
      <c r="A2373" s="873" t="s">
        <v>821</v>
      </c>
      <c r="B2373" s="257" t="s">
        <v>2349</v>
      </c>
      <c r="C2373" s="258">
        <v>30</v>
      </c>
      <c r="D2373" s="878"/>
      <c r="E2373" s="878"/>
      <c r="F2373" s="878"/>
      <c r="G2373" s="878"/>
      <c r="H2373" s="878"/>
    </row>
    <row r="2374" spans="1:8" x14ac:dyDescent="0.25">
      <c r="A2374" s="873" t="s">
        <v>822</v>
      </c>
      <c r="B2374" s="257" t="s">
        <v>2351</v>
      </c>
      <c r="C2374" s="258">
        <v>60</v>
      </c>
      <c r="D2374" s="878"/>
      <c r="E2374" s="878"/>
      <c r="F2374" s="878"/>
      <c r="G2374" s="878"/>
      <c r="H2374" s="878"/>
    </row>
    <row r="2375" spans="1:8" x14ac:dyDescent="0.25">
      <c r="A2375" s="873" t="s">
        <v>4128</v>
      </c>
      <c r="B2375" s="257" t="s">
        <v>7141</v>
      </c>
      <c r="C2375" s="258">
        <v>75</v>
      </c>
      <c r="D2375" s="878"/>
      <c r="E2375" s="878"/>
      <c r="F2375" s="878"/>
      <c r="G2375" s="878"/>
      <c r="H2375" s="878"/>
    </row>
    <row r="2376" spans="1:8" x14ac:dyDescent="0.25">
      <c r="A2376" s="873" t="s">
        <v>4129</v>
      </c>
      <c r="B2376" s="257" t="s">
        <v>799</v>
      </c>
      <c r="C2376" s="258">
        <v>75</v>
      </c>
      <c r="D2376" s="878"/>
      <c r="E2376" s="878"/>
      <c r="F2376" s="878"/>
      <c r="G2376" s="878"/>
      <c r="H2376" s="878"/>
    </row>
    <row r="2377" spans="1:8" x14ac:dyDescent="0.25">
      <c r="A2377" s="873" t="s">
        <v>823</v>
      </c>
      <c r="B2377" s="257" t="s">
        <v>7142</v>
      </c>
      <c r="C2377" s="258">
        <v>120</v>
      </c>
      <c r="D2377" s="878"/>
      <c r="E2377" s="878"/>
      <c r="F2377" s="878"/>
      <c r="G2377" s="878"/>
      <c r="H2377" s="878"/>
    </row>
    <row r="2378" spans="1:8" x14ac:dyDescent="0.25">
      <c r="A2378" s="873" t="s">
        <v>4130</v>
      </c>
      <c r="B2378" s="257" t="s">
        <v>2358</v>
      </c>
      <c r="C2378" s="258">
        <v>45</v>
      </c>
      <c r="D2378" s="878"/>
      <c r="E2378" s="878"/>
      <c r="F2378" s="878"/>
      <c r="G2378" s="878"/>
      <c r="H2378" s="878"/>
    </row>
    <row r="2379" spans="1:8" x14ac:dyDescent="0.25">
      <c r="A2379" s="873" t="s">
        <v>4131</v>
      </c>
      <c r="B2379" s="257" t="s">
        <v>2400</v>
      </c>
      <c r="C2379" s="258">
        <v>30</v>
      </c>
      <c r="D2379" s="878"/>
      <c r="E2379" s="878"/>
      <c r="F2379" s="878"/>
      <c r="G2379" s="878"/>
      <c r="H2379" s="878"/>
    </row>
    <row r="2380" spans="1:8" x14ac:dyDescent="0.25">
      <c r="A2380" s="873" t="s">
        <v>10448</v>
      </c>
      <c r="B2380" s="257" t="s">
        <v>2559</v>
      </c>
      <c r="C2380" s="258">
        <v>45</v>
      </c>
      <c r="D2380" s="878"/>
      <c r="E2380" s="878"/>
      <c r="F2380" s="878"/>
      <c r="G2380" s="878"/>
      <c r="H2380" s="878"/>
    </row>
    <row r="2381" spans="1:8" x14ac:dyDescent="0.25">
      <c r="A2381" s="873" t="s">
        <v>4132</v>
      </c>
      <c r="B2381" s="257" t="s">
        <v>2361</v>
      </c>
      <c r="C2381" s="258">
        <v>30</v>
      </c>
      <c r="D2381" s="878"/>
      <c r="E2381" s="878"/>
      <c r="F2381" s="878"/>
      <c r="G2381" s="878"/>
      <c r="H2381" s="878"/>
    </row>
    <row r="2382" spans="1:8" x14ac:dyDescent="0.25">
      <c r="A2382" s="873" t="s">
        <v>824</v>
      </c>
      <c r="B2382" s="257" t="s">
        <v>2522</v>
      </c>
      <c r="C2382" s="258">
        <v>45</v>
      </c>
      <c r="D2382" s="878"/>
      <c r="E2382" s="878"/>
      <c r="F2382" s="878"/>
      <c r="G2382" s="878"/>
      <c r="H2382" s="878"/>
    </row>
    <row r="2383" spans="1:8" x14ac:dyDescent="0.25">
      <c r="A2383" s="873" t="s">
        <v>4133</v>
      </c>
      <c r="B2383" s="257" t="s">
        <v>2360</v>
      </c>
      <c r="C2383" s="258">
        <v>45</v>
      </c>
      <c r="D2383" s="878"/>
      <c r="E2383" s="878"/>
      <c r="F2383" s="878"/>
      <c r="G2383" s="878"/>
      <c r="H2383" s="878"/>
    </row>
    <row r="2384" spans="1:8" x14ac:dyDescent="0.25">
      <c r="A2384" s="873" t="s">
        <v>4134</v>
      </c>
      <c r="B2384" s="257" t="s">
        <v>7144</v>
      </c>
      <c r="C2384" s="258">
        <v>30</v>
      </c>
      <c r="D2384" s="878"/>
      <c r="E2384" s="878"/>
      <c r="F2384" s="878"/>
      <c r="G2384" s="878"/>
      <c r="H2384" s="878"/>
    </row>
    <row r="2385" spans="1:8" x14ac:dyDescent="0.25">
      <c r="A2385" s="873" t="s">
        <v>4135</v>
      </c>
      <c r="B2385" s="257" t="s">
        <v>2565</v>
      </c>
      <c r="C2385" s="258">
        <v>30</v>
      </c>
      <c r="D2385" s="878"/>
      <c r="E2385" s="878"/>
      <c r="F2385" s="878"/>
      <c r="G2385" s="878"/>
      <c r="H2385" s="878"/>
    </row>
    <row r="2386" spans="1:8" x14ac:dyDescent="0.25">
      <c r="A2386" s="873" t="s">
        <v>826</v>
      </c>
      <c r="B2386" s="257" t="s">
        <v>2391</v>
      </c>
      <c r="C2386" s="258">
        <v>30</v>
      </c>
      <c r="D2386" s="878"/>
      <c r="E2386" s="878"/>
      <c r="F2386" s="878"/>
      <c r="G2386" s="878"/>
      <c r="H2386" s="878"/>
    </row>
    <row r="2387" spans="1:8" x14ac:dyDescent="0.25">
      <c r="A2387" s="873" t="s">
        <v>4136</v>
      </c>
      <c r="B2387" s="257" t="s">
        <v>2568</v>
      </c>
      <c r="C2387" s="258">
        <v>30</v>
      </c>
      <c r="D2387" s="878"/>
      <c r="E2387" s="878"/>
      <c r="F2387" s="878"/>
      <c r="G2387" s="878"/>
      <c r="H2387" s="878"/>
    </row>
    <row r="2388" spans="1:8" x14ac:dyDescent="0.25">
      <c r="A2388" s="873" t="s">
        <v>4137</v>
      </c>
      <c r="B2388" s="257" t="s">
        <v>2570</v>
      </c>
      <c r="C2388" s="258">
        <v>30</v>
      </c>
      <c r="D2388" s="878"/>
      <c r="E2388" s="878"/>
      <c r="F2388" s="878"/>
      <c r="G2388" s="878"/>
      <c r="H2388" s="878"/>
    </row>
    <row r="2389" spans="1:8" x14ac:dyDescent="0.25">
      <c r="A2389" s="873" t="s">
        <v>4138</v>
      </c>
      <c r="B2389" s="257" t="s">
        <v>2572</v>
      </c>
      <c r="C2389" s="258">
        <v>30</v>
      </c>
      <c r="D2389" s="878"/>
      <c r="E2389" s="878"/>
      <c r="F2389" s="878"/>
      <c r="G2389" s="878"/>
      <c r="H2389" s="878"/>
    </row>
    <row r="2390" spans="1:8" x14ac:dyDescent="0.25">
      <c r="A2390" s="873" t="s">
        <v>4139</v>
      </c>
      <c r="B2390" s="802" t="s">
        <v>2526</v>
      </c>
      <c r="C2390" s="802">
        <v>60</v>
      </c>
      <c r="D2390" s="878"/>
      <c r="E2390" s="878"/>
      <c r="F2390" s="878"/>
      <c r="G2390" s="878"/>
      <c r="H2390" s="878"/>
    </row>
    <row r="2391" spans="1:8" x14ac:dyDescent="0.25">
      <c r="A2391" s="873" t="s">
        <v>4140</v>
      </c>
      <c r="B2391" s="257" t="s">
        <v>2528</v>
      </c>
      <c r="C2391" s="258">
        <v>60</v>
      </c>
      <c r="D2391" s="878"/>
      <c r="E2391" s="878"/>
      <c r="F2391" s="878"/>
      <c r="G2391" s="878"/>
      <c r="H2391" s="878"/>
    </row>
    <row r="2392" spans="1:8" x14ac:dyDescent="0.25">
      <c r="A2392" s="873" t="s">
        <v>4141</v>
      </c>
      <c r="B2392" s="257" t="s">
        <v>2363</v>
      </c>
      <c r="C2392" s="258">
        <v>30</v>
      </c>
      <c r="D2392" s="878"/>
      <c r="E2392" s="878"/>
      <c r="F2392" s="878"/>
      <c r="G2392" s="878"/>
      <c r="H2392" s="878"/>
    </row>
    <row r="2393" spans="1:8" x14ac:dyDescent="0.25">
      <c r="A2393" s="873" t="s">
        <v>4142</v>
      </c>
      <c r="B2393" s="257" t="s">
        <v>2531</v>
      </c>
      <c r="C2393" s="258">
        <v>60</v>
      </c>
      <c r="D2393" s="878"/>
      <c r="E2393" s="878"/>
      <c r="F2393" s="878"/>
      <c r="G2393" s="878"/>
      <c r="H2393" s="878"/>
    </row>
    <row r="2394" spans="1:8" x14ac:dyDescent="0.25">
      <c r="A2394" s="873" t="s">
        <v>4143</v>
      </c>
      <c r="B2394" s="257" t="s">
        <v>2533</v>
      </c>
      <c r="C2394" s="258">
        <v>240</v>
      </c>
      <c r="D2394" s="878"/>
      <c r="E2394" s="878"/>
      <c r="F2394" s="878"/>
      <c r="G2394" s="878"/>
      <c r="H2394" s="878"/>
    </row>
    <row r="2395" spans="1:8" x14ac:dyDescent="0.25">
      <c r="A2395" s="873" t="s">
        <v>4144</v>
      </c>
      <c r="B2395" s="257" t="s">
        <v>7145</v>
      </c>
      <c r="C2395" s="258">
        <v>75</v>
      </c>
      <c r="D2395" s="878"/>
      <c r="E2395" s="878"/>
      <c r="F2395" s="878"/>
      <c r="G2395" s="878"/>
      <c r="H2395" s="878"/>
    </row>
    <row r="2396" spans="1:8" x14ac:dyDescent="0.25">
      <c r="A2396" s="873" t="s">
        <v>4145</v>
      </c>
      <c r="B2396" s="257" t="s">
        <v>2581</v>
      </c>
      <c r="C2396" s="258">
        <v>45</v>
      </c>
      <c r="D2396" s="878"/>
      <c r="E2396" s="878"/>
      <c r="F2396" s="878"/>
      <c r="G2396" s="878"/>
      <c r="H2396" s="878"/>
    </row>
    <row r="2397" spans="1:8" x14ac:dyDescent="0.25">
      <c r="A2397" s="873" t="s">
        <v>4146</v>
      </c>
      <c r="B2397" s="257" t="s">
        <v>2542</v>
      </c>
      <c r="C2397" s="258">
        <v>120</v>
      </c>
      <c r="D2397" s="878"/>
      <c r="E2397" s="878"/>
      <c r="F2397" s="878"/>
      <c r="G2397" s="878"/>
      <c r="H2397" s="878"/>
    </row>
    <row r="2398" spans="1:8" x14ac:dyDescent="0.25">
      <c r="A2398" s="873" t="s">
        <v>4147</v>
      </c>
      <c r="B2398" s="257" t="s">
        <v>2584</v>
      </c>
      <c r="C2398" s="258">
        <v>90</v>
      </c>
      <c r="D2398" s="878"/>
      <c r="E2398" s="878"/>
      <c r="F2398" s="878"/>
      <c r="G2398" s="878"/>
      <c r="H2398" s="878"/>
    </row>
    <row r="2399" spans="1:8" x14ac:dyDescent="0.25">
      <c r="A2399" s="873" t="s">
        <v>4148</v>
      </c>
      <c r="B2399" s="257" t="s">
        <v>2586</v>
      </c>
      <c r="C2399" s="258">
        <v>120</v>
      </c>
      <c r="D2399" s="878"/>
      <c r="E2399" s="878"/>
      <c r="F2399" s="878"/>
      <c r="G2399" s="878"/>
      <c r="H2399" s="878"/>
    </row>
    <row r="2400" spans="1:8" x14ac:dyDescent="0.25">
      <c r="A2400" s="873" t="s">
        <v>4149</v>
      </c>
      <c r="B2400" s="257" t="s">
        <v>2540</v>
      </c>
      <c r="C2400" s="258">
        <v>60</v>
      </c>
      <c r="D2400" s="878"/>
      <c r="E2400" s="878"/>
      <c r="F2400" s="878"/>
      <c r="G2400" s="878"/>
      <c r="H2400" s="878"/>
    </row>
    <row r="2401" spans="1:8" x14ac:dyDescent="0.25">
      <c r="A2401" s="873" t="s">
        <v>4150</v>
      </c>
      <c r="B2401" s="257" t="s">
        <v>2589</v>
      </c>
      <c r="C2401" s="258">
        <v>60</v>
      </c>
      <c r="D2401" s="878"/>
      <c r="E2401" s="878"/>
      <c r="F2401" s="878"/>
      <c r="G2401" s="878"/>
      <c r="H2401" s="878"/>
    </row>
    <row r="2402" spans="1:8" x14ac:dyDescent="0.25">
      <c r="A2402" s="873" t="s">
        <v>4151</v>
      </c>
      <c r="B2402" s="802" t="s">
        <v>7143</v>
      </c>
      <c r="C2402" s="258">
        <v>60</v>
      </c>
      <c r="D2402" s="878"/>
      <c r="E2402" s="878"/>
      <c r="F2402" s="878"/>
      <c r="G2402" s="878"/>
      <c r="H2402" s="878"/>
    </row>
    <row r="2403" spans="1:8" x14ac:dyDescent="0.25">
      <c r="A2403" s="873" t="s">
        <v>4152</v>
      </c>
      <c r="B2403" s="802" t="s">
        <v>7146</v>
      </c>
      <c r="C2403" s="258">
        <v>60</v>
      </c>
      <c r="D2403" s="878"/>
      <c r="E2403" s="878"/>
      <c r="F2403" s="878"/>
      <c r="G2403" s="878"/>
      <c r="H2403" s="878"/>
    </row>
    <row r="2404" spans="1:8" x14ac:dyDescent="0.25">
      <c r="A2404" s="873" t="s">
        <v>4153</v>
      </c>
      <c r="B2404" s="257" t="s">
        <v>2594</v>
      </c>
      <c r="C2404" s="258">
        <v>120</v>
      </c>
      <c r="D2404" s="878"/>
      <c r="E2404" s="878"/>
      <c r="F2404" s="878"/>
      <c r="G2404" s="878"/>
      <c r="H2404" s="878"/>
    </row>
    <row r="2405" spans="1:8" x14ac:dyDescent="0.25">
      <c r="A2405" s="873" t="s">
        <v>4154</v>
      </c>
      <c r="B2405" s="257" t="s">
        <v>2596</v>
      </c>
      <c r="C2405" s="258">
        <v>60</v>
      </c>
      <c r="D2405" s="878"/>
      <c r="E2405" s="878"/>
      <c r="F2405" s="878"/>
      <c r="G2405" s="878"/>
      <c r="H2405" s="878"/>
    </row>
    <row r="2406" spans="1:8" x14ac:dyDescent="0.25">
      <c r="A2406" s="873" t="s">
        <v>4155</v>
      </c>
      <c r="B2406" s="257" t="s">
        <v>2598</v>
      </c>
      <c r="C2406" s="258">
        <v>90</v>
      </c>
      <c r="D2406" s="878"/>
      <c r="E2406" s="878"/>
      <c r="F2406" s="878"/>
      <c r="G2406" s="878"/>
      <c r="H2406" s="878"/>
    </row>
    <row r="2407" spans="1:8" x14ac:dyDescent="0.25">
      <c r="A2407" s="873" t="s">
        <v>4156</v>
      </c>
      <c r="B2407" s="257" t="s">
        <v>2547</v>
      </c>
      <c r="C2407" s="258">
        <v>120</v>
      </c>
      <c r="D2407" s="878"/>
      <c r="E2407" s="878"/>
      <c r="F2407" s="878"/>
      <c r="G2407" s="878"/>
      <c r="H2407" s="878"/>
    </row>
    <row r="2408" spans="1:8" x14ac:dyDescent="0.25">
      <c r="A2408" s="873" t="s">
        <v>4157</v>
      </c>
      <c r="B2408" s="257" t="s">
        <v>2601</v>
      </c>
      <c r="C2408" s="258">
        <v>60</v>
      </c>
      <c r="D2408" s="878"/>
      <c r="E2408" s="878"/>
      <c r="F2408" s="878"/>
      <c r="G2408" s="878"/>
      <c r="H2408" s="878"/>
    </row>
    <row r="2409" spans="1:8" x14ac:dyDescent="0.25">
      <c r="A2409" s="873" t="s">
        <v>4158</v>
      </c>
      <c r="B2409" s="257" t="s">
        <v>2549</v>
      </c>
      <c r="C2409" s="258">
        <v>60</v>
      </c>
      <c r="D2409" s="878"/>
      <c r="E2409" s="878"/>
      <c r="F2409" s="878"/>
      <c r="G2409" s="878"/>
      <c r="H2409" s="878"/>
    </row>
    <row r="2410" spans="1:8" x14ac:dyDescent="0.25">
      <c r="A2410" s="873" t="s">
        <v>4159</v>
      </c>
      <c r="B2410" s="257" t="s">
        <v>2603</v>
      </c>
      <c r="C2410" s="258">
        <v>270</v>
      </c>
      <c r="D2410" s="878"/>
      <c r="E2410" s="878"/>
      <c r="F2410" s="878"/>
      <c r="G2410" s="878"/>
      <c r="H2410" s="878"/>
    </row>
    <row r="2411" spans="1:8" x14ac:dyDescent="0.25">
      <c r="A2411" s="873" t="s">
        <v>4160</v>
      </c>
      <c r="B2411" s="802" t="s">
        <v>781</v>
      </c>
      <c r="C2411" s="258">
        <v>405</v>
      </c>
      <c r="D2411" s="878"/>
      <c r="E2411" s="878"/>
      <c r="F2411" s="878"/>
      <c r="G2411" s="878"/>
      <c r="H2411" s="878"/>
    </row>
    <row r="2412" spans="1:8" x14ac:dyDescent="0.25">
      <c r="A2412" s="873" t="s">
        <v>4161</v>
      </c>
      <c r="B2412" s="257" t="s">
        <v>2347</v>
      </c>
      <c r="C2412" s="810">
        <v>75</v>
      </c>
      <c r="D2412" s="878"/>
      <c r="E2412" s="878"/>
      <c r="F2412" s="878"/>
      <c r="G2412" s="878"/>
      <c r="H2412" s="878"/>
    </row>
    <row r="2413" spans="1:8" x14ac:dyDescent="0.25">
      <c r="A2413" s="873" t="s">
        <v>4162</v>
      </c>
      <c r="B2413" s="257" t="s">
        <v>2349</v>
      </c>
      <c r="C2413" s="258">
        <v>30</v>
      </c>
      <c r="D2413" s="878"/>
      <c r="E2413" s="878"/>
      <c r="F2413" s="878"/>
      <c r="G2413" s="878"/>
      <c r="H2413" s="878"/>
    </row>
    <row r="2414" spans="1:8" x14ac:dyDescent="0.25">
      <c r="A2414" s="873" t="s">
        <v>4163</v>
      </c>
      <c r="B2414" s="257" t="s">
        <v>2351</v>
      </c>
      <c r="C2414" s="258">
        <v>60</v>
      </c>
      <c r="D2414" s="878"/>
      <c r="E2414" s="878"/>
      <c r="F2414" s="878"/>
      <c r="G2414" s="878"/>
      <c r="H2414" s="878"/>
    </row>
    <row r="2415" spans="1:8" x14ac:dyDescent="0.25">
      <c r="A2415" s="873" t="s">
        <v>4164</v>
      </c>
      <c r="B2415" s="257" t="s">
        <v>7141</v>
      </c>
      <c r="C2415" s="258">
        <v>75</v>
      </c>
      <c r="D2415" s="878"/>
      <c r="E2415" s="878"/>
      <c r="F2415" s="878"/>
      <c r="G2415" s="878"/>
      <c r="H2415" s="878"/>
    </row>
    <row r="2416" spans="1:8" x14ac:dyDescent="0.25">
      <c r="A2416" s="873" t="s">
        <v>4165</v>
      </c>
      <c r="B2416" s="257" t="s">
        <v>799</v>
      </c>
      <c r="C2416" s="258">
        <v>75</v>
      </c>
      <c r="D2416" s="878"/>
      <c r="E2416" s="878"/>
      <c r="F2416" s="878"/>
      <c r="G2416" s="878"/>
      <c r="H2416" s="878"/>
    </row>
    <row r="2417" spans="1:8" x14ac:dyDescent="0.25">
      <c r="A2417" s="873" t="s">
        <v>4166</v>
      </c>
      <c r="B2417" s="257" t="s">
        <v>7142</v>
      </c>
      <c r="C2417" s="258">
        <v>120</v>
      </c>
      <c r="D2417" s="878"/>
      <c r="E2417" s="878"/>
      <c r="F2417" s="878"/>
      <c r="G2417" s="878"/>
      <c r="H2417" s="878"/>
    </row>
    <row r="2418" spans="1:8" x14ac:dyDescent="0.25">
      <c r="A2418" s="873" t="s">
        <v>4167</v>
      </c>
      <c r="B2418" s="803" t="s">
        <v>2360</v>
      </c>
      <c r="C2418" s="354">
        <v>30</v>
      </c>
      <c r="D2418" s="878"/>
      <c r="E2418" s="878"/>
      <c r="F2418" s="878"/>
      <c r="G2418" s="878"/>
      <c r="H2418" s="878"/>
    </row>
    <row r="2419" spans="1:8" x14ac:dyDescent="0.25">
      <c r="A2419" s="873" t="s">
        <v>4168</v>
      </c>
      <c r="B2419" s="803" t="s">
        <v>812</v>
      </c>
      <c r="C2419" s="354">
        <v>30</v>
      </c>
      <c r="D2419" s="878"/>
      <c r="E2419" s="878"/>
      <c r="F2419" s="878"/>
      <c r="G2419" s="878"/>
      <c r="H2419" s="878"/>
    </row>
    <row r="2420" spans="1:8" x14ac:dyDescent="0.25">
      <c r="A2420" s="873" t="s">
        <v>10449</v>
      </c>
      <c r="B2420" s="803" t="s">
        <v>2613</v>
      </c>
      <c r="C2420" s="354">
        <v>45</v>
      </c>
      <c r="D2420" s="878"/>
      <c r="E2420" s="878"/>
      <c r="F2420" s="878"/>
      <c r="G2420" s="878"/>
      <c r="H2420" s="878"/>
    </row>
    <row r="2421" spans="1:8" x14ac:dyDescent="0.25">
      <c r="A2421" s="873" t="s">
        <v>4169</v>
      </c>
      <c r="B2421" s="803" t="s">
        <v>2614</v>
      </c>
      <c r="C2421" s="354">
        <v>45</v>
      </c>
      <c r="D2421" s="878"/>
      <c r="E2421" s="878"/>
      <c r="F2421" s="878"/>
      <c r="G2421" s="878"/>
      <c r="H2421" s="878"/>
    </row>
    <row r="2422" spans="1:8" x14ac:dyDescent="0.25">
      <c r="A2422" s="873" t="s">
        <v>4170</v>
      </c>
      <c r="B2422" s="803" t="s">
        <v>2616</v>
      </c>
      <c r="C2422" s="354">
        <v>30</v>
      </c>
      <c r="D2422" s="878"/>
      <c r="E2422" s="878"/>
      <c r="F2422" s="878"/>
      <c r="G2422" s="878"/>
      <c r="H2422" s="878"/>
    </row>
    <row r="2423" spans="1:8" x14ac:dyDescent="0.25">
      <c r="A2423" s="873" t="s">
        <v>4171</v>
      </c>
      <c r="B2423" s="803" t="s">
        <v>5571</v>
      </c>
      <c r="C2423" s="354">
        <v>30</v>
      </c>
      <c r="D2423" s="878"/>
      <c r="E2423" s="878"/>
      <c r="F2423" s="878"/>
      <c r="G2423" s="878"/>
      <c r="H2423" s="878"/>
    </row>
    <row r="2424" spans="1:8" x14ac:dyDescent="0.25">
      <c r="A2424" s="873" t="s">
        <v>4172</v>
      </c>
      <c r="B2424" s="803" t="s">
        <v>2363</v>
      </c>
      <c r="C2424" s="354">
        <v>30</v>
      </c>
      <c r="D2424" s="878"/>
      <c r="E2424" s="878"/>
      <c r="F2424" s="878"/>
      <c r="G2424" s="878"/>
      <c r="H2424" s="878"/>
    </row>
    <row r="2425" spans="1:8" x14ac:dyDescent="0.25">
      <c r="A2425" s="873" t="s">
        <v>4173</v>
      </c>
      <c r="B2425" s="803" t="s">
        <v>2480</v>
      </c>
      <c r="C2425" s="354">
        <v>30</v>
      </c>
      <c r="D2425" s="878"/>
      <c r="E2425" s="878"/>
      <c r="F2425" s="878"/>
      <c r="G2425" s="878"/>
      <c r="H2425" s="878"/>
    </row>
    <row r="2426" spans="1:8" x14ac:dyDescent="0.25">
      <c r="A2426" s="873" t="s">
        <v>4174</v>
      </c>
      <c r="B2426" s="803" t="s">
        <v>2444</v>
      </c>
      <c r="C2426" s="354">
        <v>150</v>
      </c>
      <c r="D2426" s="878"/>
      <c r="E2426" s="878"/>
      <c r="F2426" s="878"/>
      <c r="G2426" s="878"/>
      <c r="H2426" s="878"/>
    </row>
    <row r="2427" spans="1:8" x14ac:dyDescent="0.25">
      <c r="A2427" s="873" t="s">
        <v>4175</v>
      </c>
      <c r="B2427" s="803" t="s">
        <v>2412</v>
      </c>
      <c r="C2427" s="354">
        <v>150</v>
      </c>
      <c r="D2427" s="878"/>
      <c r="E2427" s="878"/>
      <c r="F2427" s="878"/>
      <c r="G2427" s="878"/>
      <c r="H2427" s="878"/>
    </row>
    <row r="2428" spans="1:8" x14ac:dyDescent="0.25">
      <c r="A2428" s="873" t="s">
        <v>4176</v>
      </c>
      <c r="B2428" s="803" t="s">
        <v>2654</v>
      </c>
      <c r="C2428" s="354">
        <v>60</v>
      </c>
      <c r="D2428" s="878"/>
      <c r="E2428" s="878"/>
      <c r="F2428" s="878"/>
      <c r="G2428" s="878"/>
      <c r="H2428" s="878"/>
    </row>
    <row r="2429" spans="1:8" x14ac:dyDescent="0.25">
      <c r="A2429" s="873" t="s">
        <v>4177</v>
      </c>
      <c r="B2429" s="803" t="s">
        <v>2656</v>
      </c>
      <c r="C2429" s="354">
        <v>60</v>
      </c>
      <c r="D2429" s="878"/>
      <c r="E2429" s="878"/>
      <c r="F2429" s="878"/>
      <c r="G2429" s="878"/>
      <c r="H2429" s="878"/>
    </row>
    <row r="2430" spans="1:8" x14ac:dyDescent="0.25">
      <c r="A2430" s="873" t="s">
        <v>4178</v>
      </c>
      <c r="B2430" s="803" t="s">
        <v>2622</v>
      </c>
      <c r="C2430" s="354">
        <v>60</v>
      </c>
      <c r="D2430" s="878"/>
      <c r="E2430" s="878"/>
      <c r="F2430" s="878"/>
      <c r="G2430" s="878"/>
      <c r="H2430" s="878"/>
    </row>
    <row r="2431" spans="1:8" x14ac:dyDescent="0.25">
      <c r="A2431" s="873" t="s">
        <v>4179</v>
      </c>
      <c r="B2431" s="803" t="s">
        <v>2425</v>
      </c>
      <c r="C2431" s="354">
        <v>90</v>
      </c>
      <c r="D2431" s="878"/>
      <c r="E2431" s="878"/>
      <c r="F2431" s="878"/>
      <c r="G2431" s="878"/>
      <c r="H2431" s="878"/>
    </row>
    <row r="2432" spans="1:8" x14ac:dyDescent="0.25">
      <c r="A2432" s="873" t="s">
        <v>4180</v>
      </c>
      <c r="B2432" s="803" t="s">
        <v>7149</v>
      </c>
      <c r="C2432" s="354">
        <v>60</v>
      </c>
      <c r="D2432" s="878"/>
      <c r="E2432" s="878"/>
      <c r="F2432" s="878"/>
      <c r="G2432" s="878"/>
      <c r="H2432" s="878"/>
    </row>
    <row r="2433" spans="1:8" x14ac:dyDescent="0.25">
      <c r="A2433" s="873" t="s">
        <v>4181</v>
      </c>
      <c r="B2433" s="803" t="s">
        <v>2627</v>
      </c>
      <c r="C2433" s="354">
        <v>120</v>
      </c>
      <c r="D2433" s="878"/>
      <c r="E2433" s="878"/>
      <c r="F2433" s="878"/>
      <c r="G2433" s="878"/>
      <c r="H2433" s="878"/>
    </row>
    <row r="2434" spans="1:8" x14ac:dyDescent="0.25">
      <c r="A2434" s="873" t="s">
        <v>4182</v>
      </c>
      <c r="B2434" s="803" t="s">
        <v>2662</v>
      </c>
      <c r="C2434" s="354">
        <v>30</v>
      </c>
      <c r="D2434" s="878"/>
      <c r="E2434" s="878"/>
      <c r="F2434" s="878"/>
      <c r="G2434" s="878"/>
      <c r="H2434" s="878"/>
    </row>
    <row r="2435" spans="1:8" x14ac:dyDescent="0.25">
      <c r="A2435" s="873" t="s">
        <v>4183</v>
      </c>
      <c r="B2435" s="803" t="s">
        <v>2664</v>
      </c>
      <c r="C2435" s="354">
        <v>150</v>
      </c>
      <c r="D2435" s="878"/>
      <c r="E2435" s="878"/>
      <c r="F2435" s="878"/>
      <c r="G2435" s="878"/>
      <c r="H2435" s="878"/>
    </row>
    <row r="2436" spans="1:8" x14ac:dyDescent="0.25">
      <c r="A2436" s="873" t="s">
        <v>4184</v>
      </c>
      <c r="B2436" s="803" t="s">
        <v>2631</v>
      </c>
      <c r="C2436" s="354">
        <v>150</v>
      </c>
      <c r="D2436" s="878"/>
      <c r="E2436" s="878"/>
      <c r="F2436" s="878"/>
      <c r="G2436" s="878"/>
      <c r="H2436" s="878"/>
    </row>
    <row r="2437" spans="1:8" x14ac:dyDescent="0.25">
      <c r="A2437" s="873" t="s">
        <v>4185</v>
      </c>
      <c r="B2437" s="803" t="s">
        <v>2667</v>
      </c>
      <c r="C2437" s="354">
        <v>90</v>
      </c>
      <c r="D2437" s="878"/>
      <c r="E2437" s="878"/>
      <c r="F2437" s="878"/>
      <c r="G2437" s="878"/>
      <c r="H2437" s="878"/>
    </row>
    <row r="2438" spans="1:8" x14ac:dyDescent="0.25">
      <c r="A2438" s="873" t="s">
        <v>4186</v>
      </c>
      <c r="B2438" s="803" t="s">
        <v>2633</v>
      </c>
      <c r="C2438" s="354">
        <v>75</v>
      </c>
      <c r="D2438" s="878"/>
      <c r="E2438" s="878"/>
      <c r="F2438" s="878"/>
      <c r="G2438" s="878"/>
      <c r="H2438" s="878"/>
    </row>
    <row r="2439" spans="1:8" x14ac:dyDescent="0.25">
      <c r="A2439" s="873" t="s">
        <v>4187</v>
      </c>
      <c r="B2439" s="803" t="s">
        <v>2670</v>
      </c>
      <c r="C2439" s="354">
        <v>60</v>
      </c>
      <c r="D2439" s="878"/>
      <c r="E2439" s="878"/>
      <c r="F2439" s="878"/>
      <c r="G2439" s="878"/>
      <c r="H2439" s="878"/>
    </row>
    <row r="2440" spans="1:8" x14ac:dyDescent="0.25">
      <c r="A2440" s="873" t="s">
        <v>4188</v>
      </c>
      <c r="B2440" s="803" t="s">
        <v>2672</v>
      </c>
      <c r="C2440" s="354">
        <v>90</v>
      </c>
      <c r="D2440" s="878"/>
      <c r="E2440" s="878"/>
      <c r="F2440" s="878"/>
      <c r="G2440" s="878"/>
      <c r="H2440" s="878"/>
    </row>
    <row r="2441" spans="1:8" x14ac:dyDescent="0.25">
      <c r="A2441" s="873" t="s">
        <v>4189</v>
      </c>
      <c r="B2441" s="803" t="s">
        <v>2674</v>
      </c>
      <c r="C2441" s="354">
        <v>60</v>
      </c>
      <c r="D2441" s="878"/>
      <c r="E2441" s="878"/>
      <c r="F2441" s="878"/>
      <c r="G2441" s="878"/>
      <c r="H2441" s="878"/>
    </row>
    <row r="2442" spans="1:8" x14ac:dyDescent="0.25">
      <c r="A2442" s="873" t="s">
        <v>4190</v>
      </c>
      <c r="B2442" s="803" t="s">
        <v>781</v>
      </c>
      <c r="C2442" s="354">
        <v>360</v>
      </c>
      <c r="D2442" s="878"/>
      <c r="E2442" s="878"/>
      <c r="F2442" s="878"/>
      <c r="G2442" s="878"/>
      <c r="H2442" s="878"/>
    </row>
    <row r="2443" spans="1:8" x14ac:dyDescent="0.25">
      <c r="A2443" s="873" t="s">
        <v>4191</v>
      </c>
      <c r="B2443" s="257" t="s">
        <v>2347</v>
      </c>
      <c r="C2443" s="810">
        <v>75</v>
      </c>
      <c r="D2443" s="878"/>
      <c r="E2443" s="878"/>
      <c r="F2443" s="878"/>
      <c r="G2443" s="878"/>
      <c r="H2443" s="878"/>
    </row>
    <row r="2444" spans="1:8" x14ac:dyDescent="0.25">
      <c r="A2444" s="873" t="s">
        <v>4192</v>
      </c>
      <c r="B2444" s="257" t="s">
        <v>2349</v>
      </c>
      <c r="C2444" s="258">
        <v>30</v>
      </c>
      <c r="D2444" s="878"/>
      <c r="E2444" s="878"/>
      <c r="F2444" s="878"/>
      <c r="G2444" s="878"/>
      <c r="H2444" s="878"/>
    </row>
    <row r="2445" spans="1:8" x14ac:dyDescent="0.25">
      <c r="A2445" s="873" t="s">
        <v>4193</v>
      </c>
      <c r="B2445" s="257" t="s">
        <v>2351</v>
      </c>
      <c r="C2445" s="258">
        <v>60</v>
      </c>
      <c r="D2445" s="878"/>
      <c r="E2445" s="878"/>
      <c r="F2445" s="878"/>
      <c r="G2445" s="878"/>
      <c r="H2445" s="878"/>
    </row>
    <row r="2446" spans="1:8" x14ac:dyDescent="0.25">
      <c r="A2446" s="873" t="s">
        <v>4194</v>
      </c>
      <c r="B2446" s="257" t="s">
        <v>7141</v>
      </c>
      <c r="C2446" s="258">
        <v>75</v>
      </c>
      <c r="D2446" s="878"/>
      <c r="E2446" s="878"/>
      <c r="F2446" s="878"/>
      <c r="G2446" s="878"/>
      <c r="H2446" s="878"/>
    </row>
    <row r="2447" spans="1:8" x14ac:dyDescent="0.25">
      <c r="A2447" s="873" t="s">
        <v>4195</v>
      </c>
      <c r="B2447" s="257" t="s">
        <v>799</v>
      </c>
      <c r="C2447" s="258">
        <v>75</v>
      </c>
      <c r="D2447" s="878"/>
      <c r="E2447" s="878"/>
      <c r="F2447" s="878"/>
      <c r="G2447" s="878"/>
      <c r="H2447" s="878"/>
    </row>
    <row r="2448" spans="1:8" x14ac:dyDescent="0.25">
      <c r="A2448" s="873" t="s">
        <v>4196</v>
      </c>
      <c r="B2448" s="257" t="s">
        <v>7142</v>
      </c>
      <c r="C2448" s="258">
        <v>120</v>
      </c>
      <c r="D2448" s="878"/>
      <c r="E2448" s="878"/>
      <c r="F2448" s="878"/>
      <c r="G2448" s="878"/>
      <c r="H2448" s="878"/>
    </row>
    <row r="2449" spans="1:8" x14ac:dyDescent="0.25">
      <c r="A2449" s="873" t="s">
        <v>4197</v>
      </c>
      <c r="B2449" s="257" t="s">
        <v>2363</v>
      </c>
      <c r="C2449" s="258">
        <v>30</v>
      </c>
      <c r="D2449" s="878"/>
      <c r="E2449" s="878"/>
      <c r="F2449" s="878"/>
      <c r="G2449" s="878"/>
      <c r="H2449" s="878"/>
    </row>
    <row r="2450" spans="1:8" x14ac:dyDescent="0.25">
      <c r="A2450" s="873" t="s">
        <v>4198</v>
      </c>
      <c r="B2450" s="257" t="s">
        <v>2685</v>
      </c>
      <c r="C2450" s="258">
        <v>30</v>
      </c>
      <c r="D2450" s="878"/>
      <c r="E2450" s="878"/>
      <c r="F2450" s="878"/>
      <c r="G2450" s="878"/>
      <c r="H2450" s="878"/>
    </row>
    <row r="2451" spans="1:8" x14ac:dyDescent="0.25">
      <c r="A2451" s="873" t="s">
        <v>10450</v>
      </c>
      <c r="B2451" s="257" t="s">
        <v>811</v>
      </c>
      <c r="C2451" s="258">
        <v>90</v>
      </c>
      <c r="D2451" s="878"/>
      <c r="E2451" s="878"/>
      <c r="F2451" s="878"/>
      <c r="G2451" s="878"/>
      <c r="H2451" s="878"/>
    </row>
    <row r="2452" spans="1:8" x14ac:dyDescent="0.25">
      <c r="A2452" s="873" t="s">
        <v>4199</v>
      </c>
      <c r="B2452" s="257" t="s">
        <v>2360</v>
      </c>
      <c r="C2452" s="258">
        <v>30</v>
      </c>
      <c r="D2452" s="878"/>
      <c r="E2452" s="878"/>
      <c r="F2452" s="878"/>
      <c r="G2452" s="878"/>
      <c r="H2452" s="878"/>
    </row>
    <row r="2453" spans="1:8" x14ac:dyDescent="0.25">
      <c r="A2453" s="873" t="s">
        <v>4200</v>
      </c>
      <c r="B2453" s="257" t="s">
        <v>2394</v>
      </c>
      <c r="C2453" s="258">
        <v>30</v>
      </c>
      <c r="D2453" s="878"/>
      <c r="E2453" s="878"/>
      <c r="F2453" s="878"/>
      <c r="G2453" s="878"/>
      <c r="H2453" s="878"/>
    </row>
    <row r="2454" spans="1:8" x14ac:dyDescent="0.25">
      <c r="A2454" s="873" t="s">
        <v>4201</v>
      </c>
      <c r="B2454" s="257" t="s">
        <v>2396</v>
      </c>
      <c r="C2454" s="258">
        <v>30</v>
      </c>
      <c r="D2454" s="878"/>
      <c r="E2454" s="878"/>
      <c r="F2454" s="878"/>
      <c r="G2454" s="878"/>
      <c r="H2454" s="878"/>
    </row>
    <row r="2455" spans="1:8" x14ac:dyDescent="0.25">
      <c r="A2455" s="873" t="s">
        <v>4202</v>
      </c>
      <c r="B2455" s="257" t="s">
        <v>2690</v>
      </c>
      <c r="C2455" s="258">
        <v>60</v>
      </c>
      <c r="D2455" s="878"/>
      <c r="E2455" s="878"/>
      <c r="F2455" s="878"/>
      <c r="G2455" s="878"/>
      <c r="H2455" s="878"/>
    </row>
    <row r="2456" spans="1:8" x14ac:dyDescent="0.25">
      <c r="A2456" s="873" t="s">
        <v>4203</v>
      </c>
      <c r="B2456" s="257" t="s">
        <v>2400</v>
      </c>
      <c r="C2456" s="258">
        <v>120</v>
      </c>
      <c r="D2456" s="878"/>
      <c r="E2456" s="878"/>
      <c r="F2456" s="878"/>
      <c r="G2456" s="878"/>
      <c r="H2456" s="878"/>
    </row>
    <row r="2457" spans="1:8" x14ac:dyDescent="0.25">
      <c r="A2457" s="873" t="s">
        <v>4204</v>
      </c>
      <c r="B2457" s="257" t="s">
        <v>2693</v>
      </c>
      <c r="C2457" s="258">
        <v>60</v>
      </c>
      <c r="D2457" s="878"/>
      <c r="E2457" s="878"/>
      <c r="F2457" s="878"/>
      <c r="G2457" s="878"/>
      <c r="H2457" s="878"/>
    </row>
    <row r="2458" spans="1:8" x14ac:dyDescent="0.25">
      <c r="A2458" s="873" t="s">
        <v>4205</v>
      </c>
      <c r="B2458" s="257" t="s">
        <v>478</v>
      </c>
      <c r="C2458" s="258">
        <v>180</v>
      </c>
      <c r="D2458" s="878"/>
      <c r="E2458" s="878"/>
      <c r="F2458" s="878"/>
      <c r="G2458" s="878"/>
      <c r="H2458" s="878"/>
    </row>
    <row r="2459" spans="1:8" x14ac:dyDescent="0.25">
      <c r="A2459" s="873" t="s">
        <v>4206</v>
      </c>
      <c r="B2459" s="257" t="s">
        <v>479</v>
      </c>
      <c r="C2459" s="259">
        <v>60</v>
      </c>
      <c r="D2459" s="878"/>
      <c r="E2459" s="878"/>
      <c r="F2459" s="878"/>
      <c r="G2459" s="878"/>
      <c r="H2459" s="878"/>
    </row>
    <row r="2460" spans="1:8" x14ac:dyDescent="0.25">
      <c r="A2460" s="873" t="s">
        <v>4207</v>
      </c>
      <c r="B2460" s="257" t="s">
        <v>3464</v>
      </c>
      <c r="C2460" s="258">
        <v>90</v>
      </c>
      <c r="D2460" s="878"/>
      <c r="E2460" s="878"/>
      <c r="F2460" s="878"/>
      <c r="G2460" s="878"/>
      <c r="H2460" s="878"/>
    </row>
    <row r="2461" spans="1:8" x14ac:dyDescent="0.25">
      <c r="A2461" s="873" t="s">
        <v>4208</v>
      </c>
      <c r="B2461" s="257" t="s">
        <v>2486</v>
      </c>
      <c r="C2461" s="258">
        <v>60</v>
      </c>
      <c r="D2461" s="878"/>
      <c r="E2461" s="878"/>
      <c r="F2461" s="878"/>
      <c r="G2461" s="878"/>
      <c r="H2461" s="878"/>
    </row>
    <row r="2462" spans="1:8" x14ac:dyDescent="0.25">
      <c r="A2462" s="873" t="s">
        <v>4209</v>
      </c>
      <c r="B2462" s="257" t="s">
        <v>2450</v>
      </c>
      <c r="C2462" s="258">
        <v>90</v>
      </c>
      <c r="D2462" s="878"/>
      <c r="E2462" s="878"/>
      <c r="F2462" s="878"/>
      <c r="G2462" s="878"/>
      <c r="H2462" s="878"/>
    </row>
    <row r="2463" spans="1:8" x14ac:dyDescent="0.25">
      <c r="A2463" s="873" t="s">
        <v>4210</v>
      </c>
      <c r="B2463" s="257" t="s">
        <v>484</v>
      </c>
      <c r="C2463" s="258">
        <v>60</v>
      </c>
      <c r="D2463" s="878"/>
      <c r="E2463" s="878"/>
      <c r="F2463" s="878"/>
      <c r="G2463" s="878"/>
      <c r="H2463" s="878"/>
    </row>
    <row r="2464" spans="1:8" x14ac:dyDescent="0.25">
      <c r="A2464" s="873" t="s">
        <v>4211</v>
      </c>
      <c r="B2464" s="257" t="s">
        <v>2698</v>
      </c>
      <c r="C2464" s="258">
        <v>90</v>
      </c>
      <c r="D2464" s="878"/>
      <c r="E2464" s="878"/>
      <c r="F2464" s="878"/>
      <c r="G2464" s="878"/>
      <c r="H2464" s="878"/>
    </row>
    <row r="2465" spans="1:8" x14ac:dyDescent="0.25">
      <c r="A2465" s="873" t="s">
        <v>4212</v>
      </c>
      <c r="B2465" s="257" t="s">
        <v>2700</v>
      </c>
      <c r="C2465" s="258">
        <v>180</v>
      </c>
      <c r="D2465" s="878"/>
      <c r="E2465" s="878"/>
      <c r="F2465" s="878"/>
      <c r="G2465" s="878"/>
      <c r="H2465" s="878"/>
    </row>
    <row r="2466" spans="1:8" x14ac:dyDescent="0.25">
      <c r="A2466" s="873" t="s">
        <v>4213</v>
      </c>
      <c r="B2466" s="257" t="s">
        <v>2733</v>
      </c>
      <c r="C2466" s="258">
        <v>60</v>
      </c>
      <c r="D2466" s="878"/>
      <c r="E2466" s="878"/>
      <c r="F2466" s="878"/>
      <c r="G2466" s="878"/>
      <c r="H2466" s="878"/>
    </row>
    <row r="2467" spans="1:8" x14ac:dyDescent="0.25">
      <c r="A2467" s="873" t="s">
        <v>4214</v>
      </c>
      <c r="B2467" s="257" t="s">
        <v>2735</v>
      </c>
      <c r="C2467" s="258">
        <v>90</v>
      </c>
      <c r="D2467" s="878"/>
      <c r="E2467" s="878"/>
      <c r="F2467" s="878"/>
      <c r="G2467" s="878"/>
      <c r="H2467" s="878"/>
    </row>
    <row r="2468" spans="1:8" x14ac:dyDescent="0.25">
      <c r="A2468" s="873" t="s">
        <v>4215</v>
      </c>
      <c r="B2468" s="257" t="s">
        <v>2461</v>
      </c>
      <c r="C2468" s="258">
        <v>120</v>
      </c>
      <c r="D2468" s="878"/>
      <c r="E2468" s="878"/>
      <c r="F2468" s="878"/>
      <c r="G2468" s="878"/>
      <c r="H2468" s="878"/>
    </row>
    <row r="2469" spans="1:8" x14ac:dyDescent="0.25">
      <c r="A2469" s="873" t="s">
        <v>4216</v>
      </c>
      <c r="B2469" s="257" t="s">
        <v>2738</v>
      </c>
      <c r="C2469" s="259">
        <v>60</v>
      </c>
      <c r="D2469" s="878"/>
      <c r="E2469" s="878"/>
      <c r="F2469" s="878"/>
      <c r="G2469" s="878"/>
      <c r="H2469" s="878"/>
    </row>
    <row r="2470" spans="1:8" x14ac:dyDescent="0.25">
      <c r="A2470" s="873" t="s">
        <v>4217</v>
      </c>
      <c r="B2470" s="257" t="s">
        <v>2703</v>
      </c>
      <c r="C2470" s="258">
        <v>120</v>
      </c>
      <c r="D2470" s="878"/>
      <c r="E2470" s="878"/>
      <c r="F2470" s="878"/>
      <c r="G2470" s="878"/>
      <c r="H2470" s="878"/>
    </row>
    <row r="2471" spans="1:8" x14ac:dyDescent="0.25">
      <c r="A2471" s="873" t="s">
        <v>4218</v>
      </c>
      <c r="B2471" s="257" t="s">
        <v>2463</v>
      </c>
      <c r="C2471" s="258">
        <v>90</v>
      </c>
      <c r="D2471" s="878"/>
      <c r="E2471" s="878"/>
      <c r="F2471" s="878"/>
      <c r="G2471" s="878"/>
      <c r="H2471" s="878"/>
    </row>
    <row r="2472" spans="1:8" x14ac:dyDescent="0.25">
      <c r="A2472" s="873" t="s">
        <v>4219</v>
      </c>
      <c r="B2472" s="257" t="s">
        <v>2705</v>
      </c>
      <c r="C2472" s="258">
        <v>90</v>
      </c>
      <c r="D2472" s="878"/>
      <c r="E2472" s="878"/>
      <c r="F2472" s="878"/>
      <c r="G2472" s="878"/>
      <c r="H2472" s="878"/>
    </row>
    <row r="2473" spans="1:8" x14ac:dyDescent="0.25">
      <c r="A2473" s="873" t="s">
        <v>4220</v>
      </c>
      <c r="B2473" s="257" t="s">
        <v>480</v>
      </c>
      <c r="C2473" s="258">
        <v>60</v>
      </c>
      <c r="D2473" s="878"/>
      <c r="E2473" s="878"/>
      <c r="F2473" s="878"/>
      <c r="G2473" s="878"/>
      <c r="H2473" s="878"/>
    </row>
    <row r="2474" spans="1:8" x14ac:dyDescent="0.25">
      <c r="A2474" s="873" t="s">
        <v>4221</v>
      </c>
      <c r="B2474" s="257" t="s">
        <v>2708</v>
      </c>
      <c r="C2474" s="258">
        <v>60</v>
      </c>
      <c r="D2474" s="878"/>
      <c r="E2474" s="878"/>
      <c r="F2474" s="878"/>
      <c r="G2474" s="878"/>
      <c r="H2474" s="878"/>
    </row>
    <row r="2475" spans="1:8" x14ac:dyDescent="0.25">
      <c r="A2475" s="873" t="s">
        <v>4222</v>
      </c>
      <c r="B2475" s="257" t="s">
        <v>2505</v>
      </c>
      <c r="C2475" s="258">
        <v>90</v>
      </c>
      <c r="D2475" s="878"/>
      <c r="E2475" s="878"/>
      <c r="F2475" s="878"/>
      <c r="G2475" s="878"/>
      <c r="H2475" s="878"/>
    </row>
    <row r="2476" spans="1:8" x14ac:dyDescent="0.25">
      <c r="A2476" s="873" t="s">
        <v>4223</v>
      </c>
      <c r="B2476" s="257" t="s">
        <v>2480</v>
      </c>
      <c r="C2476" s="258">
        <v>30</v>
      </c>
      <c r="D2476" s="878"/>
      <c r="E2476" s="878"/>
      <c r="F2476" s="878"/>
      <c r="G2476" s="878"/>
      <c r="H2476" s="878"/>
    </row>
    <row r="2477" spans="1:8" x14ac:dyDescent="0.25">
      <c r="A2477" s="873" t="s">
        <v>4224</v>
      </c>
      <c r="B2477" s="257" t="s">
        <v>781</v>
      </c>
      <c r="C2477" s="258">
        <v>450</v>
      </c>
      <c r="D2477" s="878"/>
      <c r="E2477" s="878"/>
      <c r="F2477" s="878"/>
      <c r="G2477" s="878"/>
      <c r="H2477" s="878"/>
    </row>
    <row r="2478" spans="1:8" x14ac:dyDescent="0.25">
      <c r="A2478" s="873" t="s">
        <v>4225</v>
      </c>
      <c r="B2478" s="257" t="s">
        <v>2347</v>
      </c>
      <c r="C2478" s="810">
        <v>75</v>
      </c>
      <c r="D2478" s="878"/>
      <c r="E2478" s="878"/>
      <c r="F2478" s="878"/>
      <c r="G2478" s="878"/>
      <c r="H2478" s="878"/>
    </row>
    <row r="2479" spans="1:8" x14ac:dyDescent="0.25">
      <c r="A2479" s="873" t="s">
        <v>4226</v>
      </c>
      <c r="B2479" s="257" t="s">
        <v>2349</v>
      </c>
      <c r="C2479" s="258">
        <v>30</v>
      </c>
      <c r="D2479" s="878"/>
      <c r="E2479" s="878"/>
      <c r="F2479" s="878"/>
      <c r="G2479" s="878"/>
      <c r="H2479" s="878"/>
    </row>
    <row r="2480" spans="1:8" x14ac:dyDescent="0.25">
      <c r="A2480" s="873" t="s">
        <v>4227</v>
      </c>
      <c r="B2480" s="257" t="s">
        <v>2351</v>
      </c>
      <c r="C2480" s="258">
        <v>60</v>
      </c>
      <c r="D2480" s="878"/>
      <c r="E2480" s="878"/>
      <c r="F2480" s="878"/>
      <c r="G2480" s="878"/>
      <c r="H2480" s="878"/>
    </row>
    <row r="2481" spans="1:8" x14ac:dyDescent="0.25">
      <c r="A2481" s="873" t="s">
        <v>4228</v>
      </c>
      <c r="B2481" s="257" t="s">
        <v>7141</v>
      </c>
      <c r="C2481" s="258">
        <v>75</v>
      </c>
      <c r="D2481" s="878"/>
      <c r="E2481" s="878"/>
      <c r="F2481" s="878"/>
      <c r="G2481" s="878"/>
      <c r="H2481" s="878"/>
    </row>
    <row r="2482" spans="1:8" x14ac:dyDescent="0.25">
      <c r="A2482" s="873" t="s">
        <v>4229</v>
      </c>
      <c r="B2482" s="257" t="s">
        <v>799</v>
      </c>
      <c r="C2482" s="258">
        <v>75</v>
      </c>
      <c r="D2482" s="878"/>
      <c r="E2482" s="878"/>
      <c r="F2482" s="878"/>
      <c r="G2482" s="878"/>
      <c r="H2482" s="878"/>
    </row>
    <row r="2483" spans="1:8" x14ac:dyDescent="0.25">
      <c r="A2483" s="873" t="s">
        <v>4230</v>
      </c>
      <c r="B2483" s="257" t="s">
        <v>7142</v>
      </c>
      <c r="C2483" s="258">
        <v>120</v>
      </c>
      <c r="D2483" s="878"/>
      <c r="E2483" s="878"/>
      <c r="F2483" s="878"/>
      <c r="G2483" s="878"/>
      <c r="H2483" s="878"/>
    </row>
    <row r="2484" spans="1:8" x14ac:dyDescent="0.25">
      <c r="A2484" s="873" t="s">
        <v>4231</v>
      </c>
      <c r="B2484" s="802" t="s">
        <v>2360</v>
      </c>
      <c r="C2484" s="258">
        <v>60</v>
      </c>
      <c r="D2484" s="878"/>
      <c r="E2484" s="878"/>
      <c r="F2484" s="878"/>
      <c r="G2484" s="878"/>
      <c r="H2484" s="878"/>
    </row>
    <row r="2485" spans="1:8" x14ac:dyDescent="0.25">
      <c r="A2485" s="873" t="s">
        <v>4232</v>
      </c>
      <c r="B2485" s="802" t="s">
        <v>2755</v>
      </c>
      <c r="C2485" s="258">
        <v>30</v>
      </c>
      <c r="D2485" s="878"/>
      <c r="E2485" s="878"/>
      <c r="F2485" s="878"/>
      <c r="G2485" s="878"/>
      <c r="H2485" s="878"/>
    </row>
    <row r="2486" spans="1:8" x14ac:dyDescent="0.25">
      <c r="A2486" s="873" t="s">
        <v>10451</v>
      </c>
      <c r="B2486" s="802" t="s">
        <v>812</v>
      </c>
      <c r="C2486" s="258">
        <v>75</v>
      </c>
      <c r="D2486" s="878"/>
      <c r="E2486" s="878"/>
      <c r="F2486" s="878"/>
      <c r="G2486" s="878"/>
      <c r="H2486" s="878"/>
    </row>
    <row r="2487" spans="1:8" x14ac:dyDescent="0.25">
      <c r="A2487" s="873" t="s">
        <v>4233</v>
      </c>
      <c r="B2487" s="802" t="s">
        <v>2757</v>
      </c>
      <c r="C2487" s="258">
        <v>45</v>
      </c>
      <c r="D2487" s="878"/>
      <c r="E2487" s="878"/>
      <c r="F2487" s="878"/>
      <c r="G2487" s="878"/>
      <c r="H2487" s="878"/>
    </row>
    <row r="2488" spans="1:8" x14ac:dyDescent="0.25">
      <c r="A2488" s="873" t="s">
        <v>4234</v>
      </c>
      <c r="B2488" s="802" t="s">
        <v>2759</v>
      </c>
      <c r="C2488" s="258">
        <v>45</v>
      </c>
      <c r="D2488" s="878"/>
      <c r="E2488" s="878"/>
      <c r="F2488" s="878"/>
      <c r="G2488" s="878"/>
      <c r="H2488" s="878"/>
    </row>
    <row r="2489" spans="1:8" x14ac:dyDescent="0.25">
      <c r="A2489" s="873" t="s">
        <v>4235</v>
      </c>
      <c r="B2489" s="802" t="s">
        <v>2761</v>
      </c>
      <c r="C2489" s="258">
        <v>30</v>
      </c>
      <c r="D2489" s="878"/>
      <c r="E2489" s="878"/>
      <c r="F2489" s="878"/>
      <c r="G2489" s="878"/>
      <c r="H2489" s="878"/>
    </row>
    <row r="2490" spans="1:8" x14ac:dyDescent="0.25">
      <c r="A2490" s="873" t="s">
        <v>4236</v>
      </c>
      <c r="B2490" s="802" t="s">
        <v>2391</v>
      </c>
      <c r="C2490" s="258">
        <v>30</v>
      </c>
      <c r="D2490" s="878"/>
      <c r="E2490" s="878"/>
      <c r="F2490" s="878"/>
      <c r="G2490" s="878"/>
      <c r="H2490" s="878"/>
    </row>
    <row r="2491" spans="1:8" x14ac:dyDescent="0.25">
      <c r="A2491" s="873" t="s">
        <v>4237</v>
      </c>
      <c r="B2491" s="802" t="s">
        <v>2568</v>
      </c>
      <c r="C2491" s="258">
        <v>30</v>
      </c>
      <c r="D2491" s="878"/>
      <c r="E2491" s="878"/>
      <c r="F2491" s="878"/>
      <c r="G2491" s="878"/>
      <c r="H2491" s="878"/>
    </row>
    <row r="2492" spans="1:8" x14ac:dyDescent="0.25">
      <c r="A2492" s="873" t="s">
        <v>4238</v>
      </c>
      <c r="B2492" s="802" t="s">
        <v>2363</v>
      </c>
      <c r="C2492" s="258">
        <v>30</v>
      </c>
      <c r="D2492" s="878"/>
      <c r="E2492" s="878"/>
      <c r="F2492" s="878"/>
      <c r="G2492" s="878"/>
      <c r="H2492" s="878"/>
    </row>
    <row r="2493" spans="1:8" x14ac:dyDescent="0.25">
      <c r="A2493" s="873" t="s">
        <v>4239</v>
      </c>
      <c r="B2493" s="802" t="s">
        <v>2766</v>
      </c>
      <c r="C2493" s="258">
        <v>60</v>
      </c>
      <c r="D2493" s="878"/>
      <c r="E2493" s="878"/>
      <c r="F2493" s="878"/>
      <c r="G2493" s="878"/>
      <c r="H2493" s="878"/>
    </row>
    <row r="2494" spans="1:8" x14ac:dyDescent="0.25">
      <c r="A2494" s="873" t="s">
        <v>4240</v>
      </c>
      <c r="B2494" s="802" t="s">
        <v>2768</v>
      </c>
      <c r="C2494" s="258">
        <v>45</v>
      </c>
      <c r="D2494" s="878"/>
      <c r="E2494" s="878"/>
      <c r="F2494" s="878"/>
      <c r="G2494" s="878"/>
      <c r="H2494" s="878"/>
    </row>
    <row r="2495" spans="1:8" x14ac:dyDescent="0.25">
      <c r="A2495" s="873" t="s">
        <v>4241</v>
      </c>
      <c r="B2495" s="802" t="s">
        <v>2770</v>
      </c>
      <c r="C2495" s="258">
        <v>60</v>
      </c>
      <c r="D2495" s="878"/>
      <c r="E2495" s="878"/>
      <c r="F2495" s="878"/>
      <c r="G2495" s="878"/>
      <c r="H2495" s="878"/>
    </row>
    <row r="2496" spans="1:8" x14ac:dyDescent="0.25">
      <c r="A2496" s="873" t="s">
        <v>4242</v>
      </c>
      <c r="B2496" s="802" t="s">
        <v>2772</v>
      </c>
      <c r="C2496" s="258">
        <v>45</v>
      </c>
      <c r="D2496" s="878"/>
      <c r="E2496" s="878"/>
      <c r="F2496" s="878"/>
      <c r="G2496" s="878"/>
      <c r="H2496" s="878"/>
    </row>
    <row r="2497" spans="1:8" x14ac:dyDescent="0.25">
      <c r="A2497" s="873" t="s">
        <v>4243</v>
      </c>
      <c r="B2497" s="802" t="s">
        <v>2774</v>
      </c>
      <c r="C2497" s="258">
        <v>60</v>
      </c>
      <c r="D2497" s="878"/>
      <c r="E2497" s="878"/>
      <c r="F2497" s="878"/>
      <c r="G2497" s="878"/>
      <c r="H2497" s="878"/>
    </row>
    <row r="2498" spans="1:8" x14ac:dyDescent="0.25">
      <c r="A2498" s="873" t="s">
        <v>4244</v>
      </c>
      <c r="B2498" s="802" t="s">
        <v>2776</v>
      </c>
      <c r="C2498" s="258">
        <v>120</v>
      </c>
      <c r="D2498" s="878"/>
      <c r="E2498" s="878"/>
      <c r="F2498" s="878"/>
      <c r="G2498" s="878"/>
      <c r="H2498" s="878"/>
    </row>
    <row r="2499" spans="1:8" x14ac:dyDescent="0.25">
      <c r="A2499" s="873" t="s">
        <v>4245</v>
      </c>
      <c r="B2499" s="802" t="s">
        <v>2778</v>
      </c>
      <c r="C2499" s="258">
        <v>90</v>
      </c>
      <c r="D2499" s="878"/>
      <c r="E2499" s="878"/>
      <c r="F2499" s="878"/>
      <c r="G2499" s="878"/>
      <c r="H2499" s="878"/>
    </row>
    <row r="2500" spans="1:8" x14ac:dyDescent="0.25">
      <c r="A2500" s="873" t="s">
        <v>4246</v>
      </c>
      <c r="B2500" s="802" t="s">
        <v>2780</v>
      </c>
      <c r="C2500" s="258">
        <v>90</v>
      </c>
      <c r="D2500" s="878"/>
      <c r="E2500" s="878"/>
      <c r="F2500" s="878"/>
      <c r="G2500" s="878"/>
      <c r="H2500" s="878"/>
    </row>
    <row r="2501" spans="1:8" x14ac:dyDescent="0.25">
      <c r="A2501" s="873" t="s">
        <v>4247</v>
      </c>
      <c r="B2501" s="802" t="s">
        <v>2782</v>
      </c>
      <c r="C2501" s="258">
        <v>60</v>
      </c>
      <c r="D2501" s="878"/>
      <c r="E2501" s="878"/>
      <c r="F2501" s="878"/>
      <c r="G2501" s="878"/>
      <c r="H2501" s="878"/>
    </row>
    <row r="2502" spans="1:8" x14ac:dyDescent="0.25">
      <c r="A2502" s="873" t="s">
        <v>4248</v>
      </c>
      <c r="B2502" s="802" t="s">
        <v>2784</v>
      </c>
      <c r="C2502" s="258">
        <v>60</v>
      </c>
      <c r="D2502" s="878"/>
      <c r="E2502" s="878"/>
      <c r="F2502" s="878"/>
      <c r="G2502" s="878"/>
      <c r="H2502" s="878"/>
    </row>
    <row r="2503" spans="1:8" x14ac:dyDescent="0.25">
      <c r="A2503" s="873" t="s">
        <v>4249</v>
      </c>
      <c r="B2503" s="802" t="s">
        <v>2786</v>
      </c>
      <c r="C2503" s="258">
        <v>60</v>
      </c>
      <c r="D2503" s="878"/>
      <c r="E2503" s="878"/>
      <c r="F2503" s="878"/>
      <c r="G2503" s="878"/>
      <c r="H2503" s="878"/>
    </row>
    <row r="2504" spans="1:8" x14ac:dyDescent="0.25">
      <c r="A2504" s="873" t="s">
        <v>4250</v>
      </c>
      <c r="B2504" s="802" t="s">
        <v>2788</v>
      </c>
      <c r="C2504" s="258">
        <v>90</v>
      </c>
      <c r="D2504" s="878"/>
      <c r="E2504" s="878"/>
      <c r="F2504" s="878"/>
      <c r="G2504" s="878"/>
      <c r="H2504" s="878"/>
    </row>
    <row r="2505" spans="1:8" x14ac:dyDescent="0.25">
      <c r="A2505" s="873" t="s">
        <v>4251</v>
      </c>
      <c r="B2505" s="802" t="s">
        <v>2790</v>
      </c>
      <c r="C2505" s="258">
        <v>90</v>
      </c>
      <c r="D2505" s="878"/>
      <c r="E2505" s="878"/>
      <c r="F2505" s="878"/>
      <c r="G2505" s="878"/>
      <c r="H2505" s="878"/>
    </row>
    <row r="2506" spans="1:8" x14ac:dyDescent="0.25">
      <c r="A2506" s="873" t="s">
        <v>4252</v>
      </c>
      <c r="B2506" s="802" t="s">
        <v>2792</v>
      </c>
      <c r="C2506" s="258">
        <v>90</v>
      </c>
      <c r="D2506" s="878"/>
      <c r="E2506" s="878"/>
      <c r="F2506" s="878"/>
      <c r="G2506" s="878"/>
      <c r="H2506" s="878"/>
    </row>
    <row r="2507" spans="1:8" x14ac:dyDescent="0.25">
      <c r="A2507" s="873" t="s">
        <v>4253</v>
      </c>
      <c r="B2507" s="802" t="s">
        <v>2794</v>
      </c>
      <c r="C2507" s="258">
        <v>120</v>
      </c>
      <c r="D2507" s="878"/>
      <c r="E2507" s="878"/>
      <c r="F2507" s="878"/>
      <c r="G2507" s="878"/>
      <c r="H2507" s="878"/>
    </row>
    <row r="2508" spans="1:8" x14ac:dyDescent="0.25">
      <c r="A2508" s="873" t="s">
        <v>4254</v>
      </c>
      <c r="B2508" s="802" t="s">
        <v>2796</v>
      </c>
      <c r="C2508" s="258">
        <v>60</v>
      </c>
      <c r="D2508" s="878"/>
      <c r="E2508" s="878"/>
      <c r="F2508" s="878"/>
      <c r="G2508" s="878"/>
      <c r="H2508" s="878"/>
    </row>
    <row r="2509" spans="1:8" x14ac:dyDescent="0.25">
      <c r="A2509" s="873" t="s">
        <v>4255</v>
      </c>
      <c r="B2509" s="802" t="s">
        <v>2798</v>
      </c>
      <c r="C2509" s="258">
        <v>60</v>
      </c>
      <c r="D2509" s="878"/>
      <c r="E2509" s="878"/>
      <c r="F2509" s="878"/>
      <c r="G2509" s="878"/>
      <c r="H2509" s="878"/>
    </row>
    <row r="2510" spans="1:8" x14ac:dyDescent="0.25">
      <c r="A2510" s="873" t="s">
        <v>4256</v>
      </c>
      <c r="B2510" s="802" t="s">
        <v>2800</v>
      </c>
      <c r="C2510" s="258">
        <v>60</v>
      </c>
      <c r="D2510" s="878"/>
      <c r="E2510" s="878"/>
      <c r="F2510" s="878"/>
      <c r="G2510" s="878"/>
      <c r="H2510" s="878"/>
    </row>
    <row r="2511" spans="1:8" x14ac:dyDescent="0.25">
      <c r="A2511" s="873" t="s">
        <v>4257</v>
      </c>
      <c r="B2511" s="802" t="s">
        <v>2802</v>
      </c>
      <c r="C2511" s="258">
        <v>90</v>
      </c>
      <c r="D2511" s="878"/>
      <c r="E2511" s="878"/>
      <c r="F2511" s="878"/>
      <c r="G2511" s="878"/>
      <c r="H2511" s="878"/>
    </row>
    <row r="2512" spans="1:8" x14ac:dyDescent="0.25">
      <c r="A2512" s="873" t="s">
        <v>4258</v>
      </c>
      <c r="B2512" s="802" t="s">
        <v>2804</v>
      </c>
      <c r="C2512" s="258">
        <v>60</v>
      </c>
      <c r="D2512" s="878"/>
      <c r="E2512" s="878"/>
      <c r="F2512" s="878"/>
      <c r="G2512" s="878"/>
      <c r="H2512" s="878"/>
    </row>
    <row r="2513" spans="1:8" x14ac:dyDescent="0.25">
      <c r="A2513" s="873" t="s">
        <v>4259</v>
      </c>
      <c r="B2513" s="802" t="s">
        <v>2806</v>
      </c>
      <c r="C2513" s="258">
        <v>60</v>
      </c>
      <c r="D2513" s="878"/>
      <c r="E2513" s="878"/>
      <c r="F2513" s="878"/>
      <c r="G2513" s="878"/>
      <c r="H2513" s="878"/>
    </row>
    <row r="2514" spans="1:8" x14ac:dyDescent="0.25">
      <c r="A2514" s="873" t="s">
        <v>4260</v>
      </c>
      <c r="B2514" s="802" t="s">
        <v>5573</v>
      </c>
      <c r="C2514" s="258">
        <v>120</v>
      </c>
      <c r="D2514" s="878"/>
      <c r="E2514" s="878"/>
      <c r="F2514" s="878"/>
      <c r="G2514" s="878"/>
      <c r="H2514" s="878"/>
    </row>
    <row r="2515" spans="1:8" x14ac:dyDescent="0.25">
      <c r="A2515" s="873" t="s">
        <v>4261</v>
      </c>
      <c r="B2515" s="802" t="s">
        <v>781</v>
      </c>
      <c r="C2515" s="258">
        <v>450</v>
      </c>
      <c r="D2515" s="878"/>
      <c r="E2515" s="878"/>
      <c r="F2515" s="878"/>
      <c r="G2515" s="878"/>
      <c r="H2515" s="878"/>
    </row>
    <row r="2516" spans="1:8" x14ac:dyDescent="0.25">
      <c r="A2516" s="873" t="s">
        <v>4262</v>
      </c>
      <c r="B2516" s="257" t="s">
        <v>2347</v>
      </c>
      <c r="C2516" s="810">
        <v>75</v>
      </c>
      <c r="D2516" s="878"/>
      <c r="E2516" s="878"/>
      <c r="F2516" s="878"/>
      <c r="G2516" s="878"/>
      <c r="H2516" s="878"/>
    </row>
    <row r="2517" spans="1:8" x14ac:dyDescent="0.25">
      <c r="A2517" s="873" t="s">
        <v>4263</v>
      </c>
      <c r="B2517" s="257" t="s">
        <v>2349</v>
      </c>
      <c r="C2517" s="258">
        <v>30</v>
      </c>
      <c r="D2517" s="878"/>
      <c r="E2517" s="878"/>
      <c r="F2517" s="878"/>
      <c r="G2517" s="878"/>
      <c r="H2517" s="878"/>
    </row>
    <row r="2518" spans="1:8" x14ac:dyDescent="0.25">
      <c r="A2518" s="873" t="s">
        <v>4264</v>
      </c>
      <c r="B2518" s="257" t="s">
        <v>2351</v>
      </c>
      <c r="C2518" s="258">
        <v>60</v>
      </c>
      <c r="D2518" s="878"/>
      <c r="E2518" s="878"/>
      <c r="F2518" s="878"/>
      <c r="G2518" s="878"/>
      <c r="H2518" s="878"/>
    </row>
    <row r="2519" spans="1:8" x14ac:dyDescent="0.25">
      <c r="A2519" s="873" t="s">
        <v>4265</v>
      </c>
      <c r="B2519" s="257" t="s">
        <v>7141</v>
      </c>
      <c r="C2519" s="258">
        <v>75</v>
      </c>
      <c r="D2519" s="878"/>
      <c r="E2519" s="878"/>
      <c r="F2519" s="878"/>
      <c r="G2519" s="878"/>
      <c r="H2519" s="878"/>
    </row>
    <row r="2520" spans="1:8" x14ac:dyDescent="0.25">
      <c r="A2520" s="873" t="s">
        <v>4266</v>
      </c>
      <c r="B2520" s="257" t="s">
        <v>799</v>
      </c>
      <c r="C2520" s="258">
        <v>75</v>
      </c>
      <c r="D2520" s="878"/>
      <c r="E2520" s="878"/>
      <c r="F2520" s="878"/>
      <c r="G2520" s="878"/>
      <c r="H2520" s="878"/>
    </row>
    <row r="2521" spans="1:8" x14ac:dyDescent="0.25">
      <c r="A2521" s="873" t="s">
        <v>4267</v>
      </c>
      <c r="B2521" s="257" t="s">
        <v>7142</v>
      </c>
      <c r="C2521" s="258">
        <v>120</v>
      </c>
      <c r="D2521" s="878"/>
      <c r="E2521" s="878"/>
      <c r="F2521" s="878"/>
      <c r="G2521" s="878"/>
      <c r="H2521" s="878"/>
    </row>
    <row r="2522" spans="1:8" x14ac:dyDescent="0.25">
      <c r="A2522" s="873" t="s">
        <v>4268</v>
      </c>
      <c r="B2522" s="814" t="s">
        <v>2363</v>
      </c>
      <c r="C2522" s="815">
        <v>30</v>
      </c>
      <c r="D2522" s="878"/>
      <c r="E2522" s="878"/>
      <c r="F2522" s="878"/>
      <c r="G2522" s="878"/>
      <c r="H2522" s="878"/>
    </row>
    <row r="2523" spans="1:8" x14ac:dyDescent="0.25">
      <c r="A2523" s="873" t="s">
        <v>4269</v>
      </c>
      <c r="B2523" s="814" t="s">
        <v>2887</v>
      </c>
      <c r="C2523" s="815">
        <v>60</v>
      </c>
      <c r="D2523" s="878"/>
      <c r="E2523" s="878"/>
      <c r="F2523" s="878"/>
      <c r="G2523" s="878"/>
      <c r="H2523" s="878"/>
    </row>
    <row r="2524" spans="1:8" x14ac:dyDescent="0.25">
      <c r="A2524" s="873" t="s">
        <v>10452</v>
      </c>
      <c r="B2524" s="814" t="s">
        <v>2522</v>
      </c>
      <c r="C2524" s="815">
        <v>30</v>
      </c>
      <c r="D2524" s="878"/>
      <c r="E2524" s="878"/>
      <c r="F2524" s="878"/>
      <c r="G2524" s="878"/>
      <c r="H2524" s="878"/>
    </row>
    <row r="2525" spans="1:8" x14ac:dyDescent="0.25">
      <c r="A2525" s="873" t="s">
        <v>4270</v>
      </c>
      <c r="B2525" s="814" t="s">
        <v>2759</v>
      </c>
      <c r="C2525" s="815">
        <v>30</v>
      </c>
      <c r="D2525" s="878"/>
      <c r="E2525" s="878"/>
      <c r="F2525" s="878"/>
      <c r="G2525" s="878"/>
      <c r="H2525" s="878"/>
    </row>
    <row r="2526" spans="1:8" x14ac:dyDescent="0.25">
      <c r="A2526" s="873" t="s">
        <v>4271</v>
      </c>
      <c r="B2526" s="814" t="s">
        <v>812</v>
      </c>
      <c r="C2526" s="815">
        <v>45</v>
      </c>
      <c r="D2526" s="878"/>
      <c r="E2526" s="878"/>
      <c r="F2526" s="878"/>
      <c r="G2526" s="878"/>
      <c r="H2526" s="878"/>
    </row>
    <row r="2527" spans="1:8" x14ac:dyDescent="0.25">
      <c r="A2527" s="873" t="s">
        <v>4272</v>
      </c>
      <c r="B2527" s="814" t="s">
        <v>2761</v>
      </c>
      <c r="C2527" s="815">
        <v>30</v>
      </c>
      <c r="D2527" s="878"/>
      <c r="E2527" s="878"/>
      <c r="F2527" s="878"/>
      <c r="G2527" s="878"/>
      <c r="H2527" s="878"/>
    </row>
    <row r="2528" spans="1:8" x14ac:dyDescent="0.25">
      <c r="A2528" s="873" t="s">
        <v>4273</v>
      </c>
      <c r="B2528" s="814" t="s">
        <v>2391</v>
      </c>
      <c r="C2528" s="815">
        <v>30</v>
      </c>
      <c r="D2528" s="878"/>
      <c r="E2528" s="878"/>
      <c r="F2528" s="878"/>
      <c r="G2528" s="878"/>
      <c r="H2528" s="878"/>
    </row>
    <row r="2529" spans="1:8" x14ac:dyDescent="0.25">
      <c r="A2529" s="873" t="s">
        <v>4274</v>
      </c>
      <c r="B2529" s="814" t="s">
        <v>2861</v>
      </c>
      <c r="C2529" s="815">
        <v>90</v>
      </c>
      <c r="D2529" s="878"/>
      <c r="E2529" s="878"/>
      <c r="F2529" s="878"/>
      <c r="G2529" s="878"/>
      <c r="H2529" s="878"/>
    </row>
    <row r="2530" spans="1:8" x14ac:dyDescent="0.25">
      <c r="A2530" s="873" t="s">
        <v>4275</v>
      </c>
      <c r="B2530" s="814" t="s">
        <v>2863</v>
      </c>
      <c r="C2530" s="815">
        <v>180</v>
      </c>
      <c r="D2530" s="878"/>
      <c r="E2530" s="878"/>
      <c r="F2530" s="878"/>
      <c r="G2530" s="878"/>
      <c r="H2530" s="878"/>
    </row>
    <row r="2531" spans="1:8" x14ac:dyDescent="0.25">
      <c r="A2531" s="873" t="s">
        <v>4276</v>
      </c>
      <c r="B2531" s="814" t="s">
        <v>2865</v>
      </c>
      <c r="C2531" s="815">
        <v>180</v>
      </c>
      <c r="D2531" s="878"/>
      <c r="E2531" s="878"/>
      <c r="F2531" s="878"/>
      <c r="G2531" s="878"/>
      <c r="H2531" s="878"/>
    </row>
    <row r="2532" spans="1:8" x14ac:dyDescent="0.25">
      <c r="A2532" s="873" t="s">
        <v>4277</v>
      </c>
      <c r="B2532" s="814" t="s">
        <v>2867</v>
      </c>
      <c r="C2532" s="815">
        <v>90</v>
      </c>
      <c r="D2532" s="878"/>
      <c r="E2532" s="878"/>
      <c r="F2532" s="878"/>
      <c r="G2532" s="878"/>
      <c r="H2532" s="878"/>
    </row>
    <row r="2533" spans="1:8" x14ac:dyDescent="0.25">
      <c r="A2533" s="873" t="s">
        <v>4278</v>
      </c>
      <c r="B2533" s="814" t="s">
        <v>2897</v>
      </c>
      <c r="C2533" s="815">
        <v>90</v>
      </c>
      <c r="D2533" s="878"/>
      <c r="E2533" s="878"/>
      <c r="F2533" s="878"/>
      <c r="G2533" s="878"/>
      <c r="H2533" s="878"/>
    </row>
    <row r="2534" spans="1:8" x14ac:dyDescent="0.25">
      <c r="A2534" s="873" t="s">
        <v>4279</v>
      </c>
      <c r="B2534" s="814" t="s">
        <v>2869</v>
      </c>
      <c r="C2534" s="815">
        <v>90</v>
      </c>
      <c r="D2534" s="878"/>
      <c r="E2534" s="878"/>
      <c r="F2534" s="878"/>
      <c r="G2534" s="878"/>
      <c r="H2534" s="878"/>
    </row>
    <row r="2535" spans="1:8" x14ac:dyDescent="0.25">
      <c r="A2535" s="873" t="s">
        <v>4280</v>
      </c>
      <c r="B2535" s="814" t="s">
        <v>2900</v>
      </c>
      <c r="C2535" s="815">
        <v>90</v>
      </c>
      <c r="D2535" s="878"/>
      <c r="E2535" s="878"/>
      <c r="F2535" s="878"/>
      <c r="G2535" s="878"/>
      <c r="H2535" s="878"/>
    </row>
    <row r="2536" spans="1:8" x14ac:dyDescent="0.25">
      <c r="A2536" s="873" t="s">
        <v>4281</v>
      </c>
      <c r="B2536" s="814" t="s">
        <v>2870</v>
      </c>
      <c r="C2536" s="815">
        <v>60</v>
      </c>
      <c r="D2536" s="878"/>
      <c r="E2536" s="878"/>
      <c r="F2536" s="878"/>
      <c r="G2536" s="878"/>
      <c r="H2536" s="878"/>
    </row>
    <row r="2537" spans="1:8" x14ac:dyDescent="0.25">
      <c r="A2537" s="873" t="s">
        <v>4282</v>
      </c>
      <c r="B2537" s="814" t="s">
        <v>7153</v>
      </c>
      <c r="C2537" s="815">
        <v>45</v>
      </c>
      <c r="D2537" s="878"/>
      <c r="E2537" s="878"/>
      <c r="F2537" s="878"/>
      <c r="G2537" s="878"/>
      <c r="H2537" s="878"/>
    </row>
    <row r="2538" spans="1:8" x14ac:dyDescent="0.25">
      <c r="A2538" s="873" t="s">
        <v>4283</v>
      </c>
      <c r="B2538" s="814" t="s">
        <v>2872</v>
      </c>
      <c r="C2538" s="815">
        <v>60</v>
      </c>
      <c r="D2538" s="878"/>
      <c r="E2538" s="878"/>
      <c r="F2538" s="878"/>
      <c r="G2538" s="878"/>
      <c r="H2538" s="878"/>
    </row>
    <row r="2539" spans="1:8" x14ac:dyDescent="0.25">
      <c r="A2539" s="873" t="s">
        <v>4284</v>
      </c>
      <c r="B2539" s="814" t="s">
        <v>2873</v>
      </c>
      <c r="C2539" s="815">
        <v>30</v>
      </c>
      <c r="D2539" s="878"/>
      <c r="E2539" s="878"/>
      <c r="F2539" s="878"/>
      <c r="G2539" s="878"/>
      <c r="H2539" s="878"/>
    </row>
    <row r="2540" spans="1:8" x14ac:dyDescent="0.25">
      <c r="A2540" s="873" t="s">
        <v>4285</v>
      </c>
      <c r="B2540" s="814" t="s">
        <v>2907</v>
      </c>
      <c r="C2540" s="815">
        <v>150</v>
      </c>
      <c r="D2540" s="878"/>
      <c r="E2540" s="878"/>
      <c r="F2540" s="878"/>
      <c r="G2540" s="878"/>
      <c r="H2540" s="878"/>
    </row>
    <row r="2541" spans="1:8" x14ac:dyDescent="0.25">
      <c r="A2541" s="873" t="s">
        <v>4286</v>
      </c>
      <c r="B2541" s="814" t="s">
        <v>2909</v>
      </c>
      <c r="C2541" s="815">
        <v>45</v>
      </c>
      <c r="D2541" s="878"/>
      <c r="E2541" s="878"/>
      <c r="F2541" s="878"/>
      <c r="G2541" s="878"/>
      <c r="H2541" s="878"/>
    </row>
    <row r="2542" spans="1:8" x14ac:dyDescent="0.25">
      <c r="A2542" s="873" t="s">
        <v>4287</v>
      </c>
      <c r="B2542" s="814" t="s">
        <v>2568</v>
      </c>
      <c r="C2542" s="815">
        <v>30</v>
      </c>
      <c r="D2542" s="878"/>
      <c r="E2542" s="878"/>
      <c r="F2542" s="878"/>
      <c r="G2542" s="878"/>
      <c r="H2542" s="878"/>
    </row>
    <row r="2543" spans="1:8" x14ac:dyDescent="0.25">
      <c r="A2543" s="873" t="s">
        <v>4288</v>
      </c>
      <c r="B2543" s="814" t="s">
        <v>2913</v>
      </c>
      <c r="C2543" s="815">
        <v>180</v>
      </c>
      <c r="D2543" s="878"/>
      <c r="E2543" s="878"/>
      <c r="F2543" s="878"/>
      <c r="G2543" s="878"/>
      <c r="H2543" s="878"/>
    </row>
    <row r="2544" spans="1:8" x14ac:dyDescent="0.25">
      <c r="A2544" s="873" t="s">
        <v>4289</v>
      </c>
      <c r="B2544" s="814" t="s">
        <v>2915</v>
      </c>
      <c r="C2544" s="815">
        <v>30</v>
      </c>
      <c r="D2544" s="878"/>
      <c r="E2544" s="878"/>
      <c r="F2544" s="878"/>
      <c r="G2544" s="878"/>
      <c r="H2544" s="878"/>
    </row>
    <row r="2545" spans="1:8" x14ac:dyDescent="0.25">
      <c r="A2545" s="873" t="s">
        <v>4290</v>
      </c>
      <c r="B2545" s="814" t="s">
        <v>2874</v>
      </c>
      <c r="C2545" s="815">
        <v>60</v>
      </c>
      <c r="D2545" s="878"/>
      <c r="E2545" s="878"/>
      <c r="F2545" s="878"/>
      <c r="G2545" s="878"/>
      <c r="H2545" s="878"/>
    </row>
    <row r="2546" spans="1:8" x14ac:dyDescent="0.25">
      <c r="A2546" s="873" t="s">
        <v>4291</v>
      </c>
      <c r="B2546" s="814" t="s">
        <v>2918</v>
      </c>
      <c r="C2546" s="815">
        <v>60</v>
      </c>
      <c r="D2546" s="878"/>
      <c r="E2546" s="878"/>
      <c r="F2546" s="878"/>
      <c r="G2546" s="878"/>
      <c r="H2546" s="878"/>
    </row>
    <row r="2547" spans="1:8" x14ac:dyDescent="0.25">
      <c r="A2547" s="873" t="s">
        <v>4292</v>
      </c>
      <c r="B2547" s="814" t="s">
        <v>2875</v>
      </c>
      <c r="C2547" s="815">
        <v>60</v>
      </c>
      <c r="D2547" s="878"/>
      <c r="E2547" s="878"/>
      <c r="F2547" s="878"/>
      <c r="G2547" s="878"/>
      <c r="H2547" s="878"/>
    </row>
    <row r="2548" spans="1:8" x14ac:dyDescent="0.25">
      <c r="A2548" s="873" t="s">
        <v>4293</v>
      </c>
      <c r="B2548" s="814" t="s">
        <v>7152</v>
      </c>
      <c r="C2548" s="815">
        <v>60</v>
      </c>
      <c r="D2548" s="878"/>
      <c r="E2548" s="878"/>
      <c r="F2548" s="878"/>
      <c r="G2548" s="878"/>
      <c r="H2548" s="878"/>
    </row>
    <row r="2549" spans="1:8" x14ac:dyDescent="0.25">
      <c r="A2549" s="873" t="s">
        <v>4294</v>
      </c>
      <c r="B2549" s="814" t="s">
        <v>2878</v>
      </c>
      <c r="C2549" s="815">
        <v>270</v>
      </c>
      <c r="D2549" s="878"/>
      <c r="E2549" s="878"/>
      <c r="F2549" s="878"/>
      <c r="G2549" s="878"/>
      <c r="H2549" s="878"/>
    </row>
    <row r="2550" spans="1:8" x14ac:dyDescent="0.25">
      <c r="A2550" s="873" t="s">
        <v>4295</v>
      </c>
      <c r="B2550" s="257" t="s">
        <v>2347</v>
      </c>
      <c r="C2550" s="810">
        <v>75</v>
      </c>
      <c r="D2550" s="878"/>
      <c r="E2550" s="878"/>
      <c r="F2550" s="878"/>
      <c r="G2550" s="878"/>
      <c r="H2550" s="878"/>
    </row>
    <row r="2551" spans="1:8" x14ac:dyDescent="0.25">
      <c r="A2551" s="873" t="s">
        <v>4296</v>
      </c>
      <c r="B2551" s="257" t="s">
        <v>2349</v>
      </c>
      <c r="C2551" s="258">
        <v>30</v>
      </c>
      <c r="D2551" s="878"/>
      <c r="E2551" s="878"/>
      <c r="F2551" s="878"/>
      <c r="G2551" s="878"/>
      <c r="H2551" s="878"/>
    </row>
    <row r="2552" spans="1:8" x14ac:dyDescent="0.25">
      <c r="A2552" s="873" t="s">
        <v>4297</v>
      </c>
      <c r="B2552" s="257" t="s">
        <v>2351</v>
      </c>
      <c r="C2552" s="258">
        <v>60</v>
      </c>
      <c r="D2552" s="878"/>
      <c r="E2552" s="878"/>
      <c r="F2552" s="878"/>
      <c r="G2552" s="878"/>
      <c r="H2552" s="878"/>
    </row>
    <row r="2553" spans="1:8" x14ac:dyDescent="0.25">
      <c r="A2553" s="873" t="s">
        <v>4298</v>
      </c>
      <c r="B2553" s="257" t="s">
        <v>7141</v>
      </c>
      <c r="C2553" s="258">
        <v>75</v>
      </c>
      <c r="D2553" s="878"/>
      <c r="E2553" s="878"/>
      <c r="F2553" s="878"/>
      <c r="G2553" s="878"/>
      <c r="H2553" s="878"/>
    </row>
    <row r="2554" spans="1:8" x14ac:dyDescent="0.25">
      <c r="A2554" s="873" t="s">
        <v>4299</v>
      </c>
      <c r="B2554" s="257" t="s">
        <v>799</v>
      </c>
      <c r="C2554" s="258">
        <v>75</v>
      </c>
      <c r="D2554" s="878"/>
      <c r="E2554" s="878"/>
      <c r="F2554" s="878"/>
      <c r="G2554" s="878"/>
      <c r="H2554" s="878"/>
    </row>
    <row r="2555" spans="1:8" x14ac:dyDescent="0.25">
      <c r="A2555" s="873" t="s">
        <v>4300</v>
      </c>
      <c r="B2555" s="257" t="s">
        <v>7142</v>
      </c>
      <c r="C2555" s="258">
        <v>120</v>
      </c>
      <c r="D2555" s="878"/>
      <c r="E2555" s="878"/>
      <c r="F2555" s="878"/>
      <c r="G2555" s="878"/>
      <c r="H2555" s="878"/>
    </row>
    <row r="2556" spans="1:8" x14ac:dyDescent="0.25">
      <c r="A2556" s="873" t="s">
        <v>4301</v>
      </c>
      <c r="B2556" s="257" t="s">
        <v>2360</v>
      </c>
      <c r="C2556" s="258">
        <v>90</v>
      </c>
      <c r="D2556" s="878"/>
      <c r="E2556" s="878"/>
      <c r="F2556" s="878"/>
      <c r="G2556" s="878"/>
      <c r="H2556" s="878"/>
    </row>
    <row r="2557" spans="1:8" x14ac:dyDescent="0.25">
      <c r="A2557" s="873" t="s">
        <v>4302</v>
      </c>
      <c r="B2557" s="257" t="s">
        <v>2930</v>
      </c>
      <c r="C2557" s="258">
        <v>30</v>
      </c>
      <c r="D2557" s="878"/>
      <c r="E2557" s="878"/>
      <c r="F2557" s="878"/>
      <c r="G2557" s="878"/>
      <c r="H2557" s="878"/>
    </row>
    <row r="2558" spans="1:8" x14ac:dyDescent="0.25">
      <c r="A2558" s="873" t="s">
        <v>10453</v>
      </c>
      <c r="B2558" s="257" t="s">
        <v>2358</v>
      </c>
      <c r="C2558" s="258">
        <v>30</v>
      </c>
      <c r="D2558" s="878"/>
      <c r="E2558" s="878"/>
      <c r="F2558" s="878"/>
      <c r="G2558" s="878"/>
      <c r="H2558" s="878"/>
    </row>
    <row r="2559" spans="1:8" x14ac:dyDescent="0.25">
      <c r="A2559" s="873" t="s">
        <v>4303</v>
      </c>
      <c r="B2559" s="257" t="s">
        <v>2932</v>
      </c>
      <c r="C2559" s="258">
        <v>30</v>
      </c>
      <c r="D2559" s="878"/>
      <c r="E2559" s="878"/>
      <c r="F2559" s="878"/>
      <c r="G2559" s="878"/>
      <c r="H2559" s="878"/>
    </row>
    <row r="2560" spans="1:8" x14ac:dyDescent="0.25">
      <c r="A2560" s="873" t="s">
        <v>4304</v>
      </c>
      <c r="B2560" s="257" t="s">
        <v>2934</v>
      </c>
      <c r="C2560" s="258">
        <v>30</v>
      </c>
      <c r="D2560" s="878"/>
      <c r="E2560" s="878"/>
      <c r="F2560" s="878"/>
      <c r="G2560" s="878"/>
      <c r="H2560" s="878"/>
    </row>
    <row r="2561" spans="1:8" x14ac:dyDescent="0.25">
      <c r="A2561" s="873" t="s">
        <v>4305</v>
      </c>
      <c r="B2561" s="257" t="s">
        <v>2979</v>
      </c>
      <c r="C2561" s="258">
        <v>45</v>
      </c>
      <c r="D2561" s="878"/>
      <c r="E2561" s="878"/>
      <c r="F2561" s="878"/>
      <c r="G2561" s="878"/>
      <c r="H2561" s="878"/>
    </row>
    <row r="2562" spans="1:8" x14ac:dyDescent="0.25">
      <c r="A2562" s="873" t="s">
        <v>4306</v>
      </c>
      <c r="B2562" s="257" t="s">
        <v>2981</v>
      </c>
      <c r="C2562" s="258">
        <v>60</v>
      </c>
      <c r="D2562" s="878"/>
      <c r="E2562" s="878"/>
      <c r="F2562" s="878"/>
      <c r="G2562" s="878"/>
      <c r="H2562" s="878"/>
    </row>
    <row r="2563" spans="1:8" x14ac:dyDescent="0.25">
      <c r="A2563" s="873" t="s">
        <v>4307</v>
      </c>
      <c r="B2563" s="257" t="s">
        <v>2983</v>
      </c>
      <c r="C2563" s="258">
        <v>75</v>
      </c>
      <c r="D2563" s="878"/>
      <c r="E2563" s="878"/>
      <c r="F2563" s="878"/>
      <c r="G2563" s="878"/>
      <c r="H2563" s="878"/>
    </row>
    <row r="2564" spans="1:8" x14ac:dyDescent="0.25">
      <c r="A2564" s="873" t="s">
        <v>4308</v>
      </c>
      <c r="B2564" s="257" t="s">
        <v>2985</v>
      </c>
      <c r="C2564" s="258">
        <v>75</v>
      </c>
      <c r="D2564" s="878"/>
      <c r="E2564" s="878"/>
      <c r="F2564" s="878"/>
      <c r="G2564" s="878"/>
      <c r="H2564" s="878"/>
    </row>
    <row r="2565" spans="1:8" x14ac:dyDescent="0.25">
      <c r="A2565" s="873" t="s">
        <v>4309</v>
      </c>
      <c r="B2565" s="257" t="s">
        <v>2363</v>
      </c>
      <c r="C2565" s="258">
        <v>30</v>
      </c>
      <c r="D2565" s="878"/>
      <c r="E2565" s="878"/>
      <c r="F2565" s="878"/>
      <c r="G2565" s="878"/>
      <c r="H2565" s="878"/>
    </row>
    <row r="2566" spans="1:8" x14ac:dyDescent="0.25">
      <c r="A2566" s="873" t="s">
        <v>4310</v>
      </c>
      <c r="B2566" s="802" t="s">
        <v>2937</v>
      </c>
      <c r="C2566" s="354">
        <v>120</v>
      </c>
      <c r="D2566" s="878"/>
      <c r="E2566" s="878"/>
      <c r="F2566" s="878"/>
      <c r="G2566" s="878"/>
      <c r="H2566" s="878"/>
    </row>
    <row r="2567" spans="1:8" x14ac:dyDescent="0.25">
      <c r="A2567" s="873" t="s">
        <v>4311</v>
      </c>
      <c r="B2567" s="802" t="s">
        <v>2939</v>
      </c>
      <c r="C2567" s="354">
        <v>150</v>
      </c>
      <c r="D2567" s="878"/>
      <c r="E2567" s="878"/>
      <c r="F2567" s="878"/>
      <c r="G2567" s="878"/>
      <c r="H2567" s="878"/>
    </row>
    <row r="2568" spans="1:8" x14ac:dyDescent="0.25">
      <c r="A2568" s="873" t="s">
        <v>4312</v>
      </c>
      <c r="B2568" s="802" t="s">
        <v>2990</v>
      </c>
      <c r="C2568" s="354">
        <v>120</v>
      </c>
      <c r="D2568" s="878"/>
      <c r="E2568" s="878"/>
      <c r="F2568" s="878"/>
      <c r="G2568" s="878"/>
      <c r="H2568" s="878"/>
    </row>
    <row r="2569" spans="1:8" x14ac:dyDescent="0.25">
      <c r="A2569" s="873" t="s">
        <v>4313</v>
      </c>
      <c r="B2569" s="802" t="s">
        <v>2992</v>
      </c>
      <c r="C2569" s="354">
        <v>60</v>
      </c>
      <c r="D2569" s="878"/>
      <c r="E2569" s="878"/>
      <c r="F2569" s="878"/>
      <c r="G2569" s="878"/>
      <c r="H2569" s="878"/>
    </row>
    <row r="2570" spans="1:8" x14ac:dyDescent="0.25">
      <c r="A2570" s="873" t="s">
        <v>4314</v>
      </c>
      <c r="B2570" s="802" t="s">
        <v>2994</v>
      </c>
      <c r="C2570" s="354">
        <v>60</v>
      </c>
      <c r="D2570" s="878"/>
      <c r="E2570" s="878"/>
      <c r="F2570" s="878"/>
      <c r="G2570" s="878"/>
      <c r="H2570" s="878"/>
    </row>
    <row r="2571" spans="1:8" x14ac:dyDescent="0.25">
      <c r="A2571" s="873" t="s">
        <v>4315</v>
      </c>
      <c r="B2571" s="802" t="s">
        <v>2996</v>
      </c>
      <c r="C2571" s="354">
        <v>180</v>
      </c>
      <c r="D2571" s="878"/>
      <c r="E2571" s="878"/>
      <c r="F2571" s="878"/>
      <c r="G2571" s="878"/>
      <c r="H2571" s="878"/>
    </row>
    <row r="2572" spans="1:8" x14ac:dyDescent="0.25">
      <c r="A2572" s="873" t="s">
        <v>4316</v>
      </c>
      <c r="B2572" s="802" t="s">
        <v>2998</v>
      </c>
      <c r="C2572" s="354">
        <v>150</v>
      </c>
      <c r="D2572" s="878"/>
      <c r="E2572" s="878"/>
      <c r="F2572" s="878"/>
      <c r="G2572" s="878"/>
      <c r="H2572" s="878"/>
    </row>
    <row r="2573" spans="1:8" x14ac:dyDescent="0.25">
      <c r="A2573" s="873" t="s">
        <v>4317</v>
      </c>
      <c r="B2573" s="802" t="s">
        <v>3000</v>
      </c>
      <c r="C2573" s="354">
        <v>60</v>
      </c>
      <c r="D2573" s="878"/>
      <c r="E2573" s="878"/>
      <c r="F2573" s="878"/>
      <c r="G2573" s="878"/>
      <c r="H2573" s="878"/>
    </row>
    <row r="2574" spans="1:8" x14ac:dyDescent="0.25">
      <c r="A2574" s="873" t="s">
        <v>4318</v>
      </c>
      <c r="B2574" s="802" t="s">
        <v>2949</v>
      </c>
      <c r="C2574" s="354">
        <v>120</v>
      </c>
      <c r="D2574" s="878"/>
      <c r="E2574" s="878"/>
      <c r="F2574" s="878"/>
      <c r="G2574" s="878"/>
      <c r="H2574" s="878"/>
    </row>
    <row r="2575" spans="1:8" x14ac:dyDescent="0.25">
      <c r="A2575" s="873" t="s">
        <v>4319</v>
      </c>
      <c r="B2575" s="802" t="s">
        <v>2953</v>
      </c>
      <c r="C2575" s="354">
        <v>60</v>
      </c>
      <c r="D2575" s="878"/>
      <c r="E2575" s="878"/>
      <c r="F2575" s="878"/>
      <c r="G2575" s="878"/>
      <c r="H2575" s="878"/>
    </row>
    <row r="2576" spans="1:8" x14ac:dyDescent="0.25">
      <c r="A2576" s="873" t="s">
        <v>4320</v>
      </c>
      <c r="B2576" s="802" t="s">
        <v>3004</v>
      </c>
      <c r="C2576" s="354">
        <v>60</v>
      </c>
      <c r="D2576" s="878"/>
      <c r="E2576" s="878"/>
      <c r="F2576" s="878"/>
      <c r="G2576" s="878"/>
      <c r="H2576" s="878"/>
    </row>
    <row r="2577" spans="1:8" x14ac:dyDescent="0.25">
      <c r="A2577" s="873" t="s">
        <v>4321</v>
      </c>
      <c r="B2577" s="802" t="s">
        <v>2955</v>
      </c>
      <c r="C2577" s="354">
        <v>120</v>
      </c>
      <c r="D2577" s="878"/>
      <c r="E2577" s="878"/>
      <c r="F2577" s="878"/>
      <c r="G2577" s="878"/>
      <c r="H2577" s="878"/>
    </row>
    <row r="2578" spans="1:8" x14ac:dyDescent="0.25">
      <c r="A2578" s="873" t="s">
        <v>4322</v>
      </c>
      <c r="B2578" s="802" t="s">
        <v>3007</v>
      </c>
      <c r="C2578" s="354">
        <v>90</v>
      </c>
      <c r="D2578" s="878"/>
      <c r="E2578" s="878"/>
      <c r="F2578" s="878"/>
      <c r="G2578" s="878"/>
      <c r="H2578" s="878"/>
    </row>
    <row r="2579" spans="1:8" x14ac:dyDescent="0.25">
      <c r="A2579" s="873" t="s">
        <v>4323</v>
      </c>
      <c r="B2579" s="802" t="s">
        <v>2951</v>
      </c>
      <c r="C2579" s="354">
        <v>60</v>
      </c>
      <c r="D2579" s="878"/>
      <c r="E2579" s="878"/>
      <c r="F2579" s="878"/>
      <c r="G2579" s="878"/>
      <c r="H2579" s="878"/>
    </row>
    <row r="2580" spans="1:8" x14ac:dyDescent="0.25">
      <c r="A2580" s="873" t="s">
        <v>4324</v>
      </c>
      <c r="B2580" s="802" t="s">
        <v>2959</v>
      </c>
      <c r="C2580" s="354">
        <v>60</v>
      </c>
      <c r="D2580" s="878"/>
      <c r="E2580" s="878"/>
      <c r="F2580" s="878"/>
      <c r="G2580" s="878"/>
      <c r="H2580" s="878"/>
    </row>
    <row r="2581" spans="1:8" x14ac:dyDescent="0.25">
      <c r="A2581" s="873" t="s">
        <v>4325</v>
      </c>
      <c r="B2581" s="802" t="s">
        <v>2961</v>
      </c>
      <c r="C2581" s="354">
        <v>90</v>
      </c>
      <c r="D2581" s="878"/>
      <c r="E2581" s="878"/>
      <c r="F2581" s="878"/>
      <c r="G2581" s="878"/>
      <c r="H2581" s="878"/>
    </row>
    <row r="2582" spans="1:8" x14ac:dyDescent="0.25">
      <c r="A2582" s="873" t="s">
        <v>4326</v>
      </c>
      <c r="B2582" s="802" t="s">
        <v>2963</v>
      </c>
      <c r="C2582" s="354">
        <v>90</v>
      </c>
      <c r="D2582" s="878"/>
      <c r="E2582" s="878"/>
      <c r="F2582" s="878"/>
      <c r="G2582" s="878"/>
      <c r="H2582" s="878"/>
    </row>
    <row r="2583" spans="1:8" x14ac:dyDescent="0.25">
      <c r="A2583" s="873" t="s">
        <v>4327</v>
      </c>
      <c r="B2583" s="802" t="s">
        <v>3013</v>
      </c>
      <c r="C2583" s="354">
        <v>90</v>
      </c>
      <c r="D2583" s="878"/>
      <c r="E2583" s="878"/>
      <c r="F2583" s="878"/>
      <c r="G2583" s="878"/>
      <c r="H2583" s="878"/>
    </row>
    <row r="2584" spans="1:8" x14ac:dyDescent="0.25">
      <c r="A2584" s="873" t="s">
        <v>4328</v>
      </c>
      <c r="B2584" s="803" t="s">
        <v>3015</v>
      </c>
      <c r="C2584" s="354">
        <v>60</v>
      </c>
      <c r="D2584" s="878"/>
      <c r="E2584" s="878"/>
      <c r="F2584" s="878"/>
      <c r="G2584" s="878"/>
      <c r="H2584" s="878"/>
    </row>
    <row r="2585" spans="1:8" x14ac:dyDescent="0.25">
      <c r="A2585" s="873" t="s">
        <v>4329</v>
      </c>
      <c r="B2585" s="802" t="s">
        <v>2965</v>
      </c>
      <c r="C2585" s="354">
        <v>60</v>
      </c>
      <c r="D2585" s="878"/>
      <c r="E2585" s="878"/>
      <c r="F2585" s="878"/>
      <c r="G2585" s="878"/>
      <c r="H2585" s="878"/>
    </row>
    <row r="2586" spans="1:8" x14ac:dyDescent="0.25">
      <c r="A2586" s="873" t="s">
        <v>4330</v>
      </c>
      <c r="B2586" s="802" t="s">
        <v>3018</v>
      </c>
      <c r="C2586" s="354">
        <v>60</v>
      </c>
      <c r="D2586" s="878"/>
      <c r="E2586" s="878"/>
      <c r="F2586" s="878"/>
      <c r="G2586" s="878"/>
      <c r="H2586" s="878"/>
    </row>
    <row r="2587" spans="1:8" x14ac:dyDescent="0.25">
      <c r="A2587" s="873" t="s">
        <v>4331</v>
      </c>
      <c r="B2587" s="802" t="s">
        <v>3020</v>
      </c>
      <c r="C2587" s="354">
        <v>60</v>
      </c>
      <c r="D2587" s="878"/>
      <c r="E2587" s="878"/>
      <c r="F2587" s="878"/>
      <c r="G2587" s="878"/>
      <c r="H2587" s="878"/>
    </row>
    <row r="2588" spans="1:8" x14ac:dyDescent="0.25">
      <c r="A2588" s="873" t="s">
        <v>4332</v>
      </c>
      <c r="B2588" s="802" t="s">
        <v>2967</v>
      </c>
      <c r="C2588" s="354">
        <v>195</v>
      </c>
      <c r="D2588" s="878"/>
      <c r="E2588" s="878"/>
      <c r="F2588" s="878"/>
      <c r="G2588" s="878"/>
      <c r="H2588" s="878"/>
    </row>
    <row r="2589" spans="1:8" x14ac:dyDescent="0.25">
      <c r="A2589" s="873" t="s">
        <v>4333</v>
      </c>
      <c r="B2589" s="257" t="s">
        <v>2347</v>
      </c>
      <c r="C2589" s="810">
        <v>75</v>
      </c>
      <c r="D2589" s="878"/>
      <c r="E2589" s="878"/>
      <c r="F2589" s="878"/>
      <c r="G2589" s="878"/>
      <c r="H2589" s="878"/>
    </row>
    <row r="2590" spans="1:8" x14ac:dyDescent="0.25">
      <c r="A2590" s="873" t="s">
        <v>4334</v>
      </c>
      <c r="B2590" s="257" t="s">
        <v>2349</v>
      </c>
      <c r="C2590" s="258">
        <v>30</v>
      </c>
      <c r="D2590" s="878"/>
      <c r="E2590" s="878"/>
      <c r="F2590" s="878"/>
      <c r="G2590" s="878"/>
      <c r="H2590" s="878"/>
    </row>
    <row r="2591" spans="1:8" x14ac:dyDescent="0.25">
      <c r="A2591" s="873" t="s">
        <v>4335</v>
      </c>
      <c r="B2591" s="257" t="s">
        <v>2351</v>
      </c>
      <c r="C2591" s="258">
        <v>60</v>
      </c>
      <c r="D2591" s="878"/>
      <c r="E2591" s="878"/>
      <c r="F2591" s="878"/>
      <c r="G2591" s="878"/>
      <c r="H2591" s="878"/>
    </row>
    <row r="2592" spans="1:8" x14ac:dyDescent="0.25">
      <c r="A2592" s="873" t="s">
        <v>4336</v>
      </c>
      <c r="B2592" s="257" t="s">
        <v>7141</v>
      </c>
      <c r="C2592" s="258">
        <v>75</v>
      </c>
      <c r="D2592" s="878"/>
      <c r="E2592" s="878"/>
      <c r="F2592" s="878"/>
      <c r="G2592" s="878"/>
      <c r="H2592" s="878"/>
    </row>
    <row r="2593" spans="1:8" x14ac:dyDescent="0.25">
      <c r="A2593" s="873" t="s">
        <v>4337</v>
      </c>
      <c r="B2593" s="257" t="s">
        <v>799</v>
      </c>
      <c r="C2593" s="258">
        <v>75</v>
      </c>
      <c r="D2593" s="878"/>
      <c r="E2593" s="878"/>
      <c r="F2593" s="878"/>
      <c r="G2593" s="878"/>
      <c r="H2593" s="878"/>
    </row>
    <row r="2594" spans="1:8" x14ac:dyDescent="0.25">
      <c r="A2594" s="873" t="s">
        <v>4338</v>
      </c>
      <c r="B2594" s="257" t="s">
        <v>7142</v>
      </c>
      <c r="C2594" s="258">
        <v>120</v>
      </c>
      <c r="D2594" s="878"/>
      <c r="E2594" s="878"/>
      <c r="F2594" s="878"/>
      <c r="G2594" s="878"/>
      <c r="H2594" s="878"/>
    </row>
    <row r="2595" spans="1:8" x14ac:dyDescent="0.25">
      <c r="A2595" s="873" t="s">
        <v>4339</v>
      </c>
      <c r="B2595" s="803" t="s">
        <v>3153</v>
      </c>
      <c r="C2595" s="354">
        <v>60</v>
      </c>
      <c r="D2595" s="878"/>
      <c r="E2595" s="878"/>
      <c r="F2595" s="878"/>
      <c r="G2595" s="878"/>
      <c r="H2595" s="878"/>
    </row>
    <row r="2596" spans="1:8" x14ac:dyDescent="0.25">
      <c r="A2596" s="873" t="s">
        <v>4340</v>
      </c>
      <c r="B2596" s="803" t="s">
        <v>3102</v>
      </c>
      <c r="C2596" s="354">
        <v>30</v>
      </c>
      <c r="D2596" s="878"/>
      <c r="E2596" s="878"/>
      <c r="F2596" s="878"/>
      <c r="G2596" s="878"/>
      <c r="H2596" s="878"/>
    </row>
    <row r="2597" spans="1:8" x14ac:dyDescent="0.25">
      <c r="A2597" s="873" t="s">
        <v>10454</v>
      </c>
      <c r="B2597" s="803" t="s">
        <v>3104</v>
      </c>
      <c r="C2597" s="354">
        <v>30</v>
      </c>
      <c r="D2597" s="878"/>
      <c r="E2597" s="878"/>
      <c r="F2597" s="878"/>
      <c r="G2597" s="878"/>
      <c r="H2597" s="878"/>
    </row>
    <row r="2598" spans="1:8" x14ac:dyDescent="0.25">
      <c r="A2598" s="873" t="s">
        <v>4341</v>
      </c>
      <c r="B2598" s="803" t="s">
        <v>3105</v>
      </c>
      <c r="C2598" s="354">
        <v>60</v>
      </c>
      <c r="D2598" s="878"/>
      <c r="E2598" s="878"/>
      <c r="F2598" s="878"/>
      <c r="G2598" s="878"/>
      <c r="H2598" s="878"/>
    </row>
    <row r="2599" spans="1:8" x14ac:dyDescent="0.25">
      <c r="A2599" s="873" t="s">
        <v>4342</v>
      </c>
      <c r="B2599" s="803" t="s">
        <v>3157</v>
      </c>
      <c r="C2599" s="354">
        <v>45</v>
      </c>
      <c r="D2599" s="878"/>
      <c r="E2599" s="878"/>
      <c r="F2599" s="878"/>
      <c r="G2599" s="878"/>
      <c r="H2599" s="878"/>
    </row>
    <row r="2600" spans="1:8" x14ac:dyDescent="0.25">
      <c r="A2600" s="873" t="s">
        <v>4343</v>
      </c>
      <c r="B2600" s="803" t="s">
        <v>3107</v>
      </c>
      <c r="C2600" s="354">
        <v>45</v>
      </c>
      <c r="D2600" s="878"/>
      <c r="E2600" s="878"/>
      <c r="F2600" s="878"/>
      <c r="G2600" s="878"/>
      <c r="H2600" s="878"/>
    </row>
    <row r="2601" spans="1:8" x14ac:dyDescent="0.25">
      <c r="A2601" s="873" t="s">
        <v>4344</v>
      </c>
      <c r="B2601" s="803" t="s">
        <v>3160</v>
      </c>
      <c r="C2601" s="354">
        <v>60</v>
      </c>
      <c r="D2601" s="878"/>
      <c r="E2601" s="878"/>
      <c r="F2601" s="878"/>
      <c r="G2601" s="878"/>
      <c r="H2601" s="878"/>
    </row>
    <row r="2602" spans="1:8" x14ac:dyDescent="0.25">
      <c r="A2602" s="873" t="s">
        <v>4345</v>
      </c>
      <c r="B2602" s="803" t="s">
        <v>3111</v>
      </c>
      <c r="C2602" s="354">
        <v>75</v>
      </c>
      <c r="D2602" s="878"/>
      <c r="E2602" s="878"/>
      <c r="F2602" s="878"/>
      <c r="G2602" s="878"/>
      <c r="H2602" s="878"/>
    </row>
    <row r="2603" spans="1:8" x14ac:dyDescent="0.25">
      <c r="A2603" s="873" t="s">
        <v>4346</v>
      </c>
      <c r="B2603" s="803" t="s">
        <v>4541</v>
      </c>
      <c r="C2603" s="354">
        <v>60</v>
      </c>
      <c r="D2603" s="878"/>
      <c r="E2603" s="878"/>
      <c r="F2603" s="878"/>
      <c r="G2603" s="878"/>
      <c r="H2603" s="878"/>
    </row>
    <row r="2604" spans="1:8" x14ac:dyDescent="0.25">
      <c r="A2604" s="873" t="s">
        <v>4347</v>
      </c>
      <c r="B2604" s="803" t="s">
        <v>3114</v>
      </c>
      <c r="C2604" s="354">
        <v>60</v>
      </c>
      <c r="D2604" s="878"/>
      <c r="E2604" s="878"/>
      <c r="F2604" s="878"/>
      <c r="G2604" s="878"/>
      <c r="H2604" s="878"/>
    </row>
    <row r="2605" spans="1:8" x14ac:dyDescent="0.25">
      <c r="A2605" s="873" t="s">
        <v>4348</v>
      </c>
      <c r="B2605" s="803" t="s">
        <v>3165</v>
      </c>
      <c r="C2605" s="354">
        <v>45</v>
      </c>
      <c r="D2605" s="878"/>
      <c r="E2605" s="878"/>
      <c r="F2605" s="878"/>
      <c r="G2605" s="878"/>
      <c r="H2605" s="878"/>
    </row>
    <row r="2606" spans="1:8" x14ac:dyDescent="0.25">
      <c r="A2606" s="873" t="s">
        <v>4349</v>
      </c>
      <c r="B2606" s="803" t="s">
        <v>3116</v>
      </c>
      <c r="C2606" s="354">
        <v>45</v>
      </c>
      <c r="D2606" s="878"/>
      <c r="E2606" s="878"/>
      <c r="F2606" s="878"/>
      <c r="G2606" s="878"/>
      <c r="H2606" s="878"/>
    </row>
    <row r="2607" spans="1:8" x14ac:dyDescent="0.25">
      <c r="A2607" s="873" t="s">
        <v>4350</v>
      </c>
      <c r="B2607" s="803" t="s">
        <v>3118</v>
      </c>
      <c r="C2607" s="354">
        <v>45</v>
      </c>
      <c r="D2607" s="878"/>
      <c r="E2607" s="878"/>
      <c r="F2607" s="878"/>
      <c r="G2607" s="878"/>
      <c r="H2607" s="878"/>
    </row>
    <row r="2608" spans="1:8" x14ac:dyDescent="0.25">
      <c r="A2608" s="873" t="s">
        <v>4351</v>
      </c>
      <c r="B2608" s="803" t="s">
        <v>3120</v>
      </c>
      <c r="C2608" s="354">
        <v>45</v>
      </c>
      <c r="D2608" s="878"/>
      <c r="E2608" s="878"/>
      <c r="F2608" s="878"/>
      <c r="G2608" s="878"/>
      <c r="H2608" s="878"/>
    </row>
    <row r="2609" spans="1:8" x14ac:dyDescent="0.25">
      <c r="A2609" s="873" t="s">
        <v>4352</v>
      </c>
      <c r="B2609" s="803" t="s">
        <v>2363</v>
      </c>
      <c r="C2609" s="354">
        <v>30</v>
      </c>
      <c r="D2609" s="878"/>
      <c r="E2609" s="878"/>
      <c r="F2609" s="878"/>
      <c r="G2609" s="878"/>
      <c r="H2609" s="878"/>
    </row>
    <row r="2610" spans="1:8" x14ac:dyDescent="0.25">
      <c r="A2610" s="873" t="s">
        <v>4353</v>
      </c>
      <c r="B2610" s="803" t="s">
        <v>3171</v>
      </c>
      <c r="C2610" s="354">
        <v>45</v>
      </c>
      <c r="D2610" s="878"/>
      <c r="E2610" s="878"/>
      <c r="F2610" s="878"/>
      <c r="G2610" s="878"/>
      <c r="H2610" s="878"/>
    </row>
    <row r="2611" spans="1:8" x14ac:dyDescent="0.25">
      <c r="A2611" s="873" t="s">
        <v>4354</v>
      </c>
      <c r="B2611" s="803" t="s">
        <v>3124</v>
      </c>
      <c r="C2611" s="354">
        <v>60</v>
      </c>
      <c r="D2611" s="878"/>
      <c r="E2611" s="878"/>
      <c r="F2611" s="878"/>
      <c r="G2611" s="878"/>
      <c r="H2611" s="878"/>
    </row>
    <row r="2612" spans="1:8" x14ac:dyDescent="0.25">
      <c r="A2612" s="873" t="s">
        <v>4355</v>
      </c>
      <c r="B2612" s="803" t="s">
        <v>3174</v>
      </c>
      <c r="C2612" s="354">
        <v>60</v>
      </c>
      <c r="D2612" s="878"/>
      <c r="E2612" s="878"/>
      <c r="F2612" s="878"/>
      <c r="G2612" s="878"/>
      <c r="H2612" s="878"/>
    </row>
    <row r="2613" spans="1:8" x14ac:dyDescent="0.25">
      <c r="A2613" s="873" t="s">
        <v>4356</v>
      </c>
      <c r="B2613" s="803" t="s">
        <v>3126</v>
      </c>
      <c r="C2613" s="354">
        <v>60</v>
      </c>
      <c r="D2613" s="878"/>
      <c r="E2613" s="878"/>
      <c r="F2613" s="878"/>
      <c r="G2613" s="878"/>
      <c r="H2613" s="878"/>
    </row>
    <row r="2614" spans="1:8" x14ac:dyDescent="0.25">
      <c r="A2614" s="873" t="s">
        <v>4357</v>
      </c>
      <c r="B2614" s="803" t="s">
        <v>3122</v>
      </c>
      <c r="C2614" s="354">
        <v>60</v>
      </c>
      <c r="D2614" s="878"/>
      <c r="E2614" s="878"/>
      <c r="F2614" s="878"/>
      <c r="G2614" s="878"/>
      <c r="H2614" s="878"/>
    </row>
    <row r="2615" spans="1:8" x14ac:dyDescent="0.25">
      <c r="A2615" s="873" t="s">
        <v>4358</v>
      </c>
      <c r="B2615" s="803" t="s">
        <v>3128</v>
      </c>
      <c r="C2615" s="354">
        <v>60</v>
      </c>
      <c r="D2615" s="878"/>
      <c r="E2615" s="878"/>
      <c r="F2615" s="878"/>
      <c r="G2615" s="878"/>
      <c r="H2615" s="878"/>
    </row>
    <row r="2616" spans="1:8" x14ac:dyDescent="0.25">
      <c r="A2616" s="873" t="s">
        <v>4359</v>
      </c>
      <c r="B2616" s="803" t="s">
        <v>3132</v>
      </c>
      <c r="C2616" s="354">
        <v>150</v>
      </c>
      <c r="D2616" s="878"/>
      <c r="E2616" s="878"/>
      <c r="F2616" s="878"/>
      <c r="G2616" s="878"/>
      <c r="H2616" s="878"/>
    </row>
    <row r="2617" spans="1:8" x14ac:dyDescent="0.25">
      <c r="A2617" s="873" t="s">
        <v>4360</v>
      </c>
      <c r="B2617" s="803" t="s">
        <v>3134</v>
      </c>
      <c r="C2617" s="354">
        <v>150</v>
      </c>
      <c r="D2617" s="878"/>
      <c r="E2617" s="878"/>
      <c r="F2617" s="878"/>
      <c r="G2617" s="878"/>
      <c r="H2617" s="878"/>
    </row>
    <row r="2618" spans="1:8" x14ac:dyDescent="0.25">
      <c r="A2618" s="873" t="s">
        <v>4361</v>
      </c>
      <c r="B2618" s="803" t="s">
        <v>3136</v>
      </c>
      <c r="C2618" s="354">
        <v>150</v>
      </c>
      <c r="D2618" s="878"/>
      <c r="E2618" s="878"/>
      <c r="F2618" s="878"/>
      <c r="G2618" s="878"/>
      <c r="H2618" s="878"/>
    </row>
    <row r="2619" spans="1:8" x14ac:dyDescent="0.25">
      <c r="A2619" s="873" t="s">
        <v>4362</v>
      </c>
      <c r="B2619" s="803" t="s">
        <v>3138</v>
      </c>
      <c r="C2619" s="354">
        <v>150</v>
      </c>
      <c r="D2619" s="878"/>
      <c r="E2619" s="878"/>
      <c r="F2619" s="878"/>
      <c r="G2619" s="878"/>
      <c r="H2619" s="878"/>
    </row>
    <row r="2620" spans="1:8" x14ac:dyDescent="0.25">
      <c r="A2620" s="873" t="s">
        <v>4363</v>
      </c>
      <c r="B2620" s="803" t="s">
        <v>3183</v>
      </c>
      <c r="C2620" s="354">
        <v>75</v>
      </c>
      <c r="D2620" s="878"/>
      <c r="E2620" s="878"/>
      <c r="F2620" s="878"/>
      <c r="G2620" s="878"/>
      <c r="H2620" s="878"/>
    </row>
    <row r="2621" spans="1:8" x14ac:dyDescent="0.25">
      <c r="A2621" s="873" t="s">
        <v>4364</v>
      </c>
      <c r="B2621" s="803" t="s">
        <v>3185</v>
      </c>
      <c r="C2621" s="354">
        <v>45</v>
      </c>
      <c r="D2621" s="878"/>
      <c r="E2621" s="878"/>
      <c r="F2621" s="878"/>
      <c r="G2621" s="878"/>
      <c r="H2621" s="878"/>
    </row>
    <row r="2622" spans="1:8" x14ac:dyDescent="0.25">
      <c r="A2622" s="873" t="s">
        <v>4365</v>
      </c>
      <c r="B2622" s="803" t="s">
        <v>3187</v>
      </c>
      <c r="C2622" s="354">
        <v>60</v>
      </c>
      <c r="D2622" s="878"/>
      <c r="E2622" s="878"/>
      <c r="F2622" s="878"/>
      <c r="G2622" s="878"/>
      <c r="H2622" s="878"/>
    </row>
    <row r="2623" spans="1:8" x14ac:dyDescent="0.25">
      <c r="A2623" s="873" t="s">
        <v>4366</v>
      </c>
      <c r="B2623" s="803" t="s">
        <v>3189</v>
      </c>
      <c r="C2623" s="354">
        <v>60</v>
      </c>
      <c r="D2623" s="878"/>
      <c r="E2623" s="878"/>
      <c r="F2623" s="878"/>
      <c r="G2623" s="878"/>
      <c r="H2623" s="878"/>
    </row>
    <row r="2624" spans="1:8" x14ac:dyDescent="0.25">
      <c r="A2624" s="873" t="s">
        <v>4367</v>
      </c>
      <c r="B2624" s="803" t="s">
        <v>3191</v>
      </c>
      <c r="C2624" s="354">
        <v>90</v>
      </c>
      <c r="D2624" s="878"/>
      <c r="E2624" s="878"/>
      <c r="F2624" s="878"/>
      <c r="G2624" s="878"/>
      <c r="H2624" s="878"/>
    </row>
    <row r="2625" spans="1:8" x14ac:dyDescent="0.25">
      <c r="A2625" s="873" t="s">
        <v>4368</v>
      </c>
      <c r="B2625" s="803" t="s">
        <v>3144</v>
      </c>
      <c r="C2625" s="354">
        <v>60</v>
      </c>
      <c r="D2625" s="878"/>
      <c r="E2625" s="878"/>
      <c r="F2625" s="878"/>
      <c r="G2625" s="878"/>
      <c r="H2625" s="878"/>
    </row>
    <row r="2626" spans="1:8" x14ac:dyDescent="0.25">
      <c r="A2626" s="873" t="s">
        <v>4369</v>
      </c>
      <c r="B2626" s="803" t="s">
        <v>3194</v>
      </c>
      <c r="C2626" s="354">
        <v>60</v>
      </c>
      <c r="D2626" s="878"/>
      <c r="E2626" s="878"/>
      <c r="F2626" s="878"/>
      <c r="G2626" s="878"/>
      <c r="H2626" s="878"/>
    </row>
    <row r="2627" spans="1:8" x14ac:dyDescent="0.25">
      <c r="A2627" s="873" t="s">
        <v>4370</v>
      </c>
      <c r="B2627" s="803" t="s">
        <v>3196</v>
      </c>
      <c r="C2627" s="354">
        <v>90</v>
      </c>
      <c r="D2627" s="878"/>
      <c r="E2627" s="878"/>
      <c r="F2627" s="878"/>
      <c r="G2627" s="878"/>
      <c r="H2627" s="878"/>
    </row>
    <row r="2628" spans="1:8" x14ac:dyDescent="0.25">
      <c r="A2628" s="873" t="s">
        <v>4371</v>
      </c>
      <c r="B2628" s="803" t="s">
        <v>3198</v>
      </c>
      <c r="C2628" s="354">
        <v>60</v>
      </c>
      <c r="D2628" s="878"/>
      <c r="E2628" s="878"/>
      <c r="F2628" s="878"/>
      <c r="G2628" s="878"/>
      <c r="H2628" s="878"/>
    </row>
    <row r="2629" spans="1:8" x14ac:dyDescent="0.25">
      <c r="A2629" s="873" t="s">
        <v>4372</v>
      </c>
      <c r="B2629" s="803" t="s">
        <v>3142</v>
      </c>
      <c r="C2629" s="354">
        <v>90</v>
      </c>
      <c r="D2629" s="878"/>
      <c r="E2629" s="878"/>
      <c r="F2629" s="878"/>
      <c r="G2629" s="878"/>
      <c r="H2629" s="878"/>
    </row>
    <row r="2630" spans="1:8" x14ac:dyDescent="0.25">
      <c r="A2630" s="873" t="s">
        <v>4373</v>
      </c>
      <c r="B2630" s="803" t="s">
        <v>3140</v>
      </c>
      <c r="C2630" s="354">
        <v>60</v>
      </c>
      <c r="D2630" s="878"/>
      <c r="E2630" s="878"/>
      <c r="F2630" s="878"/>
      <c r="G2630" s="878"/>
      <c r="H2630" s="878"/>
    </row>
    <row r="2631" spans="1:8" x14ac:dyDescent="0.25">
      <c r="A2631" s="873" t="s">
        <v>4374</v>
      </c>
      <c r="B2631" s="803" t="s">
        <v>781</v>
      </c>
      <c r="C2631" s="354">
        <v>270</v>
      </c>
      <c r="D2631" s="878"/>
      <c r="E2631" s="878"/>
      <c r="F2631" s="878"/>
      <c r="G2631" s="878"/>
      <c r="H2631" s="878"/>
    </row>
    <row r="2632" spans="1:8" x14ac:dyDescent="0.25">
      <c r="A2632" s="873" t="s">
        <v>4375</v>
      </c>
      <c r="B2632" s="257" t="s">
        <v>2347</v>
      </c>
      <c r="C2632" s="810">
        <v>75</v>
      </c>
      <c r="D2632" s="878"/>
      <c r="E2632" s="878"/>
      <c r="F2632" s="878"/>
      <c r="G2632" s="878"/>
      <c r="H2632" s="878"/>
    </row>
    <row r="2633" spans="1:8" x14ac:dyDescent="0.25">
      <c r="A2633" s="873" t="s">
        <v>4376</v>
      </c>
      <c r="B2633" s="257" t="s">
        <v>2349</v>
      </c>
      <c r="C2633" s="258">
        <v>30</v>
      </c>
      <c r="D2633" s="878"/>
      <c r="E2633" s="878"/>
      <c r="F2633" s="878"/>
      <c r="G2633" s="878"/>
      <c r="H2633" s="878"/>
    </row>
    <row r="2634" spans="1:8" x14ac:dyDescent="0.25">
      <c r="A2634" s="873" t="s">
        <v>4377</v>
      </c>
      <c r="B2634" s="257" t="s">
        <v>2351</v>
      </c>
      <c r="C2634" s="258">
        <v>60</v>
      </c>
      <c r="D2634" s="878"/>
      <c r="E2634" s="878"/>
      <c r="F2634" s="878"/>
      <c r="G2634" s="878"/>
      <c r="H2634" s="878"/>
    </row>
    <row r="2635" spans="1:8" x14ac:dyDescent="0.25">
      <c r="A2635" s="873" t="s">
        <v>4378</v>
      </c>
      <c r="B2635" s="257" t="s">
        <v>7141</v>
      </c>
      <c r="C2635" s="258">
        <v>75</v>
      </c>
      <c r="D2635" s="878"/>
      <c r="E2635" s="878"/>
      <c r="F2635" s="878"/>
      <c r="G2635" s="878"/>
      <c r="H2635" s="878"/>
    </row>
    <row r="2636" spans="1:8" x14ac:dyDescent="0.25">
      <c r="A2636" s="873" t="s">
        <v>4379</v>
      </c>
      <c r="B2636" s="257" t="s">
        <v>799</v>
      </c>
      <c r="C2636" s="258">
        <v>75</v>
      </c>
      <c r="D2636" s="878"/>
      <c r="E2636" s="878"/>
      <c r="F2636" s="878"/>
      <c r="G2636" s="878"/>
      <c r="H2636" s="878"/>
    </row>
    <row r="2637" spans="1:8" x14ac:dyDescent="0.25">
      <c r="A2637" s="873" t="s">
        <v>4380</v>
      </c>
      <c r="B2637" s="257" t="s">
        <v>7142</v>
      </c>
      <c r="C2637" s="258">
        <v>120</v>
      </c>
      <c r="D2637" s="878"/>
      <c r="E2637" s="878"/>
      <c r="F2637" s="878"/>
      <c r="G2637" s="878"/>
      <c r="H2637" s="878"/>
    </row>
    <row r="2638" spans="1:8" x14ac:dyDescent="0.25">
      <c r="A2638" s="873" t="s">
        <v>4381</v>
      </c>
      <c r="B2638" s="803" t="s">
        <v>3300</v>
      </c>
      <c r="C2638" s="354">
        <v>30</v>
      </c>
      <c r="D2638" s="878"/>
      <c r="E2638" s="878"/>
      <c r="F2638" s="878"/>
      <c r="G2638" s="878"/>
      <c r="H2638" s="878"/>
    </row>
    <row r="2639" spans="1:8" x14ac:dyDescent="0.25">
      <c r="A2639" s="873" t="s">
        <v>4382</v>
      </c>
      <c r="B2639" s="803" t="s">
        <v>3302</v>
      </c>
      <c r="C2639" s="354">
        <v>30</v>
      </c>
      <c r="D2639" s="878"/>
      <c r="E2639" s="878"/>
      <c r="F2639" s="878"/>
      <c r="G2639" s="878"/>
      <c r="H2639" s="878"/>
    </row>
    <row r="2640" spans="1:8" x14ac:dyDescent="0.25">
      <c r="A2640" s="873" t="s">
        <v>10455</v>
      </c>
      <c r="B2640" s="803" t="s">
        <v>6806</v>
      </c>
      <c r="C2640" s="354">
        <v>45</v>
      </c>
      <c r="D2640" s="878"/>
      <c r="E2640" s="878"/>
      <c r="F2640" s="878"/>
      <c r="G2640" s="878"/>
      <c r="H2640" s="878"/>
    </row>
    <row r="2641" spans="1:8" x14ac:dyDescent="0.25">
      <c r="A2641" s="873" t="s">
        <v>4383</v>
      </c>
      <c r="B2641" s="803" t="s">
        <v>3118</v>
      </c>
      <c r="C2641" s="354">
        <v>45</v>
      </c>
      <c r="D2641" s="878"/>
      <c r="E2641" s="878"/>
      <c r="F2641" s="878"/>
      <c r="G2641" s="878"/>
      <c r="H2641" s="878"/>
    </row>
    <row r="2642" spans="1:8" x14ac:dyDescent="0.25">
      <c r="A2642" s="873" t="s">
        <v>4384</v>
      </c>
      <c r="B2642" s="803" t="s">
        <v>3349</v>
      </c>
      <c r="C2642" s="354">
        <v>45</v>
      </c>
      <c r="D2642" s="878"/>
      <c r="E2642" s="878"/>
      <c r="F2642" s="878"/>
      <c r="G2642" s="878"/>
      <c r="H2642" s="878"/>
    </row>
    <row r="2643" spans="1:8" x14ac:dyDescent="0.25">
      <c r="A2643" s="873" t="s">
        <v>4385</v>
      </c>
      <c r="B2643" s="803" t="s">
        <v>2363</v>
      </c>
      <c r="C2643" s="354">
        <v>30</v>
      </c>
      <c r="D2643" s="878"/>
      <c r="E2643" s="878"/>
      <c r="F2643" s="878"/>
      <c r="G2643" s="878"/>
      <c r="H2643" s="878"/>
    </row>
    <row r="2644" spans="1:8" x14ac:dyDescent="0.25">
      <c r="A2644" s="873" t="s">
        <v>4386</v>
      </c>
      <c r="B2644" s="816" t="s">
        <v>3352</v>
      </c>
      <c r="C2644" s="817">
        <v>180</v>
      </c>
      <c r="D2644" s="878"/>
      <c r="E2644" s="878"/>
      <c r="F2644" s="878"/>
      <c r="G2644" s="878"/>
      <c r="H2644" s="878"/>
    </row>
    <row r="2645" spans="1:8" x14ac:dyDescent="0.25">
      <c r="A2645" s="873" t="s">
        <v>4387</v>
      </c>
      <c r="B2645" s="816" t="s">
        <v>3354</v>
      </c>
      <c r="C2645" s="817">
        <v>60</v>
      </c>
      <c r="D2645" s="878"/>
      <c r="E2645" s="878"/>
      <c r="F2645" s="878"/>
      <c r="G2645" s="878"/>
      <c r="H2645" s="878"/>
    </row>
    <row r="2646" spans="1:8" x14ac:dyDescent="0.25">
      <c r="A2646" s="873" t="s">
        <v>4388</v>
      </c>
      <c r="B2646" s="816" t="s">
        <v>3310</v>
      </c>
      <c r="C2646" s="817">
        <v>180</v>
      </c>
      <c r="D2646" s="878"/>
      <c r="E2646" s="878"/>
      <c r="F2646" s="878"/>
      <c r="G2646" s="878"/>
      <c r="H2646" s="878"/>
    </row>
    <row r="2647" spans="1:8" x14ac:dyDescent="0.25">
      <c r="A2647" s="873" t="s">
        <v>4389</v>
      </c>
      <c r="B2647" s="816" t="s">
        <v>3312</v>
      </c>
      <c r="C2647" s="817">
        <v>45</v>
      </c>
      <c r="D2647" s="878"/>
      <c r="E2647" s="878"/>
      <c r="F2647" s="878"/>
      <c r="G2647" s="878"/>
      <c r="H2647" s="878"/>
    </row>
    <row r="2648" spans="1:8" x14ac:dyDescent="0.25">
      <c r="A2648" s="873" t="s">
        <v>4390</v>
      </c>
      <c r="B2648" s="803" t="s">
        <v>7158</v>
      </c>
      <c r="C2648" s="354">
        <v>150</v>
      </c>
      <c r="D2648" s="878"/>
      <c r="E2648" s="878"/>
      <c r="F2648" s="878"/>
      <c r="G2648" s="878"/>
      <c r="H2648" s="878"/>
    </row>
    <row r="2649" spans="1:8" x14ac:dyDescent="0.25">
      <c r="A2649" s="873" t="s">
        <v>4391</v>
      </c>
      <c r="B2649" s="803" t="s">
        <v>7159</v>
      </c>
      <c r="C2649" s="354">
        <v>120</v>
      </c>
      <c r="D2649" s="878"/>
      <c r="E2649" s="878"/>
      <c r="F2649" s="878"/>
      <c r="G2649" s="878"/>
      <c r="H2649" s="878"/>
    </row>
    <row r="2650" spans="1:8" x14ac:dyDescent="0.25">
      <c r="A2650" s="873" t="s">
        <v>4392</v>
      </c>
      <c r="B2650" s="816" t="s">
        <v>3315</v>
      </c>
      <c r="C2650" s="817">
        <v>30</v>
      </c>
      <c r="D2650" s="878"/>
      <c r="E2650" s="878"/>
      <c r="F2650" s="878"/>
      <c r="G2650" s="878"/>
      <c r="H2650" s="878"/>
    </row>
    <row r="2651" spans="1:8" x14ac:dyDescent="0.25">
      <c r="A2651" s="873" t="s">
        <v>4393</v>
      </c>
      <c r="B2651" s="816" t="s">
        <v>3363</v>
      </c>
      <c r="C2651" s="817">
        <v>180</v>
      </c>
      <c r="D2651" s="878"/>
      <c r="E2651" s="878"/>
      <c r="F2651" s="878"/>
      <c r="G2651" s="878"/>
      <c r="H2651" s="878"/>
    </row>
    <row r="2652" spans="1:8" x14ac:dyDescent="0.25">
      <c r="A2652" s="873" t="s">
        <v>4394</v>
      </c>
      <c r="B2652" s="816" t="s">
        <v>3319</v>
      </c>
      <c r="C2652" s="817">
        <v>30</v>
      </c>
      <c r="D2652" s="878"/>
      <c r="E2652" s="878"/>
      <c r="F2652" s="878"/>
      <c r="G2652" s="878"/>
      <c r="H2652" s="878"/>
    </row>
    <row r="2653" spans="1:8" x14ac:dyDescent="0.25">
      <c r="A2653" s="873" t="s">
        <v>4395</v>
      </c>
      <c r="B2653" s="816" t="s">
        <v>3321</v>
      </c>
      <c r="C2653" s="817">
        <v>30</v>
      </c>
      <c r="D2653" s="878"/>
      <c r="E2653" s="878"/>
      <c r="F2653" s="878"/>
      <c r="G2653" s="878"/>
      <c r="H2653" s="878"/>
    </row>
    <row r="2654" spans="1:8" x14ac:dyDescent="0.25">
      <c r="A2654" s="873" t="s">
        <v>4396</v>
      </c>
      <c r="B2654" s="816" t="s">
        <v>3323</v>
      </c>
      <c r="C2654" s="817">
        <v>60</v>
      </c>
      <c r="D2654" s="878"/>
      <c r="E2654" s="878"/>
      <c r="F2654" s="878"/>
      <c r="G2654" s="878"/>
      <c r="H2654" s="878"/>
    </row>
    <row r="2655" spans="1:8" x14ac:dyDescent="0.25">
      <c r="A2655" s="873" t="s">
        <v>4397</v>
      </c>
      <c r="B2655" s="816" t="s">
        <v>3368</v>
      </c>
      <c r="C2655" s="817">
        <v>60</v>
      </c>
      <c r="D2655" s="878"/>
      <c r="E2655" s="878"/>
      <c r="F2655" s="878"/>
      <c r="G2655" s="878"/>
      <c r="H2655" s="878"/>
    </row>
    <row r="2656" spans="1:8" x14ac:dyDescent="0.25">
      <c r="A2656" s="873" t="s">
        <v>4398</v>
      </c>
      <c r="B2656" s="816" t="s">
        <v>3370</v>
      </c>
      <c r="C2656" s="817">
        <v>180</v>
      </c>
      <c r="D2656" s="878"/>
      <c r="E2656" s="878"/>
      <c r="F2656" s="878"/>
      <c r="G2656" s="878"/>
      <c r="H2656" s="878"/>
    </row>
    <row r="2657" spans="1:8" x14ac:dyDescent="0.25">
      <c r="A2657" s="873" t="s">
        <v>4399</v>
      </c>
      <c r="B2657" s="816" t="s">
        <v>2492</v>
      </c>
      <c r="C2657" s="817">
        <v>60</v>
      </c>
      <c r="D2657" s="878"/>
      <c r="E2657" s="878"/>
      <c r="F2657" s="878"/>
      <c r="G2657" s="878"/>
      <c r="H2657" s="878"/>
    </row>
    <row r="2658" spans="1:8" x14ac:dyDescent="0.25">
      <c r="A2658" s="873" t="s">
        <v>4400</v>
      </c>
      <c r="B2658" s="816" t="s">
        <v>3328</v>
      </c>
      <c r="C2658" s="817">
        <v>45</v>
      </c>
      <c r="D2658" s="878"/>
      <c r="E2658" s="878"/>
      <c r="F2658" s="878"/>
      <c r="G2658" s="878"/>
      <c r="H2658" s="878"/>
    </row>
    <row r="2659" spans="1:8" x14ac:dyDescent="0.25">
      <c r="A2659" s="873" t="s">
        <v>4401</v>
      </c>
      <c r="B2659" s="816" t="s">
        <v>3330</v>
      </c>
      <c r="C2659" s="817">
        <v>45</v>
      </c>
      <c r="D2659" s="878"/>
      <c r="E2659" s="878"/>
      <c r="F2659" s="878"/>
      <c r="G2659" s="878"/>
      <c r="H2659" s="878"/>
    </row>
    <row r="2660" spans="1:8" x14ac:dyDescent="0.25">
      <c r="A2660" s="873" t="s">
        <v>4402</v>
      </c>
      <c r="B2660" s="803" t="s">
        <v>3375</v>
      </c>
      <c r="C2660" s="354">
        <v>60</v>
      </c>
      <c r="D2660" s="878"/>
      <c r="E2660" s="878"/>
      <c r="F2660" s="878"/>
      <c r="G2660" s="878"/>
      <c r="H2660" s="878"/>
    </row>
    <row r="2661" spans="1:8" x14ac:dyDescent="0.25">
      <c r="A2661" s="873" t="s">
        <v>4403</v>
      </c>
      <c r="B2661" s="803" t="s">
        <v>3334</v>
      </c>
      <c r="C2661" s="354">
        <v>45</v>
      </c>
      <c r="D2661" s="878"/>
      <c r="E2661" s="878"/>
      <c r="F2661" s="878"/>
      <c r="G2661" s="878"/>
      <c r="H2661" s="878"/>
    </row>
    <row r="2662" spans="1:8" x14ac:dyDescent="0.25">
      <c r="A2662" s="873" t="s">
        <v>4404</v>
      </c>
      <c r="B2662" s="803" t="s">
        <v>3336</v>
      </c>
      <c r="C2662" s="354">
        <v>90</v>
      </c>
      <c r="D2662" s="878"/>
      <c r="E2662" s="878"/>
      <c r="F2662" s="878"/>
      <c r="G2662" s="878"/>
      <c r="H2662" s="878"/>
    </row>
    <row r="2663" spans="1:8" x14ac:dyDescent="0.25">
      <c r="A2663" s="873" t="s">
        <v>4405</v>
      </c>
      <c r="B2663" s="803" t="s">
        <v>781</v>
      </c>
      <c r="C2663" s="354">
        <v>270</v>
      </c>
      <c r="D2663" s="878"/>
      <c r="E2663" s="878"/>
      <c r="F2663" s="878"/>
      <c r="G2663" s="878"/>
      <c r="H2663" s="878"/>
    </row>
    <row r="2664" spans="1:8" x14ac:dyDescent="0.25">
      <c r="A2664" s="873" t="s">
        <v>4406</v>
      </c>
      <c r="B2664" s="257" t="s">
        <v>2347</v>
      </c>
      <c r="C2664" s="810">
        <v>75</v>
      </c>
      <c r="D2664" s="878"/>
      <c r="E2664" s="878"/>
      <c r="F2664" s="878"/>
      <c r="G2664" s="878"/>
      <c r="H2664" s="878"/>
    </row>
    <row r="2665" spans="1:8" x14ac:dyDescent="0.25">
      <c r="A2665" s="873" t="s">
        <v>4407</v>
      </c>
      <c r="B2665" s="257" t="s">
        <v>2349</v>
      </c>
      <c r="C2665" s="258">
        <v>30</v>
      </c>
      <c r="D2665" s="878"/>
      <c r="E2665" s="878"/>
      <c r="F2665" s="878"/>
      <c r="G2665" s="878"/>
      <c r="H2665" s="878"/>
    </row>
    <row r="2666" spans="1:8" x14ac:dyDescent="0.25">
      <c r="A2666" s="873" t="s">
        <v>4408</v>
      </c>
      <c r="B2666" s="257" t="s">
        <v>2351</v>
      </c>
      <c r="C2666" s="258">
        <v>60</v>
      </c>
      <c r="D2666" s="878"/>
      <c r="E2666" s="878"/>
      <c r="F2666" s="878"/>
      <c r="G2666" s="878"/>
      <c r="H2666" s="878"/>
    </row>
    <row r="2667" spans="1:8" x14ac:dyDescent="0.25">
      <c r="A2667" s="873" t="s">
        <v>4409</v>
      </c>
      <c r="B2667" s="257" t="s">
        <v>7141</v>
      </c>
      <c r="C2667" s="258">
        <v>75</v>
      </c>
      <c r="D2667" s="878"/>
      <c r="E2667" s="878"/>
      <c r="F2667" s="878"/>
      <c r="G2667" s="878"/>
      <c r="H2667" s="878"/>
    </row>
    <row r="2668" spans="1:8" x14ac:dyDescent="0.25">
      <c r="A2668" s="873" t="s">
        <v>4410</v>
      </c>
      <c r="B2668" s="257" t="s">
        <v>799</v>
      </c>
      <c r="C2668" s="258">
        <v>75</v>
      </c>
      <c r="D2668" s="878"/>
      <c r="E2668" s="878"/>
      <c r="F2668" s="878"/>
      <c r="G2668" s="878"/>
      <c r="H2668" s="878"/>
    </row>
    <row r="2669" spans="1:8" x14ac:dyDescent="0.25">
      <c r="A2669" s="873" t="s">
        <v>4411</v>
      </c>
      <c r="B2669" s="257" t="s">
        <v>7142</v>
      </c>
      <c r="C2669" s="258">
        <v>120</v>
      </c>
      <c r="D2669" s="878"/>
      <c r="E2669" s="878"/>
      <c r="F2669" s="878"/>
      <c r="G2669" s="878"/>
      <c r="H2669" s="878"/>
    </row>
    <row r="2670" spans="1:8" x14ac:dyDescent="0.25">
      <c r="A2670" s="873" t="s">
        <v>4412</v>
      </c>
      <c r="B2670" s="805" t="s">
        <v>2363</v>
      </c>
      <c r="C2670" s="806">
        <v>30</v>
      </c>
      <c r="D2670" s="878"/>
      <c r="E2670" s="878"/>
      <c r="F2670" s="878"/>
      <c r="G2670" s="878"/>
      <c r="H2670" s="878"/>
    </row>
    <row r="2671" spans="1:8" x14ac:dyDescent="0.25">
      <c r="A2671" s="873" t="s">
        <v>4413</v>
      </c>
      <c r="B2671" s="805" t="s">
        <v>3153</v>
      </c>
      <c r="C2671" s="806">
        <v>60</v>
      </c>
      <c r="D2671" s="878"/>
      <c r="E2671" s="878"/>
      <c r="F2671" s="878"/>
      <c r="G2671" s="878"/>
      <c r="H2671" s="878"/>
    </row>
    <row r="2672" spans="1:8" x14ac:dyDescent="0.25">
      <c r="A2672" s="873" t="s">
        <v>10456</v>
      </c>
      <c r="B2672" s="805" t="s">
        <v>3389</v>
      </c>
      <c r="C2672" s="806">
        <v>90</v>
      </c>
      <c r="D2672" s="878"/>
      <c r="E2672" s="878"/>
      <c r="F2672" s="878"/>
      <c r="G2672" s="878"/>
      <c r="H2672" s="878"/>
    </row>
    <row r="2673" spans="1:8" x14ac:dyDescent="0.25">
      <c r="A2673" s="873" t="s">
        <v>4414</v>
      </c>
      <c r="B2673" s="805" t="s">
        <v>3279</v>
      </c>
      <c r="C2673" s="806">
        <v>90</v>
      </c>
      <c r="D2673" s="878"/>
      <c r="E2673" s="878"/>
      <c r="F2673" s="878"/>
      <c r="G2673" s="878"/>
      <c r="H2673" s="878"/>
    </row>
    <row r="2674" spans="1:8" x14ac:dyDescent="0.25">
      <c r="A2674" s="873" t="s">
        <v>4415</v>
      </c>
      <c r="B2674" s="805" t="s">
        <v>3391</v>
      </c>
      <c r="C2674" s="806">
        <v>30</v>
      </c>
      <c r="D2674" s="878"/>
      <c r="E2674" s="878"/>
      <c r="F2674" s="878"/>
      <c r="G2674" s="878"/>
      <c r="H2674" s="878"/>
    </row>
    <row r="2675" spans="1:8" x14ac:dyDescent="0.25">
      <c r="A2675" s="873" t="s">
        <v>4416</v>
      </c>
      <c r="B2675" s="805" t="s">
        <v>3393</v>
      </c>
      <c r="C2675" s="806">
        <v>60</v>
      </c>
      <c r="D2675" s="878"/>
      <c r="E2675" s="878"/>
      <c r="F2675" s="878"/>
      <c r="G2675" s="878"/>
      <c r="H2675" s="878"/>
    </row>
    <row r="2676" spans="1:8" x14ac:dyDescent="0.25">
      <c r="A2676" s="873" t="s">
        <v>4417</v>
      </c>
      <c r="B2676" s="805" t="s">
        <v>3395</v>
      </c>
      <c r="C2676" s="806">
        <v>120</v>
      </c>
      <c r="D2676" s="878"/>
      <c r="E2676" s="878"/>
      <c r="F2676" s="878"/>
      <c r="G2676" s="878"/>
      <c r="H2676" s="878"/>
    </row>
    <row r="2677" spans="1:8" x14ac:dyDescent="0.25">
      <c r="A2677" s="873" t="s">
        <v>4418</v>
      </c>
      <c r="B2677" s="805" t="s">
        <v>3397</v>
      </c>
      <c r="C2677" s="806">
        <v>90</v>
      </c>
      <c r="D2677" s="878"/>
      <c r="E2677" s="878"/>
      <c r="F2677" s="878"/>
      <c r="G2677" s="878"/>
      <c r="H2677" s="878"/>
    </row>
    <row r="2678" spans="1:8" x14ac:dyDescent="0.25">
      <c r="A2678" s="873" t="s">
        <v>4419</v>
      </c>
      <c r="B2678" s="805" t="s">
        <v>3399</v>
      </c>
      <c r="C2678" s="806">
        <v>90</v>
      </c>
      <c r="D2678" s="878"/>
      <c r="E2678" s="878"/>
      <c r="F2678" s="878"/>
      <c r="G2678" s="878"/>
      <c r="H2678" s="878"/>
    </row>
    <row r="2679" spans="1:8" x14ac:dyDescent="0.25">
      <c r="A2679" s="873" t="s">
        <v>4420</v>
      </c>
      <c r="B2679" s="805" t="s">
        <v>3401</v>
      </c>
      <c r="C2679" s="806">
        <v>60</v>
      </c>
      <c r="D2679" s="878"/>
      <c r="E2679" s="878"/>
      <c r="F2679" s="878"/>
      <c r="G2679" s="878"/>
      <c r="H2679" s="878"/>
    </row>
    <row r="2680" spans="1:8" x14ac:dyDescent="0.25">
      <c r="A2680" s="873" t="s">
        <v>4421</v>
      </c>
      <c r="B2680" s="805" t="s">
        <v>3403</v>
      </c>
      <c r="C2680" s="806">
        <v>90</v>
      </c>
      <c r="D2680" s="878"/>
      <c r="E2680" s="878"/>
      <c r="F2680" s="878"/>
      <c r="G2680" s="878"/>
      <c r="H2680" s="878"/>
    </row>
    <row r="2681" spans="1:8" x14ac:dyDescent="0.25">
      <c r="A2681" s="873" t="s">
        <v>4422</v>
      </c>
      <c r="B2681" s="805" t="s">
        <v>3429</v>
      </c>
      <c r="C2681" s="806">
        <v>90</v>
      </c>
      <c r="D2681" s="878"/>
      <c r="E2681" s="878"/>
      <c r="F2681" s="878"/>
      <c r="G2681" s="878"/>
      <c r="H2681" s="878"/>
    </row>
    <row r="2682" spans="1:8" x14ac:dyDescent="0.25">
      <c r="A2682" s="873" t="s">
        <v>4423</v>
      </c>
      <c r="B2682" s="805" t="s">
        <v>3407</v>
      </c>
      <c r="C2682" s="806">
        <v>60</v>
      </c>
      <c r="D2682" s="878"/>
      <c r="E2682" s="878"/>
      <c r="F2682" s="878"/>
      <c r="G2682" s="878"/>
      <c r="H2682" s="878"/>
    </row>
    <row r="2683" spans="1:8" x14ac:dyDescent="0.25">
      <c r="A2683" s="873" t="s">
        <v>4424</v>
      </c>
      <c r="B2683" s="805" t="s">
        <v>3409</v>
      </c>
      <c r="C2683" s="806">
        <v>90</v>
      </c>
      <c r="D2683" s="878"/>
      <c r="E2683" s="878"/>
      <c r="F2683" s="878"/>
      <c r="G2683" s="878"/>
      <c r="H2683" s="878"/>
    </row>
    <row r="2684" spans="1:8" x14ac:dyDescent="0.25">
      <c r="A2684" s="873" t="s">
        <v>4425</v>
      </c>
      <c r="B2684" s="805" t="s">
        <v>3433</v>
      </c>
      <c r="C2684" s="806">
        <v>180</v>
      </c>
      <c r="D2684" s="878"/>
      <c r="E2684" s="878"/>
      <c r="F2684" s="878"/>
      <c r="G2684" s="878"/>
      <c r="H2684" s="878"/>
    </row>
    <row r="2685" spans="1:8" x14ac:dyDescent="0.25">
      <c r="A2685" s="873" t="s">
        <v>4426</v>
      </c>
      <c r="B2685" s="805" t="s">
        <v>3435</v>
      </c>
      <c r="C2685" s="806">
        <v>90</v>
      </c>
      <c r="D2685" s="878"/>
      <c r="E2685" s="878"/>
      <c r="F2685" s="878"/>
      <c r="G2685" s="878"/>
      <c r="H2685" s="878"/>
    </row>
    <row r="2686" spans="1:8" x14ac:dyDescent="0.25">
      <c r="A2686" s="873" t="s">
        <v>4427</v>
      </c>
      <c r="B2686" s="805" t="s">
        <v>3437</v>
      </c>
      <c r="C2686" s="806">
        <v>90</v>
      </c>
      <c r="D2686" s="878"/>
      <c r="E2686" s="878"/>
      <c r="F2686" s="878"/>
      <c r="G2686" s="878"/>
      <c r="H2686" s="878"/>
    </row>
    <row r="2687" spans="1:8" x14ac:dyDescent="0.25">
      <c r="A2687" s="873" t="s">
        <v>4428</v>
      </c>
      <c r="B2687" s="805" t="s">
        <v>3439</v>
      </c>
      <c r="C2687" s="806">
        <v>90</v>
      </c>
      <c r="D2687" s="878"/>
      <c r="E2687" s="878"/>
      <c r="F2687" s="878"/>
      <c r="G2687" s="878"/>
      <c r="H2687" s="878"/>
    </row>
    <row r="2688" spans="1:8" x14ac:dyDescent="0.25">
      <c r="A2688" s="873" t="s">
        <v>4429</v>
      </c>
      <c r="B2688" s="805" t="s">
        <v>3441</v>
      </c>
      <c r="C2688" s="806">
        <v>60</v>
      </c>
      <c r="D2688" s="878"/>
      <c r="E2688" s="878"/>
      <c r="F2688" s="878"/>
      <c r="G2688" s="878"/>
      <c r="H2688" s="878"/>
    </row>
    <row r="2689" spans="1:8" x14ac:dyDescent="0.25">
      <c r="A2689" s="873" t="s">
        <v>4430</v>
      </c>
      <c r="B2689" s="805" t="s">
        <v>3443</v>
      </c>
      <c r="C2689" s="806">
        <v>90</v>
      </c>
      <c r="D2689" s="878"/>
      <c r="E2689" s="878"/>
      <c r="F2689" s="878"/>
      <c r="G2689" s="878"/>
      <c r="H2689" s="878"/>
    </row>
    <row r="2690" spans="1:8" x14ac:dyDescent="0.25">
      <c r="A2690" s="873" t="s">
        <v>4431</v>
      </c>
      <c r="B2690" s="805" t="s">
        <v>3411</v>
      </c>
      <c r="C2690" s="806">
        <v>270</v>
      </c>
      <c r="D2690" s="878"/>
      <c r="E2690" s="878"/>
      <c r="F2690" s="878"/>
      <c r="G2690" s="878"/>
      <c r="H2690" s="878"/>
    </row>
    <row r="2691" spans="1:8" x14ac:dyDescent="0.25">
      <c r="A2691" s="873" t="s">
        <v>4432</v>
      </c>
      <c r="B2691" s="257" t="s">
        <v>2347</v>
      </c>
      <c r="C2691" s="810">
        <v>75</v>
      </c>
      <c r="D2691" s="878"/>
      <c r="E2691" s="878"/>
      <c r="F2691" s="878"/>
      <c r="G2691" s="878"/>
      <c r="H2691" s="878"/>
    </row>
    <row r="2692" spans="1:8" x14ac:dyDescent="0.25">
      <c r="A2692" s="873" t="s">
        <v>4433</v>
      </c>
      <c r="B2692" s="257" t="s">
        <v>2349</v>
      </c>
      <c r="C2692" s="258">
        <v>30</v>
      </c>
      <c r="D2692" s="878"/>
      <c r="E2692" s="878"/>
      <c r="F2692" s="878"/>
      <c r="G2692" s="878"/>
      <c r="H2692" s="878"/>
    </row>
    <row r="2693" spans="1:8" x14ac:dyDescent="0.25">
      <c r="A2693" s="873" t="s">
        <v>4434</v>
      </c>
      <c r="B2693" s="257" t="s">
        <v>2351</v>
      </c>
      <c r="C2693" s="258">
        <v>60</v>
      </c>
      <c r="D2693" s="878"/>
      <c r="E2693" s="878"/>
      <c r="F2693" s="878"/>
      <c r="G2693" s="878"/>
      <c r="H2693" s="878"/>
    </row>
    <row r="2694" spans="1:8" x14ac:dyDescent="0.25">
      <c r="A2694" s="873" t="s">
        <v>4435</v>
      </c>
      <c r="B2694" s="257" t="s">
        <v>7141</v>
      </c>
      <c r="C2694" s="258">
        <v>75</v>
      </c>
      <c r="D2694" s="878"/>
      <c r="E2694" s="878"/>
      <c r="F2694" s="878"/>
      <c r="G2694" s="878"/>
      <c r="H2694" s="878"/>
    </row>
    <row r="2695" spans="1:8" x14ac:dyDescent="0.25">
      <c r="A2695" s="873" t="s">
        <v>4436</v>
      </c>
      <c r="B2695" s="257" t="s">
        <v>799</v>
      </c>
      <c r="C2695" s="258">
        <v>75</v>
      </c>
      <c r="D2695" s="878"/>
      <c r="E2695" s="878"/>
      <c r="F2695" s="878"/>
      <c r="G2695" s="878"/>
      <c r="H2695" s="878"/>
    </row>
    <row r="2696" spans="1:8" x14ac:dyDescent="0.25">
      <c r="A2696" s="873" t="s">
        <v>4437</v>
      </c>
      <c r="B2696" s="257" t="s">
        <v>7142</v>
      </c>
      <c r="C2696" s="258">
        <v>120</v>
      </c>
      <c r="D2696" s="878"/>
      <c r="E2696" s="878"/>
      <c r="F2696" s="878"/>
      <c r="G2696" s="878"/>
      <c r="H2696" s="878"/>
    </row>
    <row r="2697" spans="1:8" x14ac:dyDescent="0.25">
      <c r="A2697" s="873" t="s">
        <v>4438</v>
      </c>
      <c r="B2697" s="807" t="s">
        <v>3454</v>
      </c>
      <c r="C2697" s="259">
        <v>30</v>
      </c>
      <c r="D2697" s="878"/>
      <c r="E2697" s="878"/>
      <c r="F2697" s="878"/>
      <c r="G2697" s="878"/>
      <c r="H2697" s="878"/>
    </row>
    <row r="2698" spans="1:8" x14ac:dyDescent="0.25">
      <c r="A2698" s="873" t="s">
        <v>4439</v>
      </c>
      <c r="B2698" s="807" t="s">
        <v>3153</v>
      </c>
      <c r="C2698" s="259">
        <v>60</v>
      </c>
      <c r="D2698" s="878"/>
      <c r="E2698" s="878"/>
      <c r="F2698" s="878"/>
      <c r="G2698" s="878"/>
      <c r="H2698" s="878"/>
    </row>
    <row r="2699" spans="1:8" x14ac:dyDescent="0.25">
      <c r="A2699" s="873" t="s">
        <v>4440</v>
      </c>
      <c r="B2699" s="807" t="s">
        <v>3306</v>
      </c>
      <c r="C2699" s="259">
        <v>60</v>
      </c>
      <c r="D2699" s="878"/>
      <c r="E2699" s="878"/>
      <c r="F2699" s="878"/>
      <c r="G2699" s="878"/>
      <c r="H2699" s="878"/>
    </row>
    <row r="2700" spans="1:8" x14ac:dyDescent="0.25">
      <c r="A2700" s="873" t="s">
        <v>4441</v>
      </c>
      <c r="B2700" s="807" t="s">
        <v>3272</v>
      </c>
      <c r="C2700" s="259">
        <v>90</v>
      </c>
      <c r="D2700" s="878"/>
      <c r="E2700" s="878"/>
      <c r="F2700" s="878"/>
      <c r="G2700" s="878"/>
      <c r="H2700" s="878"/>
    </row>
    <row r="2701" spans="1:8" x14ac:dyDescent="0.25">
      <c r="A2701" s="873" t="s">
        <v>4442</v>
      </c>
      <c r="B2701" s="807" t="s">
        <v>3459</v>
      </c>
      <c r="C2701" s="259">
        <v>30</v>
      </c>
      <c r="D2701" s="878"/>
      <c r="E2701" s="878"/>
      <c r="F2701" s="878"/>
      <c r="G2701" s="878"/>
      <c r="H2701" s="878"/>
    </row>
    <row r="2702" spans="1:8" x14ac:dyDescent="0.25">
      <c r="A2702" s="873" t="s">
        <v>4443</v>
      </c>
      <c r="B2702" s="807" t="s">
        <v>2400</v>
      </c>
      <c r="C2702" s="259">
        <v>90</v>
      </c>
      <c r="D2702" s="878"/>
      <c r="E2702" s="878"/>
      <c r="F2702" s="878"/>
      <c r="G2702" s="878"/>
      <c r="H2702" s="878"/>
    </row>
    <row r="2703" spans="1:8" x14ac:dyDescent="0.25">
      <c r="A2703" s="873" t="s">
        <v>4444</v>
      </c>
      <c r="B2703" s="807" t="s">
        <v>3462</v>
      </c>
      <c r="C2703" s="259">
        <v>60</v>
      </c>
      <c r="D2703" s="878"/>
      <c r="E2703" s="878"/>
      <c r="F2703" s="878"/>
      <c r="G2703" s="878"/>
      <c r="H2703" s="878"/>
    </row>
    <row r="2704" spans="1:8" x14ac:dyDescent="0.25">
      <c r="A2704" s="873" t="s">
        <v>4445</v>
      </c>
      <c r="B2704" s="807" t="s">
        <v>3464</v>
      </c>
      <c r="C2704" s="259">
        <v>60</v>
      </c>
      <c r="D2704" s="878"/>
      <c r="E2704" s="878"/>
      <c r="F2704" s="878"/>
      <c r="G2704" s="878"/>
      <c r="H2704" s="878"/>
    </row>
    <row r="2705" spans="1:8" x14ac:dyDescent="0.25">
      <c r="A2705" s="873" t="s">
        <v>4446</v>
      </c>
      <c r="B2705" s="807" t="s">
        <v>3275</v>
      </c>
      <c r="C2705" s="259">
        <v>120</v>
      </c>
      <c r="D2705" s="878"/>
      <c r="E2705" s="878"/>
      <c r="F2705" s="878"/>
      <c r="G2705" s="878"/>
      <c r="H2705" s="878"/>
    </row>
    <row r="2706" spans="1:8" x14ac:dyDescent="0.25">
      <c r="A2706" s="873" t="s">
        <v>4447</v>
      </c>
      <c r="B2706" s="807" t="s">
        <v>3467</v>
      </c>
      <c r="C2706" s="259">
        <v>60</v>
      </c>
      <c r="D2706" s="878"/>
      <c r="E2706" s="878"/>
      <c r="F2706" s="878"/>
      <c r="G2706" s="878"/>
      <c r="H2706" s="878"/>
    </row>
    <row r="2707" spans="1:8" x14ac:dyDescent="0.25">
      <c r="A2707" s="873" t="s">
        <v>4448</v>
      </c>
      <c r="B2707" s="807" t="s">
        <v>3279</v>
      </c>
      <c r="C2707" s="259">
        <v>90</v>
      </c>
      <c r="D2707" s="878"/>
      <c r="E2707" s="878"/>
      <c r="F2707" s="878"/>
      <c r="G2707" s="878"/>
      <c r="H2707" s="878"/>
    </row>
    <row r="2708" spans="1:8" x14ac:dyDescent="0.25">
      <c r="A2708" s="873" t="s">
        <v>4449</v>
      </c>
      <c r="B2708" s="807" t="s">
        <v>3470</v>
      </c>
      <c r="C2708" s="259">
        <v>90</v>
      </c>
      <c r="D2708" s="878"/>
      <c r="E2708" s="878"/>
      <c r="F2708" s="878"/>
      <c r="G2708" s="878"/>
      <c r="H2708" s="878"/>
    </row>
    <row r="2709" spans="1:8" x14ac:dyDescent="0.25">
      <c r="A2709" s="873" t="s">
        <v>4450</v>
      </c>
      <c r="B2709" s="807" t="s">
        <v>3472</v>
      </c>
      <c r="C2709" s="259">
        <v>60</v>
      </c>
      <c r="D2709" s="878"/>
      <c r="E2709" s="878"/>
      <c r="F2709" s="878"/>
      <c r="G2709" s="878"/>
      <c r="H2709" s="878"/>
    </row>
    <row r="2710" spans="1:8" x14ac:dyDescent="0.25">
      <c r="A2710" s="873" t="s">
        <v>4451</v>
      </c>
      <c r="B2710" s="807" t="s">
        <v>3474</v>
      </c>
      <c r="C2710" s="259">
        <v>60</v>
      </c>
      <c r="D2710" s="878"/>
      <c r="E2710" s="878"/>
      <c r="F2710" s="878"/>
      <c r="G2710" s="878"/>
      <c r="H2710" s="878"/>
    </row>
    <row r="2711" spans="1:8" x14ac:dyDescent="0.25">
      <c r="A2711" s="873" t="s">
        <v>4452</v>
      </c>
      <c r="B2711" s="807" t="s">
        <v>3476</v>
      </c>
      <c r="C2711" s="259">
        <v>60</v>
      </c>
      <c r="D2711" s="878"/>
      <c r="E2711" s="878"/>
      <c r="F2711" s="878"/>
      <c r="G2711" s="878"/>
      <c r="H2711" s="878"/>
    </row>
    <row r="2712" spans="1:8" x14ac:dyDescent="0.25">
      <c r="A2712" s="873" t="s">
        <v>4453</v>
      </c>
      <c r="B2712" s="807" t="s">
        <v>3478</v>
      </c>
      <c r="C2712" s="259">
        <v>180</v>
      </c>
      <c r="D2712" s="878"/>
      <c r="E2712" s="878"/>
      <c r="F2712" s="878"/>
      <c r="G2712" s="878"/>
      <c r="H2712" s="878"/>
    </row>
    <row r="2713" spans="1:8" x14ac:dyDescent="0.25">
      <c r="A2713" s="873" t="s">
        <v>4454</v>
      </c>
      <c r="B2713" s="807" t="s">
        <v>3480</v>
      </c>
      <c r="C2713" s="259">
        <v>90</v>
      </c>
      <c r="D2713" s="878"/>
      <c r="E2713" s="878"/>
      <c r="F2713" s="878"/>
      <c r="G2713" s="878"/>
      <c r="H2713" s="878"/>
    </row>
    <row r="2714" spans="1:8" x14ac:dyDescent="0.25">
      <c r="A2714" s="873" t="s">
        <v>4455</v>
      </c>
      <c r="B2714" s="807" t="s">
        <v>3482</v>
      </c>
      <c r="C2714" s="259">
        <v>90</v>
      </c>
      <c r="D2714" s="878"/>
      <c r="E2714" s="878"/>
      <c r="F2714" s="878"/>
      <c r="G2714" s="878"/>
      <c r="H2714" s="878"/>
    </row>
    <row r="2715" spans="1:8" x14ac:dyDescent="0.25">
      <c r="A2715" s="873" t="s">
        <v>4456</v>
      </c>
      <c r="B2715" s="807" t="s">
        <v>3484</v>
      </c>
      <c r="C2715" s="259">
        <v>60</v>
      </c>
      <c r="D2715" s="878"/>
      <c r="E2715" s="878"/>
      <c r="F2715" s="878"/>
      <c r="G2715" s="878"/>
      <c r="H2715" s="878"/>
    </row>
    <row r="2716" spans="1:8" x14ac:dyDescent="0.25">
      <c r="A2716" s="873" t="s">
        <v>4457</v>
      </c>
      <c r="B2716" s="807" t="s">
        <v>3289</v>
      </c>
      <c r="C2716" s="259">
        <v>90</v>
      </c>
      <c r="D2716" s="878"/>
      <c r="E2716" s="878"/>
      <c r="F2716" s="878"/>
      <c r="G2716" s="878"/>
      <c r="H2716" s="878"/>
    </row>
    <row r="2717" spans="1:8" x14ac:dyDescent="0.25">
      <c r="A2717" s="873" t="s">
        <v>4458</v>
      </c>
      <c r="B2717" s="807" t="s">
        <v>3487</v>
      </c>
      <c r="C2717" s="259">
        <v>60</v>
      </c>
      <c r="D2717" s="878"/>
      <c r="E2717" s="878"/>
      <c r="F2717" s="878"/>
      <c r="G2717" s="878"/>
      <c r="H2717" s="878"/>
    </row>
    <row r="2718" spans="1:8" x14ac:dyDescent="0.25">
      <c r="A2718" s="873" t="s">
        <v>4459</v>
      </c>
      <c r="B2718" s="807" t="s">
        <v>781</v>
      </c>
      <c r="C2718" s="259">
        <v>270</v>
      </c>
      <c r="D2718" s="878"/>
      <c r="E2718" s="878"/>
      <c r="F2718" s="878"/>
      <c r="G2718" s="878"/>
      <c r="H2718" s="878"/>
    </row>
    <row r="2719" spans="1:8" x14ac:dyDescent="0.25">
      <c r="A2719" s="873" t="s">
        <v>4460</v>
      </c>
      <c r="B2719" s="257" t="s">
        <v>2347</v>
      </c>
      <c r="C2719" s="810">
        <v>75</v>
      </c>
      <c r="D2719" s="878"/>
      <c r="E2719" s="878"/>
      <c r="F2719" s="878"/>
      <c r="G2719" s="878"/>
      <c r="H2719" s="878"/>
    </row>
    <row r="2720" spans="1:8" x14ac:dyDescent="0.25">
      <c r="A2720" s="873" t="s">
        <v>4461</v>
      </c>
      <c r="B2720" s="257" t="s">
        <v>2349</v>
      </c>
      <c r="C2720" s="258">
        <v>30</v>
      </c>
      <c r="D2720" s="878"/>
      <c r="E2720" s="878"/>
      <c r="F2720" s="878"/>
      <c r="G2720" s="878"/>
      <c r="H2720" s="878"/>
    </row>
    <row r="2721" spans="1:8" x14ac:dyDescent="0.25">
      <c r="A2721" s="873" t="s">
        <v>4462</v>
      </c>
      <c r="B2721" s="257" t="s">
        <v>2351</v>
      </c>
      <c r="C2721" s="258">
        <v>60</v>
      </c>
      <c r="D2721" s="878"/>
      <c r="E2721" s="878"/>
      <c r="F2721" s="878"/>
      <c r="G2721" s="878"/>
      <c r="H2721" s="878"/>
    </row>
    <row r="2722" spans="1:8" x14ac:dyDescent="0.25">
      <c r="A2722" s="873" t="s">
        <v>4463</v>
      </c>
      <c r="B2722" s="257" t="s">
        <v>7141</v>
      </c>
      <c r="C2722" s="258">
        <v>75</v>
      </c>
      <c r="D2722" s="878"/>
      <c r="E2722" s="878"/>
      <c r="F2722" s="878"/>
      <c r="G2722" s="878"/>
      <c r="H2722" s="878"/>
    </row>
    <row r="2723" spans="1:8" x14ac:dyDescent="0.25">
      <c r="A2723" s="873" t="s">
        <v>4464</v>
      </c>
      <c r="B2723" s="257" t="s">
        <v>799</v>
      </c>
      <c r="C2723" s="258">
        <v>75</v>
      </c>
      <c r="D2723" s="878"/>
      <c r="E2723" s="878"/>
      <c r="F2723" s="878"/>
      <c r="G2723" s="878"/>
      <c r="H2723" s="878"/>
    </row>
    <row r="2724" spans="1:8" x14ac:dyDescent="0.25">
      <c r="A2724" s="873" t="s">
        <v>4465</v>
      </c>
      <c r="B2724" s="257" t="s">
        <v>7142</v>
      </c>
      <c r="C2724" s="258">
        <v>120</v>
      </c>
      <c r="D2724" s="878"/>
      <c r="E2724" s="878"/>
      <c r="F2724" s="878"/>
      <c r="G2724" s="878"/>
      <c r="H2724" s="878"/>
    </row>
    <row r="2725" spans="1:8" x14ac:dyDescent="0.25">
      <c r="A2725" s="873" t="s">
        <v>4466</v>
      </c>
      <c r="B2725" s="807" t="s">
        <v>2363</v>
      </c>
      <c r="C2725" s="259">
        <v>30</v>
      </c>
      <c r="D2725" s="878"/>
      <c r="E2725" s="878"/>
      <c r="F2725" s="878"/>
      <c r="G2725" s="878"/>
      <c r="H2725" s="878"/>
    </row>
    <row r="2726" spans="1:8" x14ac:dyDescent="0.25">
      <c r="A2726" s="873" t="s">
        <v>4467</v>
      </c>
      <c r="B2726" s="807" t="s">
        <v>3306</v>
      </c>
      <c r="C2726" s="813">
        <v>90</v>
      </c>
      <c r="D2726" s="878"/>
      <c r="E2726" s="878"/>
      <c r="F2726" s="878"/>
      <c r="G2726" s="878"/>
      <c r="H2726" s="878"/>
    </row>
    <row r="2727" spans="1:8" x14ac:dyDescent="0.25">
      <c r="A2727" s="873" t="s">
        <v>10457</v>
      </c>
      <c r="B2727" s="807" t="s">
        <v>3272</v>
      </c>
      <c r="C2727" s="259">
        <v>90</v>
      </c>
      <c r="D2727" s="878"/>
      <c r="E2727" s="878"/>
      <c r="F2727" s="878"/>
      <c r="G2727" s="878"/>
      <c r="H2727" s="878"/>
    </row>
    <row r="2728" spans="1:8" x14ac:dyDescent="0.25">
      <c r="A2728" s="873" t="s">
        <v>4468</v>
      </c>
      <c r="B2728" s="807" t="s">
        <v>3462</v>
      </c>
      <c r="C2728" s="813">
        <v>60</v>
      </c>
      <c r="D2728" s="878"/>
      <c r="E2728" s="878"/>
      <c r="F2728" s="878"/>
      <c r="G2728" s="878"/>
      <c r="H2728" s="878"/>
    </row>
    <row r="2729" spans="1:8" x14ac:dyDescent="0.25">
      <c r="A2729" s="873" t="s">
        <v>4469</v>
      </c>
      <c r="B2729" s="807" t="s">
        <v>3522</v>
      </c>
      <c r="C2729" s="259">
        <v>30</v>
      </c>
      <c r="D2729" s="878"/>
      <c r="E2729" s="878"/>
      <c r="F2729" s="878"/>
      <c r="G2729" s="878"/>
      <c r="H2729" s="878"/>
    </row>
    <row r="2730" spans="1:8" x14ac:dyDescent="0.25">
      <c r="A2730" s="873" t="s">
        <v>4470</v>
      </c>
      <c r="B2730" s="807" t="s">
        <v>3279</v>
      </c>
      <c r="C2730" s="813">
        <v>90</v>
      </c>
      <c r="D2730" s="878"/>
      <c r="E2730" s="878"/>
      <c r="F2730" s="878"/>
      <c r="G2730" s="878"/>
      <c r="H2730" s="878"/>
    </row>
    <row r="2731" spans="1:8" x14ac:dyDescent="0.25">
      <c r="A2731" s="873" t="s">
        <v>4471</v>
      </c>
      <c r="B2731" s="807" t="s">
        <v>3525</v>
      </c>
      <c r="C2731" s="259">
        <v>60</v>
      </c>
      <c r="D2731" s="878"/>
      <c r="E2731" s="878"/>
      <c r="F2731" s="878"/>
      <c r="G2731" s="878"/>
      <c r="H2731" s="878"/>
    </row>
    <row r="2732" spans="1:8" x14ac:dyDescent="0.25">
      <c r="A2732" s="873" t="s">
        <v>4472</v>
      </c>
      <c r="B2732" s="807" t="s">
        <v>3527</v>
      </c>
      <c r="C2732" s="259">
        <v>60</v>
      </c>
      <c r="D2732" s="878"/>
      <c r="E2732" s="878"/>
      <c r="F2732" s="878"/>
      <c r="G2732" s="878"/>
      <c r="H2732" s="878"/>
    </row>
    <row r="2733" spans="1:8" x14ac:dyDescent="0.25">
      <c r="A2733" s="873" t="s">
        <v>4473</v>
      </c>
      <c r="B2733" s="807" t="s">
        <v>3153</v>
      </c>
      <c r="C2733" s="813">
        <v>60</v>
      </c>
      <c r="D2733" s="878"/>
      <c r="E2733" s="878"/>
      <c r="F2733" s="878"/>
      <c r="G2733" s="878"/>
      <c r="H2733" s="878"/>
    </row>
    <row r="2734" spans="1:8" x14ac:dyDescent="0.25">
      <c r="A2734" s="873" t="s">
        <v>4474</v>
      </c>
      <c r="B2734" s="807" t="s">
        <v>3275</v>
      </c>
      <c r="C2734" s="813">
        <v>90</v>
      </c>
      <c r="D2734" s="878"/>
      <c r="E2734" s="878"/>
      <c r="F2734" s="878"/>
      <c r="G2734" s="878"/>
      <c r="H2734" s="878"/>
    </row>
    <row r="2735" spans="1:8" x14ac:dyDescent="0.25">
      <c r="A2735" s="873" t="s">
        <v>4475</v>
      </c>
      <c r="B2735" s="807" t="s">
        <v>3531</v>
      </c>
      <c r="C2735" s="813">
        <v>90</v>
      </c>
      <c r="D2735" s="878"/>
      <c r="E2735" s="878"/>
      <c r="F2735" s="878"/>
      <c r="G2735" s="878"/>
      <c r="H2735" s="878"/>
    </row>
    <row r="2736" spans="1:8" x14ac:dyDescent="0.25">
      <c r="A2736" s="873" t="s">
        <v>4476</v>
      </c>
      <c r="B2736" s="807" t="s">
        <v>3533</v>
      </c>
      <c r="C2736" s="259">
        <v>90</v>
      </c>
      <c r="D2736" s="878"/>
      <c r="E2736" s="878"/>
      <c r="F2736" s="878"/>
      <c r="G2736" s="878"/>
      <c r="H2736" s="878"/>
    </row>
    <row r="2737" spans="1:8" x14ac:dyDescent="0.25">
      <c r="A2737" s="873" t="s">
        <v>4477</v>
      </c>
      <c r="B2737" s="807" t="s">
        <v>3535</v>
      </c>
      <c r="C2737" s="813">
        <v>60</v>
      </c>
      <c r="D2737" s="878"/>
      <c r="E2737" s="878"/>
      <c r="F2737" s="878"/>
      <c r="G2737" s="878"/>
      <c r="H2737" s="878"/>
    </row>
    <row r="2738" spans="1:8" x14ac:dyDescent="0.25">
      <c r="A2738" s="873" t="s">
        <v>4478</v>
      </c>
      <c r="B2738" s="807" t="s">
        <v>3537</v>
      </c>
      <c r="C2738" s="259">
        <v>60</v>
      </c>
      <c r="D2738" s="878"/>
      <c r="E2738" s="878"/>
      <c r="F2738" s="878"/>
      <c r="G2738" s="878"/>
      <c r="H2738" s="878"/>
    </row>
    <row r="2739" spans="1:8" x14ac:dyDescent="0.25">
      <c r="A2739" s="873" t="s">
        <v>4479</v>
      </c>
      <c r="B2739" s="807" t="s">
        <v>3289</v>
      </c>
      <c r="C2739" s="813">
        <v>90</v>
      </c>
      <c r="D2739" s="878"/>
      <c r="E2739" s="878"/>
      <c r="F2739" s="878"/>
      <c r="G2739" s="878"/>
      <c r="H2739" s="878"/>
    </row>
    <row r="2740" spans="1:8" x14ac:dyDescent="0.25">
      <c r="A2740" s="873" t="s">
        <v>4480</v>
      </c>
      <c r="B2740" s="807" t="s">
        <v>3540</v>
      </c>
      <c r="C2740" s="813">
        <v>60</v>
      </c>
      <c r="D2740" s="878"/>
      <c r="E2740" s="878"/>
      <c r="F2740" s="878"/>
      <c r="G2740" s="878"/>
      <c r="H2740" s="878"/>
    </row>
    <row r="2741" spans="1:8" x14ac:dyDescent="0.25">
      <c r="A2741" s="873" t="s">
        <v>4481</v>
      </c>
      <c r="B2741" s="807" t="s">
        <v>3564</v>
      </c>
      <c r="C2741" s="259">
        <v>180</v>
      </c>
      <c r="D2741" s="878"/>
      <c r="E2741" s="878"/>
      <c r="F2741" s="878"/>
      <c r="G2741" s="878"/>
      <c r="H2741" s="878"/>
    </row>
    <row r="2742" spans="1:8" x14ac:dyDescent="0.25">
      <c r="A2742" s="873" t="s">
        <v>4482</v>
      </c>
      <c r="B2742" s="807" t="s">
        <v>3566</v>
      </c>
      <c r="C2742" s="259">
        <v>60</v>
      </c>
      <c r="D2742" s="878"/>
      <c r="E2742" s="878"/>
      <c r="F2742" s="878"/>
      <c r="G2742" s="878"/>
      <c r="H2742" s="878"/>
    </row>
    <row r="2743" spans="1:8" x14ac:dyDescent="0.25">
      <c r="A2743" s="873" t="s">
        <v>5433</v>
      </c>
      <c r="B2743" s="807" t="s">
        <v>3568</v>
      </c>
      <c r="C2743" s="259">
        <v>30</v>
      </c>
      <c r="D2743" s="878"/>
      <c r="E2743" s="878"/>
      <c r="F2743" s="878"/>
      <c r="G2743" s="878"/>
      <c r="H2743" s="878"/>
    </row>
    <row r="2744" spans="1:8" x14ac:dyDescent="0.25">
      <c r="A2744" s="873" t="s">
        <v>4483</v>
      </c>
      <c r="B2744" s="807" t="s">
        <v>3570</v>
      </c>
      <c r="C2744" s="259">
        <v>60</v>
      </c>
      <c r="D2744" s="878"/>
      <c r="E2744" s="878"/>
      <c r="F2744" s="878"/>
      <c r="G2744" s="878"/>
      <c r="H2744" s="878"/>
    </row>
    <row r="2745" spans="1:8" x14ac:dyDescent="0.25">
      <c r="A2745" s="873" t="s">
        <v>4484</v>
      </c>
      <c r="B2745" s="807" t="s">
        <v>3572</v>
      </c>
      <c r="C2745" s="259">
        <v>60</v>
      </c>
      <c r="D2745" s="878"/>
      <c r="E2745" s="878"/>
      <c r="F2745" s="878"/>
      <c r="G2745" s="878"/>
      <c r="H2745" s="878"/>
    </row>
    <row r="2746" spans="1:8" x14ac:dyDescent="0.25">
      <c r="A2746" s="873" t="s">
        <v>4485</v>
      </c>
      <c r="B2746" s="807" t="s">
        <v>3574</v>
      </c>
      <c r="C2746" s="813">
        <v>60</v>
      </c>
      <c r="D2746" s="878"/>
      <c r="E2746" s="878"/>
      <c r="F2746" s="878"/>
      <c r="G2746" s="878"/>
      <c r="H2746" s="878"/>
    </row>
    <row r="2747" spans="1:8" x14ac:dyDescent="0.25">
      <c r="A2747" s="873" t="s">
        <v>4486</v>
      </c>
      <c r="B2747" s="807" t="s">
        <v>3576</v>
      </c>
      <c r="C2747" s="259">
        <v>60</v>
      </c>
      <c r="D2747" s="878"/>
      <c r="E2747" s="878"/>
      <c r="F2747" s="878"/>
      <c r="G2747" s="878"/>
      <c r="H2747" s="878"/>
    </row>
    <row r="2748" spans="1:8" x14ac:dyDescent="0.25">
      <c r="A2748" s="873" t="s">
        <v>4487</v>
      </c>
      <c r="B2748" s="807" t="s">
        <v>781</v>
      </c>
      <c r="C2748" s="259">
        <v>270</v>
      </c>
      <c r="D2748" s="878"/>
      <c r="E2748" s="878"/>
      <c r="F2748" s="878"/>
      <c r="G2748" s="878"/>
      <c r="H2748" s="878"/>
    </row>
    <row r="2749" spans="1:8" x14ac:dyDescent="0.25">
      <c r="A2749" s="873" t="s">
        <v>4488</v>
      </c>
      <c r="B2749" s="257" t="s">
        <v>2347</v>
      </c>
      <c r="C2749" s="810">
        <v>75</v>
      </c>
      <c r="D2749" s="878"/>
      <c r="E2749" s="878"/>
      <c r="F2749" s="878"/>
      <c r="G2749" s="878"/>
      <c r="H2749" s="878"/>
    </row>
    <row r="2750" spans="1:8" x14ac:dyDescent="0.25">
      <c r="A2750" s="873" t="s">
        <v>4489</v>
      </c>
      <c r="B2750" s="257" t="s">
        <v>2349</v>
      </c>
      <c r="C2750" s="258">
        <v>30</v>
      </c>
      <c r="D2750" s="878"/>
      <c r="E2750" s="878"/>
      <c r="F2750" s="878"/>
      <c r="G2750" s="878"/>
      <c r="H2750" s="878"/>
    </row>
    <row r="2751" spans="1:8" x14ac:dyDescent="0.25">
      <c r="A2751" s="873" t="s">
        <v>4490</v>
      </c>
      <c r="B2751" s="257" t="s">
        <v>2351</v>
      </c>
      <c r="C2751" s="258">
        <v>60</v>
      </c>
      <c r="D2751" s="878"/>
      <c r="E2751" s="878"/>
      <c r="F2751" s="878"/>
      <c r="G2751" s="878"/>
      <c r="H2751" s="878"/>
    </row>
    <row r="2752" spans="1:8" x14ac:dyDescent="0.25">
      <c r="A2752" s="873" t="s">
        <v>4491</v>
      </c>
      <c r="B2752" s="257" t="s">
        <v>7141</v>
      </c>
      <c r="C2752" s="258">
        <v>75</v>
      </c>
      <c r="D2752" s="878"/>
      <c r="E2752" s="878"/>
      <c r="F2752" s="878"/>
      <c r="G2752" s="878"/>
      <c r="H2752" s="878"/>
    </row>
    <row r="2753" spans="1:8" x14ac:dyDescent="0.25">
      <c r="A2753" s="873" t="s">
        <v>4492</v>
      </c>
      <c r="B2753" s="257" t="s">
        <v>799</v>
      </c>
      <c r="C2753" s="258">
        <v>75</v>
      </c>
      <c r="D2753" s="878"/>
      <c r="E2753" s="878"/>
      <c r="F2753" s="878"/>
      <c r="G2753" s="878"/>
      <c r="H2753" s="878"/>
    </row>
    <row r="2754" spans="1:8" x14ac:dyDescent="0.25">
      <c r="A2754" s="873" t="s">
        <v>4493</v>
      </c>
      <c r="B2754" s="257" t="s">
        <v>7142</v>
      </c>
      <c r="C2754" s="258">
        <v>120</v>
      </c>
      <c r="D2754" s="878"/>
      <c r="E2754" s="878"/>
      <c r="F2754" s="878"/>
      <c r="G2754" s="878"/>
      <c r="H2754" s="878"/>
    </row>
    <row r="2755" spans="1:8" x14ac:dyDescent="0.25">
      <c r="A2755" s="873" t="s">
        <v>4494</v>
      </c>
      <c r="B2755" s="807" t="s">
        <v>3454</v>
      </c>
      <c r="C2755" s="259">
        <v>30</v>
      </c>
      <c r="D2755" s="878"/>
      <c r="E2755" s="878"/>
      <c r="F2755" s="878"/>
      <c r="G2755" s="878"/>
      <c r="H2755" s="878"/>
    </row>
    <row r="2756" spans="1:8" x14ac:dyDescent="0.25">
      <c r="A2756" s="873" t="s">
        <v>4495</v>
      </c>
      <c r="B2756" s="807" t="s">
        <v>3306</v>
      </c>
      <c r="C2756" s="259">
        <v>120</v>
      </c>
      <c r="D2756" s="878"/>
      <c r="E2756" s="878"/>
      <c r="F2756" s="878"/>
      <c r="G2756" s="878"/>
      <c r="H2756" s="878"/>
    </row>
    <row r="2757" spans="1:8" x14ac:dyDescent="0.25">
      <c r="A2757" s="873" t="s">
        <v>4496</v>
      </c>
      <c r="B2757" s="807" t="s">
        <v>3270</v>
      </c>
      <c r="C2757" s="259">
        <v>60</v>
      </c>
      <c r="D2757" s="878"/>
      <c r="E2757" s="878"/>
      <c r="F2757" s="878"/>
      <c r="G2757" s="878"/>
      <c r="H2757" s="878"/>
    </row>
    <row r="2758" spans="1:8" x14ac:dyDescent="0.25">
      <c r="A2758" s="873" t="s">
        <v>4497</v>
      </c>
      <c r="B2758" s="807" t="s">
        <v>3272</v>
      </c>
      <c r="C2758" s="259">
        <v>90</v>
      </c>
      <c r="D2758" s="878"/>
      <c r="E2758" s="878"/>
      <c r="F2758" s="878"/>
      <c r="G2758" s="878"/>
      <c r="H2758" s="878"/>
    </row>
    <row r="2759" spans="1:8" x14ac:dyDescent="0.25">
      <c r="A2759" s="873" t="s">
        <v>4498</v>
      </c>
      <c r="B2759" s="807" t="s">
        <v>3590</v>
      </c>
      <c r="C2759" s="259">
        <v>90</v>
      </c>
      <c r="D2759" s="878"/>
      <c r="E2759" s="878"/>
      <c r="F2759" s="878"/>
      <c r="G2759" s="878"/>
      <c r="H2759" s="878"/>
    </row>
    <row r="2760" spans="1:8" x14ac:dyDescent="0.25">
      <c r="A2760" s="873" t="s">
        <v>4499</v>
      </c>
      <c r="B2760" s="807" t="s">
        <v>3592</v>
      </c>
      <c r="C2760" s="259">
        <v>90</v>
      </c>
      <c r="D2760" s="878"/>
      <c r="E2760" s="878"/>
      <c r="F2760" s="878"/>
      <c r="G2760" s="878"/>
      <c r="H2760" s="878"/>
    </row>
    <row r="2761" spans="1:8" x14ac:dyDescent="0.25">
      <c r="A2761" s="873" t="s">
        <v>4500</v>
      </c>
      <c r="B2761" s="807" t="s">
        <v>3627</v>
      </c>
      <c r="C2761" s="259">
        <v>90</v>
      </c>
      <c r="D2761" s="878"/>
      <c r="E2761" s="878"/>
      <c r="F2761" s="878"/>
      <c r="G2761" s="878"/>
      <c r="H2761" s="878"/>
    </row>
    <row r="2762" spans="1:8" x14ac:dyDescent="0.25">
      <c r="A2762" s="873" t="s">
        <v>4501</v>
      </c>
      <c r="B2762" s="807" t="s">
        <v>3629</v>
      </c>
      <c r="C2762" s="259">
        <v>60</v>
      </c>
      <c r="D2762" s="878"/>
      <c r="E2762" s="878"/>
      <c r="F2762" s="878"/>
      <c r="G2762" s="878"/>
      <c r="H2762" s="878"/>
    </row>
    <row r="2763" spans="1:8" x14ac:dyDescent="0.25">
      <c r="A2763" s="873" t="s">
        <v>4502</v>
      </c>
      <c r="B2763" s="807" t="s">
        <v>3596</v>
      </c>
      <c r="C2763" s="259">
        <v>90</v>
      </c>
      <c r="D2763" s="878"/>
      <c r="E2763" s="878"/>
      <c r="F2763" s="878"/>
      <c r="G2763" s="878"/>
      <c r="H2763" s="878"/>
    </row>
    <row r="2764" spans="1:8" x14ac:dyDescent="0.25">
      <c r="A2764" s="873" t="s">
        <v>4503</v>
      </c>
      <c r="B2764" s="807" t="s">
        <v>3598</v>
      </c>
      <c r="C2764" s="259">
        <v>45</v>
      </c>
      <c r="D2764" s="878"/>
      <c r="E2764" s="878"/>
      <c r="F2764" s="878"/>
      <c r="G2764" s="878"/>
      <c r="H2764" s="878"/>
    </row>
    <row r="2765" spans="1:8" x14ac:dyDescent="0.25">
      <c r="A2765" s="873" t="s">
        <v>4504</v>
      </c>
      <c r="B2765" s="807" t="s">
        <v>3633</v>
      </c>
      <c r="C2765" s="259">
        <v>60</v>
      </c>
      <c r="D2765" s="878"/>
      <c r="E2765" s="878"/>
      <c r="F2765" s="878"/>
      <c r="G2765" s="878"/>
      <c r="H2765" s="878"/>
    </row>
    <row r="2766" spans="1:8" x14ac:dyDescent="0.25">
      <c r="A2766" s="873" t="s">
        <v>4505</v>
      </c>
      <c r="B2766" s="807" t="s">
        <v>2570</v>
      </c>
      <c r="C2766" s="259">
        <v>90</v>
      </c>
      <c r="D2766" s="878"/>
      <c r="E2766" s="878"/>
      <c r="F2766" s="878"/>
      <c r="G2766" s="878"/>
      <c r="H2766" s="878"/>
    </row>
    <row r="2767" spans="1:8" x14ac:dyDescent="0.25">
      <c r="A2767" s="873" t="s">
        <v>4506</v>
      </c>
      <c r="B2767" s="807" t="s">
        <v>3603</v>
      </c>
      <c r="C2767" s="259">
        <v>60</v>
      </c>
      <c r="D2767" s="878"/>
      <c r="E2767" s="878"/>
      <c r="F2767" s="878"/>
      <c r="G2767" s="878"/>
      <c r="H2767" s="878"/>
    </row>
    <row r="2768" spans="1:8" x14ac:dyDescent="0.25">
      <c r="A2768" s="873" t="s">
        <v>4507</v>
      </c>
      <c r="B2768" s="807" t="s">
        <v>3605</v>
      </c>
      <c r="C2768" s="259">
        <v>60</v>
      </c>
      <c r="D2768" s="878"/>
      <c r="E2768" s="878"/>
      <c r="F2768" s="878"/>
      <c r="G2768" s="878"/>
      <c r="H2768" s="878"/>
    </row>
    <row r="2769" spans="1:8" x14ac:dyDescent="0.25">
      <c r="A2769" s="873" t="s">
        <v>4508</v>
      </c>
      <c r="B2769" s="807" t="s">
        <v>3601</v>
      </c>
      <c r="C2769" s="259">
        <v>120</v>
      </c>
      <c r="D2769" s="878"/>
      <c r="E2769" s="878"/>
      <c r="F2769" s="878"/>
      <c r="G2769" s="878"/>
      <c r="H2769" s="878"/>
    </row>
    <row r="2770" spans="1:8" x14ac:dyDescent="0.25">
      <c r="A2770" s="873" t="s">
        <v>4509</v>
      </c>
      <c r="B2770" s="807" t="s">
        <v>3639</v>
      </c>
      <c r="C2770" s="259">
        <v>120</v>
      </c>
      <c r="D2770" s="878"/>
      <c r="E2770" s="878"/>
      <c r="F2770" s="878"/>
      <c r="G2770" s="878"/>
      <c r="H2770" s="878"/>
    </row>
    <row r="2771" spans="1:8" x14ac:dyDescent="0.25">
      <c r="A2771" s="873" t="s">
        <v>4510</v>
      </c>
      <c r="B2771" s="807" t="s">
        <v>3478</v>
      </c>
      <c r="C2771" s="259">
        <v>180</v>
      </c>
      <c r="D2771" s="878"/>
      <c r="E2771" s="878"/>
      <c r="F2771" s="878"/>
      <c r="G2771" s="878"/>
      <c r="H2771" s="878"/>
    </row>
    <row r="2772" spans="1:8" x14ac:dyDescent="0.25">
      <c r="A2772" s="873" t="s">
        <v>4511</v>
      </c>
      <c r="B2772" s="807" t="s">
        <v>3609</v>
      </c>
      <c r="C2772" s="259">
        <v>90</v>
      </c>
      <c r="D2772" s="878"/>
      <c r="E2772" s="878"/>
      <c r="F2772" s="878"/>
      <c r="G2772" s="878"/>
      <c r="H2772" s="878"/>
    </row>
    <row r="2773" spans="1:8" x14ac:dyDescent="0.25">
      <c r="A2773" s="873" t="s">
        <v>4512</v>
      </c>
      <c r="B2773" s="807" t="s">
        <v>3484</v>
      </c>
      <c r="C2773" s="259">
        <v>120</v>
      </c>
      <c r="D2773" s="878"/>
      <c r="E2773" s="878"/>
      <c r="F2773" s="878"/>
      <c r="G2773" s="878"/>
      <c r="H2773" s="878"/>
    </row>
    <row r="2774" spans="1:8" x14ac:dyDescent="0.25">
      <c r="A2774" s="873" t="s">
        <v>4513</v>
      </c>
      <c r="B2774" s="807" t="s">
        <v>3644</v>
      </c>
      <c r="C2774" s="259">
        <v>120</v>
      </c>
      <c r="D2774" s="878"/>
      <c r="E2774" s="878"/>
      <c r="F2774" s="878"/>
      <c r="G2774" s="878"/>
      <c r="H2774" s="878"/>
    </row>
    <row r="2775" spans="1:8" x14ac:dyDescent="0.25">
      <c r="A2775" s="873" t="s">
        <v>4514</v>
      </c>
      <c r="B2775" s="807" t="s">
        <v>3646</v>
      </c>
      <c r="C2775" s="259">
        <v>60</v>
      </c>
      <c r="D2775" s="878"/>
      <c r="E2775" s="878"/>
      <c r="F2775" s="878"/>
      <c r="G2775" s="878"/>
      <c r="H2775" s="878"/>
    </row>
    <row r="2776" spans="1:8" x14ac:dyDescent="0.25">
      <c r="A2776" s="873" t="s">
        <v>4515</v>
      </c>
      <c r="B2776" s="807" t="s">
        <v>3648</v>
      </c>
      <c r="C2776" s="259">
        <v>270</v>
      </c>
      <c r="D2776" s="878"/>
      <c r="E2776" s="878"/>
      <c r="F2776" s="878"/>
      <c r="G2776" s="878"/>
      <c r="H2776" s="878"/>
    </row>
    <row r="2777" spans="1:8" x14ac:dyDescent="0.25">
      <c r="A2777" s="873" t="s">
        <v>4579</v>
      </c>
      <c r="B2777" s="802" t="s">
        <v>2347</v>
      </c>
      <c r="C2777" s="258">
        <v>30</v>
      </c>
      <c r="D2777" s="878"/>
      <c r="E2777" s="878"/>
      <c r="F2777" s="878"/>
      <c r="G2777" s="878"/>
      <c r="H2777" s="878"/>
    </row>
    <row r="2778" spans="1:8" x14ac:dyDescent="0.25">
      <c r="A2778" s="873" t="s">
        <v>4580</v>
      </c>
      <c r="B2778" s="802" t="s">
        <v>2349</v>
      </c>
      <c r="C2778" s="258">
        <v>15</v>
      </c>
      <c r="D2778" s="878"/>
      <c r="E2778" s="878"/>
      <c r="F2778" s="878"/>
      <c r="G2778" s="878"/>
      <c r="H2778" s="878"/>
    </row>
    <row r="2779" spans="1:8" x14ac:dyDescent="0.25">
      <c r="A2779" s="873" t="s">
        <v>4581</v>
      </c>
      <c r="B2779" s="802" t="s">
        <v>2351</v>
      </c>
      <c r="C2779" s="258">
        <v>30</v>
      </c>
      <c r="D2779" s="878"/>
      <c r="E2779" s="878"/>
      <c r="F2779" s="878"/>
      <c r="G2779" s="878"/>
      <c r="H2779" s="878"/>
    </row>
    <row r="2780" spans="1:8" x14ac:dyDescent="0.25">
      <c r="A2780" s="873" t="s">
        <v>4582</v>
      </c>
      <c r="B2780" s="802" t="s">
        <v>2353</v>
      </c>
      <c r="C2780" s="810">
        <v>45</v>
      </c>
      <c r="D2780" s="878"/>
      <c r="E2780" s="878"/>
      <c r="F2780" s="878"/>
      <c r="G2780" s="878"/>
      <c r="H2780" s="878"/>
    </row>
    <row r="2781" spans="1:8" x14ac:dyDescent="0.25">
      <c r="A2781" s="873" t="s">
        <v>4583</v>
      </c>
      <c r="B2781" s="802" t="s">
        <v>799</v>
      </c>
      <c r="C2781" s="810">
        <v>45</v>
      </c>
      <c r="D2781" s="878"/>
      <c r="E2781" s="878"/>
      <c r="F2781" s="878"/>
      <c r="G2781" s="878"/>
      <c r="H2781" s="878"/>
    </row>
    <row r="2782" spans="1:8" x14ac:dyDescent="0.25">
      <c r="A2782" s="873" t="s">
        <v>4584</v>
      </c>
      <c r="B2782" s="802" t="s">
        <v>2356</v>
      </c>
      <c r="C2782" s="810">
        <v>90</v>
      </c>
      <c r="D2782" s="878"/>
      <c r="E2782" s="878"/>
      <c r="F2782" s="878"/>
      <c r="G2782" s="878"/>
      <c r="H2782" s="878"/>
    </row>
    <row r="2783" spans="1:8" x14ac:dyDescent="0.25">
      <c r="A2783" s="873" t="s">
        <v>4585</v>
      </c>
      <c r="B2783" s="802" t="s">
        <v>2358</v>
      </c>
      <c r="C2783" s="258">
        <v>30</v>
      </c>
      <c r="D2783" s="878"/>
      <c r="E2783" s="878"/>
      <c r="F2783" s="878"/>
      <c r="G2783" s="878"/>
      <c r="H2783" s="878"/>
    </row>
    <row r="2784" spans="1:8" x14ac:dyDescent="0.25">
      <c r="A2784" s="873" t="s">
        <v>4586</v>
      </c>
      <c r="B2784" s="802" t="s">
        <v>2360</v>
      </c>
      <c r="C2784" s="258">
        <v>30</v>
      </c>
      <c r="D2784" s="878"/>
      <c r="E2784" s="878"/>
      <c r="F2784" s="878"/>
      <c r="G2784" s="878"/>
      <c r="H2784" s="878"/>
    </row>
    <row r="2785" spans="1:8" x14ac:dyDescent="0.25">
      <c r="A2785" s="873" t="s">
        <v>4587</v>
      </c>
      <c r="B2785" s="802" t="s">
        <v>5434</v>
      </c>
      <c r="C2785" s="258">
        <v>15</v>
      </c>
      <c r="D2785" s="878"/>
      <c r="E2785" s="878"/>
      <c r="F2785" s="878"/>
      <c r="G2785" s="878"/>
      <c r="H2785" s="878"/>
    </row>
    <row r="2786" spans="1:8" x14ac:dyDescent="0.25">
      <c r="A2786" s="873" t="s">
        <v>4588</v>
      </c>
      <c r="B2786" s="802" t="s">
        <v>2363</v>
      </c>
      <c r="C2786" s="258">
        <v>15</v>
      </c>
      <c r="D2786" s="878"/>
      <c r="E2786" s="878"/>
      <c r="F2786" s="878"/>
      <c r="G2786" s="878"/>
      <c r="H2786" s="878"/>
    </row>
    <row r="2787" spans="1:8" x14ac:dyDescent="0.25">
      <c r="A2787" s="873" t="s">
        <v>4589</v>
      </c>
      <c r="B2787" s="802" t="s">
        <v>2365</v>
      </c>
      <c r="C2787" s="258">
        <v>15</v>
      </c>
      <c r="D2787" s="878"/>
      <c r="E2787" s="878"/>
      <c r="F2787" s="878"/>
      <c r="G2787" s="878"/>
      <c r="H2787" s="878"/>
    </row>
    <row r="2788" spans="1:8" x14ac:dyDescent="0.25">
      <c r="A2788" s="873" t="s">
        <v>4590</v>
      </c>
      <c r="B2788" s="802" t="s">
        <v>2367</v>
      </c>
      <c r="C2788" s="258">
        <v>60</v>
      </c>
      <c r="D2788" s="878"/>
      <c r="E2788" s="878"/>
      <c r="F2788" s="878"/>
      <c r="G2788" s="878"/>
      <c r="H2788" s="878"/>
    </row>
    <row r="2789" spans="1:8" x14ac:dyDescent="0.25">
      <c r="A2789" s="873" t="s">
        <v>4591</v>
      </c>
      <c r="B2789" s="802" t="s">
        <v>2369</v>
      </c>
      <c r="C2789" s="258">
        <v>60</v>
      </c>
      <c r="D2789" s="878"/>
      <c r="E2789" s="878"/>
      <c r="F2789" s="878"/>
      <c r="G2789" s="878"/>
      <c r="H2789" s="878"/>
    </row>
    <row r="2790" spans="1:8" x14ac:dyDescent="0.25">
      <c r="A2790" s="873" t="s">
        <v>4592</v>
      </c>
      <c r="B2790" s="802" t="s">
        <v>2371</v>
      </c>
      <c r="C2790" s="258">
        <v>30</v>
      </c>
      <c r="D2790" s="878"/>
      <c r="E2790" s="878"/>
      <c r="F2790" s="878"/>
      <c r="G2790" s="878"/>
      <c r="H2790" s="878"/>
    </row>
    <row r="2791" spans="1:8" x14ac:dyDescent="0.25">
      <c r="A2791" s="873" t="s">
        <v>4593</v>
      </c>
      <c r="B2791" s="802" t="s">
        <v>2373</v>
      </c>
      <c r="C2791" s="258">
        <v>240</v>
      </c>
      <c r="D2791" s="878"/>
      <c r="E2791" s="878"/>
      <c r="F2791" s="878"/>
      <c r="G2791" s="878"/>
      <c r="H2791" s="878"/>
    </row>
    <row r="2792" spans="1:8" x14ac:dyDescent="0.25">
      <c r="A2792" s="873" t="s">
        <v>4594</v>
      </c>
      <c r="B2792" s="802" t="s">
        <v>2375</v>
      </c>
      <c r="C2792" s="258">
        <v>150</v>
      </c>
      <c r="D2792" s="878"/>
      <c r="E2792" s="878"/>
      <c r="F2792" s="878"/>
      <c r="G2792" s="878"/>
      <c r="H2792" s="878"/>
    </row>
    <row r="2793" spans="1:8" x14ac:dyDescent="0.25">
      <c r="A2793" s="873" t="s">
        <v>4595</v>
      </c>
      <c r="B2793" s="802" t="s">
        <v>2377</v>
      </c>
      <c r="C2793" s="258">
        <v>90</v>
      </c>
      <c r="D2793" s="878"/>
      <c r="E2793" s="878"/>
      <c r="F2793" s="878"/>
      <c r="G2793" s="878"/>
      <c r="H2793" s="878"/>
    </row>
    <row r="2794" spans="1:8" x14ac:dyDescent="0.25">
      <c r="A2794" s="873" t="s">
        <v>4596</v>
      </c>
      <c r="B2794" s="802" t="s">
        <v>781</v>
      </c>
      <c r="C2794" s="258">
        <v>180</v>
      </c>
      <c r="D2794" s="878"/>
      <c r="E2794" s="878"/>
      <c r="F2794" s="878"/>
      <c r="G2794" s="878"/>
      <c r="H2794" s="878"/>
    </row>
    <row r="2795" spans="1:8" x14ac:dyDescent="0.25">
      <c r="A2795" s="873" t="s">
        <v>4566</v>
      </c>
      <c r="B2795" s="802" t="s">
        <v>2347</v>
      </c>
      <c r="C2795" s="258">
        <v>30</v>
      </c>
      <c r="D2795" s="878"/>
      <c r="E2795" s="878"/>
      <c r="F2795" s="878"/>
      <c r="G2795" s="878"/>
      <c r="H2795" s="878"/>
    </row>
    <row r="2796" spans="1:8" x14ac:dyDescent="0.25">
      <c r="A2796" s="873" t="s">
        <v>4597</v>
      </c>
      <c r="B2796" s="802" t="s">
        <v>2349</v>
      </c>
      <c r="C2796" s="258">
        <v>15</v>
      </c>
      <c r="D2796" s="878"/>
      <c r="E2796" s="878"/>
      <c r="F2796" s="878"/>
      <c r="G2796" s="878"/>
      <c r="H2796" s="878"/>
    </row>
    <row r="2797" spans="1:8" x14ac:dyDescent="0.25">
      <c r="A2797" s="873" t="s">
        <v>4598</v>
      </c>
      <c r="B2797" s="802" t="s">
        <v>2351</v>
      </c>
      <c r="C2797" s="258">
        <v>30</v>
      </c>
      <c r="D2797" s="878"/>
      <c r="E2797" s="878"/>
      <c r="F2797" s="878"/>
      <c r="G2797" s="878"/>
      <c r="H2797" s="878"/>
    </row>
    <row r="2798" spans="1:8" x14ac:dyDescent="0.25">
      <c r="A2798" s="873" t="s">
        <v>4599</v>
      </c>
      <c r="B2798" s="802" t="s">
        <v>2353</v>
      </c>
      <c r="C2798" s="810">
        <v>45</v>
      </c>
      <c r="D2798" s="878"/>
      <c r="E2798" s="878"/>
      <c r="F2798" s="878"/>
      <c r="G2798" s="878"/>
      <c r="H2798" s="878"/>
    </row>
    <row r="2799" spans="1:8" x14ac:dyDescent="0.25">
      <c r="A2799" s="873" t="s">
        <v>4600</v>
      </c>
      <c r="B2799" s="802" t="s">
        <v>799</v>
      </c>
      <c r="C2799" s="810">
        <v>45</v>
      </c>
      <c r="D2799" s="878"/>
      <c r="E2799" s="878"/>
      <c r="F2799" s="878"/>
      <c r="G2799" s="878"/>
      <c r="H2799" s="878"/>
    </row>
    <row r="2800" spans="1:8" x14ac:dyDescent="0.25">
      <c r="A2800" s="873" t="s">
        <v>4601</v>
      </c>
      <c r="B2800" s="802" t="s">
        <v>2356</v>
      </c>
      <c r="C2800" s="810">
        <v>90</v>
      </c>
      <c r="D2800" s="878"/>
      <c r="E2800" s="878"/>
      <c r="F2800" s="878"/>
      <c r="G2800" s="878"/>
      <c r="H2800" s="878"/>
    </row>
    <row r="2801" spans="1:8" x14ac:dyDescent="0.25">
      <c r="A2801" s="873" t="s">
        <v>4553</v>
      </c>
      <c r="B2801" s="257" t="s">
        <v>2358</v>
      </c>
      <c r="C2801" s="258">
        <v>30</v>
      </c>
      <c r="D2801" s="878"/>
      <c r="E2801" s="878"/>
      <c r="F2801" s="878"/>
      <c r="G2801" s="878"/>
      <c r="H2801" s="878"/>
    </row>
    <row r="2802" spans="1:8" x14ac:dyDescent="0.25">
      <c r="A2802" s="873" t="s">
        <v>4602</v>
      </c>
      <c r="B2802" s="257" t="s">
        <v>2361</v>
      </c>
      <c r="C2802" s="258">
        <v>15</v>
      </c>
      <c r="D2802" s="878"/>
      <c r="E2802" s="878"/>
      <c r="F2802" s="878"/>
      <c r="G2802" s="878"/>
      <c r="H2802" s="878"/>
    </row>
    <row r="2803" spans="1:8" x14ac:dyDescent="0.25">
      <c r="A2803" s="873" t="s">
        <v>4603</v>
      </c>
      <c r="B2803" s="257" t="s">
        <v>2520</v>
      </c>
      <c r="C2803" s="258">
        <v>30</v>
      </c>
      <c r="D2803" s="878"/>
      <c r="E2803" s="878"/>
      <c r="F2803" s="878"/>
      <c r="G2803" s="878"/>
      <c r="H2803" s="878"/>
    </row>
    <row r="2804" spans="1:8" x14ac:dyDescent="0.25">
      <c r="A2804" s="873" t="s">
        <v>4604</v>
      </c>
      <c r="B2804" s="257" t="s">
        <v>2522</v>
      </c>
      <c r="C2804" s="258">
        <v>30</v>
      </c>
      <c r="D2804" s="878"/>
      <c r="E2804" s="878"/>
      <c r="F2804" s="878"/>
      <c r="G2804" s="878"/>
      <c r="H2804" s="878"/>
    </row>
    <row r="2805" spans="1:8" x14ac:dyDescent="0.25">
      <c r="A2805" s="873" t="s">
        <v>4605</v>
      </c>
      <c r="B2805" s="257" t="s">
        <v>2360</v>
      </c>
      <c r="C2805" s="258">
        <v>30</v>
      </c>
      <c r="D2805" s="878"/>
      <c r="E2805" s="878"/>
      <c r="F2805" s="878"/>
      <c r="G2805" s="878"/>
      <c r="H2805" s="878"/>
    </row>
    <row r="2806" spans="1:8" x14ac:dyDescent="0.25">
      <c r="A2806" s="873" t="s">
        <v>4606</v>
      </c>
      <c r="B2806" s="257" t="s">
        <v>2391</v>
      </c>
      <c r="C2806" s="258">
        <v>30</v>
      </c>
      <c r="D2806" s="878"/>
      <c r="E2806" s="878"/>
      <c r="F2806" s="878"/>
      <c r="G2806" s="878"/>
      <c r="H2806" s="878"/>
    </row>
    <row r="2807" spans="1:8" x14ac:dyDescent="0.25">
      <c r="A2807" s="873" t="s">
        <v>4607</v>
      </c>
      <c r="B2807" s="807" t="s">
        <v>2526</v>
      </c>
      <c r="C2807" s="259">
        <v>40</v>
      </c>
      <c r="D2807" s="878"/>
      <c r="E2807" s="878"/>
      <c r="F2807" s="878"/>
      <c r="G2807" s="878"/>
      <c r="H2807" s="878"/>
    </row>
    <row r="2808" spans="1:8" x14ac:dyDescent="0.25">
      <c r="A2808" s="873" t="s">
        <v>4608</v>
      </c>
      <c r="B2808" s="257" t="s">
        <v>2528</v>
      </c>
      <c r="C2808" s="258">
        <v>40</v>
      </c>
      <c r="D2808" s="878"/>
      <c r="E2808" s="878"/>
      <c r="F2808" s="878"/>
      <c r="G2808" s="878"/>
      <c r="H2808" s="878"/>
    </row>
    <row r="2809" spans="1:8" x14ac:dyDescent="0.25">
      <c r="A2809" s="873" t="s">
        <v>4609</v>
      </c>
      <c r="B2809" s="257" t="s">
        <v>2363</v>
      </c>
      <c r="C2809" s="258">
        <v>15</v>
      </c>
      <c r="D2809" s="878"/>
      <c r="E2809" s="878"/>
      <c r="F2809" s="878"/>
      <c r="G2809" s="878"/>
      <c r="H2809" s="878"/>
    </row>
    <row r="2810" spans="1:8" x14ac:dyDescent="0.25">
      <c r="A2810" s="873" t="s">
        <v>4610</v>
      </c>
      <c r="B2810" s="257" t="s">
        <v>2531</v>
      </c>
      <c r="C2810" s="258">
        <v>60</v>
      </c>
      <c r="D2810" s="878"/>
      <c r="E2810" s="878"/>
      <c r="F2810" s="878"/>
      <c r="G2810" s="878"/>
      <c r="H2810" s="878"/>
    </row>
    <row r="2811" spans="1:8" x14ac:dyDescent="0.25">
      <c r="A2811" s="873" t="s">
        <v>4611</v>
      </c>
      <c r="B2811" s="257" t="s">
        <v>2533</v>
      </c>
      <c r="C2811" s="258">
        <v>180</v>
      </c>
      <c r="D2811" s="878"/>
      <c r="E2811" s="878"/>
      <c r="F2811" s="878"/>
      <c r="G2811" s="878"/>
      <c r="H2811" s="878"/>
    </row>
    <row r="2812" spans="1:8" x14ac:dyDescent="0.25">
      <c r="A2812" s="873" t="s">
        <v>4612</v>
      </c>
      <c r="B2812" s="257" t="s">
        <v>2535</v>
      </c>
      <c r="C2812" s="258">
        <v>60</v>
      </c>
      <c r="D2812" s="878"/>
      <c r="E2812" s="878"/>
      <c r="F2812" s="878"/>
      <c r="G2812" s="878"/>
      <c r="H2812" s="878"/>
    </row>
    <row r="2813" spans="1:8" x14ac:dyDescent="0.25">
      <c r="A2813" s="873" t="s">
        <v>4613</v>
      </c>
      <c r="B2813" s="257" t="s">
        <v>1001</v>
      </c>
      <c r="C2813" s="258">
        <v>90</v>
      </c>
      <c r="D2813" s="878"/>
      <c r="E2813" s="878"/>
      <c r="F2813" s="878"/>
      <c r="G2813" s="878"/>
      <c r="H2813" s="878"/>
    </row>
    <row r="2814" spans="1:8" x14ac:dyDescent="0.25">
      <c r="A2814" s="873" t="s">
        <v>4614</v>
      </c>
      <c r="B2814" s="257" t="s">
        <v>2538</v>
      </c>
      <c r="C2814" s="258">
        <v>90</v>
      </c>
      <c r="D2814" s="878"/>
      <c r="E2814" s="878"/>
      <c r="F2814" s="878"/>
      <c r="G2814" s="878"/>
      <c r="H2814" s="878"/>
    </row>
    <row r="2815" spans="1:8" x14ac:dyDescent="0.25">
      <c r="A2815" s="873" t="s">
        <v>4615</v>
      </c>
      <c r="B2815" s="257" t="s">
        <v>2540</v>
      </c>
      <c r="C2815" s="258">
        <v>60</v>
      </c>
      <c r="D2815" s="878"/>
      <c r="E2815" s="878"/>
      <c r="F2815" s="878"/>
      <c r="G2815" s="878"/>
      <c r="H2815" s="878"/>
    </row>
    <row r="2816" spans="1:8" x14ac:dyDescent="0.25">
      <c r="A2816" s="873" t="s">
        <v>4616</v>
      </c>
      <c r="B2816" s="257" t="s">
        <v>2542</v>
      </c>
      <c r="C2816" s="258">
        <v>90</v>
      </c>
      <c r="D2816" s="878"/>
      <c r="E2816" s="878"/>
      <c r="F2816" s="878"/>
      <c r="G2816" s="878"/>
      <c r="H2816" s="878"/>
    </row>
    <row r="2817" spans="1:8" x14ac:dyDescent="0.25">
      <c r="A2817" s="873" t="s">
        <v>4617</v>
      </c>
      <c r="B2817" s="257" t="s">
        <v>7143</v>
      </c>
      <c r="C2817" s="258">
        <v>60</v>
      </c>
      <c r="D2817" s="878"/>
      <c r="E2817" s="878"/>
      <c r="F2817" s="878"/>
      <c r="G2817" s="878"/>
      <c r="H2817" s="878"/>
    </row>
    <row r="2818" spans="1:8" x14ac:dyDescent="0.25">
      <c r="A2818" s="873" t="s">
        <v>4618</v>
      </c>
      <c r="B2818" s="257" t="s">
        <v>2546</v>
      </c>
      <c r="C2818" s="258">
        <v>90</v>
      </c>
      <c r="D2818" s="878"/>
      <c r="E2818" s="878"/>
      <c r="F2818" s="878"/>
      <c r="G2818" s="878"/>
      <c r="H2818" s="878"/>
    </row>
    <row r="2819" spans="1:8" x14ac:dyDescent="0.25">
      <c r="A2819" s="873" t="s">
        <v>4619</v>
      </c>
      <c r="B2819" s="257" t="s">
        <v>2547</v>
      </c>
      <c r="C2819" s="810">
        <v>75</v>
      </c>
      <c r="D2819" s="878"/>
      <c r="E2819" s="878"/>
      <c r="F2819" s="878"/>
      <c r="G2819" s="878"/>
      <c r="H2819" s="878"/>
    </row>
    <row r="2820" spans="1:8" x14ac:dyDescent="0.25">
      <c r="A2820" s="873" t="s">
        <v>4620</v>
      </c>
      <c r="B2820" s="257" t="s">
        <v>2549</v>
      </c>
      <c r="C2820" s="258">
        <v>60</v>
      </c>
      <c r="D2820" s="878"/>
      <c r="E2820" s="878"/>
      <c r="F2820" s="878"/>
      <c r="G2820" s="878"/>
      <c r="H2820" s="878"/>
    </row>
    <row r="2821" spans="1:8" x14ac:dyDescent="0.25">
      <c r="A2821" s="873" t="s">
        <v>4621</v>
      </c>
      <c r="B2821" s="802" t="s">
        <v>781</v>
      </c>
      <c r="C2821" s="258">
        <v>270</v>
      </c>
      <c r="D2821" s="878"/>
      <c r="E2821" s="878"/>
      <c r="F2821" s="878"/>
      <c r="G2821" s="878"/>
      <c r="H2821" s="878"/>
    </row>
    <row r="2822" spans="1:8" x14ac:dyDescent="0.25">
      <c r="A2822" s="873" t="s">
        <v>4622</v>
      </c>
      <c r="B2822" s="802" t="s">
        <v>2347</v>
      </c>
      <c r="C2822" s="258">
        <v>30</v>
      </c>
      <c r="D2822" s="878"/>
      <c r="E2822" s="878"/>
      <c r="F2822" s="878"/>
      <c r="G2822" s="878"/>
      <c r="H2822" s="878"/>
    </row>
    <row r="2823" spans="1:8" x14ac:dyDescent="0.25">
      <c r="A2823" s="873" t="s">
        <v>4623</v>
      </c>
      <c r="B2823" s="802" t="s">
        <v>2349</v>
      </c>
      <c r="C2823" s="258">
        <v>15</v>
      </c>
      <c r="D2823" s="878"/>
      <c r="E2823" s="878"/>
      <c r="F2823" s="878"/>
      <c r="G2823" s="878"/>
      <c r="H2823" s="878"/>
    </row>
    <row r="2824" spans="1:8" x14ac:dyDescent="0.25">
      <c r="A2824" s="873" t="s">
        <v>4624</v>
      </c>
      <c r="B2824" s="802" t="s">
        <v>2351</v>
      </c>
      <c r="C2824" s="258">
        <v>30</v>
      </c>
      <c r="D2824" s="878"/>
      <c r="E2824" s="878"/>
      <c r="F2824" s="878"/>
      <c r="G2824" s="878"/>
      <c r="H2824" s="878"/>
    </row>
    <row r="2825" spans="1:8" x14ac:dyDescent="0.25">
      <c r="A2825" s="873" t="s">
        <v>4625</v>
      </c>
      <c r="B2825" s="802" t="s">
        <v>2353</v>
      </c>
      <c r="C2825" s="810">
        <v>45</v>
      </c>
      <c r="D2825" s="878"/>
      <c r="E2825" s="878"/>
      <c r="F2825" s="878"/>
      <c r="G2825" s="878"/>
      <c r="H2825" s="878"/>
    </row>
    <row r="2826" spans="1:8" x14ac:dyDescent="0.25">
      <c r="A2826" s="873" t="s">
        <v>4626</v>
      </c>
      <c r="B2826" s="802" t="s">
        <v>799</v>
      </c>
      <c r="C2826" s="810">
        <v>45</v>
      </c>
      <c r="D2826" s="878"/>
      <c r="E2826" s="878"/>
      <c r="F2826" s="878"/>
      <c r="G2826" s="878"/>
      <c r="H2826" s="878"/>
    </row>
    <row r="2827" spans="1:8" x14ac:dyDescent="0.25">
      <c r="A2827" s="873" t="s">
        <v>4544</v>
      </c>
      <c r="B2827" s="802" t="s">
        <v>2356</v>
      </c>
      <c r="C2827" s="810">
        <v>90</v>
      </c>
      <c r="D2827" s="878"/>
      <c r="E2827" s="878"/>
      <c r="F2827" s="878"/>
      <c r="G2827" s="878"/>
      <c r="H2827" s="878"/>
    </row>
    <row r="2828" spans="1:8" x14ac:dyDescent="0.25">
      <c r="A2828" s="873" t="s">
        <v>4627</v>
      </c>
      <c r="B2828" s="802" t="s">
        <v>2360</v>
      </c>
      <c r="C2828" s="258">
        <v>30</v>
      </c>
      <c r="D2828" s="878"/>
      <c r="E2828" s="878"/>
      <c r="F2828" s="878"/>
      <c r="G2828" s="878"/>
      <c r="H2828" s="878"/>
    </row>
    <row r="2829" spans="1:8" x14ac:dyDescent="0.25">
      <c r="A2829" s="873" t="s">
        <v>4628</v>
      </c>
      <c r="B2829" s="802" t="s">
        <v>2613</v>
      </c>
      <c r="C2829" s="258">
        <v>45</v>
      </c>
      <c r="D2829" s="878"/>
      <c r="E2829" s="878"/>
      <c r="F2829" s="878"/>
      <c r="G2829" s="878"/>
      <c r="H2829" s="878"/>
    </row>
    <row r="2830" spans="1:8" x14ac:dyDescent="0.25">
      <c r="A2830" s="873" t="s">
        <v>4555</v>
      </c>
      <c r="B2830" s="802" t="s">
        <v>2614</v>
      </c>
      <c r="C2830" s="258">
        <v>45</v>
      </c>
      <c r="D2830" s="878"/>
      <c r="E2830" s="878"/>
      <c r="F2830" s="878"/>
      <c r="G2830" s="878"/>
      <c r="H2830" s="878"/>
    </row>
    <row r="2831" spans="1:8" x14ac:dyDescent="0.25">
      <c r="A2831" s="873" t="s">
        <v>4629</v>
      </c>
      <c r="B2831" s="802" t="s">
        <v>2616</v>
      </c>
      <c r="C2831" s="258">
        <v>30</v>
      </c>
      <c r="D2831" s="878"/>
      <c r="E2831" s="878"/>
      <c r="F2831" s="878"/>
      <c r="G2831" s="878"/>
      <c r="H2831" s="878"/>
    </row>
    <row r="2832" spans="1:8" x14ac:dyDescent="0.25">
      <c r="A2832" s="873" t="s">
        <v>4567</v>
      </c>
      <c r="B2832" s="802" t="s">
        <v>7147</v>
      </c>
      <c r="C2832" s="258">
        <v>30</v>
      </c>
      <c r="D2832" s="878"/>
      <c r="E2832" s="878"/>
      <c r="F2832" s="878"/>
      <c r="G2832" s="878"/>
      <c r="H2832" s="878"/>
    </row>
    <row r="2833" spans="1:8" x14ac:dyDescent="0.25">
      <c r="A2833" s="873" t="s">
        <v>4630</v>
      </c>
      <c r="B2833" s="802" t="s">
        <v>2363</v>
      </c>
      <c r="C2833" s="258">
        <v>30</v>
      </c>
      <c r="D2833" s="878"/>
      <c r="E2833" s="878"/>
      <c r="F2833" s="878"/>
      <c r="G2833" s="878"/>
      <c r="H2833" s="878"/>
    </row>
    <row r="2834" spans="1:8" x14ac:dyDescent="0.25">
      <c r="A2834" s="873" t="s">
        <v>4631</v>
      </c>
      <c r="B2834" s="802" t="s">
        <v>2444</v>
      </c>
      <c r="C2834" s="258">
        <v>120</v>
      </c>
      <c r="D2834" s="878"/>
      <c r="E2834" s="878"/>
      <c r="F2834" s="878"/>
      <c r="G2834" s="878"/>
      <c r="H2834" s="878"/>
    </row>
    <row r="2835" spans="1:8" x14ac:dyDescent="0.25">
      <c r="A2835" s="873" t="s">
        <v>4632</v>
      </c>
      <c r="B2835" s="802" t="s">
        <v>2412</v>
      </c>
      <c r="C2835" s="258">
        <v>120</v>
      </c>
      <c r="D2835" s="878"/>
      <c r="E2835" s="878"/>
      <c r="F2835" s="878"/>
      <c r="G2835" s="878"/>
      <c r="H2835" s="878"/>
    </row>
    <row r="2836" spans="1:8" x14ac:dyDescent="0.25">
      <c r="A2836" s="873" t="s">
        <v>4633</v>
      </c>
      <c r="B2836" s="802" t="s">
        <v>2622</v>
      </c>
      <c r="C2836" s="258">
        <v>60</v>
      </c>
      <c r="D2836" s="878"/>
      <c r="E2836" s="878"/>
      <c r="F2836" s="878"/>
      <c r="G2836" s="878"/>
      <c r="H2836" s="878"/>
    </row>
    <row r="2837" spans="1:8" x14ac:dyDescent="0.25">
      <c r="A2837" s="873" t="s">
        <v>4634</v>
      </c>
      <c r="B2837" s="802" t="s">
        <v>2624</v>
      </c>
      <c r="C2837" s="258">
        <v>60</v>
      </c>
      <c r="D2837" s="878"/>
      <c r="E2837" s="878"/>
      <c r="F2837" s="878"/>
      <c r="G2837" s="878"/>
      <c r="H2837" s="878"/>
    </row>
    <row r="2838" spans="1:8" x14ac:dyDescent="0.25">
      <c r="A2838" s="873" t="s">
        <v>4635</v>
      </c>
      <c r="B2838" s="802" t="s">
        <v>7148</v>
      </c>
      <c r="C2838" s="258">
        <v>60</v>
      </c>
      <c r="D2838" s="878"/>
      <c r="E2838" s="878"/>
      <c r="F2838" s="878"/>
      <c r="G2838" s="878"/>
      <c r="H2838" s="878"/>
    </row>
    <row r="2839" spans="1:8" x14ac:dyDescent="0.25">
      <c r="A2839" s="873" t="s">
        <v>4636</v>
      </c>
      <c r="B2839" s="802" t="s">
        <v>2627</v>
      </c>
      <c r="C2839" s="258">
        <v>90</v>
      </c>
      <c r="D2839" s="878"/>
      <c r="E2839" s="878"/>
      <c r="F2839" s="878"/>
      <c r="G2839" s="878"/>
      <c r="H2839" s="878"/>
    </row>
    <row r="2840" spans="1:8" x14ac:dyDescent="0.25">
      <c r="A2840" s="873" t="s">
        <v>4637</v>
      </c>
      <c r="B2840" s="802" t="s">
        <v>2629</v>
      </c>
      <c r="C2840" s="258">
        <v>120</v>
      </c>
      <c r="D2840" s="878"/>
      <c r="E2840" s="878"/>
      <c r="F2840" s="878"/>
      <c r="G2840" s="878"/>
      <c r="H2840" s="878"/>
    </row>
    <row r="2841" spans="1:8" x14ac:dyDescent="0.25">
      <c r="A2841" s="873" t="s">
        <v>4638</v>
      </c>
      <c r="B2841" s="802" t="s">
        <v>2631</v>
      </c>
      <c r="C2841" s="258">
        <v>120</v>
      </c>
      <c r="D2841" s="878"/>
      <c r="E2841" s="878"/>
      <c r="F2841" s="878"/>
      <c r="G2841" s="878"/>
      <c r="H2841" s="878"/>
    </row>
    <row r="2842" spans="1:8" x14ac:dyDescent="0.25">
      <c r="A2842" s="873" t="s">
        <v>4639</v>
      </c>
      <c r="B2842" s="802" t="s">
        <v>2633</v>
      </c>
      <c r="C2842" s="258">
        <v>75</v>
      </c>
      <c r="D2842" s="878"/>
      <c r="E2842" s="878"/>
      <c r="F2842" s="878"/>
      <c r="G2842" s="878"/>
      <c r="H2842" s="878"/>
    </row>
    <row r="2843" spans="1:8" x14ac:dyDescent="0.25">
      <c r="A2843" s="873" t="s">
        <v>4640</v>
      </c>
      <c r="B2843" s="802" t="s">
        <v>2635</v>
      </c>
      <c r="C2843" s="258">
        <v>60</v>
      </c>
      <c r="D2843" s="878"/>
      <c r="E2843" s="878"/>
      <c r="F2843" s="878"/>
      <c r="G2843" s="878"/>
      <c r="H2843" s="878"/>
    </row>
    <row r="2844" spans="1:8" x14ac:dyDescent="0.25">
      <c r="A2844" s="873" t="s">
        <v>4641</v>
      </c>
      <c r="B2844" s="802" t="s">
        <v>781</v>
      </c>
      <c r="C2844" s="258">
        <v>270</v>
      </c>
      <c r="D2844" s="878"/>
      <c r="E2844" s="878"/>
      <c r="F2844" s="878"/>
      <c r="G2844" s="878"/>
      <c r="H2844" s="878"/>
    </row>
    <row r="2845" spans="1:8" x14ac:dyDescent="0.25">
      <c r="A2845" s="873" t="s">
        <v>4642</v>
      </c>
      <c r="B2845" s="802" t="s">
        <v>2347</v>
      </c>
      <c r="C2845" s="258">
        <v>30</v>
      </c>
      <c r="D2845" s="878"/>
      <c r="E2845" s="878"/>
      <c r="F2845" s="878"/>
      <c r="G2845" s="878"/>
      <c r="H2845" s="878"/>
    </row>
    <row r="2846" spans="1:8" x14ac:dyDescent="0.25">
      <c r="A2846" s="873" t="s">
        <v>4643</v>
      </c>
      <c r="B2846" s="802" t="s">
        <v>2349</v>
      </c>
      <c r="C2846" s="258">
        <v>15</v>
      </c>
      <c r="D2846" s="878"/>
      <c r="E2846" s="878"/>
      <c r="F2846" s="878"/>
      <c r="G2846" s="878"/>
      <c r="H2846" s="878"/>
    </row>
    <row r="2847" spans="1:8" x14ac:dyDescent="0.25">
      <c r="A2847" s="873" t="s">
        <v>4644</v>
      </c>
      <c r="B2847" s="802" t="s">
        <v>2351</v>
      </c>
      <c r="C2847" s="258">
        <v>30</v>
      </c>
      <c r="D2847" s="878"/>
      <c r="E2847" s="878"/>
      <c r="F2847" s="878"/>
      <c r="G2847" s="878"/>
      <c r="H2847" s="878"/>
    </row>
    <row r="2848" spans="1:8" x14ac:dyDescent="0.25">
      <c r="A2848" s="873" t="s">
        <v>4645</v>
      </c>
      <c r="B2848" s="802" t="s">
        <v>2353</v>
      </c>
      <c r="C2848" s="810">
        <v>45</v>
      </c>
      <c r="D2848" s="878"/>
      <c r="E2848" s="878"/>
      <c r="F2848" s="878"/>
      <c r="G2848" s="878"/>
      <c r="H2848" s="878"/>
    </row>
    <row r="2849" spans="1:8" x14ac:dyDescent="0.25">
      <c r="A2849" s="873" t="s">
        <v>4646</v>
      </c>
      <c r="B2849" s="802" t="s">
        <v>799</v>
      </c>
      <c r="C2849" s="810">
        <v>45</v>
      </c>
      <c r="D2849" s="878"/>
      <c r="E2849" s="878"/>
      <c r="F2849" s="878"/>
      <c r="G2849" s="878"/>
      <c r="H2849" s="878"/>
    </row>
    <row r="2850" spans="1:8" x14ac:dyDescent="0.25">
      <c r="A2850" s="873" t="s">
        <v>4647</v>
      </c>
      <c r="B2850" s="802" t="s">
        <v>2356</v>
      </c>
      <c r="C2850" s="810">
        <v>90</v>
      </c>
      <c r="D2850" s="878"/>
      <c r="E2850" s="878"/>
      <c r="F2850" s="878"/>
      <c r="G2850" s="878"/>
      <c r="H2850" s="878"/>
    </row>
    <row r="2851" spans="1:8" x14ac:dyDescent="0.25">
      <c r="A2851" s="873" t="s">
        <v>4648</v>
      </c>
      <c r="B2851" s="257" t="s">
        <v>2363</v>
      </c>
      <c r="C2851" s="258">
        <v>30</v>
      </c>
      <c r="D2851" s="878"/>
      <c r="E2851" s="878"/>
      <c r="F2851" s="878"/>
      <c r="G2851" s="878"/>
      <c r="H2851" s="878"/>
    </row>
    <row r="2852" spans="1:8" x14ac:dyDescent="0.25">
      <c r="A2852" s="873" t="s">
        <v>4649</v>
      </c>
      <c r="B2852" s="257" t="s">
        <v>2685</v>
      </c>
      <c r="C2852" s="258">
        <v>30</v>
      </c>
      <c r="D2852" s="878"/>
      <c r="E2852" s="878"/>
      <c r="F2852" s="878"/>
      <c r="G2852" s="878"/>
      <c r="H2852" s="878"/>
    </row>
    <row r="2853" spans="1:8" x14ac:dyDescent="0.25">
      <c r="A2853" s="873" t="s">
        <v>4554</v>
      </c>
      <c r="B2853" s="257" t="s">
        <v>811</v>
      </c>
      <c r="C2853" s="258">
        <v>60</v>
      </c>
      <c r="D2853" s="878"/>
      <c r="E2853" s="878"/>
      <c r="F2853" s="878"/>
      <c r="G2853" s="878"/>
      <c r="H2853" s="878"/>
    </row>
    <row r="2854" spans="1:8" x14ac:dyDescent="0.25">
      <c r="A2854" s="873" t="s">
        <v>4650</v>
      </c>
      <c r="B2854" s="257" t="s">
        <v>2360</v>
      </c>
      <c r="C2854" s="258">
        <v>30</v>
      </c>
      <c r="D2854" s="878"/>
      <c r="E2854" s="878"/>
      <c r="F2854" s="878"/>
      <c r="G2854" s="878"/>
      <c r="H2854" s="878"/>
    </row>
    <row r="2855" spans="1:8" x14ac:dyDescent="0.25">
      <c r="A2855" s="873" t="s">
        <v>4651</v>
      </c>
      <c r="B2855" s="257" t="s">
        <v>2394</v>
      </c>
      <c r="C2855" s="258">
        <v>30</v>
      </c>
      <c r="D2855" s="878"/>
      <c r="E2855" s="878"/>
      <c r="F2855" s="878"/>
      <c r="G2855" s="878"/>
      <c r="H2855" s="878"/>
    </row>
    <row r="2856" spans="1:8" x14ac:dyDescent="0.25">
      <c r="A2856" s="873" t="s">
        <v>4652</v>
      </c>
      <c r="B2856" s="257" t="s">
        <v>2396</v>
      </c>
      <c r="C2856" s="258">
        <v>30</v>
      </c>
      <c r="D2856" s="878"/>
      <c r="E2856" s="878"/>
      <c r="F2856" s="878"/>
      <c r="G2856" s="878"/>
      <c r="H2856" s="878"/>
    </row>
    <row r="2857" spans="1:8" x14ac:dyDescent="0.25">
      <c r="A2857" s="873" t="s">
        <v>4653</v>
      </c>
      <c r="B2857" s="257" t="s">
        <v>2690</v>
      </c>
      <c r="C2857" s="258">
        <v>60</v>
      </c>
      <c r="D2857" s="878"/>
      <c r="E2857" s="878"/>
      <c r="F2857" s="878"/>
      <c r="G2857" s="878"/>
      <c r="H2857" s="878"/>
    </row>
    <row r="2858" spans="1:8" x14ac:dyDescent="0.25">
      <c r="A2858" s="873" t="s">
        <v>4654</v>
      </c>
      <c r="B2858" s="257" t="s">
        <v>2400</v>
      </c>
      <c r="C2858" s="258">
        <v>90</v>
      </c>
      <c r="D2858" s="878"/>
      <c r="E2858" s="878"/>
      <c r="F2858" s="878"/>
      <c r="G2858" s="878"/>
      <c r="H2858" s="878"/>
    </row>
    <row r="2859" spans="1:8" x14ac:dyDescent="0.25">
      <c r="A2859" s="873" t="s">
        <v>4655</v>
      </c>
      <c r="B2859" s="257" t="s">
        <v>2693</v>
      </c>
      <c r="C2859" s="258">
        <v>60</v>
      </c>
      <c r="D2859" s="878"/>
      <c r="E2859" s="878"/>
      <c r="F2859" s="878"/>
      <c r="G2859" s="878"/>
      <c r="H2859" s="878"/>
    </row>
    <row r="2860" spans="1:8" x14ac:dyDescent="0.25">
      <c r="A2860" s="873" t="s">
        <v>4656</v>
      </c>
      <c r="B2860" s="257" t="s">
        <v>478</v>
      </c>
      <c r="C2860" s="258">
        <v>180</v>
      </c>
      <c r="D2860" s="878"/>
      <c r="E2860" s="878"/>
      <c r="F2860" s="878"/>
      <c r="G2860" s="878"/>
      <c r="H2860" s="878"/>
    </row>
    <row r="2861" spans="1:8" x14ac:dyDescent="0.25">
      <c r="A2861" s="873" t="s">
        <v>4657</v>
      </c>
      <c r="B2861" s="257" t="s">
        <v>479</v>
      </c>
      <c r="C2861" s="259">
        <v>60</v>
      </c>
      <c r="D2861" s="878"/>
      <c r="E2861" s="878"/>
      <c r="F2861" s="878"/>
      <c r="G2861" s="878"/>
      <c r="H2861" s="878"/>
    </row>
    <row r="2862" spans="1:8" x14ac:dyDescent="0.25">
      <c r="A2862" s="873" t="s">
        <v>4658</v>
      </c>
      <c r="B2862" s="257" t="s">
        <v>2450</v>
      </c>
      <c r="C2862" s="258">
        <v>90</v>
      </c>
      <c r="D2862" s="878"/>
      <c r="E2862" s="878"/>
      <c r="F2862" s="878"/>
      <c r="G2862" s="878"/>
      <c r="H2862" s="878"/>
    </row>
    <row r="2863" spans="1:8" x14ac:dyDescent="0.25">
      <c r="A2863" s="873" t="s">
        <v>4659</v>
      </c>
      <c r="B2863" s="257" t="s">
        <v>2698</v>
      </c>
      <c r="C2863" s="258">
        <v>90</v>
      </c>
      <c r="D2863" s="878"/>
      <c r="E2863" s="878"/>
      <c r="F2863" s="878"/>
      <c r="G2863" s="878"/>
      <c r="H2863" s="878"/>
    </row>
    <row r="2864" spans="1:8" x14ac:dyDescent="0.25">
      <c r="A2864" s="873" t="s">
        <v>4660</v>
      </c>
      <c r="B2864" s="257" t="s">
        <v>2700</v>
      </c>
      <c r="C2864" s="258">
        <v>180</v>
      </c>
      <c r="D2864" s="878"/>
      <c r="E2864" s="878"/>
      <c r="F2864" s="878"/>
      <c r="G2864" s="878"/>
      <c r="H2864" s="878"/>
    </row>
    <row r="2865" spans="1:8" x14ac:dyDescent="0.25">
      <c r="A2865" s="873" t="s">
        <v>4661</v>
      </c>
      <c r="B2865" s="257" t="s">
        <v>2461</v>
      </c>
      <c r="C2865" s="258">
        <v>120</v>
      </c>
      <c r="D2865" s="878"/>
      <c r="E2865" s="878"/>
      <c r="F2865" s="878"/>
      <c r="G2865" s="878"/>
      <c r="H2865" s="878"/>
    </row>
    <row r="2866" spans="1:8" x14ac:dyDescent="0.25">
      <c r="A2866" s="873" t="s">
        <v>4662</v>
      </c>
      <c r="B2866" s="257" t="s">
        <v>2703</v>
      </c>
      <c r="C2866" s="258">
        <v>120</v>
      </c>
      <c r="D2866" s="878"/>
      <c r="E2866" s="878"/>
      <c r="F2866" s="878"/>
      <c r="G2866" s="878"/>
      <c r="H2866" s="878"/>
    </row>
    <row r="2867" spans="1:8" x14ac:dyDescent="0.25">
      <c r="A2867" s="873" t="s">
        <v>4663</v>
      </c>
      <c r="B2867" s="257" t="s">
        <v>2705</v>
      </c>
      <c r="C2867" s="258">
        <v>90</v>
      </c>
      <c r="D2867" s="878"/>
      <c r="E2867" s="878"/>
      <c r="F2867" s="878"/>
      <c r="G2867" s="878"/>
      <c r="H2867" s="878"/>
    </row>
    <row r="2868" spans="1:8" x14ac:dyDescent="0.25">
      <c r="A2868" s="873" t="s">
        <v>4664</v>
      </c>
      <c r="B2868" s="257" t="s">
        <v>3765</v>
      </c>
      <c r="C2868" s="258">
        <v>60</v>
      </c>
      <c r="D2868" s="878"/>
      <c r="E2868" s="878"/>
      <c r="F2868" s="878"/>
      <c r="G2868" s="878"/>
      <c r="H2868" s="878"/>
    </row>
    <row r="2869" spans="1:8" x14ac:dyDescent="0.25">
      <c r="A2869" s="873" t="s">
        <v>4665</v>
      </c>
      <c r="B2869" s="257" t="s">
        <v>2708</v>
      </c>
      <c r="C2869" s="258">
        <v>60</v>
      </c>
      <c r="D2869" s="878"/>
      <c r="E2869" s="878"/>
      <c r="F2869" s="878"/>
      <c r="G2869" s="878"/>
      <c r="H2869" s="878"/>
    </row>
    <row r="2870" spans="1:8" x14ac:dyDescent="0.25">
      <c r="A2870" s="873" t="s">
        <v>4666</v>
      </c>
      <c r="B2870" s="257" t="s">
        <v>781</v>
      </c>
      <c r="C2870" s="258">
        <v>360</v>
      </c>
      <c r="D2870" s="878"/>
      <c r="E2870" s="878"/>
      <c r="F2870" s="878"/>
      <c r="G2870" s="878"/>
      <c r="H2870" s="878"/>
    </row>
    <row r="2871" spans="1:8" x14ac:dyDescent="0.25">
      <c r="A2871" s="873" t="s">
        <v>4667</v>
      </c>
      <c r="B2871" s="802" t="s">
        <v>2347</v>
      </c>
      <c r="C2871" s="258">
        <v>30</v>
      </c>
      <c r="D2871" s="878"/>
      <c r="E2871" s="878"/>
      <c r="F2871" s="878"/>
      <c r="G2871" s="878"/>
      <c r="H2871" s="878"/>
    </row>
    <row r="2872" spans="1:8" x14ac:dyDescent="0.25">
      <c r="A2872" s="873" t="s">
        <v>4668</v>
      </c>
      <c r="B2872" s="802" t="s">
        <v>2349</v>
      </c>
      <c r="C2872" s="258">
        <v>15</v>
      </c>
      <c r="D2872" s="878"/>
      <c r="E2872" s="878"/>
      <c r="F2872" s="878"/>
      <c r="G2872" s="878"/>
      <c r="H2872" s="878"/>
    </row>
    <row r="2873" spans="1:8" x14ac:dyDescent="0.25">
      <c r="A2873" s="873" t="s">
        <v>4669</v>
      </c>
      <c r="B2873" s="802" t="s">
        <v>2351</v>
      </c>
      <c r="C2873" s="258">
        <v>30</v>
      </c>
      <c r="D2873" s="878"/>
      <c r="E2873" s="878"/>
      <c r="F2873" s="878"/>
      <c r="G2873" s="878"/>
      <c r="H2873" s="878"/>
    </row>
    <row r="2874" spans="1:8" x14ac:dyDescent="0.25">
      <c r="A2874" s="873" t="s">
        <v>4670</v>
      </c>
      <c r="B2874" s="802" t="s">
        <v>2353</v>
      </c>
      <c r="C2874" s="810">
        <v>45</v>
      </c>
      <c r="D2874" s="878"/>
      <c r="E2874" s="878"/>
      <c r="F2874" s="878"/>
      <c r="G2874" s="878"/>
      <c r="H2874" s="878"/>
    </row>
    <row r="2875" spans="1:8" x14ac:dyDescent="0.25">
      <c r="A2875" s="873" t="s">
        <v>4671</v>
      </c>
      <c r="B2875" s="802" t="s">
        <v>799</v>
      </c>
      <c r="C2875" s="810">
        <v>45</v>
      </c>
      <c r="D2875" s="878"/>
      <c r="E2875" s="878"/>
      <c r="F2875" s="878"/>
      <c r="G2875" s="878"/>
      <c r="H2875" s="878"/>
    </row>
    <row r="2876" spans="1:8" x14ac:dyDescent="0.25">
      <c r="A2876" s="873" t="s">
        <v>4672</v>
      </c>
      <c r="B2876" s="802" t="s">
        <v>2356</v>
      </c>
      <c r="C2876" s="810">
        <v>90</v>
      </c>
      <c r="D2876" s="878"/>
      <c r="E2876" s="878"/>
      <c r="F2876" s="878"/>
      <c r="G2876" s="878"/>
      <c r="H2876" s="878"/>
    </row>
    <row r="2877" spans="1:8" x14ac:dyDescent="0.25">
      <c r="A2877" s="873" t="s">
        <v>4673</v>
      </c>
      <c r="B2877" s="802" t="s">
        <v>2360</v>
      </c>
      <c r="C2877" s="258">
        <v>45</v>
      </c>
      <c r="D2877" s="878"/>
      <c r="E2877" s="878"/>
      <c r="F2877" s="878"/>
      <c r="G2877" s="878"/>
      <c r="H2877" s="878"/>
    </row>
    <row r="2878" spans="1:8" x14ac:dyDescent="0.25">
      <c r="A2878" s="873" t="s">
        <v>4674</v>
      </c>
      <c r="B2878" s="802" t="s">
        <v>2755</v>
      </c>
      <c r="C2878" s="258">
        <v>30</v>
      </c>
      <c r="D2878" s="878"/>
      <c r="E2878" s="878"/>
      <c r="F2878" s="878"/>
      <c r="G2878" s="878"/>
      <c r="H2878" s="878"/>
    </row>
    <row r="2879" spans="1:8" x14ac:dyDescent="0.25">
      <c r="A2879" s="873" t="s">
        <v>4675</v>
      </c>
      <c r="B2879" s="802" t="s">
        <v>812</v>
      </c>
      <c r="C2879" s="258">
        <v>45</v>
      </c>
      <c r="D2879" s="878"/>
      <c r="E2879" s="878"/>
      <c r="F2879" s="878"/>
      <c r="G2879" s="878"/>
      <c r="H2879" s="878"/>
    </row>
    <row r="2880" spans="1:8" x14ac:dyDescent="0.25">
      <c r="A2880" s="873" t="s">
        <v>4676</v>
      </c>
      <c r="B2880" s="802" t="s">
        <v>2757</v>
      </c>
      <c r="C2880" s="258">
        <v>30</v>
      </c>
      <c r="D2880" s="878"/>
      <c r="E2880" s="878"/>
      <c r="F2880" s="878"/>
      <c r="G2880" s="878"/>
      <c r="H2880" s="878"/>
    </row>
    <row r="2881" spans="1:8" x14ac:dyDescent="0.25">
      <c r="A2881" s="873" t="s">
        <v>4677</v>
      </c>
      <c r="B2881" s="802" t="s">
        <v>2759</v>
      </c>
      <c r="C2881" s="258">
        <v>30</v>
      </c>
      <c r="D2881" s="878"/>
      <c r="E2881" s="878"/>
      <c r="F2881" s="878"/>
      <c r="G2881" s="878"/>
      <c r="H2881" s="878"/>
    </row>
    <row r="2882" spans="1:8" x14ac:dyDescent="0.25">
      <c r="A2882" s="873" t="s">
        <v>4678</v>
      </c>
      <c r="B2882" s="802" t="s">
        <v>2761</v>
      </c>
      <c r="C2882" s="258">
        <v>30</v>
      </c>
      <c r="D2882" s="878"/>
      <c r="E2882" s="878"/>
      <c r="F2882" s="878"/>
      <c r="G2882" s="878"/>
      <c r="H2882" s="878"/>
    </row>
    <row r="2883" spans="1:8" x14ac:dyDescent="0.25">
      <c r="A2883" s="873" t="s">
        <v>4679</v>
      </c>
      <c r="B2883" s="802" t="s">
        <v>2391</v>
      </c>
      <c r="C2883" s="258">
        <v>30</v>
      </c>
      <c r="D2883" s="878"/>
      <c r="E2883" s="878"/>
      <c r="F2883" s="878"/>
      <c r="G2883" s="878"/>
      <c r="H2883" s="878"/>
    </row>
    <row r="2884" spans="1:8" x14ac:dyDescent="0.25">
      <c r="A2884" s="873" t="s">
        <v>4680</v>
      </c>
      <c r="B2884" s="802" t="s">
        <v>2363</v>
      </c>
      <c r="C2884" s="258">
        <v>15</v>
      </c>
      <c r="D2884" s="878"/>
      <c r="E2884" s="878"/>
      <c r="F2884" s="878"/>
      <c r="G2884" s="878"/>
      <c r="H2884" s="878"/>
    </row>
    <row r="2885" spans="1:8" x14ac:dyDescent="0.25">
      <c r="A2885" s="873" t="s">
        <v>4681</v>
      </c>
      <c r="B2885" s="802" t="s">
        <v>2766</v>
      </c>
      <c r="C2885" s="258">
        <v>60</v>
      </c>
      <c r="D2885" s="878"/>
      <c r="E2885" s="878"/>
      <c r="F2885" s="878"/>
      <c r="G2885" s="878"/>
      <c r="H2885" s="878"/>
    </row>
    <row r="2886" spans="1:8" x14ac:dyDescent="0.25">
      <c r="A2886" s="873" t="s">
        <v>4682</v>
      </c>
      <c r="B2886" s="802" t="s">
        <v>2776</v>
      </c>
      <c r="C2886" s="258">
        <v>120</v>
      </c>
      <c r="D2886" s="878"/>
      <c r="E2886" s="878"/>
      <c r="F2886" s="878"/>
      <c r="G2886" s="878"/>
      <c r="H2886" s="878"/>
    </row>
    <row r="2887" spans="1:8" x14ac:dyDescent="0.25">
      <c r="A2887" s="873" t="s">
        <v>4683</v>
      </c>
      <c r="B2887" s="802" t="s">
        <v>2778</v>
      </c>
      <c r="C2887" s="258">
        <v>90</v>
      </c>
      <c r="D2887" s="878"/>
      <c r="E2887" s="878"/>
      <c r="F2887" s="878"/>
      <c r="G2887" s="878"/>
      <c r="H2887" s="878"/>
    </row>
    <row r="2888" spans="1:8" x14ac:dyDescent="0.25">
      <c r="A2888" s="873" t="s">
        <v>4684</v>
      </c>
      <c r="B2888" s="802" t="s">
        <v>7150</v>
      </c>
      <c r="C2888" s="258">
        <v>90</v>
      </c>
      <c r="D2888" s="878"/>
      <c r="E2888" s="878"/>
      <c r="F2888" s="878"/>
      <c r="G2888" s="878"/>
      <c r="H2888" s="878"/>
    </row>
    <row r="2889" spans="1:8" x14ac:dyDescent="0.25">
      <c r="A2889" s="873" t="s">
        <v>4685</v>
      </c>
      <c r="B2889" s="802" t="s">
        <v>2782</v>
      </c>
      <c r="C2889" s="258">
        <v>60</v>
      </c>
      <c r="D2889" s="878"/>
      <c r="E2889" s="878"/>
      <c r="F2889" s="878"/>
      <c r="G2889" s="878"/>
      <c r="H2889" s="878"/>
    </row>
    <row r="2890" spans="1:8" x14ac:dyDescent="0.25">
      <c r="A2890" s="873" t="s">
        <v>4686</v>
      </c>
      <c r="B2890" s="802" t="s">
        <v>2784</v>
      </c>
      <c r="C2890" s="258">
        <v>60</v>
      </c>
      <c r="D2890" s="878"/>
      <c r="E2890" s="878"/>
      <c r="F2890" s="878"/>
      <c r="G2890" s="878"/>
      <c r="H2890" s="878"/>
    </row>
    <row r="2891" spans="1:8" x14ac:dyDescent="0.25">
      <c r="A2891" s="873" t="s">
        <v>4687</v>
      </c>
      <c r="B2891" s="802" t="s">
        <v>7151</v>
      </c>
      <c r="C2891" s="258">
        <v>60</v>
      </c>
      <c r="D2891" s="878"/>
      <c r="E2891" s="878"/>
      <c r="F2891" s="878"/>
      <c r="G2891" s="878"/>
      <c r="H2891" s="878"/>
    </row>
    <row r="2892" spans="1:8" x14ac:dyDescent="0.25">
      <c r="A2892" s="873" t="s">
        <v>4688</v>
      </c>
      <c r="B2892" s="802" t="s">
        <v>2788</v>
      </c>
      <c r="C2892" s="258">
        <v>90</v>
      </c>
      <c r="D2892" s="878"/>
      <c r="E2892" s="878"/>
      <c r="F2892" s="878"/>
      <c r="G2892" s="878"/>
      <c r="H2892" s="878"/>
    </row>
    <row r="2893" spans="1:8" x14ac:dyDescent="0.25">
      <c r="A2893" s="873" t="s">
        <v>4689</v>
      </c>
      <c r="B2893" s="802" t="s">
        <v>2790</v>
      </c>
      <c r="C2893" s="258">
        <v>90</v>
      </c>
      <c r="D2893" s="878"/>
      <c r="E2893" s="878"/>
      <c r="F2893" s="878"/>
      <c r="G2893" s="878"/>
      <c r="H2893" s="878"/>
    </row>
    <row r="2894" spans="1:8" x14ac:dyDescent="0.25">
      <c r="A2894" s="873" t="s">
        <v>4690</v>
      </c>
      <c r="B2894" s="802" t="s">
        <v>2834</v>
      </c>
      <c r="C2894" s="258">
        <v>60</v>
      </c>
      <c r="D2894" s="878"/>
      <c r="E2894" s="878"/>
      <c r="F2894" s="878"/>
      <c r="G2894" s="878"/>
      <c r="H2894" s="878"/>
    </row>
    <row r="2895" spans="1:8" x14ac:dyDescent="0.25">
      <c r="A2895" s="873" t="s">
        <v>4691</v>
      </c>
      <c r="B2895" s="802" t="s">
        <v>2794</v>
      </c>
      <c r="C2895" s="258">
        <v>120</v>
      </c>
      <c r="D2895" s="878"/>
      <c r="E2895" s="878"/>
      <c r="F2895" s="878"/>
      <c r="G2895" s="878"/>
      <c r="H2895" s="878"/>
    </row>
    <row r="2896" spans="1:8" x14ac:dyDescent="0.25">
      <c r="A2896" s="873" t="s">
        <v>4692</v>
      </c>
      <c r="B2896" s="802" t="s">
        <v>2796</v>
      </c>
      <c r="C2896" s="258">
        <v>60</v>
      </c>
      <c r="D2896" s="878"/>
      <c r="E2896" s="878"/>
      <c r="F2896" s="878"/>
      <c r="G2896" s="878"/>
      <c r="H2896" s="878"/>
    </row>
    <row r="2897" spans="1:8" x14ac:dyDescent="0.25">
      <c r="A2897" s="873" t="s">
        <v>4693</v>
      </c>
      <c r="B2897" s="802" t="s">
        <v>2798</v>
      </c>
      <c r="C2897" s="258">
        <v>60</v>
      </c>
      <c r="D2897" s="878"/>
      <c r="E2897" s="878"/>
      <c r="F2897" s="878"/>
      <c r="G2897" s="878"/>
      <c r="H2897" s="878"/>
    </row>
    <row r="2898" spans="1:8" x14ac:dyDescent="0.25">
      <c r="A2898" s="873" t="s">
        <v>4694</v>
      </c>
      <c r="B2898" s="802" t="s">
        <v>2800</v>
      </c>
      <c r="C2898" s="258">
        <v>60</v>
      </c>
      <c r="D2898" s="878"/>
      <c r="E2898" s="878"/>
      <c r="F2898" s="878"/>
      <c r="G2898" s="878"/>
      <c r="H2898" s="878"/>
    </row>
    <row r="2899" spans="1:8" x14ac:dyDescent="0.25">
      <c r="A2899" s="873" t="s">
        <v>4695</v>
      </c>
      <c r="B2899" s="802" t="s">
        <v>2802</v>
      </c>
      <c r="C2899" s="258">
        <v>90</v>
      </c>
      <c r="D2899" s="878"/>
      <c r="E2899" s="878"/>
      <c r="F2899" s="878"/>
      <c r="G2899" s="878"/>
      <c r="H2899" s="878"/>
    </row>
    <row r="2900" spans="1:8" x14ac:dyDescent="0.25">
      <c r="A2900" s="873" t="s">
        <v>4696</v>
      </c>
      <c r="B2900" s="802" t="s">
        <v>2804</v>
      </c>
      <c r="C2900" s="258">
        <v>60</v>
      </c>
      <c r="D2900" s="878"/>
      <c r="E2900" s="878"/>
      <c r="F2900" s="878"/>
      <c r="G2900" s="878"/>
      <c r="H2900" s="878"/>
    </row>
    <row r="2901" spans="1:8" x14ac:dyDescent="0.25">
      <c r="A2901" s="873" t="s">
        <v>4697</v>
      </c>
      <c r="B2901" s="802" t="s">
        <v>2842</v>
      </c>
      <c r="C2901" s="258">
        <v>60</v>
      </c>
      <c r="D2901" s="878"/>
      <c r="E2901" s="878"/>
      <c r="F2901" s="878"/>
      <c r="G2901" s="878"/>
      <c r="H2901" s="878"/>
    </row>
    <row r="2902" spans="1:8" x14ac:dyDescent="0.25">
      <c r="A2902" s="873" t="s">
        <v>4698</v>
      </c>
      <c r="B2902" s="802" t="s">
        <v>781</v>
      </c>
      <c r="C2902" s="258">
        <v>270</v>
      </c>
      <c r="D2902" s="878"/>
      <c r="E2902" s="878"/>
      <c r="F2902" s="878"/>
      <c r="G2902" s="878"/>
      <c r="H2902" s="878"/>
    </row>
    <row r="2903" spans="1:8" x14ac:dyDescent="0.25">
      <c r="A2903" s="873" t="s">
        <v>4699</v>
      </c>
      <c r="B2903" s="802" t="s">
        <v>2347</v>
      </c>
      <c r="C2903" s="258">
        <v>30</v>
      </c>
      <c r="D2903" s="878"/>
      <c r="E2903" s="878"/>
      <c r="F2903" s="878"/>
      <c r="G2903" s="878"/>
      <c r="H2903" s="878"/>
    </row>
    <row r="2904" spans="1:8" x14ac:dyDescent="0.25">
      <c r="A2904" s="873" t="s">
        <v>4700</v>
      </c>
      <c r="B2904" s="802" t="s">
        <v>2349</v>
      </c>
      <c r="C2904" s="258">
        <v>15</v>
      </c>
      <c r="D2904" s="878"/>
      <c r="E2904" s="878"/>
      <c r="F2904" s="878"/>
      <c r="G2904" s="878"/>
      <c r="H2904" s="878"/>
    </row>
    <row r="2905" spans="1:8" x14ac:dyDescent="0.25">
      <c r="A2905" s="873" t="s">
        <v>4701</v>
      </c>
      <c r="B2905" s="802" t="s">
        <v>2351</v>
      </c>
      <c r="C2905" s="258">
        <v>30</v>
      </c>
      <c r="D2905" s="878"/>
      <c r="E2905" s="878"/>
      <c r="F2905" s="878"/>
      <c r="G2905" s="878"/>
      <c r="H2905" s="878"/>
    </row>
    <row r="2906" spans="1:8" x14ac:dyDescent="0.25">
      <c r="A2906" s="873" t="s">
        <v>4702</v>
      </c>
      <c r="B2906" s="802" t="s">
        <v>2353</v>
      </c>
      <c r="C2906" s="810">
        <v>45</v>
      </c>
      <c r="D2906" s="878"/>
      <c r="E2906" s="878"/>
      <c r="F2906" s="878"/>
      <c r="G2906" s="878"/>
      <c r="H2906" s="878"/>
    </row>
    <row r="2907" spans="1:8" x14ac:dyDescent="0.25">
      <c r="A2907" s="873" t="s">
        <v>4703</v>
      </c>
      <c r="B2907" s="802" t="s">
        <v>799</v>
      </c>
      <c r="C2907" s="810">
        <v>45</v>
      </c>
      <c r="D2907" s="878"/>
      <c r="E2907" s="878"/>
      <c r="F2907" s="878"/>
      <c r="G2907" s="878"/>
      <c r="H2907" s="878"/>
    </row>
    <row r="2908" spans="1:8" x14ac:dyDescent="0.25">
      <c r="A2908" s="873" t="s">
        <v>4704</v>
      </c>
      <c r="B2908" s="802" t="s">
        <v>2356</v>
      </c>
      <c r="C2908" s="810">
        <v>90</v>
      </c>
      <c r="D2908" s="878"/>
      <c r="E2908" s="878"/>
      <c r="F2908" s="878"/>
      <c r="G2908" s="878"/>
      <c r="H2908" s="878"/>
    </row>
    <row r="2909" spans="1:8" x14ac:dyDescent="0.25">
      <c r="A2909" s="873" t="s">
        <v>4705</v>
      </c>
      <c r="B2909" s="805" t="s">
        <v>2363</v>
      </c>
      <c r="C2909" s="806">
        <v>30</v>
      </c>
      <c r="D2909" s="878"/>
      <c r="E2909" s="878"/>
      <c r="F2909" s="878"/>
      <c r="G2909" s="878"/>
      <c r="H2909" s="878"/>
    </row>
    <row r="2910" spans="1:8" x14ac:dyDescent="0.25">
      <c r="A2910" s="873" t="s">
        <v>4706</v>
      </c>
      <c r="B2910" s="805" t="s">
        <v>2854</v>
      </c>
      <c r="C2910" s="806">
        <v>60</v>
      </c>
      <c r="D2910" s="878"/>
      <c r="E2910" s="878"/>
      <c r="F2910" s="878"/>
      <c r="G2910" s="878"/>
      <c r="H2910" s="878"/>
    </row>
    <row r="2911" spans="1:8" x14ac:dyDescent="0.25">
      <c r="A2911" s="873" t="s">
        <v>4568</v>
      </c>
      <c r="B2911" s="803" t="s">
        <v>2522</v>
      </c>
      <c r="C2911" s="806">
        <v>30</v>
      </c>
      <c r="D2911" s="878"/>
      <c r="E2911" s="878"/>
      <c r="F2911" s="878"/>
      <c r="G2911" s="878"/>
      <c r="H2911" s="878"/>
    </row>
    <row r="2912" spans="1:8" x14ac:dyDescent="0.25">
      <c r="A2912" s="873" t="s">
        <v>4707</v>
      </c>
      <c r="B2912" s="805" t="s">
        <v>2856</v>
      </c>
      <c r="C2912" s="806">
        <v>30</v>
      </c>
      <c r="D2912" s="878"/>
      <c r="E2912" s="878"/>
      <c r="F2912" s="878"/>
      <c r="G2912" s="878"/>
      <c r="H2912" s="878"/>
    </row>
    <row r="2913" spans="1:8" x14ac:dyDescent="0.25">
      <c r="A2913" s="873" t="s">
        <v>4708</v>
      </c>
      <c r="B2913" s="805" t="s">
        <v>812</v>
      </c>
      <c r="C2913" s="806">
        <v>45</v>
      </c>
      <c r="D2913" s="878"/>
      <c r="E2913" s="878"/>
      <c r="F2913" s="878"/>
      <c r="G2913" s="878"/>
      <c r="H2913" s="878"/>
    </row>
    <row r="2914" spans="1:8" x14ac:dyDescent="0.25">
      <c r="A2914" s="873" t="s">
        <v>4709</v>
      </c>
      <c r="B2914" s="805" t="s">
        <v>2761</v>
      </c>
      <c r="C2914" s="806">
        <v>30</v>
      </c>
      <c r="D2914" s="878"/>
      <c r="E2914" s="878"/>
      <c r="F2914" s="878"/>
      <c r="G2914" s="878"/>
      <c r="H2914" s="878"/>
    </row>
    <row r="2915" spans="1:8" x14ac:dyDescent="0.25">
      <c r="A2915" s="873" t="s">
        <v>4710</v>
      </c>
      <c r="B2915" s="805" t="s">
        <v>2391</v>
      </c>
      <c r="C2915" s="806">
        <v>30</v>
      </c>
      <c r="D2915" s="878"/>
      <c r="E2915" s="878"/>
      <c r="F2915" s="878"/>
      <c r="G2915" s="878"/>
      <c r="H2915" s="878"/>
    </row>
    <row r="2916" spans="1:8" x14ac:dyDescent="0.25">
      <c r="A2916" s="873" t="s">
        <v>4711</v>
      </c>
      <c r="B2916" s="805" t="s">
        <v>2861</v>
      </c>
      <c r="C2916" s="806">
        <v>90</v>
      </c>
      <c r="D2916" s="878"/>
      <c r="E2916" s="878"/>
      <c r="F2916" s="878"/>
      <c r="G2916" s="878"/>
      <c r="H2916" s="878"/>
    </row>
    <row r="2917" spans="1:8" x14ac:dyDescent="0.25">
      <c r="A2917" s="873" t="s">
        <v>4712</v>
      </c>
      <c r="B2917" s="805" t="s">
        <v>2863</v>
      </c>
      <c r="C2917" s="806">
        <v>180</v>
      </c>
      <c r="D2917" s="878"/>
      <c r="E2917" s="878"/>
      <c r="F2917" s="878"/>
      <c r="G2917" s="878"/>
      <c r="H2917" s="878"/>
    </row>
    <row r="2918" spans="1:8" x14ac:dyDescent="0.25">
      <c r="A2918" s="873" t="s">
        <v>4713</v>
      </c>
      <c r="B2918" s="805" t="s">
        <v>2865</v>
      </c>
      <c r="C2918" s="806">
        <v>180</v>
      </c>
      <c r="D2918" s="878"/>
      <c r="E2918" s="878"/>
      <c r="F2918" s="878"/>
      <c r="G2918" s="878"/>
      <c r="H2918" s="878"/>
    </row>
    <row r="2919" spans="1:8" x14ac:dyDescent="0.25">
      <c r="A2919" s="873" t="s">
        <v>4714</v>
      </c>
      <c r="B2919" s="805" t="s">
        <v>2867</v>
      </c>
      <c r="C2919" s="806">
        <v>90</v>
      </c>
      <c r="D2919" s="878"/>
      <c r="E2919" s="878"/>
      <c r="F2919" s="878"/>
      <c r="G2919" s="878"/>
      <c r="H2919" s="878"/>
    </row>
    <row r="2920" spans="1:8" x14ac:dyDescent="0.25">
      <c r="A2920" s="873" t="s">
        <v>4715</v>
      </c>
      <c r="B2920" s="805" t="s">
        <v>2869</v>
      </c>
      <c r="C2920" s="806">
        <v>90</v>
      </c>
      <c r="D2920" s="878"/>
      <c r="E2920" s="878"/>
      <c r="F2920" s="878"/>
      <c r="G2920" s="878"/>
      <c r="H2920" s="878"/>
    </row>
    <row r="2921" spans="1:8" x14ac:dyDescent="0.25">
      <c r="A2921" s="873" t="s">
        <v>4716</v>
      </c>
      <c r="B2921" s="805" t="s">
        <v>2870</v>
      </c>
      <c r="C2921" s="806">
        <v>60</v>
      </c>
      <c r="D2921" s="878"/>
      <c r="E2921" s="878"/>
      <c r="F2921" s="878"/>
      <c r="G2921" s="878"/>
      <c r="H2921" s="878"/>
    </row>
    <row r="2922" spans="1:8" x14ac:dyDescent="0.25">
      <c r="A2922" s="873" t="s">
        <v>4717</v>
      </c>
      <c r="B2922" s="805" t="s">
        <v>2872</v>
      </c>
      <c r="C2922" s="806">
        <v>60</v>
      </c>
      <c r="D2922" s="878"/>
      <c r="E2922" s="878"/>
      <c r="F2922" s="878"/>
      <c r="G2922" s="878"/>
      <c r="H2922" s="878"/>
    </row>
    <row r="2923" spans="1:8" x14ac:dyDescent="0.25">
      <c r="A2923" s="873" t="s">
        <v>4718</v>
      </c>
      <c r="B2923" s="805" t="s">
        <v>2873</v>
      </c>
      <c r="C2923" s="806">
        <v>30</v>
      </c>
      <c r="D2923" s="878"/>
      <c r="E2923" s="878"/>
      <c r="F2923" s="878"/>
      <c r="G2923" s="878"/>
      <c r="H2923" s="878"/>
    </row>
    <row r="2924" spans="1:8" x14ac:dyDescent="0.25">
      <c r="A2924" s="873" t="s">
        <v>4719</v>
      </c>
      <c r="B2924" s="805" t="s">
        <v>2874</v>
      </c>
      <c r="C2924" s="806">
        <v>60</v>
      </c>
      <c r="D2924" s="878"/>
      <c r="E2924" s="878"/>
      <c r="F2924" s="878"/>
      <c r="G2924" s="878"/>
      <c r="H2924" s="878"/>
    </row>
    <row r="2925" spans="1:8" x14ac:dyDescent="0.25">
      <c r="A2925" s="873" t="s">
        <v>4720</v>
      </c>
      <c r="B2925" s="805" t="s">
        <v>2875</v>
      </c>
      <c r="C2925" s="806">
        <v>60</v>
      </c>
      <c r="D2925" s="878"/>
      <c r="E2925" s="878"/>
      <c r="F2925" s="878"/>
      <c r="G2925" s="878"/>
      <c r="H2925" s="878"/>
    </row>
    <row r="2926" spans="1:8" x14ac:dyDescent="0.25">
      <c r="A2926" s="873" t="s">
        <v>4721</v>
      </c>
      <c r="B2926" s="805" t="s">
        <v>7152</v>
      </c>
      <c r="C2926" s="806">
        <v>60</v>
      </c>
      <c r="D2926" s="878"/>
      <c r="E2926" s="878"/>
      <c r="F2926" s="878"/>
      <c r="G2926" s="878"/>
      <c r="H2926" s="878"/>
    </row>
    <row r="2927" spans="1:8" x14ac:dyDescent="0.25">
      <c r="A2927" s="873" t="s">
        <v>4722</v>
      </c>
      <c r="B2927" s="805" t="s">
        <v>2878</v>
      </c>
      <c r="C2927" s="806">
        <v>180</v>
      </c>
      <c r="D2927" s="878"/>
      <c r="E2927" s="878"/>
      <c r="F2927" s="878"/>
      <c r="G2927" s="878"/>
      <c r="H2927" s="878"/>
    </row>
    <row r="2928" spans="1:8" x14ac:dyDescent="0.25">
      <c r="A2928" s="873" t="s">
        <v>4723</v>
      </c>
      <c r="B2928" s="802" t="s">
        <v>2347</v>
      </c>
      <c r="C2928" s="258">
        <v>30</v>
      </c>
      <c r="D2928" s="878"/>
      <c r="E2928" s="878"/>
      <c r="F2928" s="878"/>
      <c r="G2928" s="878"/>
      <c r="H2928" s="878"/>
    </row>
    <row r="2929" spans="1:8" x14ac:dyDescent="0.25">
      <c r="A2929" s="873" t="s">
        <v>4724</v>
      </c>
      <c r="B2929" s="802" t="s">
        <v>2349</v>
      </c>
      <c r="C2929" s="258">
        <v>15</v>
      </c>
      <c r="D2929" s="878"/>
      <c r="E2929" s="878"/>
      <c r="F2929" s="878"/>
      <c r="G2929" s="878"/>
      <c r="H2929" s="878"/>
    </row>
    <row r="2930" spans="1:8" x14ac:dyDescent="0.25">
      <c r="A2930" s="873" t="s">
        <v>4725</v>
      </c>
      <c r="B2930" s="802" t="s">
        <v>2351</v>
      </c>
      <c r="C2930" s="258">
        <v>30</v>
      </c>
      <c r="D2930" s="878"/>
      <c r="E2930" s="878"/>
      <c r="F2930" s="878"/>
      <c r="G2930" s="878"/>
      <c r="H2930" s="878"/>
    </row>
    <row r="2931" spans="1:8" x14ac:dyDescent="0.25">
      <c r="A2931" s="873" t="s">
        <v>4726</v>
      </c>
      <c r="B2931" s="802" t="s">
        <v>2353</v>
      </c>
      <c r="C2931" s="810">
        <v>45</v>
      </c>
      <c r="D2931" s="878"/>
      <c r="E2931" s="878"/>
      <c r="F2931" s="878"/>
      <c r="G2931" s="878"/>
      <c r="H2931" s="878"/>
    </row>
    <row r="2932" spans="1:8" x14ac:dyDescent="0.25">
      <c r="A2932" s="873" t="s">
        <v>4727</v>
      </c>
      <c r="B2932" s="802" t="s">
        <v>799</v>
      </c>
      <c r="C2932" s="810">
        <v>45</v>
      </c>
      <c r="D2932" s="878"/>
      <c r="E2932" s="878"/>
      <c r="F2932" s="878"/>
      <c r="G2932" s="878"/>
      <c r="H2932" s="878"/>
    </row>
    <row r="2933" spans="1:8" x14ac:dyDescent="0.25">
      <c r="A2933" s="873" t="s">
        <v>4728</v>
      </c>
      <c r="B2933" s="802" t="s">
        <v>2356</v>
      </c>
      <c r="C2933" s="810">
        <v>90</v>
      </c>
      <c r="D2933" s="878"/>
      <c r="E2933" s="878"/>
      <c r="F2933" s="878"/>
      <c r="G2933" s="878"/>
      <c r="H2933" s="878"/>
    </row>
    <row r="2934" spans="1:8" x14ac:dyDescent="0.25">
      <c r="A2934" s="873" t="s">
        <v>4558</v>
      </c>
      <c r="B2934" s="257" t="s">
        <v>2360</v>
      </c>
      <c r="C2934" s="354">
        <v>75</v>
      </c>
      <c r="D2934" s="878"/>
      <c r="E2934" s="878"/>
      <c r="F2934" s="878"/>
      <c r="G2934" s="878"/>
      <c r="H2934" s="878"/>
    </row>
    <row r="2935" spans="1:8" x14ac:dyDescent="0.25">
      <c r="A2935" s="873" t="s">
        <v>4570</v>
      </c>
      <c r="B2935" s="257" t="s">
        <v>2930</v>
      </c>
      <c r="C2935" s="354">
        <v>30</v>
      </c>
      <c r="D2935" s="878"/>
      <c r="E2935" s="878"/>
      <c r="F2935" s="878"/>
      <c r="G2935" s="878"/>
      <c r="H2935" s="878"/>
    </row>
    <row r="2936" spans="1:8" x14ac:dyDescent="0.25">
      <c r="A2936" s="873" t="s">
        <v>4729</v>
      </c>
      <c r="B2936" s="257" t="s">
        <v>2358</v>
      </c>
      <c r="C2936" s="354">
        <v>30</v>
      </c>
      <c r="D2936" s="878"/>
      <c r="E2936" s="878"/>
      <c r="F2936" s="878"/>
      <c r="G2936" s="878"/>
      <c r="H2936" s="878"/>
    </row>
    <row r="2937" spans="1:8" x14ac:dyDescent="0.25">
      <c r="A2937" s="873" t="s">
        <v>4730</v>
      </c>
      <c r="B2937" s="257" t="s">
        <v>2932</v>
      </c>
      <c r="C2937" s="354">
        <v>30</v>
      </c>
      <c r="D2937" s="878"/>
      <c r="E2937" s="878"/>
      <c r="F2937" s="878"/>
      <c r="G2937" s="878"/>
      <c r="H2937" s="878"/>
    </row>
    <row r="2938" spans="1:8" x14ac:dyDescent="0.25">
      <c r="A2938" s="873" t="s">
        <v>4731</v>
      </c>
      <c r="B2938" s="257" t="s">
        <v>2934</v>
      </c>
      <c r="C2938" s="354">
        <v>30</v>
      </c>
      <c r="D2938" s="878"/>
      <c r="E2938" s="878"/>
      <c r="F2938" s="878"/>
      <c r="G2938" s="878"/>
      <c r="H2938" s="878"/>
    </row>
    <row r="2939" spans="1:8" x14ac:dyDescent="0.25">
      <c r="A2939" s="873" t="s">
        <v>4732</v>
      </c>
      <c r="B2939" s="257" t="s">
        <v>2363</v>
      </c>
      <c r="C2939" s="354">
        <v>30</v>
      </c>
      <c r="D2939" s="878"/>
      <c r="E2939" s="878"/>
      <c r="F2939" s="878"/>
      <c r="G2939" s="878"/>
      <c r="H2939" s="878"/>
    </row>
    <row r="2940" spans="1:8" x14ac:dyDescent="0.25">
      <c r="A2940" s="873" t="s">
        <v>4733</v>
      </c>
      <c r="B2940" s="802" t="s">
        <v>2937</v>
      </c>
      <c r="C2940" s="354">
        <v>60</v>
      </c>
      <c r="D2940" s="878"/>
      <c r="E2940" s="878"/>
      <c r="F2940" s="878"/>
      <c r="G2940" s="878"/>
      <c r="H2940" s="878"/>
    </row>
    <row r="2941" spans="1:8" x14ac:dyDescent="0.25">
      <c r="A2941" s="873" t="s">
        <v>4734</v>
      </c>
      <c r="B2941" s="802" t="s">
        <v>2939</v>
      </c>
      <c r="C2941" s="811">
        <v>120</v>
      </c>
      <c r="D2941" s="878"/>
      <c r="E2941" s="878"/>
      <c r="F2941" s="878"/>
      <c r="G2941" s="878"/>
      <c r="H2941" s="878"/>
    </row>
    <row r="2942" spans="1:8" x14ac:dyDescent="0.25">
      <c r="A2942" s="873" t="s">
        <v>4735</v>
      </c>
      <c r="B2942" s="802" t="s">
        <v>2941</v>
      </c>
      <c r="C2942" s="811">
        <v>90</v>
      </c>
      <c r="D2942" s="878"/>
      <c r="E2942" s="878"/>
      <c r="F2942" s="878"/>
      <c r="G2942" s="878"/>
      <c r="H2942" s="878"/>
    </row>
    <row r="2943" spans="1:8" x14ac:dyDescent="0.25">
      <c r="A2943" s="873" t="s">
        <v>4736</v>
      </c>
      <c r="B2943" s="802" t="s">
        <v>2943</v>
      </c>
      <c r="C2943" s="354">
        <v>60</v>
      </c>
      <c r="D2943" s="878"/>
      <c r="E2943" s="878"/>
      <c r="F2943" s="878"/>
      <c r="G2943" s="878"/>
      <c r="H2943" s="878"/>
    </row>
    <row r="2944" spans="1:8" x14ac:dyDescent="0.25">
      <c r="A2944" s="873" t="s">
        <v>4737</v>
      </c>
      <c r="B2944" s="802" t="s">
        <v>2945</v>
      </c>
      <c r="C2944" s="811">
        <v>120</v>
      </c>
      <c r="D2944" s="878"/>
      <c r="E2944" s="878"/>
      <c r="F2944" s="878"/>
      <c r="G2944" s="878"/>
      <c r="H2944" s="878"/>
    </row>
    <row r="2945" spans="1:8" x14ac:dyDescent="0.25">
      <c r="A2945" s="873" t="s">
        <v>4738</v>
      </c>
      <c r="B2945" s="802" t="s">
        <v>2947</v>
      </c>
      <c r="C2945" s="811">
        <v>90</v>
      </c>
      <c r="D2945" s="878"/>
      <c r="E2945" s="878"/>
      <c r="F2945" s="878"/>
      <c r="G2945" s="878"/>
      <c r="H2945" s="878"/>
    </row>
    <row r="2946" spans="1:8" x14ac:dyDescent="0.25">
      <c r="A2946" s="873" t="s">
        <v>4739</v>
      </c>
      <c r="B2946" s="802" t="s">
        <v>2949</v>
      </c>
      <c r="C2946" s="811">
        <v>60</v>
      </c>
      <c r="D2946" s="878"/>
      <c r="E2946" s="878"/>
      <c r="F2946" s="878"/>
      <c r="G2946" s="878"/>
      <c r="H2946" s="878"/>
    </row>
    <row r="2947" spans="1:8" x14ac:dyDescent="0.25">
      <c r="A2947" s="873" t="s">
        <v>4740</v>
      </c>
      <c r="B2947" s="802" t="s">
        <v>2953</v>
      </c>
      <c r="C2947" s="354">
        <v>60</v>
      </c>
      <c r="D2947" s="878"/>
      <c r="E2947" s="878"/>
      <c r="F2947" s="878"/>
      <c r="G2947" s="878"/>
      <c r="H2947" s="878"/>
    </row>
    <row r="2948" spans="1:8" x14ac:dyDescent="0.25">
      <c r="A2948" s="873" t="s">
        <v>4741</v>
      </c>
      <c r="B2948" s="802" t="s">
        <v>2955</v>
      </c>
      <c r="C2948" s="811">
        <v>60</v>
      </c>
      <c r="D2948" s="878"/>
      <c r="E2948" s="878"/>
      <c r="F2948" s="878"/>
      <c r="G2948" s="878"/>
      <c r="H2948" s="878"/>
    </row>
    <row r="2949" spans="1:8" x14ac:dyDescent="0.25">
      <c r="A2949" s="873" t="s">
        <v>4742</v>
      </c>
      <c r="B2949" s="802" t="s">
        <v>2957</v>
      </c>
      <c r="C2949" s="354">
        <v>60</v>
      </c>
      <c r="D2949" s="878"/>
      <c r="E2949" s="878"/>
      <c r="F2949" s="878"/>
      <c r="G2949" s="878"/>
      <c r="H2949" s="878"/>
    </row>
    <row r="2950" spans="1:8" x14ac:dyDescent="0.25">
      <c r="A2950" s="873" t="s">
        <v>4743</v>
      </c>
      <c r="B2950" s="802" t="s">
        <v>2959</v>
      </c>
      <c r="C2950" s="354">
        <v>60</v>
      </c>
      <c r="D2950" s="878"/>
      <c r="E2950" s="878"/>
      <c r="F2950" s="878"/>
      <c r="G2950" s="878"/>
      <c r="H2950" s="878"/>
    </row>
    <row r="2951" spans="1:8" x14ac:dyDescent="0.25">
      <c r="A2951" s="873" t="s">
        <v>4744</v>
      </c>
      <c r="B2951" s="802" t="s">
        <v>2961</v>
      </c>
      <c r="C2951" s="811">
        <v>90</v>
      </c>
      <c r="D2951" s="878"/>
      <c r="E2951" s="878"/>
      <c r="F2951" s="878"/>
      <c r="G2951" s="878"/>
      <c r="H2951" s="878"/>
    </row>
    <row r="2952" spans="1:8" x14ac:dyDescent="0.25">
      <c r="A2952" s="873" t="s">
        <v>4745</v>
      </c>
      <c r="B2952" s="802" t="s">
        <v>2963</v>
      </c>
      <c r="C2952" s="811">
        <v>60</v>
      </c>
      <c r="D2952" s="878"/>
      <c r="E2952" s="878"/>
      <c r="F2952" s="878"/>
      <c r="G2952" s="878"/>
      <c r="H2952" s="878"/>
    </row>
    <row r="2953" spans="1:8" x14ac:dyDescent="0.25">
      <c r="A2953" s="873" t="s">
        <v>4746</v>
      </c>
      <c r="B2953" s="802" t="s">
        <v>2965</v>
      </c>
      <c r="C2953" s="354">
        <v>60</v>
      </c>
      <c r="D2953" s="878"/>
      <c r="E2953" s="878"/>
      <c r="F2953" s="878"/>
      <c r="G2953" s="878"/>
      <c r="H2953" s="878"/>
    </row>
    <row r="2954" spans="1:8" x14ac:dyDescent="0.25">
      <c r="A2954" s="873" t="s">
        <v>4747</v>
      </c>
      <c r="B2954" s="802" t="s">
        <v>2967</v>
      </c>
      <c r="C2954" s="354">
        <v>180</v>
      </c>
      <c r="D2954" s="878"/>
      <c r="E2954" s="878"/>
      <c r="F2954" s="878"/>
      <c r="G2954" s="878"/>
      <c r="H2954" s="878"/>
    </row>
    <row r="2955" spans="1:8" x14ac:dyDescent="0.25">
      <c r="A2955" s="873" t="s">
        <v>4748</v>
      </c>
      <c r="B2955" s="802" t="s">
        <v>2347</v>
      </c>
      <c r="C2955" s="258">
        <v>30</v>
      </c>
      <c r="D2955" s="878"/>
      <c r="E2955" s="878"/>
      <c r="F2955" s="878"/>
      <c r="G2955" s="878"/>
      <c r="H2955" s="878"/>
    </row>
    <row r="2956" spans="1:8" x14ac:dyDescent="0.25">
      <c r="A2956" s="873" t="s">
        <v>4749</v>
      </c>
      <c r="B2956" s="802" t="s">
        <v>2349</v>
      </c>
      <c r="C2956" s="258">
        <v>15</v>
      </c>
      <c r="D2956" s="878"/>
      <c r="E2956" s="878"/>
      <c r="F2956" s="878"/>
      <c r="G2956" s="878"/>
      <c r="H2956" s="878"/>
    </row>
    <row r="2957" spans="1:8" x14ac:dyDescent="0.25">
      <c r="A2957" s="873" t="s">
        <v>4750</v>
      </c>
      <c r="B2957" s="802" t="s">
        <v>2351</v>
      </c>
      <c r="C2957" s="258">
        <v>30</v>
      </c>
      <c r="D2957" s="878"/>
      <c r="E2957" s="878"/>
      <c r="F2957" s="878"/>
      <c r="G2957" s="878"/>
      <c r="H2957" s="878"/>
    </row>
    <row r="2958" spans="1:8" x14ac:dyDescent="0.25">
      <c r="A2958" s="873" t="s">
        <v>4751</v>
      </c>
      <c r="B2958" s="802" t="s">
        <v>2353</v>
      </c>
      <c r="C2958" s="810">
        <v>45</v>
      </c>
      <c r="D2958" s="878"/>
      <c r="E2958" s="878"/>
      <c r="F2958" s="878"/>
      <c r="G2958" s="878"/>
      <c r="H2958" s="878"/>
    </row>
    <row r="2959" spans="1:8" x14ac:dyDescent="0.25">
      <c r="A2959" s="873" t="s">
        <v>4752</v>
      </c>
      <c r="B2959" s="802" t="s">
        <v>799</v>
      </c>
      <c r="C2959" s="810">
        <v>45</v>
      </c>
      <c r="D2959" s="878"/>
      <c r="E2959" s="878"/>
      <c r="F2959" s="878"/>
      <c r="G2959" s="878"/>
      <c r="H2959" s="878"/>
    </row>
    <row r="2960" spans="1:8" x14ac:dyDescent="0.25">
      <c r="A2960" s="873" t="s">
        <v>4753</v>
      </c>
      <c r="B2960" s="802" t="s">
        <v>2356</v>
      </c>
      <c r="C2960" s="810">
        <v>90</v>
      </c>
      <c r="D2960" s="878"/>
      <c r="E2960" s="878"/>
      <c r="F2960" s="878"/>
      <c r="G2960" s="878"/>
      <c r="H2960" s="878"/>
    </row>
    <row r="2961" spans="1:8" x14ac:dyDescent="0.25">
      <c r="A2961" s="873" t="s">
        <v>4754</v>
      </c>
      <c r="B2961" s="257" t="s">
        <v>2360</v>
      </c>
      <c r="C2961" s="258">
        <v>60</v>
      </c>
      <c r="D2961" s="878"/>
      <c r="E2961" s="878"/>
      <c r="F2961" s="878"/>
      <c r="G2961" s="878"/>
      <c r="H2961" s="878"/>
    </row>
    <row r="2962" spans="1:8" x14ac:dyDescent="0.25">
      <c r="A2962" s="873" t="s">
        <v>4755</v>
      </c>
      <c r="B2962" s="257" t="s">
        <v>2930</v>
      </c>
      <c r="C2962" s="258">
        <v>30</v>
      </c>
      <c r="D2962" s="878"/>
      <c r="E2962" s="878"/>
      <c r="F2962" s="878"/>
      <c r="G2962" s="878"/>
      <c r="H2962" s="878"/>
    </row>
    <row r="2963" spans="1:8" x14ac:dyDescent="0.25">
      <c r="A2963" s="873" t="s">
        <v>4756</v>
      </c>
      <c r="B2963" s="257" t="s">
        <v>2358</v>
      </c>
      <c r="C2963" s="258">
        <v>30</v>
      </c>
      <c r="D2963" s="878"/>
      <c r="E2963" s="878"/>
      <c r="F2963" s="878"/>
      <c r="G2963" s="878"/>
      <c r="H2963" s="878"/>
    </row>
    <row r="2964" spans="1:8" x14ac:dyDescent="0.25">
      <c r="A2964" s="873" t="s">
        <v>4757</v>
      </c>
      <c r="B2964" s="257" t="s">
        <v>2932</v>
      </c>
      <c r="C2964" s="258">
        <v>30</v>
      </c>
      <c r="D2964" s="878"/>
      <c r="E2964" s="878"/>
      <c r="F2964" s="878"/>
      <c r="G2964" s="878"/>
      <c r="H2964" s="878"/>
    </row>
    <row r="2965" spans="1:8" x14ac:dyDescent="0.25">
      <c r="A2965" s="873" t="s">
        <v>4758</v>
      </c>
      <c r="B2965" s="257" t="s">
        <v>2480</v>
      </c>
      <c r="C2965" s="258">
        <v>30</v>
      </c>
      <c r="D2965" s="878"/>
      <c r="E2965" s="878"/>
      <c r="F2965" s="878"/>
      <c r="G2965" s="878"/>
      <c r="H2965" s="878"/>
    </row>
    <row r="2966" spans="1:8" x14ac:dyDescent="0.25">
      <c r="A2966" s="873" t="s">
        <v>4759</v>
      </c>
      <c r="B2966" s="257" t="s">
        <v>9868</v>
      </c>
      <c r="C2966" s="812">
        <f>SUM(C2967:C2977)</f>
        <v>930</v>
      </c>
      <c r="D2966" s="878"/>
      <c r="E2966" s="878"/>
      <c r="F2966" s="878"/>
      <c r="G2966" s="878"/>
      <c r="H2966" s="878"/>
    </row>
    <row r="2967" spans="1:8" x14ac:dyDescent="0.25">
      <c r="A2967" s="873" t="s">
        <v>4760</v>
      </c>
      <c r="B2967" s="257" t="s">
        <v>3032</v>
      </c>
      <c r="C2967" s="258">
        <v>60</v>
      </c>
      <c r="D2967" s="878"/>
      <c r="E2967" s="878"/>
      <c r="F2967" s="878"/>
      <c r="G2967" s="878"/>
      <c r="H2967" s="878"/>
    </row>
    <row r="2968" spans="1:8" x14ac:dyDescent="0.25">
      <c r="A2968" s="873" t="s">
        <v>4761</v>
      </c>
      <c r="B2968" s="257" t="s">
        <v>3034</v>
      </c>
      <c r="C2968" s="258">
        <v>60</v>
      </c>
      <c r="D2968" s="878"/>
      <c r="E2968" s="878"/>
      <c r="F2968" s="878"/>
      <c r="G2968" s="878"/>
      <c r="H2968" s="878"/>
    </row>
    <row r="2969" spans="1:8" x14ac:dyDescent="0.25">
      <c r="A2969" s="873" t="s">
        <v>4762</v>
      </c>
      <c r="B2969" s="257" t="s">
        <v>3036</v>
      </c>
      <c r="C2969" s="258">
        <v>60</v>
      </c>
      <c r="D2969" s="878"/>
      <c r="E2969" s="878"/>
      <c r="F2969" s="878"/>
      <c r="G2969" s="878"/>
      <c r="H2969" s="878"/>
    </row>
    <row r="2970" spans="1:8" x14ac:dyDescent="0.25">
      <c r="A2970" s="873" t="s">
        <v>4763</v>
      </c>
      <c r="B2970" s="257" t="s">
        <v>3038</v>
      </c>
      <c r="C2970" s="258">
        <v>120</v>
      </c>
      <c r="D2970" s="878"/>
      <c r="E2970" s="878"/>
      <c r="F2970" s="878"/>
      <c r="G2970" s="878"/>
      <c r="H2970" s="878"/>
    </row>
    <row r="2971" spans="1:8" x14ac:dyDescent="0.25">
      <c r="A2971" s="873" t="s">
        <v>4764</v>
      </c>
      <c r="B2971" s="257" t="s">
        <v>3040</v>
      </c>
      <c r="C2971" s="258">
        <v>60</v>
      </c>
      <c r="D2971" s="878"/>
      <c r="E2971" s="878"/>
      <c r="F2971" s="878"/>
      <c r="G2971" s="878"/>
      <c r="H2971" s="878"/>
    </row>
    <row r="2972" spans="1:8" x14ac:dyDescent="0.25">
      <c r="A2972" s="873" t="s">
        <v>4765</v>
      </c>
      <c r="B2972" s="257" t="s">
        <v>3042</v>
      </c>
      <c r="C2972" s="258">
        <v>120</v>
      </c>
      <c r="D2972" s="878"/>
      <c r="E2972" s="878"/>
      <c r="F2972" s="878"/>
      <c r="G2972" s="878"/>
      <c r="H2972" s="878"/>
    </row>
    <row r="2973" spans="1:8" x14ac:dyDescent="0.25">
      <c r="A2973" s="873" t="s">
        <v>4766</v>
      </c>
      <c r="B2973" s="257" t="s">
        <v>3044</v>
      </c>
      <c r="C2973" s="258">
        <v>60</v>
      </c>
      <c r="D2973" s="878"/>
      <c r="E2973" s="878"/>
      <c r="F2973" s="878"/>
      <c r="G2973" s="878"/>
      <c r="H2973" s="878"/>
    </row>
    <row r="2974" spans="1:8" x14ac:dyDescent="0.25">
      <c r="A2974" s="873" t="s">
        <v>4767</v>
      </c>
      <c r="B2974" s="257" t="s">
        <v>3046</v>
      </c>
      <c r="C2974" s="258">
        <v>90</v>
      </c>
      <c r="D2974" s="878"/>
      <c r="E2974" s="878"/>
      <c r="F2974" s="878"/>
      <c r="G2974" s="878"/>
      <c r="H2974" s="878"/>
    </row>
    <row r="2975" spans="1:8" x14ac:dyDescent="0.25">
      <c r="A2975" s="873" t="s">
        <v>4768</v>
      </c>
      <c r="B2975" s="257" t="s">
        <v>3048</v>
      </c>
      <c r="C2975" s="258">
        <v>90</v>
      </c>
      <c r="D2975" s="878"/>
      <c r="E2975" s="878"/>
      <c r="F2975" s="878"/>
      <c r="G2975" s="878"/>
      <c r="H2975" s="878"/>
    </row>
    <row r="2976" spans="1:8" x14ac:dyDescent="0.25">
      <c r="A2976" s="873" t="s">
        <v>4769</v>
      </c>
      <c r="B2976" s="257" t="s">
        <v>3050</v>
      </c>
      <c r="C2976" s="258">
        <v>60</v>
      </c>
      <c r="D2976" s="878"/>
      <c r="E2976" s="878"/>
      <c r="F2976" s="878"/>
      <c r="G2976" s="878"/>
      <c r="H2976" s="878"/>
    </row>
    <row r="2977" spans="1:8" x14ac:dyDescent="0.25">
      <c r="A2977" s="873" t="s">
        <v>4770</v>
      </c>
      <c r="B2977" s="257" t="s">
        <v>3052</v>
      </c>
      <c r="C2977" s="258">
        <v>150</v>
      </c>
      <c r="D2977" s="878"/>
      <c r="E2977" s="878"/>
      <c r="F2977" s="878"/>
      <c r="G2977" s="878"/>
      <c r="H2977" s="878"/>
    </row>
    <row r="2978" spans="1:8" x14ac:dyDescent="0.25">
      <c r="A2978" s="873" t="s">
        <v>4771</v>
      </c>
      <c r="B2978" s="802" t="s">
        <v>2347</v>
      </c>
      <c r="C2978" s="258">
        <v>30</v>
      </c>
      <c r="D2978" s="878"/>
      <c r="E2978" s="878"/>
      <c r="F2978" s="878"/>
      <c r="G2978" s="878"/>
      <c r="H2978" s="878"/>
    </row>
    <row r="2979" spans="1:8" x14ac:dyDescent="0.25">
      <c r="A2979" s="873" t="s">
        <v>4772</v>
      </c>
      <c r="B2979" s="802" t="s">
        <v>2349</v>
      </c>
      <c r="C2979" s="258">
        <v>15</v>
      </c>
      <c r="D2979" s="878"/>
      <c r="E2979" s="878"/>
      <c r="F2979" s="878"/>
      <c r="G2979" s="878"/>
      <c r="H2979" s="878"/>
    </row>
    <row r="2980" spans="1:8" x14ac:dyDescent="0.25">
      <c r="A2980" s="873" t="s">
        <v>4773</v>
      </c>
      <c r="B2980" s="802" t="s">
        <v>2351</v>
      </c>
      <c r="C2980" s="258">
        <v>30</v>
      </c>
      <c r="D2980" s="878"/>
      <c r="E2980" s="878"/>
      <c r="F2980" s="878"/>
      <c r="G2980" s="878"/>
      <c r="H2980" s="878"/>
    </row>
    <row r="2981" spans="1:8" x14ac:dyDescent="0.25">
      <c r="A2981" s="873" t="s">
        <v>4774</v>
      </c>
      <c r="B2981" s="802" t="s">
        <v>2353</v>
      </c>
      <c r="C2981" s="810">
        <v>45</v>
      </c>
      <c r="D2981" s="878"/>
      <c r="E2981" s="878"/>
      <c r="F2981" s="878"/>
      <c r="G2981" s="878"/>
      <c r="H2981" s="878"/>
    </row>
    <row r="2982" spans="1:8" x14ac:dyDescent="0.25">
      <c r="A2982" s="873" t="s">
        <v>4775</v>
      </c>
      <c r="B2982" s="802" t="s">
        <v>799</v>
      </c>
      <c r="C2982" s="810">
        <v>45</v>
      </c>
      <c r="D2982" s="878"/>
      <c r="E2982" s="878"/>
      <c r="F2982" s="878"/>
      <c r="G2982" s="878"/>
      <c r="H2982" s="878"/>
    </row>
    <row r="2983" spans="1:8" x14ac:dyDescent="0.25">
      <c r="A2983" s="873" t="s">
        <v>4776</v>
      </c>
      <c r="B2983" s="802" t="s">
        <v>2356</v>
      </c>
      <c r="C2983" s="810">
        <v>90</v>
      </c>
      <c r="D2983" s="878"/>
      <c r="E2983" s="878"/>
      <c r="F2983" s="878"/>
      <c r="G2983" s="878"/>
      <c r="H2983" s="878"/>
    </row>
    <row r="2984" spans="1:8" x14ac:dyDescent="0.25">
      <c r="A2984" s="873" t="s">
        <v>4559</v>
      </c>
      <c r="B2984" s="350" t="s">
        <v>2360</v>
      </c>
      <c r="C2984" s="258">
        <v>75</v>
      </c>
      <c r="D2984" s="878"/>
      <c r="E2984" s="878"/>
      <c r="F2984" s="878"/>
      <c r="G2984" s="878"/>
      <c r="H2984" s="878"/>
    </row>
    <row r="2985" spans="1:8" x14ac:dyDescent="0.25">
      <c r="A2985" s="873" t="s">
        <v>4571</v>
      </c>
      <c r="B2985" s="350" t="s">
        <v>3060</v>
      </c>
      <c r="C2985" s="258">
        <v>45</v>
      </c>
      <c r="D2985" s="878"/>
      <c r="E2985" s="878"/>
      <c r="F2985" s="878"/>
      <c r="G2985" s="878"/>
      <c r="H2985" s="878"/>
    </row>
    <row r="2986" spans="1:8" x14ac:dyDescent="0.25">
      <c r="A2986" s="873" t="s">
        <v>4777</v>
      </c>
      <c r="B2986" s="350" t="s">
        <v>3061</v>
      </c>
      <c r="C2986" s="258">
        <v>60</v>
      </c>
      <c r="D2986" s="878"/>
      <c r="E2986" s="878"/>
      <c r="F2986" s="878"/>
      <c r="G2986" s="878"/>
      <c r="H2986" s="878"/>
    </row>
    <row r="2987" spans="1:8" x14ac:dyDescent="0.25">
      <c r="A2987" s="873" t="s">
        <v>4778</v>
      </c>
      <c r="B2987" s="350" t="s">
        <v>3063</v>
      </c>
      <c r="C2987" s="258">
        <v>30</v>
      </c>
      <c r="D2987" s="878"/>
      <c r="E2987" s="878"/>
      <c r="F2987" s="878"/>
      <c r="G2987" s="878"/>
      <c r="H2987" s="878"/>
    </row>
    <row r="2988" spans="1:8" x14ac:dyDescent="0.25">
      <c r="A2988" s="873" t="s">
        <v>4779</v>
      </c>
      <c r="B2988" s="350" t="s">
        <v>811</v>
      </c>
      <c r="C2988" s="258">
        <v>60</v>
      </c>
      <c r="D2988" s="878"/>
      <c r="E2988" s="878"/>
      <c r="F2988" s="878"/>
      <c r="G2988" s="878"/>
      <c r="H2988" s="878"/>
    </row>
    <row r="2989" spans="1:8" x14ac:dyDescent="0.25">
      <c r="A2989" s="873" t="s">
        <v>4780</v>
      </c>
      <c r="B2989" s="350" t="s">
        <v>3066</v>
      </c>
      <c r="C2989" s="258">
        <v>45</v>
      </c>
      <c r="D2989" s="878"/>
      <c r="E2989" s="878"/>
      <c r="F2989" s="878"/>
      <c r="G2989" s="878"/>
      <c r="H2989" s="878"/>
    </row>
    <row r="2990" spans="1:8" x14ac:dyDescent="0.25">
      <c r="A2990" s="873" t="s">
        <v>4781</v>
      </c>
      <c r="B2990" s="350" t="s">
        <v>3068</v>
      </c>
      <c r="C2990" s="258">
        <v>60</v>
      </c>
      <c r="D2990" s="878"/>
      <c r="E2990" s="878"/>
      <c r="F2990" s="878"/>
      <c r="G2990" s="878"/>
      <c r="H2990" s="878"/>
    </row>
    <row r="2991" spans="1:8" x14ac:dyDescent="0.25">
      <c r="A2991" s="873" t="s">
        <v>4782</v>
      </c>
      <c r="B2991" s="350" t="s">
        <v>2363</v>
      </c>
      <c r="C2991" s="258">
        <v>30</v>
      </c>
      <c r="D2991" s="878"/>
      <c r="E2991" s="878"/>
      <c r="F2991" s="878"/>
      <c r="G2991" s="878"/>
      <c r="H2991" s="878"/>
    </row>
    <row r="2992" spans="1:8" x14ac:dyDescent="0.25">
      <c r="A2992" s="873" t="s">
        <v>4783</v>
      </c>
      <c r="B2992" s="350" t="s">
        <v>3071</v>
      </c>
      <c r="C2992" s="258">
        <v>60</v>
      </c>
      <c r="D2992" s="878"/>
      <c r="E2992" s="878"/>
      <c r="F2992" s="878"/>
      <c r="G2992" s="878"/>
      <c r="H2992" s="878"/>
    </row>
    <row r="2993" spans="1:8" x14ac:dyDescent="0.25">
      <c r="A2993" s="873" t="s">
        <v>4784</v>
      </c>
      <c r="B2993" s="350" t="s">
        <v>3073</v>
      </c>
      <c r="C2993" s="258">
        <v>60</v>
      </c>
      <c r="D2993" s="878"/>
      <c r="E2993" s="878"/>
      <c r="F2993" s="878"/>
      <c r="G2993" s="878"/>
      <c r="H2993" s="878"/>
    </row>
    <row r="2994" spans="1:8" x14ac:dyDescent="0.25">
      <c r="A2994" s="873" t="s">
        <v>4785</v>
      </c>
      <c r="B2994" s="350" t="s">
        <v>3075</v>
      </c>
      <c r="C2994" s="258">
        <v>60</v>
      </c>
      <c r="D2994" s="878"/>
      <c r="E2994" s="878"/>
      <c r="F2994" s="878"/>
      <c r="G2994" s="878"/>
      <c r="H2994" s="878"/>
    </row>
    <row r="2995" spans="1:8" x14ac:dyDescent="0.25">
      <c r="A2995" s="873" t="s">
        <v>4786</v>
      </c>
      <c r="B2995" s="350" t="s">
        <v>2690</v>
      </c>
      <c r="C2995" s="258">
        <v>60</v>
      </c>
      <c r="D2995" s="878"/>
      <c r="E2995" s="878"/>
      <c r="F2995" s="878"/>
      <c r="G2995" s="878"/>
      <c r="H2995" s="878"/>
    </row>
    <row r="2996" spans="1:8" x14ac:dyDescent="0.25">
      <c r="A2996" s="873" t="s">
        <v>4787</v>
      </c>
      <c r="B2996" s="350" t="s">
        <v>3078</v>
      </c>
      <c r="C2996" s="258">
        <v>120</v>
      </c>
      <c r="D2996" s="878"/>
      <c r="E2996" s="878"/>
      <c r="F2996" s="878"/>
      <c r="G2996" s="878"/>
      <c r="H2996" s="878"/>
    </row>
    <row r="2997" spans="1:8" x14ac:dyDescent="0.25">
      <c r="A2997" s="873" t="s">
        <v>4788</v>
      </c>
      <c r="B2997" s="350" t="s">
        <v>3080</v>
      </c>
      <c r="C2997" s="258">
        <v>60</v>
      </c>
      <c r="D2997" s="878"/>
      <c r="E2997" s="878"/>
      <c r="F2997" s="878"/>
      <c r="G2997" s="878"/>
      <c r="H2997" s="878"/>
    </row>
    <row r="2998" spans="1:8" x14ac:dyDescent="0.25">
      <c r="A2998" s="873" t="s">
        <v>4789</v>
      </c>
      <c r="B2998" s="350" t="s">
        <v>3082</v>
      </c>
      <c r="C2998" s="258">
        <v>60</v>
      </c>
      <c r="D2998" s="878"/>
      <c r="E2998" s="878"/>
      <c r="F2998" s="878"/>
      <c r="G2998" s="878"/>
      <c r="H2998" s="878"/>
    </row>
    <row r="2999" spans="1:8" x14ac:dyDescent="0.25">
      <c r="A2999" s="873" t="s">
        <v>4790</v>
      </c>
      <c r="B2999" s="350" t="s">
        <v>3084</v>
      </c>
      <c r="C2999" s="258">
        <v>60</v>
      </c>
      <c r="D2999" s="878"/>
      <c r="E2999" s="878"/>
      <c r="F2999" s="878"/>
      <c r="G2999" s="878"/>
      <c r="H2999" s="878"/>
    </row>
    <row r="3000" spans="1:8" x14ac:dyDescent="0.25">
      <c r="A3000" s="873" t="s">
        <v>4791</v>
      </c>
      <c r="B3000" s="350" t="s">
        <v>3086</v>
      </c>
      <c r="C3000" s="258">
        <v>120</v>
      </c>
      <c r="D3000" s="878"/>
      <c r="E3000" s="878"/>
      <c r="F3000" s="878"/>
      <c r="G3000" s="878"/>
      <c r="H3000" s="878"/>
    </row>
    <row r="3001" spans="1:8" x14ac:dyDescent="0.25">
      <c r="A3001" s="873" t="s">
        <v>4792</v>
      </c>
      <c r="B3001" s="350" t="s">
        <v>3088</v>
      </c>
      <c r="C3001" s="258">
        <v>90</v>
      </c>
      <c r="D3001" s="878"/>
      <c r="E3001" s="878"/>
      <c r="F3001" s="878"/>
      <c r="G3001" s="878"/>
      <c r="H3001" s="878"/>
    </row>
    <row r="3002" spans="1:8" x14ac:dyDescent="0.25">
      <c r="A3002" s="873" t="s">
        <v>4793</v>
      </c>
      <c r="B3002" s="350" t="s">
        <v>3090</v>
      </c>
      <c r="C3002" s="258">
        <v>60</v>
      </c>
      <c r="D3002" s="878"/>
      <c r="E3002" s="878"/>
      <c r="F3002" s="878"/>
      <c r="G3002" s="878"/>
      <c r="H3002" s="878"/>
    </row>
    <row r="3003" spans="1:8" x14ac:dyDescent="0.25">
      <c r="A3003" s="873" t="s">
        <v>4794</v>
      </c>
      <c r="B3003" s="350" t="s">
        <v>3092</v>
      </c>
      <c r="C3003" s="258">
        <v>60</v>
      </c>
      <c r="D3003" s="878"/>
      <c r="E3003" s="878"/>
      <c r="F3003" s="878"/>
      <c r="G3003" s="878"/>
      <c r="H3003" s="878"/>
    </row>
    <row r="3004" spans="1:8" x14ac:dyDescent="0.25">
      <c r="A3004" s="873" t="s">
        <v>4795</v>
      </c>
      <c r="B3004" s="350" t="s">
        <v>3094</v>
      </c>
      <c r="C3004" s="258">
        <v>90</v>
      </c>
      <c r="D3004" s="878"/>
      <c r="E3004" s="878"/>
      <c r="F3004" s="878"/>
      <c r="G3004" s="878"/>
      <c r="H3004" s="878"/>
    </row>
    <row r="3005" spans="1:8" x14ac:dyDescent="0.25">
      <c r="A3005" s="873" t="s">
        <v>4796</v>
      </c>
      <c r="B3005" s="350" t="s">
        <v>2416</v>
      </c>
      <c r="C3005" s="258">
        <v>120</v>
      </c>
      <c r="D3005" s="878"/>
      <c r="E3005" s="878"/>
      <c r="F3005" s="878"/>
      <c r="G3005" s="878"/>
      <c r="H3005" s="878"/>
    </row>
    <row r="3006" spans="1:8" x14ac:dyDescent="0.25">
      <c r="A3006" s="873" t="s">
        <v>4797</v>
      </c>
      <c r="B3006" s="802" t="s">
        <v>2347</v>
      </c>
      <c r="C3006" s="258">
        <v>30</v>
      </c>
      <c r="D3006" s="878"/>
      <c r="E3006" s="878"/>
      <c r="F3006" s="878"/>
      <c r="G3006" s="878"/>
      <c r="H3006" s="878"/>
    </row>
    <row r="3007" spans="1:8" x14ac:dyDescent="0.25">
      <c r="A3007" s="873" t="s">
        <v>4798</v>
      </c>
      <c r="B3007" s="802" t="s">
        <v>2349</v>
      </c>
      <c r="C3007" s="258">
        <v>15</v>
      </c>
      <c r="D3007" s="878"/>
      <c r="E3007" s="878"/>
      <c r="F3007" s="878"/>
      <c r="G3007" s="878"/>
      <c r="H3007" s="878"/>
    </row>
    <row r="3008" spans="1:8" x14ac:dyDescent="0.25">
      <c r="A3008" s="873" t="s">
        <v>4799</v>
      </c>
      <c r="B3008" s="802" t="s">
        <v>2351</v>
      </c>
      <c r="C3008" s="258">
        <v>30</v>
      </c>
      <c r="D3008" s="878"/>
      <c r="E3008" s="878"/>
      <c r="F3008" s="878"/>
      <c r="G3008" s="878"/>
      <c r="H3008" s="878"/>
    </row>
    <row r="3009" spans="1:8" x14ac:dyDescent="0.25">
      <c r="A3009" s="873" t="s">
        <v>4800</v>
      </c>
      <c r="B3009" s="802" t="s">
        <v>2353</v>
      </c>
      <c r="C3009" s="810">
        <v>45</v>
      </c>
      <c r="D3009" s="878"/>
      <c r="E3009" s="878"/>
      <c r="F3009" s="878"/>
      <c r="G3009" s="878"/>
      <c r="H3009" s="878"/>
    </row>
    <row r="3010" spans="1:8" x14ac:dyDescent="0.25">
      <c r="A3010" s="873" t="s">
        <v>4801</v>
      </c>
      <c r="B3010" s="802" t="s">
        <v>799</v>
      </c>
      <c r="C3010" s="810">
        <v>45</v>
      </c>
      <c r="D3010" s="878"/>
      <c r="E3010" s="878"/>
      <c r="F3010" s="878"/>
      <c r="G3010" s="878"/>
      <c r="H3010" s="878"/>
    </row>
    <row r="3011" spans="1:8" x14ac:dyDescent="0.25">
      <c r="A3011" s="873" t="s">
        <v>4802</v>
      </c>
      <c r="B3011" s="802" t="s">
        <v>2356</v>
      </c>
      <c r="C3011" s="810">
        <v>90</v>
      </c>
      <c r="D3011" s="878"/>
      <c r="E3011" s="878"/>
      <c r="F3011" s="878"/>
      <c r="G3011" s="878"/>
      <c r="H3011" s="878"/>
    </row>
    <row r="3012" spans="1:8" x14ac:dyDescent="0.25">
      <c r="A3012" s="873" t="s">
        <v>4803</v>
      </c>
      <c r="B3012" s="803" t="s">
        <v>3102</v>
      </c>
      <c r="C3012" s="354">
        <v>30</v>
      </c>
      <c r="D3012" s="878"/>
      <c r="E3012" s="878"/>
      <c r="F3012" s="878"/>
      <c r="G3012" s="878"/>
      <c r="H3012" s="878"/>
    </row>
    <row r="3013" spans="1:8" x14ac:dyDescent="0.25">
      <c r="A3013" s="873" t="s">
        <v>4804</v>
      </c>
      <c r="B3013" s="803" t="s">
        <v>3104</v>
      </c>
      <c r="C3013" s="354">
        <v>30</v>
      </c>
      <c r="D3013" s="878"/>
      <c r="E3013" s="878"/>
      <c r="F3013" s="878"/>
      <c r="G3013" s="878"/>
      <c r="H3013" s="878"/>
    </row>
    <row r="3014" spans="1:8" x14ac:dyDescent="0.25">
      <c r="A3014" s="873" t="s">
        <v>4557</v>
      </c>
      <c r="B3014" s="803" t="s">
        <v>3105</v>
      </c>
      <c r="C3014" s="354">
        <v>60</v>
      </c>
      <c r="D3014" s="878"/>
      <c r="E3014" s="878"/>
      <c r="F3014" s="878"/>
      <c r="G3014" s="878"/>
      <c r="H3014" s="878"/>
    </row>
    <row r="3015" spans="1:8" x14ac:dyDescent="0.25">
      <c r="A3015" s="873" t="s">
        <v>4805</v>
      </c>
      <c r="B3015" s="803" t="s">
        <v>3107</v>
      </c>
      <c r="C3015" s="354">
        <v>45</v>
      </c>
      <c r="D3015" s="878"/>
      <c r="E3015" s="878"/>
      <c r="F3015" s="878"/>
      <c r="G3015" s="878"/>
      <c r="H3015" s="878"/>
    </row>
    <row r="3016" spans="1:8" x14ac:dyDescent="0.25">
      <c r="A3016" s="873" t="s">
        <v>4806</v>
      </c>
      <c r="B3016" s="803" t="s">
        <v>3109</v>
      </c>
      <c r="C3016" s="354">
        <v>60</v>
      </c>
      <c r="D3016" s="878"/>
      <c r="E3016" s="878"/>
      <c r="F3016" s="878"/>
      <c r="G3016" s="878"/>
      <c r="H3016" s="878"/>
    </row>
    <row r="3017" spans="1:8" x14ac:dyDescent="0.25">
      <c r="A3017" s="873" t="s">
        <v>4807</v>
      </c>
      <c r="B3017" s="803" t="s">
        <v>3111</v>
      </c>
      <c r="C3017" s="354">
        <v>60</v>
      </c>
      <c r="D3017" s="878"/>
      <c r="E3017" s="878"/>
      <c r="F3017" s="878"/>
      <c r="G3017" s="878"/>
      <c r="H3017" s="878"/>
    </row>
    <row r="3018" spans="1:8" x14ac:dyDescent="0.25">
      <c r="A3018" s="873" t="s">
        <v>4808</v>
      </c>
      <c r="B3018" s="803" t="s">
        <v>2363</v>
      </c>
      <c r="C3018" s="354">
        <v>30</v>
      </c>
      <c r="D3018" s="878"/>
      <c r="E3018" s="878"/>
      <c r="F3018" s="878"/>
      <c r="G3018" s="878"/>
      <c r="H3018" s="878"/>
    </row>
    <row r="3019" spans="1:8" x14ac:dyDescent="0.25">
      <c r="A3019" s="873" t="s">
        <v>4809</v>
      </c>
      <c r="B3019" s="803" t="s">
        <v>3114</v>
      </c>
      <c r="C3019" s="354">
        <v>45</v>
      </c>
      <c r="D3019" s="878"/>
      <c r="E3019" s="878"/>
      <c r="F3019" s="878"/>
      <c r="G3019" s="878"/>
      <c r="H3019" s="878"/>
    </row>
    <row r="3020" spans="1:8" x14ac:dyDescent="0.25">
      <c r="A3020" s="873" t="s">
        <v>4810</v>
      </c>
      <c r="B3020" s="803" t="s">
        <v>3116</v>
      </c>
      <c r="C3020" s="354">
        <v>45</v>
      </c>
      <c r="D3020" s="878"/>
      <c r="E3020" s="878"/>
      <c r="F3020" s="878"/>
      <c r="G3020" s="878"/>
      <c r="H3020" s="878"/>
    </row>
    <row r="3021" spans="1:8" x14ac:dyDescent="0.25">
      <c r="A3021" s="873" t="s">
        <v>4811</v>
      </c>
      <c r="B3021" s="803" t="s">
        <v>3118</v>
      </c>
      <c r="C3021" s="354">
        <v>45</v>
      </c>
      <c r="D3021" s="878"/>
      <c r="E3021" s="878"/>
      <c r="F3021" s="878"/>
      <c r="G3021" s="878"/>
      <c r="H3021" s="878"/>
    </row>
    <row r="3022" spans="1:8" x14ac:dyDescent="0.25">
      <c r="A3022" s="873" t="s">
        <v>4812</v>
      </c>
      <c r="B3022" s="803" t="s">
        <v>3120</v>
      </c>
      <c r="C3022" s="354">
        <v>45</v>
      </c>
      <c r="D3022" s="878"/>
      <c r="E3022" s="878"/>
      <c r="F3022" s="878"/>
      <c r="G3022" s="878"/>
      <c r="H3022" s="878"/>
    </row>
    <row r="3023" spans="1:8" x14ac:dyDescent="0.25">
      <c r="A3023" s="873" t="s">
        <v>4813</v>
      </c>
      <c r="B3023" s="803" t="s">
        <v>3122</v>
      </c>
      <c r="C3023" s="354">
        <v>60</v>
      </c>
      <c r="D3023" s="878"/>
      <c r="E3023" s="878"/>
      <c r="F3023" s="878"/>
      <c r="G3023" s="878"/>
      <c r="H3023" s="878"/>
    </row>
    <row r="3024" spans="1:8" x14ac:dyDescent="0.25">
      <c r="A3024" s="873" t="s">
        <v>4814</v>
      </c>
      <c r="B3024" s="803" t="s">
        <v>3124</v>
      </c>
      <c r="C3024" s="354">
        <v>60</v>
      </c>
      <c r="D3024" s="878"/>
      <c r="E3024" s="878"/>
      <c r="F3024" s="878"/>
      <c r="G3024" s="878"/>
      <c r="H3024" s="878"/>
    </row>
    <row r="3025" spans="1:8" x14ac:dyDescent="0.25">
      <c r="A3025" s="873" t="s">
        <v>4815</v>
      </c>
      <c r="B3025" s="803" t="s">
        <v>3126</v>
      </c>
      <c r="C3025" s="354">
        <v>45</v>
      </c>
      <c r="D3025" s="878"/>
      <c r="E3025" s="878"/>
      <c r="F3025" s="878"/>
      <c r="G3025" s="878"/>
      <c r="H3025" s="878"/>
    </row>
    <row r="3026" spans="1:8" x14ac:dyDescent="0.25">
      <c r="A3026" s="873" t="s">
        <v>4816</v>
      </c>
      <c r="B3026" s="803" t="s">
        <v>3128</v>
      </c>
      <c r="C3026" s="354">
        <v>60</v>
      </c>
      <c r="D3026" s="878"/>
      <c r="E3026" s="878"/>
      <c r="F3026" s="878"/>
      <c r="G3026" s="878"/>
      <c r="H3026" s="878"/>
    </row>
    <row r="3027" spans="1:8" x14ac:dyDescent="0.25">
      <c r="A3027" s="873" t="s">
        <v>4817</v>
      </c>
      <c r="B3027" s="803" t="s">
        <v>3130</v>
      </c>
      <c r="C3027" s="354">
        <v>75</v>
      </c>
      <c r="D3027" s="878"/>
      <c r="E3027" s="878"/>
      <c r="F3027" s="878"/>
      <c r="G3027" s="878"/>
      <c r="H3027" s="878"/>
    </row>
    <row r="3028" spans="1:8" x14ac:dyDescent="0.25">
      <c r="A3028" s="873" t="s">
        <v>4818</v>
      </c>
      <c r="B3028" s="803" t="s">
        <v>3132</v>
      </c>
      <c r="C3028" s="354">
        <v>120</v>
      </c>
      <c r="D3028" s="878"/>
      <c r="E3028" s="878"/>
      <c r="F3028" s="878"/>
      <c r="G3028" s="878"/>
      <c r="H3028" s="878"/>
    </row>
    <row r="3029" spans="1:8" x14ac:dyDescent="0.25">
      <c r="A3029" s="873" t="s">
        <v>4819</v>
      </c>
      <c r="B3029" s="803" t="s">
        <v>3134</v>
      </c>
      <c r="C3029" s="354">
        <v>120</v>
      </c>
      <c r="D3029" s="878"/>
      <c r="E3029" s="878"/>
      <c r="F3029" s="878"/>
      <c r="G3029" s="878"/>
      <c r="H3029" s="878"/>
    </row>
    <row r="3030" spans="1:8" x14ac:dyDescent="0.25">
      <c r="A3030" s="873" t="s">
        <v>4820</v>
      </c>
      <c r="B3030" s="803" t="s">
        <v>3136</v>
      </c>
      <c r="C3030" s="354">
        <v>120</v>
      </c>
      <c r="D3030" s="878"/>
      <c r="E3030" s="878"/>
      <c r="F3030" s="878"/>
      <c r="G3030" s="878"/>
      <c r="H3030" s="878"/>
    </row>
    <row r="3031" spans="1:8" x14ac:dyDescent="0.25">
      <c r="A3031" s="873" t="s">
        <v>4821</v>
      </c>
      <c r="B3031" s="803" t="s">
        <v>3138</v>
      </c>
      <c r="C3031" s="354">
        <v>120</v>
      </c>
      <c r="D3031" s="878"/>
      <c r="E3031" s="878"/>
      <c r="F3031" s="878"/>
      <c r="G3031" s="878"/>
      <c r="H3031" s="878"/>
    </row>
    <row r="3032" spans="1:8" x14ac:dyDescent="0.25">
      <c r="A3032" s="873" t="s">
        <v>4822</v>
      </c>
      <c r="B3032" s="803" t="s">
        <v>3140</v>
      </c>
      <c r="C3032" s="354">
        <v>60</v>
      </c>
      <c r="D3032" s="878"/>
      <c r="E3032" s="878"/>
      <c r="F3032" s="878"/>
      <c r="G3032" s="878"/>
      <c r="H3032" s="878"/>
    </row>
    <row r="3033" spans="1:8" x14ac:dyDescent="0.25">
      <c r="A3033" s="873" t="s">
        <v>4823</v>
      </c>
      <c r="B3033" s="803" t="s">
        <v>3142</v>
      </c>
      <c r="C3033" s="354">
        <v>60</v>
      </c>
      <c r="D3033" s="878"/>
      <c r="E3033" s="878"/>
      <c r="F3033" s="878"/>
      <c r="G3033" s="878"/>
      <c r="H3033" s="878"/>
    </row>
    <row r="3034" spans="1:8" x14ac:dyDescent="0.25">
      <c r="A3034" s="873" t="s">
        <v>4824</v>
      </c>
      <c r="B3034" s="803" t="s">
        <v>3144</v>
      </c>
      <c r="C3034" s="354">
        <v>30</v>
      </c>
      <c r="D3034" s="878"/>
      <c r="E3034" s="878"/>
      <c r="F3034" s="878"/>
      <c r="G3034" s="878"/>
      <c r="H3034" s="878"/>
    </row>
    <row r="3035" spans="1:8" x14ac:dyDescent="0.25">
      <c r="A3035" s="873" t="s">
        <v>4825</v>
      </c>
      <c r="B3035" s="803" t="s">
        <v>781</v>
      </c>
      <c r="C3035" s="354">
        <v>225</v>
      </c>
      <c r="D3035" s="878"/>
      <c r="E3035" s="878"/>
      <c r="F3035" s="878"/>
      <c r="G3035" s="878"/>
      <c r="H3035" s="878"/>
    </row>
    <row r="3036" spans="1:8" x14ac:dyDescent="0.25">
      <c r="A3036" s="873" t="s">
        <v>4826</v>
      </c>
      <c r="B3036" s="802" t="s">
        <v>2347</v>
      </c>
      <c r="C3036" s="258">
        <v>30</v>
      </c>
      <c r="D3036" s="878"/>
      <c r="E3036" s="878"/>
      <c r="F3036" s="878"/>
      <c r="G3036" s="878"/>
      <c r="H3036" s="878"/>
    </row>
    <row r="3037" spans="1:8" x14ac:dyDescent="0.25">
      <c r="A3037" s="873" t="s">
        <v>4827</v>
      </c>
      <c r="B3037" s="802" t="s">
        <v>2349</v>
      </c>
      <c r="C3037" s="258">
        <v>15</v>
      </c>
      <c r="D3037" s="878"/>
      <c r="E3037" s="878"/>
      <c r="F3037" s="878"/>
      <c r="G3037" s="878"/>
      <c r="H3037" s="878"/>
    </row>
    <row r="3038" spans="1:8" x14ac:dyDescent="0.25">
      <c r="A3038" s="873" t="s">
        <v>4828</v>
      </c>
      <c r="B3038" s="802" t="s">
        <v>2351</v>
      </c>
      <c r="C3038" s="258">
        <v>30</v>
      </c>
      <c r="D3038" s="878"/>
      <c r="E3038" s="878"/>
      <c r="F3038" s="878"/>
      <c r="G3038" s="878"/>
      <c r="H3038" s="878"/>
    </row>
    <row r="3039" spans="1:8" x14ac:dyDescent="0.25">
      <c r="A3039" s="873" t="s">
        <v>4829</v>
      </c>
      <c r="B3039" s="802" t="s">
        <v>2353</v>
      </c>
      <c r="C3039" s="810">
        <v>45</v>
      </c>
      <c r="D3039" s="878"/>
      <c r="E3039" s="878"/>
      <c r="F3039" s="878"/>
      <c r="G3039" s="878"/>
      <c r="H3039" s="878"/>
    </row>
    <row r="3040" spans="1:8" x14ac:dyDescent="0.25">
      <c r="A3040" s="873" t="s">
        <v>4830</v>
      </c>
      <c r="B3040" s="802" t="s">
        <v>799</v>
      </c>
      <c r="C3040" s="810">
        <v>45</v>
      </c>
      <c r="D3040" s="878"/>
      <c r="E3040" s="878"/>
      <c r="F3040" s="878"/>
      <c r="G3040" s="878"/>
      <c r="H3040" s="878"/>
    </row>
    <row r="3041" spans="1:8" x14ac:dyDescent="0.25">
      <c r="A3041" s="873" t="s">
        <v>4831</v>
      </c>
      <c r="B3041" s="802" t="s">
        <v>2356</v>
      </c>
      <c r="C3041" s="810">
        <v>90</v>
      </c>
      <c r="D3041" s="878"/>
      <c r="E3041" s="878"/>
      <c r="F3041" s="878"/>
      <c r="G3041" s="878"/>
      <c r="H3041" s="878"/>
    </row>
    <row r="3042" spans="1:8" x14ac:dyDescent="0.25">
      <c r="A3042" s="873" t="s">
        <v>4832</v>
      </c>
      <c r="B3042" s="802" t="s">
        <v>2932</v>
      </c>
      <c r="C3042" s="258">
        <v>30</v>
      </c>
      <c r="D3042" s="878"/>
      <c r="E3042" s="878"/>
      <c r="F3042" s="878"/>
      <c r="G3042" s="878"/>
      <c r="H3042" s="878"/>
    </row>
    <row r="3043" spans="1:8" x14ac:dyDescent="0.25">
      <c r="A3043" s="873" t="s">
        <v>4833</v>
      </c>
      <c r="B3043" s="802" t="s">
        <v>3212</v>
      </c>
      <c r="C3043" s="258">
        <v>75</v>
      </c>
      <c r="D3043" s="878"/>
      <c r="E3043" s="878"/>
      <c r="F3043" s="878"/>
      <c r="G3043" s="878"/>
      <c r="H3043" s="878"/>
    </row>
    <row r="3044" spans="1:8" x14ac:dyDescent="0.25">
      <c r="A3044" s="873" t="s">
        <v>10458</v>
      </c>
      <c r="B3044" s="802" t="s">
        <v>3213</v>
      </c>
      <c r="C3044" s="258">
        <v>75</v>
      </c>
      <c r="D3044" s="878"/>
      <c r="E3044" s="878"/>
      <c r="F3044" s="878"/>
      <c r="G3044" s="878"/>
      <c r="H3044" s="878"/>
    </row>
    <row r="3045" spans="1:8" x14ac:dyDescent="0.25">
      <c r="A3045" s="873" t="s">
        <v>4835</v>
      </c>
      <c r="B3045" s="802" t="s">
        <v>2358</v>
      </c>
      <c r="C3045" s="258">
        <v>45</v>
      </c>
      <c r="D3045" s="878"/>
      <c r="E3045" s="878"/>
      <c r="F3045" s="878"/>
      <c r="G3045" s="878"/>
      <c r="H3045" s="878"/>
    </row>
    <row r="3046" spans="1:8" x14ac:dyDescent="0.25">
      <c r="A3046" s="873" t="s">
        <v>4836</v>
      </c>
      <c r="B3046" s="802" t="s">
        <v>2985</v>
      </c>
      <c r="C3046" s="258">
        <v>75</v>
      </c>
      <c r="D3046" s="878"/>
      <c r="E3046" s="878"/>
      <c r="F3046" s="878"/>
      <c r="G3046" s="878"/>
      <c r="H3046" s="878"/>
    </row>
    <row r="3047" spans="1:8" x14ac:dyDescent="0.25">
      <c r="A3047" s="873" t="s">
        <v>4837</v>
      </c>
      <c r="B3047" s="802" t="s">
        <v>3217</v>
      </c>
      <c r="C3047" s="258">
        <v>75</v>
      </c>
      <c r="D3047" s="878"/>
      <c r="E3047" s="878"/>
      <c r="F3047" s="878"/>
      <c r="G3047" s="878"/>
      <c r="H3047" s="878"/>
    </row>
    <row r="3048" spans="1:8" x14ac:dyDescent="0.25">
      <c r="A3048" s="873" t="s">
        <v>4838</v>
      </c>
      <c r="B3048" s="802" t="s">
        <v>3219</v>
      </c>
      <c r="C3048" s="258">
        <v>60</v>
      </c>
      <c r="D3048" s="878"/>
      <c r="E3048" s="878"/>
      <c r="F3048" s="878"/>
      <c r="G3048" s="878"/>
      <c r="H3048" s="878"/>
    </row>
    <row r="3049" spans="1:8" x14ac:dyDescent="0.25">
      <c r="A3049" s="873" t="s">
        <v>4839</v>
      </c>
      <c r="B3049" s="802" t="s">
        <v>3221</v>
      </c>
      <c r="C3049" s="258">
        <v>60</v>
      </c>
      <c r="D3049" s="878"/>
      <c r="E3049" s="878"/>
      <c r="F3049" s="878"/>
      <c r="G3049" s="878"/>
      <c r="H3049" s="878"/>
    </row>
    <row r="3050" spans="1:8" x14ac:dyDescent="0.25">
      <c r="A3050" s="873" t="s">
        <v>4840</v>
      </c>
      <c r="B3050" s="802" t="s">
        <v>3223</v>
      </c>
      <c r="C3050" s="258">
        <v>75</v>
      </c>
      <c r="D3050" s="878"/>
      <c r="E3050" s="878"/>
      <c r="F3050" s="878"/>
      <c r="G3050" s="878"/>
      <c r="H3050" s="878"/>
    </row>
    <row r="3051" spans="1:8" x14ac:dyDescent="0.25">
      <c r="A3051" s="873" t="s">
        <v>4841</v>
      </c>
      <c r="B3051" s="802" t="s">
        <v>3225</v>
      </c>
      <c r="C3051" s="258">
        <v>60</v>
      </c>
      <c r="D3051" s="878"/>
      <c r="E3051" s="878"/>
      <c r="F3051" s="878"/>
      <c r="G3051" s="878"/>
      <c r="H3051" s="878"/>
    </row>
    <row r="3052" spans="1:8" x14ac:dyDescent="0.25">
      <c r="A3052" s="873" t="s">
        <v>4842</v>
      </c>
      <c r="B3052" s="802" t="s">
        <v>7156</v>
      </c>
      <c r="C3052" s="258">
        <v>30</v>
      </c>
      <c r="D3052" s="878"/>
      <c r="E3052" s="878"/>
      <c r="F3052" s="878"/>
      <c r="G3052" s="878"/>
      <c r="H3052" s="878"/>
    </row>
    <row r="3053" spans="1:8" x14ac:dyDescent="0.25">
      <c r="A3053" s="873" t="s">
        <v>4843</v>
      </c>
      <c r="B3053" s="802" t="s">
        <v>2391</v>
      </c>
      <c r="C3053" s="258">
        <v>30</v>
      </c>
      <c r="D3053" s="878"/>
      <c r="E3053" s="878"/>
      <c r="F3053" s="878"/>
      <c r="G3053" s="878"/>
      <c r="H3053" s="878"/>
    </row>
    <row r="3054" spans="1:8" x14ac:dyDescent="0.25">
      <c r="A3054" s="873" t="s">
        <v>4844</v>
      </c>
      <c r="B3054" s="802" t="s">
        <v>3230</v>
      </c>
      <c r="C3054" s="258">
        <v>30</v>
      </c>
      <c r="D3054" s="878"/>
      <c r="E3054" s="878"/>
      <c r="F3054" s="878"/>
      <c r="G3054" s="878"/>
      <c r="H3054" s="878"/>
    </row>
    <row r="3055" spans="1:8" x14ac:dyDescent="0.25">
      <c r="A3055" s="873" t="s">
        <v>4845</v>
      </c>
      <c r="B3055" s="802" t="s">
        <v>2363</v>
      </c>
      <c r="C3055" s="258">
        <v>30</v>
      </c>
      <c r="D3055" s="878"/>
      <c r="E3055" s="878"/>
      <c r="F3055" s="878"/>
      <c r="G3055" s="878"/>
      <c r="H3055" s="878"/>
    </row>
    <row r="3056" spans="1:8" x14ac:dyDescent="0.25">
      <c r="A3056" s="873" t="s">
        <v>4846</v>
      </c>
      <c r="B3056" s="802" t="s">
        <v>3233</v>
      </c>
      <c r="C3056" s="258">
        <v>90</v>
      </c>
      <c r="D3056" s="878"/>
      <c r="E3056" s="878"/>
      <c r="F3056" s="878"/>
      <c r="G3056" s="878"/>
      <c r="H3056" s="878"/>
    </row>
    <row r="3057" spans="1:8" x14ac:dyDescent="0.25">
      <c r="A3057" s="873" t="s">
        <v>4847</v>
      </c>
      <c r="B3057" s="802" t="s">
        <v>3235</v>
      </c>
      <c r="C3057" s="258">
        <v>90</v>
      </c>
      <c r="D3057" s="878"/>
      <c r="E3057" s="878"/>
      <c r="F3057" s="878"/>
      <c r="G3057" s="878"/>
      <c r="H3057" s="878"/>
    </row>
    <row r="3058" spans="1:8" x14ac:dyDescent="0.25">
      <c r="A3058" s="873" t="s">
        <v>4848</v>
      </c>
      <c r="B3058" s="802" t="s">
        <v>3237</v>
      </c>
      <c r="C3058" s="258">
        <v>90</v>
      </c>
      <c r="D3058" s="878"/>
      <c r="E3058" s="878"/>
      <c r="F3058" s="878"/>
      <c r="G3058" s="878"/>
      <c r="H3058" s="878"/>
    </row>
    <row r="3059" spans="1:8" x14ac:dyDescent="0.25">
      <c r="A3059" s="873" t="s">
        <v>4849</v>
      </c>
      <c r="B3059" s="802" t="s">
        <v>3239</v>
      </c>
      <c r="C3059" s="258">
        <v>120</v>
      </c>
      <c r="D3059" s="878"/>
      <c r="E3059" s="878"/>
      <c r="F3059" s="878"/>
      <c r="G3059" s="878"/>
      <c r="H3059" s="878"/>
    </row>
    <row r="3060" spans="1:8" x14ac:dyDescent="0.25">
      <c r="A3060" s="873" t="s">
        <v>4850</v>
      </c>
      <c r="B3060" s="802" t="s">
        <v>813</v>
      </c>
      <c r="C3060" s="258">
        <v>150</v>
      </c>
      <c r="D3060" s="878"/>
      <c r="E3060" s="878"/>
      <c r="F3060" s="878"/>
      <c r="G3060" s="878"/>
      <c r="H3060" s="878"/>
    </row>
    <row r="3061" spans="1:8" x14ac:dyDescent="0.25">
      <c r="A3061" s="873" t="s">
        <v>4851</v>
      </c>
      <c r="B3061" s="802" t="s">
        <v>3242</v>
      </c>
      <c r="C3061" s="258">
        <v>120</v>
      </c>
      <c r="D3061" s="878"/>
      <c r="E3061" s="878"/>
      <c r="F3061" s="878"/>
      <c r="G3061" s="878"/>
      <c r="H3061" s="878"/>
    </row>
    <row r="3062" spans="1:8" x14ac:dyDescent="0.25">
      <c r="A3062" s="873" t="s">
        <v>4852</v>
      </c>
      <c r="B3062" s="802" t="s">
        <v>2949</v>
      </c>
      <c r="C3062" s="258">
        <v>120</v>
      </c>
      <c r="D3062" s="878"/>
      <c r="E3062" s="878"/>
      <c r="F3062" s="878"/>
      <c r="G3062" s="878"/>
      <c r="H3062" s="878"/>
    </row>
    <row r="3063" spans="1:8" x14ac:dyDescent="0.25">
      <c r="A3063" s="873" t="s">
        <v>4853</v>
      </c>
      <c r="B3063" s="802" t="s">
        <v>3245</v>
      </c>
      <c r="C3063" s="258">
        <v>60</v>
      </c>
      <c r="D3063" s="878"/>
      <c r="E3063" s="878"/>
      <c r="F3063" s="878"/>
      <c r="G3063" s="878"/>
      <c r="H3063" s="878"/>
    </row>
    <row r="3064" spans="1:8" x14ac:dyDescent="0.25">
      <c r="A3064" s="873" t="s">
        <v>4854</v>
      </c>
      <c r="B3064" s="802" t="s">
        <v>3247</v>
      </c>
      <c r="C3064" s="258">
        <v>90</v>
      </c>
      <c r="D3064" s="878"/>
      <c r="E3064" s="878"/>
      <c r="F3064" s="878"/>
      <c r="G3064" s="878"/>
      <c r="H3064" s="878"/>
    </row>
    <row r="3065" spans="1:8" x14ac:dyDescent="0.25">
      <c r="A3065" s="873" t="s">
        <v>4855</v>
      </c>
      <c r="B3065" s="802" t="s">
        <v>3007</v>
      </c>
      <c r="C3065" s="258">
        <v>60</v>
      </c>
      <c r="D3065" s="878"/>
      <c r="E3065" s="878"/>
      <c r="F3065" s="878"/>
      <c r="G3065" s="878"/>
      <c r="H3065" s="878"/>
    </row>
    <row r="3066" spans="1:8" x14ac:dyDescent="0.25">
      <c r="A3066" s="873" t="s">
        <v>4856</v>
      </c>
      <c r="B3066" s="802" t="s">
        <v>3250</v>
      </c>
      <c r="C3066" s="258">
        <v>180</v>
      </c>
      <c r="D3066" s="878"/>
      <c r="E3066" s="878"/>
      <c r="F3066" s="878"/>
      <c r="G3066" s="878"/>
      <c r="H3066" s="878"/>
    </row>
    <row r="3067" spans="1:8" x14ac:dyDescent="0.25">
      <c r="A3067" s="873" t="s">
        <v>4857</v>
      </c>
      <c r="B3067" s="802" t="s">
        <v>781</v>
      </c>
      <c r="C3067" s="258">
        <v>180</v>
      </c>
      <c r="D3067" s="878"/>
      <c r="E3067" s="878"/>
      <c r="F3067" s="878"/>
      <c r="G3067" s="878"/>
      <c r="H3067" s="878"/>
    </row>
    <row r="3068" spans="1:8" x14ac:dyDescent="0.25">
      <c r="A3068" s="873" t="s">
        <v>4858</v>
      </c>
      <c r="B3068" s="802" t="s">
        <v>2347</v>
      </c>
      <c r="C3068" s="258">
        <v>30</v>
      </c>
      <c r="D3068" s="878"/>
      <c r="E3068" s="878"/>
      <c r="F3068" s="878"/>
      <c r="G3068" s="878"/>
      <c r="H3068" s="878"/>
    </row>
    <row r="3069" spans="1:8" x14ac:dyDescent="0.25">
      <c r="A3069" s="873" t="s">
        <v>4859</v>
      </c>
      <c r="B3069" s="802" t="s">
        <v>2349</v>
      </c>
      <c r="C3069" s="258">
        <v>15</v>
      </c>
      <c r="D3069" s="878"/>
      <c r="E3069" s="878"/>
      <c r="F3069" s="878"/>
      <c r="G3069" s="878"/>
      <c r="H3069" s="878"/>
    </row>
    <row r="3070" spans="1:8" x14ac:dyDescent="0.25">
      <c r="A3070" s="873" t="s">
        <v>4860</v>
      </c>
      <c r="B3070" s="802" t="s">
        <v>2351</v>
      </c>
      <c r="C3070" s="258">
        <v>30</v>
      </c>
      <c r="D3070" s="878"/>
      <c r="E3070" s="878"/>
      <c r="F3070" s="878"/>
      <c r="G3070" s="878"/>
      <c r="H3070" s="878"/>
    </row>
    <row r="3071" spans="1:8" x14ac:dyDescent="0.25">
      <c r="A3071" s="873" t="s">
        <v>4861</v>
      </c>
      <c r="B3071" s="802" t="s">
        <v>2353</v>
      </c>
      <c r="C3071" s="810">
        <v>45</v>
      </c>
      <c r="D3071" s="878"/>
      <c r="E3071" s="878"/>
      <c r="F3071" s="878"/>
      <c r="G3071" s="878"/>
      <c r="H3071" s="878"/>
    </row>
    <row r="3072" spans="1:8" x14ac:dyDescent="0.25">
      <c r="A3072" s="873" t="s">
        <v>4862</v>
      </c>
      <c r="B3072" s="802" t="s">
        <v>799</v>
      </c>
      <c r="C3072" s="810">
        <v>45</v>
      </c>
      <c r="D3072" s="878"/>
      <c r="E3072" s="878"/>
      <c r="F3072" s="878"/>
      <c r="G3072" s="878"/>
      <c r="H3072" s="878"/>
    </row>
    <row r="3073" spans="1:8" x14ac:dyDescent="0.25">
      <c r="A3073" s="873" t="s">
        <v>4863</v>
      </c>
      <c r="B3073" s="802" t="s">
        <v>2356</v>
      </c>
      <c r="C3073" s="810">
        <v>90</v>
      </c>
      <c r="D3073" s="878"/>
      <c r="E3073" s="878"/>
      <c r="F3073" s="878"/>
      <c r="G3073" s="878"/>
      <c r="H3073" s="878"/>
    </row>
    <row r="3074" spans="1:8" x14ac:dyDescent="0.25">
      <c r="A3074" s="873" t="s">
        <v>4864</v>
      </c>
      <c r="B3074" s="803" t="s">
        <v>3259</v>
      </c>
      <c r="C3074" s="354">
        <v>30</v>
      </c>
      <c r="D3074" s="878"/>
      <c r="E3074" s="878"/>
      <c r="F3074" s="878"/>
      <c r="G3074" s="878"/>
      <c r="H3074" s="878"/>
    </row>
    <row r="3075" spans="1:8" x14ac:dyDescent="0.25">
      <c r="A3075" s="873" t="s">
        <v>4865</v>
      </c>
      <c r="B3075" s="803" t="s">
        <v>3261</v>
      </c>
      <c r="C3075" s="354">
        <v>60</v>
      </c>
      <c r="D3075" s="878"/>
      <c r="E3075" s="878"/>
      <c r="F3075" s="878"/>
      <c r="G3075" s="878"/>
      <c r="H3075" s="878"/>
    </row>
    <row r="3076" spans="1:8" x14ac:dyDescent="0.25">
      <c r="A3076" s="873" t="s">
        <v>4866</v>
      </c>
      <c r="B3076" s="803" t="s">
        <v>3262</v>
      </c>
      <c r="C3076" s="354">
        <v>45</v>
      </c>
      <c r="D3076" s="878"/>
      <c r="E3076" s="878"/>
      <c r="F3076" s="878"/>
      <c r="G3076" s="878"/>
      <c r="H3076" s="878"/>
    </row>
    <row r="3077" spans="1:8" x14ac:dyDescent="0.25">
      <c r="A3077" s="873" t="s">
        <v>4867</v>
      </c>
      <c r="B3077" s="803" t="s">
        <v>3264</v>
      </c>
      <c r="C3077" s="354">
        <v>60</v>
      </c>
      <c r="D3077" s="878"/>
      <c r="E3077" s="878"/>
      <c r="F3077" s="878"/>
      <c r="G3077" s="878"/>
      <c r="H3077" s="878"/>
    </row>
    <row r="3078" spans="1:8" x14ac:dyDescent="0.25">
      <c r="A3078" s="873" t="s">
        <v>4868</v>
      </c>
      <c r="B3078" s="803" t="s">
        <v>3266</v>
      </c>
      <c r="C3078" s="811">
        <v>30</v>
      </c>
      <c r="D3078" s="878"/>
      <c r="E3078" s="878"/>
      <c r="F3078" s="878"/>
      <c r="G3078" s="878"/>
      <c r="H3078" s="878"/>
    </row>
    <row r="3079" spans="1:8" x14ac:dyDescent="0.25">
      <c r="A3079" s="873" t="s">
        <v>4869</v>
      </c>
      <c r="B3079" s="803" t="s">
        <v>3268</v>
      </c>
      <c r="C3079" s="811">
        <v>60</v>
      </c>
      <c r="D3079" s="878"/>
      <c r="E3079" s="878"/>
      <c r="F3079" s="878"/>
      <c r="G3079" s="878"/>
      <c r="H3079" s="878"/>
    </row>
    <row r="3080" spans="1:8" x14ac:dyDescent="0.25">
      <c r="A3080" s="873" t="s">
        <v>4870</v>
      </c>
      <c r="B3080" s="803" t="s">
        <v>3270</v>
      </c>
      <c r="C3080" s="354">
        <v>60</v>
      </c>
      <c r="D3080" s="878"/>
      <c r="E3080" s="878"/>
      <c r="F3080" s="878"/>
      <c r="G3080" s="878"/>
      <c r="H3080" s="878"/>
    </row>
    <row r="3081" spans="1:8" x14ac:dyDescent="0.25">
      <c r="A3081" s="873" t="s">
        <v>4871</v>
      </c>
      <c r="B3081" s="803" t="s">
        <v>3272</v>
      </c>
      <c r="C3081" s="354">
        <v>90</v>
      </c>
      <c r="D3081" s="878"/>
      <c r="E3081" s="878"/>
      <c r="F3081" s="878"/>
      <c r="G3081" s="878"/>
      <c r="H3081" s="878"/>
    </row>
    <row r="3082" spans="1:8" x14ac:dyDescent="0.25">
      <c r="A3082" s="873" t="s">
        <v>4872</v>
      </c>
      <c r="B3082" s="803" t="s">
        <v>2570</v>
      </c>
      <c r="C3082" s="811">
        <v>60</v>
      </c>
      <c r="D3082" s="878"/>
      <c r="E3082" s="878"/>
      <c r="F3082" s="878"/>
      <c r="G3082" s="878"/>
      <c r="H3082" s="878"/>
    </row>
    <row r="3083" spans="1:8" x14ac:dyDescent="0.25">
      <c r="A3083" s="873" t="s">
        <v>4873</v>
      </c>
      <c r="B3083" s="803" t="s">
        <v>3275</v>
      </c>
      <c r="C3083" s="811">
        <v>90</v>
      </c>
      <c r="D3083" s="878"/>
      <c r="E3083" s="878"/>
      <c r="F3083" s="878"/>
      <c r="G3083" s="878"/>
      <c r="H3083" s="878"/>
    </row>
    <row r="3084" spans="1:8" x14ac:dyDescent="0.25">
      <c r="A3084" s="873" t="s">
        <v>4874</v>
      </c>
      <c r="B3084" s="803" t="s">
        <v>3277</v>
      </c>
      <c r="C3084" s="354">
        <v>60</v>
      </c>
      <c r="D3084" s="878"/>
      <c r="E3084" s="878"/>
      <c r="F3084" s="878"/>
      <c r="G3084" s="878"/>
      <c r="H3084" s="878"/>
    </row>
    <row r="3085" spans="1:8" x14ac:dyDescent="0.25">
      <c r="A3085" s="873" t="s">
        <v>6512</v>
      </c>
      <c r="B3085" s="803" t="s">
        <v>3279</v>
      </c>
      <c r="C3085" s="354">
        <v>90</v>
      </c>
      <c r="D3085" s="878"/>
      <c r="E3085" s="878"/>
      <c r="F3085" s="878"/>
      <c r="G3085" s="878"/>
      <c r="H3085" s="878"/>
    </row>
    <row r="3086" spans="1:8" x14ac:dyDescent="0.25">
      <c r="A3086" s="873" t="s">
        <v>4876</v>
      </c>
      <c r="B3086" s="803" t="s">
        <v>3281</v>
      </c>
      <c r="C3086" s="354">
        <v>60</v>
      </c>
      <c r="D3086" s="878"/>
      <c r="E3086" s="878"/>
      <c r="F3086" s="878"/>
      <c r="G3086" s="878"/>
      <c r="H3086" s="878"/>
    </row>
    <row r="3087" spans="1:8" x14ac:dyDescent="0.25">
      <c r="A3087" s="873" t="s">
        <v>4877</v>
      </c>
      <c r="B3087" s="803" t="s">
        <v>3283</v>
      </c>
      <c r="C3087" s="354">
        <v>60</v>
      </c>
      <c r="D3087" s="878"/>
      <c r="E3087" s="878"/>
      <c r="F3087" s="878"/>
      <c r="G3087" s="878"/>
      <c r="H3087" s="878"/>
    </row>
    <row r="3088" spans="1:8" x14ac:dyDescent="0.25">
      <c r="A3088" s="873" t="s">
        <v>4878</v>
      </c>
      <c r="B3088" s="803" t="s">
        <v>3285</v>
      </c>
      <c r="C3088" s="354">
        <v>60</v>
      </c>
      <c r="D3088" s="878"/>
      <c r="E3088" s="878"/>
      <c r="F3088" s="878"/>
      <c r="G3088" s="878"/>
      <c r="H3088" s="878"/>
    </row>
    <row r="3089" spans="1:8" x14ac:dyDescent="0.25">
      <c r="A3089" s="873" t="s">
        <v>4879</v>
      </c>
      <c r="B3089" s="803" t="s">
        <v>3287</v>
      </c>
      <c r="C3089" s="354">
        <v>60</v>
      </c>
      <c r="D3089" s="878"/>
      <c r="E3089" s="878"/>
      <c r="F3089" s="878"/>
      <c r="G3089" s="878"/>
      <c r="H3089" s="878"/>
    </row>
    <row r="3090" spans="1:8" x14ac:dyDescent="0.25">
      <c r="A3090" s="873" t="s">
        <v>4880</v>
      </c>
      <c r="B3090" s="803" t="s">
        <v>3289</v>
      </c>
      <c r="C3090" s="354">
        <v>90</v>
      </c>
      <c r="D3090" s="878"/>
      <c r="E3090" s="878"/>
      <c r="F3090" s="878"/>
      <c r="G3090" s="878"/>
      <c r="H3090" s="878"/>
    </row>
    <row r="3091" spans="1:8" x14ac:dyDescent="0.25">
      <c r="A3091" s="873" t="s">
        <v>4881</v>
      </c>
      <c r="B3091" s="803" t="s">
        <v>781</v>
      </c>
      <c r="C3091" s="354">
        <v>270</v>
      </c>
      <c r="D3091" s="878"/>
      <c r="E3091" s="878"/>
      <c r="F3091" s="878"/>
      <c r="G3091" s="878"/>
      <c r="H3091" s="878"/>
    </row>
    <row r="3092" spans="1:8" x14ac:dyDescent="0.25">
      <c r="A3092" s="873" t="s">
        <v>4882</v>
      </c>
      <c r="B3092" s="802" t="s">
        <v>2347</v>
      </c>
      <c r="C3092" s="258">
        <v>30</v>
      </c>
      <c r="D3092" s="878"/>
      <c r="E3092" s="878"/>
      <c r="F3092" s="878"/>
      <c r="G3092" s="878"/>
      <c r="H3092" s="878"/>
    </row>
    <row r="3093" spans="1:8" x14ac:dyDescent="0.25">
      <c r="A3093" s="873" t="s">
        <v>4883</v>
      </c>
      <c r="B3093" s="802" t="s">
        <v>2349</v>
      </c>
      <c r="C3093" s="258">
        <v>15</v>
      </c>
      <c r="D3093" s="878"/>
      <c r="E3093" s="878"/>
      <c r="F3093" s="878"/>
      <c r="G3093" s="878"/>
      <c r="H3093" s="878"/>
    </row>
    <row r="3094" spans="1:8" x14ac:dyDescent="0.25">
      <c r="A3094" s="873" t="s">
        <v>4884</v>
      </c>
      <c r="B3094" s="802" t="s">
        <v>2351</v>
      </c>
      <c r="C3094" s="258">
        <v>30</v>
      </c>
      <c r="D3094" s="878"/>
      <c r="E3094" s="878"/>
      <c r="F3094" s="878"/>
      <c r="G3094" s="878"/>
      <c r="H3094" s="878"/>
    </row>
    <row r="3095" spans="1:8" x14ac:dyDescent="0.25">
      <c r="A3095" s="873" t="s">
        <v>4885</v>
      </c>
      <c r="B3095" s="802" t="s">
        <v>2353</v>
      </c>
      <c r="C3095" s="810">
        <v>45</v>
      </c>
      <c r="D3095" s="878"/>
      <c r="E3095" s="878"/>
      <c r="F3095" s="878"/>
      <c r="G3095" s="878"/>
      <c r="H3095" s="878"/>
    </row>
    <row r="3096" spans="1:8" x14ac:dyDescent="0.25">
      <c r="A3096" s="873" t="s">
        <v>4886</v>
      </c>
      <c r="B3096" s="802" t="s">
        <v>799</v>
      </c>
      <c r="C3096" s="810">
        <v>45</v>
      </c>
      <c r="D3096" s="878"/>
      <c r="E3096" s="878"/>
      <c r="F3096" s="878"/>
      <c r="G3096" s="878"/>
      <c r="H3096" s="878"/>
    </row>
    <row r="3097" spans="1:8" x14ac:dyDescent="0.25">
      <c r="A3097" s="873" t="s">
        <v>4887</v>
      </c>
      <c r="B3097" s="802" t="s">
        <v>2356</v>
      </c>
      <c r="C3097" s="810">
        <v>90</v>
      </c>
      <c r="D3097" s="878"/>
      <c r="E3097" s="878"/>
      <c r="F3097" s="878"/>
      <c r="G3097" s="878"/>
      <c r="H3097" s="878"/>
    </row>
    <row r="3098" spans="1:8" x14ac:dyDescent="0.25">
      <c r="A3098" s="873" t="s">
        <v>4888</v>
      </c>
      <c r="B3098" s="804" t="s">
        <v>3300</v>
      </c>
      <c r="C3098" s="354">
        <v>30</v>
      </c>
      <c r="D3098" s="878"/>
      <c r="E3098" s="878"/>
      <c r="F3098" s="878"/>
      <c r="G3098" s="878"/>
      <c r="H3098" s="878"/>
    </row>
    <row r="3099" spans="1:8" x14ac:dyDescent="0.25">
      <c r="A3099" s="873" t="s">
        <v>4569</v>
      </c>
      <c r="B3099" s="804" t="s">
        <v>3302</v>
      </c>
      <c r="C3099" s="354">
        <v>30</v>
      </c>
      <c r="D3099" s="878"/>
      <c r="E3099" s="878"/>
      <c r="F3099" s="878"/>
      <c r="G3099" s="878"/>
      <c r="H3099" s="878"/>
    </row>
    <row r="3100" spans="1:8" x14ac:dyDescent="0.25">
      <c r="A3100" s="873" t="s">
        <v>4889</v>
      </c>
      <c r="B3100" s="804" t="s">
        <v>3303</v>
      </c>
      <c r="C3100" s="354">
        <v>30</v>
      </c>
      <c r="D3100" s="878"/>
      <c r="E3100" s="878"/>
      <c r="F3100" s="878"/>
      <c r="G3100" s="878"/>
      <c r="H3100" s="878"/>
    </row>
    <row r="3101" spans="1:8" x14ac:dyDescent="0.25">
      <c r="A3101" s="873" t="s">
        <v>4890</v>
      </c>
      <c r="B3101" s="804" t="s">
        <v>3118</v>
      </c>
      <c r="C3101" s="354">
        <v>30</v>
      </c>
      <c r="D3101" s="878"/>
      <c r="E3101" s="878"/>
      <c r="F3101" s="878"/>
      <c r="G3101" s="878"/>
      <c r="H3101" s="878"/>
    </row>
    <row r="3102" spans="1:8" x14ac:dyDescent="0.25">
      <c r="A3102" s="873" t="s">
        <v>4891</v>
      </c>
      <c r="B3102" s="804" t="s">
        <v>2363</v>
      </c>
      <c r="C3102" s="354">
        <v>30</v>
      </c>
      <c r="D3102" s="878"/>
      <c r="E3102" s="878"/>
      <c r="F3102" s="878"/>
      <c r="G3102" s="878"/>
      <c r="H3102" s="878"/>
    </row>
    <row r="3103" spans="1:8" x14ac:dyDescent="0.25">
      <c r="A3103" s="873" t="s">
        <v>4892</v>
      </c>
      <c r="B3103" s="804" t="s">
        <v>3306</v>
      </c>
      <c r="C3103" s="354">
        <v>120</v>
      </c>
      <c r="D3103" s="878"/>
      <c r="E3103" s="878"/>
      <c r="F3103" s="878"/>
      <c r="G3103" s="878"/>
      <c r="H3103" s="878"/>
    </row>
    <row r="3104" spans="1:8" x14ac:dyDescent="0.25">
      <c r="A3104" s="873" t="s">
        <v>4893</v>
      </c>
      <c r="B3104" s="804" t="s">
        <v>3308</v>
      </c>
      <c r="C3104" s="354">
        <v>60</v>
      </c>
      <c r="D3104" s="878"/>
      <c r="E3104" s="878"/>
      <c r="F3104" s="878"/>
      <c r="G3104" s="878"/>
      <c r="H3104" s="878"/>
    </row>
    <row r="3105" spans="1:8" x14ac:dyDescent="0.25">
      <c r="A3105" s="873" t="s">
        <v>4894</v>
      </c>
      <c r="B3105" s="804" t="s">
        <v>3310</v>
      </c>
      <c r="C3105" s="354">
        <v>180</v>
      </c>
      <c r="D3105" s="878"/>
      <c r="E3105" s="878"/>
      <c r="F3105" s="878"/>
      <c r="G3105" s="878"/>
      <c r="H3105" s="878"/>
    </row>
    <row r="3106" spans="1:8" x14ac:dyDescent="0.25">
      <c r="A3106" s="873" t="s">
        <v>4895</v>
      </c>
      <c r="B3106" s="804" t="s">
        <v>3312</v>
      </c>
      <c r="C3106" s="354">
        <v>30</v>
      </c>
      <c r="D3106" s="878"/>
      <c r="E3106" s="878"/>
      <c r="F3106" s="878"/>
      <c r="G3106" s="878"/>
      <c r="H3106" s="878"/>
    </row>
    <row r="3107" spans="1:8" x14ac:dyDescent="0.25">
      <c r="A3107" s="873" t="s">
        <v>4896</v>
      </c>
      <c r="B3107" s="804" t="s">
        <v>3120</v>
      </c>
      <c r="C3107" s="354">
        <v>180</v>
      </c>
      <c r="D3107" s="878"/>
      <c r="E3107" s="878"/>
      <c r="F3107" s="878"/>
      <c r="G3107" s="878"/>
      <c r="H3107" s="878"/>
    </row>
    <row r="3108" spans="1:8" x14ac:dyDescent="0.25">
      <c r="A3108" s="873" t="s">
        <v>4897</v>
      </c>
      <c r="B3108" s="804" t="s">
        <v>3315</v>
      </c>
      <c r="C3108" s="354">
        <v>30</v>
      </c>
      <c r="D3108" s="878"/>
      <c r="E3108" s="878"/>
      <c r="F3108" s="878"/>
      <c r="G3108" s="878"/>
      <c r="H3108" s="878"/>
    </row>
    <row r="3109" spans="1:8" x14ac:dyDescent="0.25">
      <c r="A3109" s="873" t="s">
        <v>4898</v>
      </c>
      <c r="B3109" s="804" t="s">
        <v>3317</v>
      </c>
      <c r="C3109" s="354">
        <v>180</v>
      </c>
      <c r="D3109" s="878"/>
      <c r="E3109" s="878"/>
      <c r="F3109" s="878"/>
      <c r="G3109" s="878"/>
      <c r="H3109" s="878"/>
    </row>
    <row r="3110" spans="1:8" x14ac:dyDescent="0.25">
      <c r="A3110" s="873" t="s">
        <v>4899</v>
      </c>
      <c r="B3110" s="804" t="s">
        <v>3319</v>
      </c>
      <c r="C3110" s="354">
        <v>30</v>
      </c>
      <c r="D3110" s="878"/>
      <c r="E3110" s="878"/>
      <c r="F3110" s="878"/>
      <c r="G3110" s="878"/>
      <c r="H3110" s="878"/>
    </row>
    <row r="3111" spans="1:8" x14ac:dyDescent="0.25">
      <c r="A3111" s="873" t="s">
        <v>4900</v>
      </c>
      <c r="B3111" s="804" t="s">
        <v>3321</v>
      </c>
      <c r="C3111" s="354">
        <v>30</v>
      </c>
      <c r="D3111" s="878"/>
      <c r="E3111" s="878"/>
      <c r="F3111" s="878"/>
      <c r="G3111" s="878"/>
      <c r="H3111" s="878"/>
    </row>
    <row r="3112" spans="1:8" x14ac:dyDescent="0.25">
      <c r="A3112" s="873" t="s">
        <v>4901</v>
      </c>
      <c r="B3112" s="804" t="s">
        <v>3323</v>
      </c>
      <c r="C3112" s="354">
        <v>60</v>
      </c>
      <c r="D3112" s="878"/>
      <c r="E3112" s="878"/>
      <c r="F3112" s="878"/>
      <c r="G3112" s="878"/>
      <c r="H3112" s="878"/>
    </row>
    <row r="3113" spans="1:8" x14ac:dyDescent="0.25">
      <c r="A3113" s="873" t="s">
        <v>4902</v>
      </c>
      <c r="B3113" s="804" t="s">
        <v>7157</v>
      </c>
      <c r="C3113" s="354">
        <v>90</v>
      </c>
      <c r="D3113" s="878"/>
      <c r="E3113" s="878"/>
      <c r="F3113" s="878"/>
      <c r="G3113" s="878"/>
      <c r="H3113" s="878"/>
    </row>
    <row r="3114" spans="1:8" x14ac:dyDescent="0.25">
      <c r="A3114" s="873" t="s">
        <v>4903</v>
      </c>
      <c r="B3114" s="804" t="s">
        <v>2570</v>
      </c>
      <c r="C3114" s="354">
        <v>60</v>
      </c>
      <c r="D3114" s="878"/>
      <c r="E3114" s="878"/>
      <c r="F3114" s="878"/>
      <c r="G3114" s="878"/>
      <c r="H3114" s="878"/>
    </row>
    <row r="3115" spans="1:8" x14ac:dyDescent="0.25">
      <c r="A3115" s="873" t="s">
        <v>4904</v>
      </c>
      <c r="B3115" s="804" t="s">
        <v>3328</v>
      </c>
      <c r="C3115" s="354">
        <v>30</v>
      </c>
      <c r="D3115" s="878"/>
      <c r="E3115" s="878"/>
      <c r="F3115" s="878"/>
      <c r="G3115" s="878"/>
      <c r="H3115" s="878"/>
    </row>
    <row r="3116" spans="1:8" x14ac:dyDescent="0.25">
      <c r="A3116" s="873" t="s">
        <v>4905</v>
      </c>
      <c r="B3116" s="804" t="s">
        <v>3330</v>
      </c>
      <c r="C3116" s="354">
        <v>30</v>
      </c>
      <c r="D3116" s="878"/>
      <c r="E3116" s="878"/>
      <c r="F3116" s="878"/>
      <c r="G3116" s="878"/>
      <c r="H3116" s="878"/>
    </row>
    <row r="3117" spans="1:8" x14ac:dyDescent="0.25">
      <c r="A3117" s="873" t="s">
        <v>4906</v>
      </c>
      <c r="B3117" s="804" t="s">
        <v>3332</v>
      </c>
      <c r="C3117" s="354">
        <v>30</v>
      </c>
      <c r="D3117" s="878"/>
      <c r="E3117" s="878"/>
      <c r="F3117" s="878"/>
      <c r="G3117" s="878"/>
      <c r="H3117" s="878"/>
    </row>
    <row r="3118" spans="1:8" x14ac:dyDescent="0.25">
      <c r="A3118" s="873" t="s">
        <v>4907</v>
      </c>
      <c r="B3118" s="804" t="s">
        <v>3334</v>
      </c>
      <c r="C3118" s="354">
        <v>30</v>
      </c>
      <c r="D3118" s="878"/>
      <c r="E3118" s="878"/>
      <c r="F3118" s="878"/>
      <c r="G3118" s="878"/>
      <c r="H3118" s="878"/>
    </row>
    <row r="3119" spans="1:8" x14ac:dyDescent="0.25">
      <c r="A3119" s="873" t="s">
        <v>4908</v>
      </c>
      <c r="B3119" s="804" t="s">
        <v>3336</v>
      </c>
      <c r="C3119" s="354">
        <v>75</v>
      </c>
      <c r="D3119" s="878"/>
      <c r="E3119" s="878"/>
      <c r="F3119" s="878"/>
      <c r="G3119" s="878"/>
      <c r="H3119" s="878"/>
    </row>
    <row r="3120" spans="1:8" x14ac:dyDescent="0.25">
      <c r="A3120" s="873" t="s">
        <v>4909</v>
      </c>
      <c r="B3120" s="804" t="s">
        <v>781</v>
      </c>
      <c r="C3120" s="354">
        <v>180</v>
      </c>
      <c r="D3120" s="878"/>
      <c r="E3120" s="878"/>
      <c r="F3120" s="878"/>
      <c r="G3120" s="878"/>
      <c r="H3120" s="878"/>
    </row>
    <row r="3121" spans="1:8" x14ac:dyDescent="0.25">
      <c r="A3121" s="873" t="s">
        <v>4910</v>
      </c>
      <c r="B3121" s="802" t="s">
        <v>2347</v>
      </c>
      <c r="C3121" s="258">
        <v>30</v>
      </c>
      <c r="D3121" s="878"/>
      <c r="E3121" s="878"/>
      <c r="F3121" s="878"/>
      <c r="G3121" s="878"/>
      <c r="H3121" s="878"/>
    </row>
    <row r="3122" spans="1:8" x14ac:dyDescent="0.25">
      <c r="A3122" s="873" t="s">
        <v>4911</v>
      </c>
      <c r="B3122" s="802" t="s">
        <v>2349</v>
      </c>
      <c r="C3122" s="258">
        <v>15</v>
      </c>
      <c r="D3122" s="878"/>
      <c r="E3122" s="878"/>
      <c r="F3122" s="878"/>
      <c r="G3122" s="878"/>
      <c r="H3122" s="878"/>
    </row>
    <row r="3123" spans="1:8" x14ac:dyDescent="0.25">
      <c r="A3123" s="873" t="s">
        <v>4912</v>
      </c>
      <c r="B3123" s="802" t="s">
        <v>2351</v>
      </c>
      <c r="C3123" s="258">
        <v>30</v>
      </c>
      <c r="D3123" s="878"/>
      <c r="E3123" s="878"/>
      <c r="F3123" s="878"/>
      <c r="G3123" s="878"/>
      <c r="H3123" s="878"/>
    </row>
    <row r="3124" spans="1:8" x14ac:dyDescent="0.25">
      <c r="A3124" s="873" t="s">
        <v>4913</v>
      </c>
      <c r="B3124" s="802" t="s">
        <v>2353</v>
      </c>
      <c r="C3124" s="810">
        <v>45</v>
      </c>
      <c r="D3124" s="878"/>
      <c r="E3124" s="878"/>
      <c r="F3124" s="878"/>
      <c r="G3124" s="878"/>
      <c r="H3124" s="878"/>
    </row>
    <row r="3125" spans="1:8" x14ac:dyDescent="0.25">
      <c r="A3125" s="873" t="s">
        <v>4914</v>
      </c>
      <c r="B3125" s="802" t="s">
        <v>799</v>
      </c>
      <c r="C3125" s="810">
        <v>45</v>
      </c>
      <c r="D3125" s="878"/>
      <c r="E3125" s="878"/>
      <c r="F3125" s="878"/>
      <c r="G3125" s="878"/>
      <c r="H3125" s="878"/>
    </row>
    <row r="3126" spans="1:8" x14ac:dyDescent="0.25">
      <c r="A3126" s="873" t="s">
        <v>4556</v>
      </c>
      <c r="B3126" s="802" t="s">
        <v>2356</v>
      </c>
      <c r="C3126" s="810">
        <v>90</v>
      </c>
      <c r="D3126" s="878"/>
      <c r="E3126" s="878"/>
      <c r="F3126" s="878"/>
      <c r="G3126" s="878"/>
      <c r="H3126" s="878"/>
    </row>
    <row r="3127" spans="1:8" x14ac:dyDescent="0.25">
      <c r="A3127" s="873" t="s">
        <v>4915</v>
      </c>
      <c r="B3127" s="807" t="s">
        <v>2363</v>
      </c>
      <c r="C3127" s="259">
        <v>30</v>
      </c>
      <c r="D3127" s="878"/>
      <c r="E3127" s="878"/>
      <c r="F3127" s="878"/>
      <c r="G3127" s="878"/>
      <c r="H3127" s="878"/>
    </row>
    <row r="3128" spans="1:8" x14ac:dyDescent="0.25">
      <c r="A3128" s="873" t="s">
        <v>4916</v>
      </c>
      <c r="B3128" s="807" t="s">
        <v>3153</v>
      </c>
      <c r="C3128" s="259">
        <v>60</v>
      </c>
      <c r="D3128" s="878"/>
      <c r="E3128" s="878"/>
      <c r="F3128" s="878"/>
      <c r="G3128" s="878"/>
      <c r="H3128" s="878"/>
    </row>
    <row r="3129" spans="1:8" x14ac:dyDescent="0.25">
      <c r="A3129" s="873" t="s">
        <v>4917</v>
      </c>
      <c r="B3129" s="807" t="s">
        <v>3389</v>
      </c>
      <c r="C3129" s="259">
        <v>90</v>
      </c>
      <c r="D3129" s="878"/>
      <c r="E3129" s="878"/>
      <c r="F3129" s="878"/>
      <c r="G3129" s="878"/>
      <c r="H3129" s="878"/>
    </row>
    <row r="3130" spans="1:8" x14ac:dyDescent="0.25">
      <c r="A3130" s="873" t="s">
        <v>4918</v>
      </c>
      <c r="B3130" s="807" t="s">
        <v>3279</v>
      </c>
      <c r="C3130" s="259">
        <v>90</v>
      </c>
      <c r="D3130" s="878"/>
      <c r="E3130" s="878"/>
      <c r="F3130" s="878"/>
      <c r="G3130" s="878"/>
      <c r="H3130" s="878"/>
    </row>
    <row r="3131" spans="1:8" x14ac:dyDescent="0.25">
      <c r="A3131" s="873" t="s">
        <v>4919</v>
      </c>
      <c r="B3131" s="807" t="s">
        <v>3391</v>
      </c>
      <c r="C3131" s="259">
        <v>30</v>
      </c>
      <c r="D3131" s="878"/>
      <c r="E3131" s="878"/>
      <c r="F3131" s="878"/>
      <c r="G3131" s="878"/>
      <c r="H3131" s="878"/>
    </row>
    <row r="3132" spans="1:8" x14ac:dyDescent="0.25">
      <c r="A3132" s="873" t="s">
        <v>4920</v>
      </c>
      <c r="B3132" s="807" t="s">
        <v>3393</v>
      </c>
      <c r="C3132" s="259">
        <v>60</v>
      </c>
      <c r="D3132" s="878"/>
      <c r="E3132" s="878"/>
      <c r="F3132" s="878"/>
      <c r="G3132" s="878"/>
      <c r="H3132" s="878"/>
    </row>
    <row r="3133" spans="1:8" x14ac:dyDescent="0.25">
      <c r="A3133" s="873" t="s">
        <v>4921</v>
      </c>
      <c r="B3133" s="807" t="s">
        <v>3395</v>
      </c>
      <c r="C3133" s="259">
        <v>120</v>
      </c>
      <c r="D3133" s="878"/>
      <c r="E3133" s="878"/>
      <c r="F3133" s="878"/>
      <c r="G3133" s="878"/>
      <c r="H3133" s="878"/>
    </row>
    <row r="3134" spans="1:8" x14ac:dyDescent="0.25">
      <c r="A3134" s="873" t="s">
        <v>4922</v>
      </c>
      <c r="B3134" s="807" t="s">
        <v>3397</v>
      </c>
      <c r="C3134" s="259">
        <v>90</v>
      </c>
      <c r="D3134" s="878"/>
      <c r="E3134" s="878"/>
      <c r="F3134" s="878"/>
      <c r="G3134" s="878"/>
      <c r="H3134" s="878"/>
    </row>
    <row r="3135" spans="1:8" x14ac:dyDescent="0.25">
      <c r="A3135" s="873" t="s">
        <v>4923</v>
      </c>
      <c r="B3135" s="807" t="s">
        <v>3399</v>
      </c>
      <c r="C3135" s="259">
        <v>90</v>
      </c>
      <c r="D3135" s="878"/>
      <c r="E3135" s="878"/>
      <c r="F3135" s="878"/>
      <c r="G3135" s="878"/>
      <c r="H3135" s="878"/>
    </row>
    <row r="3136" spans="1:8" x14ac:dyDescent="0.25">
      <c r="A3136" s="873" t="s">
        <v>4924</v>
      </c>
      <c r="B3136" s="807" t="s">
        <v>3401</v>
      </c>
      <c r="C3136" s="259">
        <v>60</v>
      </c>
      <c r="D3136" s="878"/>
      <c r="E3136" s="878"/>
      <c r="F3136" s="878"/>
      <c r="G3136" s="878"/>
      <c r="H3136" s="878"/>
    </row>
    <row r="3137" spans="1:8" x14ac:dyDescent="0.25">
      <c r="A3137" s="873" t="s">
        <v>4925</v>
      </c>
      <c r="B3137" s="807" t="s">
        <v>3403</v>
      </c>
      <c r="C3137" s="259">
        <v>90</v>
      </c>
      <c r="D3137" s="878"/>
      <c r="E3137" s="878"/>
      <c r="F3137" s="878"/>
      <c r="G3137" s="878"/>
      <c r="H3137" s="878"/>
    </row>
    <row r="3138" spans="1:8" x14ac:dyDescent="0.25">
      <c r="A3138" s="873" t="s">
        <v>4926</v>
      </c>
      <c r="B3138" s="807" t="s">
        <v>3405</v>
      </c>
      <c r="C3138" s="259">
        <v>90</v>
      </c>
      <c r="D3138" s="878"/>
      <c r="E3138" s="878"/>
      <c r="F3138" s="878"/>
      <c r="G3138" s="878"/>
      <c r="H3138" s="878"/>
    </row>
    <row r="3139" spans="1:8" x14ac:dyDescent="0.25">
      <c r="A3139" s="873" t="s">
        <v>4927</v>
      </c>
      <c r="B3139" s="807" t="s">
        <v>3407</v>
      </c>
      <c r="C3139" s="259">
        <v>60</v>
      </c>
      <c r="D3139" s="878"/>
      <c r="E3139" s="878"/>
      <c r="F3139" s="878"/>
      <c r="G3139" s="878"/>
      <c r="H3139" s="878"/>
    </row>
    <row r="3140" spans="1:8" x14ac:dyDescent="0.25">
      <c r="A3140" s="873" t="s">
        <v>4928</v>
      </c>
      <c r="B3140" s="807" t="s">
        <v>3409</v>
      </c>
      <c r="C3140" s="259">
        <v>90</v>
      </c>
      <c r="D3140" s="878"/>
      <c r="E3140" s="878"/>
      <c r="F3140" s="878"/>
      <c r="G3140" s="878"/>
      <c r="H3140" s="878"/>
    </row>
    <row r="3141" spans="1:8" x14ac:dyDescent="0.25">
      <c r="A3141" s="873" t="s">
        <v>4929</v>
      </c>
      <c r="B3141" s="807" t="s">
        <v>3411</v>
      </c>
      <c r="C3141" s="259">
        <v>260</v>
      </c>
      <c r="D3141" s="878"/>
      <c r="E3141" s="878"/>
      <c r="F3141" s="878"/>
      <c r="G3141" s="878"/>
      <c r="H3141" s="878"/>
    </row>
    <row r="3142" spans="1:8" x14ac:dyDescent="0.25">
      <c r="A3142" s="873" t="s">
        <v>4573</v>
      </c>
      <c r="B3142" s="802" t="s">
        <v>2347</v>
      </c>
      <c r="C3142" s="258">
        <v>30</v>
      </c>
      <c r="D3142" s="878"/>
      <c r="E3142" s="878"/>
      <c r="F3142" s="878"/>
      <c r="G3142" s="878"/>
      <c r="H3142" s="878"/>
    </row>
    <row r="3143" spans="1:8" x14ac:dyDescent="0.25">
      <c r="A3143" s="873" t="s">
        <v>4930</v>
      </c>
      <c r="B3143" s="802" t="s">
        <v>2349</v>
      </c>
      <c r="C3143" s="258">
        <v>15</v>
      </c>
      <c r="D3143" s="878"/>
      <c r="E3143" s="878"/>
      <c r="F3143" s="878"/>
      <c r="G3143" s="878"/>
      <c r="H3143" s="878"/>
    </row>
    <row r="3144" spans="1:8" x14ac:dyDescent="0.25">
      <c r="A3144" s="873" t="s">
        <v>4931</v>
      </c>
      <c r="B3144" s="802" t="s">
        <v>2351</v>
      </c>
      <c r="C3144" s="258">
        <v>30</v>
      </c>
      <c r="D3144" s="878"/>
      <c r="E3144" s="878"/>
      <c r="F3144" s="878"/>
      <c r="G3144" s="878"/>
      <c r="H3144" s="878"/>
    </row>
    <row r="3145" spans="1:8" x14ac:dyDescent="0.25">
      <c r="A3145" s="873" t="s">
        <v>4932</v>
      </c>
      <c r="B3145" s="802" t="s">
        <v>2353</v>
      </c>
      <c r="C3145" s="810">
        <v>45</v>
      </c>
      <c r="D3145" s="878"/>
      <c r="E3145" s="878"/>
      <c r="F3145" s="878"/>
      <c r="G3145" s="878"/>
      <c r="H3145" s="878"/>
    </row>
    <row r="3146" spans="1:8" x14ac:dyDescent="0.25">
      <c r="A3146" s="873" t="s">
        <v>4933</v>
      </c>
      <c r="B3146" s="802" t="s">
        <v>799</v>
      </c>
      <c r="C3146" s="810">
        <v>45</v>
      </c>
      <c r="D3146" s="878"/>
      <c r="E3146" s="878"/>
      <c r="F3146" s="878"/>
      <c r="G3146" s="878"/>
      <c r="H3146" s="878"/>
    </row>
    <row r="3147" spans="1:8" x14ac:dyDescent="0.25">
      <c r="A3147" s="873" t="s">
        <v>4934</v>
      </c>
      <c r="B3147" s="802" t="s">
        <v>2356</v>
      </c>
      <c r="C3147" s="810">
        <v>90</v>
      </c>
      <c r="D3147" s="878"/>
      <c r="E3147" s="878"/>
      <c r="F3147" s="878"/>
      <c r="G3147" s="878"/>
      <c r="H3147" s="878"/>
    </row>
    <row r="3148" spans="1:8" x14ac:dyDescent="0.25">
      <c r="A3148" s="873" t="s">
        <v>4935</v>
      </c>
      <c r="B3148" s="807" t="s">
        <v>2363</v>
      </c>
      <c r="C3148" s="259">
        <v>30</v>
      </c>
      <c r="D3148" s="878"/>
      <c r="E3148" s="878"/>
      <c r="F3148" s="878"/>
      <c r="G3148" s="878"/>
      <c r="H3148" s="878"/>
    </row>
    <row r="3149" spans="1:8" x14ac:dyDescent="0.25">
      <c r="A3149" s="873" t="s">
        <v>4936</v>
      </c>
      <c r="B3149" s="807" t="s">
        <v>3153</v>
      </c>
      <c r="C3149" s="259">
        <v>60</v>
      </c>
      <c r="D3149" s="878"/>
      <c r="E3149" s="878"/>
      <c r="F3149" s="878"/>
      <c r="G3149" s="878"/>
      <c r="H3149" s="878"/>
    </row>
    <row r="3150" spans="1:8" x14ac:dyDescent="0.25">
      <c r="A3150" s="873" t="s">
        <v>4937</v>
      </c>
      <c r="B3150" s="807" t="s">
        <v>3306</v>
      </c>
      <c r="C3150" s="259">
        <v>60</v>
      </c>
      <c r="D3150" s="878"/>
      <c r="E3150" s="878"/>
      <c r="F3150" s="878"/>
      <c r="G3150" s="878"/>
      <c r="H3150" s="878"/>
    </row>
    <row r="3151" spans="1:8" x14ac:dyDescent="0.25">
      <c r="A3151" s="873" t="s">
        <v>4938</v>
      </c>
      <c r="B3151" s="807" t="s">
        <v>3272</v>
      </c>
      <c r="C3151" s="259">
        <v>90</v>
      </c>
      <c r="D3151" s="878"/>
      <c r="E3151" s="878"/>
      <c r="F3151" s="878"/>
      <c r="G3151" s="878"/>
      <c r="H3151" s="878"/>
    </row>
    <row r="3152" spans="1:8" x14ac:dyDescent="0.25">
      <c r="A3152" s="873" t="s">
        <v>4939</v>
      </c>
      <c r="B3152" s="807" t="s">
        <v>3459</v>
      </c>
      <c r="C3152" s="259">
        <v>30</v>
      </c>
      <c r="D3152" s="878"/>
      <c r="E3152" s="878"/>
      <c r="F3152" s="878"/>
      <c r="G3152" s="878"/>
      <c r="H3152" s="878"/>
    </row>
    <row r="3153" spans="1:8" x14ac:dyDescent="0.25">
      <c r="A3153" s="873" t="s">
        <v>4940</v>
      </c>
      <c r="B3153" s="807" t="s">
        <v>2400</v>
      </c>
      <c r="C3153" s="259">
        <v>90</v>
      </c>
      <c r="D3153" s="878"/>
      <c r="E3153" s="878"/>
      <c r="F3153" s="878"/>
      <c r="G3153" s="878"/>
      <c r="H3153" s="878"/>
    </row>
    <row r="3154" spans="1:8" x14ac:dyDescent="0.25">
      <c r="A3154" s="873" t="s">
        <v>4941</v>
      </c>
      <c r="B3154" s="807" t="s">
        <v>3462</v>
      </c>
      <c r="C3154" s="259">
        <v>60</v>
      </c>
      <c r="D3154" s="878"/>
      <c r="E3154" s="878"/>
      <c r="F3154" s="878"/>
      <c r="G3154" s="878"/>
      <c r="H3154" s="878"/>
    </row>
    <row r="3155" spans="1:8" x14ac:dyDescent="0.25">
      <c r="A3155" s="873" t="s">
        <v>4942</v>
      </c>
      <c r="B3155" s="807" t="s">
        <v>3464</v>
      </c>
      <c r="C3155" s="259">
        <v>60</v>
      </c>
      <c r="D3155" s="878"/>
      <c r="E3155" s="878"/>
      <c r="F3155" s="878"/>
      <c r="G3155" s="878"/>
      <c r="H3155" s="878"/>
    </row>
    <row r="3156" spans="1:8" x14ac:dyDescent="0.25">
      <c r="A3156" s="873" t="s">
        <v>4943</v>
      </c>
      <c r="B3156" s="807" t="s">
        <v>3275</v>
      </c>
      <c r="C3156" s="259">
        <v>120</v>
      </c>
      <c r="D3156" s="878"/>
      <c r="E3156" s="878"/>
      <c r="F3156" s="878"/>
      <c r="G3156" s="878"/>
      <c r="H3156" s="878"/>
    </row>
    <row r="3157" spans="1:8" x14ac:dyDescent="0.25">
      <c r="A3157" s="873" t="s">
        <v>4944</v>
      </c>
      <c r="B3157" s="807" t="s">
        <v>3467</v>
      </c>
      <c r="C3157" s="259">
        <v>60</v>
      </c>
      <c r="D3157" s="878"/>
      <c r="E3157" s="878"/>
      <c r="F3157" s="878"/>
      <c r="G3157" s="878"/>
      <c r="H3157" s="878"/>
    </row>
    <row r="3158" spans="1:8" x14ac:dyDescent="0.25">
      <c r="A3158" s="873" t="s">
        <v>6513</v>
      </c>
      <c r="B3158" s="807" t="s">
        <v>3279</v>
      </c>
      <c r="C3158" s="259">
        <v>90</v>
      </c>
      <c r="D3158" s="878"/>
      <c r="E3158" s="878"/>
      <c r="F3158" s="878"/>
      <c r="G3158" s="878"/>
      <c r="H3158" s="878"/>
    </row>
    <row r="3159" spans="1:8" x14ac:dyDescent="0.25">
      <c r="A3159" s="873" t="s">
        <v>4946</v>
      </c>
      <c r="B3159" s="807" t="s">
        <v>3470</v>
      </c>
      <c r="C3159" s="259">
        <v>90</v>
      </c>
      <c r="D3159" s="878"/>
      <c r="E3159" s="878"/>
      <c r="F3159" s="878"/>
      <c r="G3159" s="878"/>
      <c r="H3159" s="878"/>
    </row>
    <row r="3160" spans="1:8" x14ac:dyDescent="0.25">
      <c r="A3160" s="873" t="s">
        <v>4947</v>
      </c>
      <c r="B3160" s="807" t="s">
        <v>3472</v>
      </c>
      <c r="C3160" s="259">
        <v>60</v>
      </c>
      <c r="D3160" s="878"/>
      <c r="E3160" s="878"/>
      <c r="F3160" s="878"/>
      <c r="G3160" s="878"/>
      <c r="H3160" s="878"/>
    </row>
    <row r="3161" spans="1:8" x14ac:dyDescent="0.25">
      <c r="A3161" s="873" t="s">
        <v>4948</v>
      </c>
      <c r="B3161" s="807" t="s">
        <v>3474</v>
      </c>
      <c r="C3161" s="259">
        <v>60</v>
      </c>
      <c r="D3161" s="878"/>
      <c r="E3161" s="878"/>
      <c r="F3161" s="878"/>
      <c r="G3161" s="878"/>
      <c r="H3161" s="878"/>
    </row>
    <row r="3162" spans="1:8" x14ac:dyDescent="0.25">
      <c r="A3162" s="873" t="s">
        <v>4949</v>
      </c>
      <c r="B3162" s="807" t="s">
        <v>3476</v>
      </c>
      <c r="C3162" s="259">
        <v>60</v>
      </c>
      <c r="D3162" s="878"/>
      <c r="E3162" s="878"/>
      <c r="F3162" s="878"/>
      <c r="G3162" s="878"/>
      <c r="H3162" s="878"/>
    </row>
    <row r="3163" spans="1:8" x14ac:dyDescent="0.25">
      <c r="A3163" s="873" t="s">
        <v>4950</v>
      </c>
      <c r="B3163" s="807" t="s">
        <v>3484</v>
      </c>
      <c r="C3163" s="259">
        <v>60</v>
      </c>
      <c r="D3163" s="878"/>
      <c r="E3163" s="878"/>
      <c r="F3163" s="878"/>
      <c r="G3163" s="878"/>
      <c r="H3163" s="878"/>
    </row>
    <row r="3164" spans="1:8" x14ac:dyDescent="0.25">
      <c r="A3164" s="873" t="s">
        <v>4951</v>
      </c>
      <c r="B3164" s="807" t="s">
        <v>781</v>
      </c>
      <c r="C3164" s="259">
        <v>270</v>
      </c>
      <c r="D3164" s="878"/>
      <c r="E3164" s="878"/>
      <c r="F3164" s="878"/>
      <c r="G3164" s="878"/>
      <c r="H3164" s="878"/>
    </row>
    <row r="3165" spans="1:8" x14ac:dyDescent="0.25">
      <c r="A3165" s="873" t="s">
        <v>4952</v>
      </c>
      <c r="B3165" s="802" t="s">
        <v>2347</v>
      </c>
      <c r="C3165" s="258">
        <v>30</v>
      </c>
      <c r="D3165" s="878"/>
      <c r="E3165" s="878"/>
      <c r="F3165" s="878"/>
      <c r="G3165" s="878"/>
      <c r="H3165" s="878"/>
    </row>
    <row r="3166" spans="1:8" x14ac:dyDescent="0.25">
      <c r="A3166" s="873" t="s">
        <v>4953</v>
      </c>
      <c r="B3166" s="802" t="s">
        <v>2349</v>
      </c>
      <c r="C3166" s="258">
        <v>15</v>
      </c>
      <c r="D3166" s="878"/>
      <c r="E3166" s="878"/>
      <c r="F3166" s="878"/>
      <c r="G3166" s="878"/>
      <c r="H3166" s="878"/>
    </row>
    <row r="3167" spans="1:8" x14ac:dyDescent="0.25">
      <c r="A3167" s="873" t="s">
        <v>4954</v>
      </c>
      <c r="B3167" s="802" t="s">
        <v>2351</v>
      </c>
      <c r="C3167" s="258">
        <v>30</v>
      </c>
      <c r="D3167" s="878"/>
      <c r="E3167" s="878"/>
      <c r="F3167" s="878"/>
      <c r="G3167" s="878"/>
      <c r="H3167" s="878"/>
    </row>
    <row r="3168" spans="1:8" x14ac:dyDescent="0.25">
      <c r="A3168" s="873" t="s">
        <v>4955</v>
      </c>
      <c r="B3168" s="802" t="s">
        <v>2353</v>
      </c>
      <c r="C3168" s="810">
        <v>45</v>
      </c>
      <c r="D3168" s="878"/>
      <c r="E3168" s="878"/>
      <c r="F3168" s="878"/>
      <c r="G3168" s="878"/>
      <c r="H3168" s="878"/>
    </row>
    <row r="3169" spans="1:8" x14ac:dyDescent="0.25">
      <c r="A3169" s="873" t="s">
        <v>4956</v>
      </c>
      <c r="B3169" s="802" t="s">
        <v>799</v>
      </c>
      <c r="C3169" s="810">
        <v>45</v>
      </c>
      <c r="D3169" s="878"/>
      <c r="E3169" s="878"/>
      <c r="F3169" s="878"/>
      <c r="G3169" s="878"/>
      <c r="H3169" s="878"/>
    </row>
    <row r="3170" spans="1:8" x14ac:dyDescent="0.25">
      <c r="A3170" s="873" t="s">
        <v>4957</v>
      </c>
      <c r="B3170" s="802" t="s">
        <v>2356</v>
      </c>
      <c r="C3170" s="810">
        <v>90</v>
      </c>
      <c r="D3170" s="878"/>
      <c r="E3170" s="878"/>
      <c r="F3170" s="878"/>
      <c r="G3170" s="878"/>
      <c r="H3170" s="878"/>
    </row>
    <row r="3171" spans="1:8" x14ac:dyDescent="0.25">
      <c r="A3171" s="873" t="s">
        <v>4958</v>
      </c>
      <c r="B3171" s="807" t="s">
        <v>2363</v>
      </c>
      <c r="C3171" s="259">
        <v>30</v>
      </c>
      <c r="D3171" s="878"/>
      <c r="E3171" s="878"/>
      <c r="F3171" s="878"/>
      <c r="G3171" s="878"/>
      <c r="H3171" s="878"/>
    </row>
    <row r="3172" spans="1:8" x14ac:dyDescent="0.25">
      <c r="A3172" s="873" t="s">
        <v>4959</v>
      </c>
      <c r="B3172" s="807" t="s">
        <v>3306</v>
      </c>
      <c r="C3172" s="259">
        <v>90</v>
      </c>
      <c r="D3172" s="878"/>
      <c r="E3172" s="878"/>
      <c r="F3172" s="878"/>
      <c r="G3172" s="878"/>
      <c r="H3172" s="878"/>
    </row>
    <row r="3173" spans="1:8" x14ac:dyDescent="0.25">
      <c r="A3173" s="873" t="s">
        <v>4960</v>
      </c>
      <c r="B3173" s="807" t="s">
        <v>3272</v>
      </c>
      <c r="C3173" s="259">
        <v>90</v>
      </c>
      <c r="D3173" s="878"/>
      <c r="E3173" s="878"/>
      <c r="F3173" s="878"/>
      <c r="G3173" s="878"/>
      <c r="H3173" s="878"/>
    </row>
    <row r="3174" spans="1:8" x14ac:dyDescent="0.25">
      <c r="A3174" s="873" t="s">
        <v>4961</v>
      </c>
      <c r="B3174" s="807" t="s">
        <v>3462</v>
      </c>
      <c r="C3174" s="259">
        <v>60</v>
      </c>
      <c r="D3174" s="878"/>
      <c r="E3174" s="878"/>
      <c r="F3174" s="878"/>
      <c r="G3174" s="878"/>
      <c r="H3174" s="878"/>
    </row>
    <row r="3175" spans="1:8" x14ac:dyDescent="0.25">
      <c r="A3175" s="873" t="s">
        <v>4962</v>
      </c>
      <c r="B3175" s="807" t="s">
        <v>3522</v>
      </c>
      <c r="C3175" s="259">
        <v>30</v>
      </c>
      <c r="D3175" s="878"/>
      <c r="E3175" s="878"/>
      <c r="F3175" s="878"/>
      <c r="G3175" s="878"/>
      <c r="H3175" s="878"/>
    </row>
    <row r="3176" spans="1:8" x14ac:dyDescent="0.25">
      <c r="A3176" s="873" t="s">
        <v>4963</v>
      </c>
      <c r="B3176" s="807" t="s">
        <v>3279</v>
      </c>
      <c r="C3176" s="259">
        <v>90</v>
      </c>
      <c r="D3176" s="878"/>
      <c r="E3176" s="878"/>
      <c r="F3176" s="878"/>
      <c r="G3176" s="878"/>
      <c r="H3176" s="878"/>
    </row>
    <row r="3177" spans="1:8" x14ac:dyDescent="0.25">
      <c r="A3177" s="873" t="s">
        <v>4964</v>
      </c>
      <c r="B3177" s="807" t="s">
        <v>3525</v>
      </c>
      <c r="C3177" s="259">
        <v>60</v>
      </c>
      <c r="D3177" s="878"/>
      <c r="E3177" s="878"/>
      <c r="F3177" s="878"/>
      <c r="G3177" s="878"/>
      <c r="H3177" s="878"/>
    </row>
    <row r="3178" spans="1:8" x14ac:dyDescent="0.25">
      <c r="A3178" s="873" t="s">
        <v>4965</v>
      </c>
      <c r="B3178" s="807" t="s">
        <v>3527</v>
      </c>
      <c r="C3178" s="259">
        <v>60</v>
      </c>
      <c r="D3178" s="878"/>
      <c r="E3178" s="878"/>
      <c r="F3178" s="878"/>
      <c r="G3178" s="878"/>
      <c r="H3178" s="878"/>
    </row>
    <row r="3179" spans="1:8" x14ac:dyDescent="0.25">
      <c r="A3179" s="873" t="s">
        <v>4966</v>
      </c>
      <c r="B3179" s="807" t="s">
        <v>3153</v>
      </c>
      <c r="C3179" s="259">
        <v>60</v>
      </c>
      <c r="D3179" s="878"/>
      <c r="E3179" s="878"/>
      <c r="F3179" s="878"/>
      <c r="G3179" s="878"/>
      <c r="H3179" s="878"/>
    </row>
    <row r="3180" spans="1:8" x14ac:dyDescent="0.25">
      <c r="A3180" s="873" t="s">
        <v>4967</v>
      </c>
      <c r="B3180" s="807" t="s">
        <v>3275</v>
      </c>
      <c r="C3180" s="259">
        <v>90</v>
      </c>
      <c r="D3180" s="878"/>
      <c r="E3180" s="878"/>
      <c r="F3180" s="878"/>
      <c r="G3180" s="878"/>
      <c r="H3180" s="878"/>
    </row>
    <row r="3181" spans="1:8" x14ac:dyDescent="0.25">
      <c r="A3181" s="873" t="s">
        <v>4968</v>
      </c>
      <c r="B3181" s="807" t="s">
        <v>3531</v>
      </c>
      <c r="C3181" s="259">
        <v>90</v>
      </c>
      <c r="D3181" s="878"/>
      <c r="E3181" s="878"/>
      <c r="F3181" s="878"/>
      <c r="G3181" s="878"/>
      <c r="H3181" s="878"/>
    </row>
    <row r="3182" spans="1:8" x14ac:dyDescent="0.25">
      <c r="A3182" s="873" t="s">
        <v>4969</v>
      </c>
      <c r="B3182" s="807" t="s">
        <v>3533</v>
      </c>
      <c r="C3182" s="259">
        <v>90</v>
      </c>
      <c r="D3182" s="878"/>
      <c r="E3182" s="878"/>
      <c r="F3182" s="878"/>
      <c r="G3182" s="878"/>
      <c r="H3182" s="878"/>
    </row>
    <row r="3183" spans="1:8" x14ac:dyDescent="0.25">
      <c r="A3183" s="873" t="s">
        <v>4970</v>
      </c>
      <c r="B3183" s="807" t="s">
        <v>3535</v>
      </c>
      <c r="C3183" s="259">
        <v>60</v>
      </c>
      <c r="D3183" s="878"/>
      <c r="E3183" s="878"/>
      <c r="F3183" s="878"/>
      <c r="G3183" s="878"/>
      <c r="H3183" s="878"/>
    </row>
    <row r="3184" spans="1:8" x14ac:dyDescent="0.25">
      <c r="A3184" s="873" t="s">
        <v>4971</v>
      </c>
      <c r="B3184" s="807" t="s">
        <v>3537</v>
      </c>
      <c r="C3184" s="259">
        <v>60</v>
      </c>
      <c r="D3184" s="878"/>
      <c r="E3184" s="878"/>
      <c r="F3184" s="878"/>
      <c r="G3184" s="878"/>
      <c r="H3184" s="878"/>
    </row>
    <row r="3185" spans="1:8" x14ac:dyDescent="0.25">
      <c r="A3185" s="873" t="s">
        <v>4972</v>
      </c>
      <c r="B3185" s="807" t="s">
        <v>3289</v>
      </c>
      <c r="C3185" s="813">
        <v>90</v>
      </c>
      <c r="D3185" s="878"/>
      <c r="E3185" s="878"/>
      <c r="F3185" s="878"/>
      <c r="G3185" s="878"/>
      <c r="H3185" s="878"/>
    </row>
    <row r="3186" spans="1:8" x14ac:dyDescent="0.25">
      <c r="A3186" s="873" t="s">
        <v>4973</v>
      </c>
      <c r="B3186" s="807" t="s">
        <v>3540</v>
      </c>
      <c r="C3186" s="259">
        <v>60</v>
      </c>
      <c r="D3186" s="878"/>
      <c r="E3186" s="878"/>
      <c r="F3186" s="878"/>
      <c r="G3186" s="878"/>
      <c r="H3186" s="878"/>
    </row>
    <row r="3187" spans="1:8" x14ac:dyDescent="0.25">
      <c r="A3187" s="873" t="s">
        <v>4974</v>
      </c>
      <c r="B3187" s="807" t="s">
        <v>781</v>
      </c>
      <c r="C3187" s="259">
        <v>270</v>
      </c>
      <c r="D3187" s="878"/>
      <c r="E3187" s="878"/>
      <c r="F3187" s="878"/>
      <c r="G3187" s="878"/>
      <c r="H3187" s="878"/>
    </row>
    <row r="3188" spans="1:8" x14ac:dyDescent="0.25">
      <c r="A3188" s="873" t="s">
        <v>4574</v>
      </c>
      <c r="B3188" s="802" t="s">
        <v>2347</v>
      </c>
      <c r="C3188" s="258">
        <v>30</v>
      </c>
      <c r="D3188" s="878"/>
      <c r="E3188" s="878"/>
      <c r="F3188" s="878"/>
      <c r="G3188" s="878"/>
      <c r="H3188" s="878"/>
    </row>
    <row r="3189" spans="1:8" x14ac:dyDescent="0.25">
      <c r="A3189" s="873" t="s">
        <v>4975</v>
      </c>
      <c r="B3189" s="802" t="s">
        <v>2349</v>
      </c>
      <c r="C3189" s="258">
        <v>15</v>
      </c>
      <c r="D3189" s="878"/>
      <c r="E3189" s="878"/>
      <c r="F3189" s="878"/>
      <c r="G3189" s="878"/>
      <c r="H3189" s="878"/>
    </row>
    <row r="3190" spans="1:8" x14ac:dyDescent="0.25">
      <c r="A3190" s="873" t="s">
        <v>4976</v>
      </c>
      <c r="B3190" s="802" t="s">
        <v>2351</v>
      </c>
      <c r="C3190" s="258">
        <v>30</v>
      </c>
      <c r="D3190" s="878"/>
      <c r="E3190" s="878"/>
      <c r="F3190" s="878"/>
      <c r="G3190" s="878"/>
      <c r="H3190" s="878"/>
    </row>
    <row r="3191" spans="1:8" x14ac:dyDescent="0.25">
      <c r="A3191" s="873" t="s">
        <v>4977</v>
      </c>
      <c r="B3191" s="802" t="s">
        <v>2353</v>
      </c>
      <c r="C3191" s="810">
        <v>45</v>
      </c>
      <c r="D3191" s="878"/>
      <c r="E3191" s="878"/>
      <c r="F3191" s="878"/>
      <c r="G3191" s="878"/>
      <c r="H3191" s="878"/>
    </row>
    <row r="3192" spans="1:8" x14ac:dyDescent="0.25">
      <c r="A3192" s="873" t="s">
        <v>4978</v>
      </c>
      <c r="B3192" s="802" t="s">
        <v>799</v>
      </c>
      <c r="C3192" s="810">
        <v>45</v>
      </c>
      <c r="D3192" s="878"/>
      <c r="E3192" s="878"/>
      <c r="F3192" s="878"/>
      <c r="G3192" s="878"/>
      <c r="H3192" s="878"/>
    </row>
    <row r="3193" spans="1:8" x14ac:dyDescent="0.25">
      <c r="A3193" s="873" t="s">
        <v>4979</v>
      </c>
      <c r="B3193" s="802" t="s">
        <v>2356</v>
      </c>
      <c r="C3193" s="810">
        <v>90</v>
      </c>
      <c r="D3193" s="878"/>
      <c r="E3193" s="878"/>
      <c r="F3193" s="878"/>
      <c r="G3193" s="878"/>
      <c r="H3193" s="878"/>
    </row>
    <row r="3194" spans="1:8" x14ac:dyDescent="0.25">
      <c r="A3194" s="873" t="s">
        <v>4980</v>
      </c>
      <c r="B3194" s="807" t="s">
        <v>3585</v>
      </c>
      <c r="C3194" s="259">
        <v>30</v>
      </c>
      <c r="D3194" s="878"/>
      <c r="E3194" s="878"/>
      <c r="F3194" s="878"/>
      <c r="G3194" s="878"/>
      <c r="H3194" s="878"/>
    </row>
    <row r="3195" spans="1:8" x14ac:dyDescent="0.25">
      <c r="A3195" s="873" t="s">
        <v>4981</v>
      </c>
      <c r="B3195" s="807" t="s">
        <v>3306</v>
      </c>
      <c r="C3195" s="259">
        <v>60</v>
      </c>
      <c r="D3195" s="878"/>
      <c r="E3195" s="878"/>
      <c r="F3195" s="878"/>
      <c r="G3195" s="878"/>
      <c r="H3195" s="878"/>
    </row>
    <row r="3196" spans="1:8" x14ac:dyDescent="0.25">
      <c r="A3196" s="873" t="s">
        <v>4982</v>
      </c>
      <c r="B3196" s="807" t="s">
        <v>3270</v>
      </c>
      <c r="C3196" s="259">
        <v>60</v>
      </c>
      <c r="D3196" s="878"/>
      <c r="E3196" s="878"/>
      <c r="F3196" s="878"/>
      <c r="G3196" s="878"/>
      <c r="H3196" s="878"/>
    </row>
    <row r="3197" spans="1:8" x14ac:dyDescent="0.25">
      <c r="A3197" s="873" t="s">
        <v>4983</v>
      </c>
      <c r="B3197" s="807" t="s">
        <v>3272</v>
      </c>
      <c r="C3197" s="259">
        <v>90</v>
      </c>
      <c r="D3197" s="878"/>
      <c r="E3197" s="878"/>
      <c r="F3197" s="878"/>
      <c r="G3197" s="878"/>
      <c r="H3197" s="878"/>
    </row>
    <row r="3198" spans="1:8" x14ac:dyDescent="0.25">
      <c r="A3198" s="873" t="s">
        <v>4984</v>
      </c>
      <c r="B3198" s="807" t="s">
        <v>3590</v>
      </c>
      <c r="C3198" s="259">
        <v>90</v>
      </c>
      <c r="D3198" s="878"/>
      <c r="E3198" s="878"/>
      <c r="F3198" s="878"/>
      <c r="G3198" s="878"/>
      <c r="H3198" s="878"/>
    </row>
    <row r="3199" spans="1:8" x14ac:dyDescent="0.25">
      <c r="A3199" s="873" t="s">
        <v>4985</v>
      </c>
      <c r="B3199" s="807" t="s">
        <v>3592</v>
      </c>
      <c r="C3199" s="259">
        <v>60</v>
      </c>
      <c r="D3199" s="878"/>
      <c r="E3199" s="878"/>
      <c r="F3199" s="878"/>
      <c r="G3199" s="878"/>
      <c r="H3199" s="878"/>
    </row>
    <row r="3200" spans="1:8" x14ac:dyDescent="0.25">
      <c r="A3200" s="873" t="s">
        <v>4986</v>
      </c>
      <c r="B3200" s="807" t="s">
        <v>3527</v>
      </c>
      <c r="C3200" s="259">
        <v>60</v>
      </c>
      <c r="D3200" s="878"/>
      <c r="E3200" s="878"/>
      <c r="F3200" s="878"/>
      <c r="G3200" s="878"/>
      <c r="H3200" s="878"/>
    </row>
    <row r="3201" spans="1:8" x14ac:dyDescent="0.25">
      <c r="A3201" s="873" t="s">
        <v>4987</v>
      </c>
      <c r="B3201" s="807" t="s">
        <v>3595</v>
      </c>
      <c r="C3201" s="259">
        <v>60</v>
      </c>
      <c r="D3201" s="878"/>
      <c r="E3201" s="878"/>
      <c r="F3201" s="878"/>
      <c r="G3201" s="878"/>
      <c r="H3201" s="878"/>
    </row>
    <row r="3202" spans="1:8" x14ac:dyDescent="0.25">
      <c r="A3202" s="873" t="s">
        <v>4988</v>
      </c>
      <c r="B3202" s="807" t="s">
        <v>3596</v>
      </c>
      <c r="C3202" s="259">
        <v>90</v>
      </c>
      <c r="D3202" s="878"/>
      <c r="E3202" s="878"/>
      <c r="F3202" s="878"/>
      <c r="G3202" s="878"/>
      <c r="H3202" s="878"/>
    </row>
    <row r="3203" spans="1:8" x14ac:dyDescent="0.25">
      <c r="A3203" s="873" t="s">
        <v>4989</v>
      </c>
      <c r="B3203" s="807" t="s">
        <v>3598</v>
      </c>
      <c r="C3203" s="259">
        <v>45</v>
      </c>
      <c r="D3203" s="878"/>
      <c r="E3203" s="878"/>
      <c r="F3203" s="878"/>
      <c r="G3203" s="878"/>
      <c r="H3203" s="878"/>
    </row>
    <row r="3204" spans="1:8" x14ac:dyDescent="0.25">
      <c r="A3204" s="873" t="s">
        <v>4990</v>
      </c>
      <c r="B3204" s="807" t="s">
        <v>2570</v>
      </c>
      <c r="C3204" s="259">
        <v>45</v>
      </c>
      <c r="D3204" s="878"/>
      <c r="E3204" s="878"/>
      <c r="F3204" s="878"/>
      <c r="G3204" s="878"/>
      <c r="H3204" s="878"/>
    </row>
    <row r="3205" spans="1:8" x14ac:dyDescent="0.25">
      <c r="A3205" s="873" t="s">
        <v>4991</v>
      </c>
      <c r="B3205" s="807" t="s">
        <v>3601</v>
      </c>
      <c r="C3205" s="259">
        <v>120</v>
      </c>
      <c r="D3205" s="878"/>
      <c r="E3205" s="878"/>
      <c r="F3205" s="878"/>
      <c r="G3205" s="878"/>
      <c r="H3205" s="878"/>
    </row>
    <row r="3206" spans="1:8" x14ac:dyDescent="0.25">
      <c r="A3206" s="873" t="s">
        <v>4992</v>
      </c>
      <c r="B3206" s="807" t="s">
        <v>3603</v>
      </c>
      <c r="C3206" s="259">
        <v>60</v>
      </c>
      <c r="D3206" s="878"/>
      <c r="E3206" s="878"/>
      <c r="F3206" s="878"/>
      <c r="G3206" s="878"/>
      <c r="H3206" s="878"/>
    </row>
    <row r="3207" spans="1:8" x14ac:dyDescent="0.25">
      <c r="A3207" s="873" t="s">
        <v>4993</v>
      </c>
      <c r="B3207" s="807" t="s">
        <v>3605</v>
      </c>
      <c r="C3207" s="259">
        <v>60</v>
      </c>
      <c r="D3207" s="878"/>
      <c r="E3207" s="878"/>
      <c r="F3207" s="878"/>
      <c r="G3207" s="878"/>
      <c r="H3207" s="878"/>
    </row>
    <row r="3208" spans="1:8" x14ac:dyDescent="0.25">
      <c r="A3208" s="873" t="s">
        <v>4994</v>
      </c>
      <c r="B3208" s="807" t="s">
        <v>3607</v>
      </c>
      <c r="C3208" s="259">
        <v>120</v>
      </c>
      <c r="D3208" s="878"/>
      <c r="E3208" s="878"/>
      <c r="F3208" s="878"/>
      <c r="G3208" s="878"/>
      <c r="H3208" s="878"/>
    </row>
    <row r="3209" spans="1:8" x14ac:dyDescent="0.25">
      <c r="A3209" s="873" t="s">
        <v>4995</v>
      </c>
      <c r="B3209" s="807" t="s">
        <v>3609</v>
      </c>
      <c r="C3209" s="259">
        <v>90</v>
      </c>
      <c r="D3209" s="878"/>
      <c r="E3209" s="878"/>
      <c r="F3209" s="878"/>
      <c r="G3209" s="878"/>
      <c r="H3209" s="878"/>
    </row>
    <row r="3210" spans="1:8" x14ac:dyDescent="0.25">
      <c r="A3210" s="873" t="s">
        <v>4996</v>
      </c>
      <c r="B3210" s="807" t="s">
        <v>3484</v>
      </c>
      <c r="C3210" s="259">
        <v>90</v>
      </c>
      <c r="D3210" s="878"/>
      <c r="E3210" s="878"/>
      <c r="F3210" s="878"/>
      <c r="G3210" s="878"/>
      <c r="H3210" s="878"/>
    </row>
    <row r="3211" spans="1:8" x14ac:dyDescent="0.25">
      <c r="A3211" s="873" t="s">
        <v>4997</v>
      </c>
      <c r="B3211" s="807" t="s">
        <v>3612</v>
      </c>
      <c r="C3211" s="259">
        <v>60</v>
      </c>
      <c r="D3211" s="878"/>
      <c r="E3211" s="878"/>
      <c r="F3211" s="878"/>
      <c r="G3211" s="878"/>
      <c r="H3211" s="878"/>
    </row>
    <row r="3212" spans="1:8" x14ac:dyDescent="0.25">
      <c r="A3212" s="873" t="s">
        <v>4998</v>
      </c>
      <c r="B3212" s="807" t="s">
        <v>781</v>
      </c>
      <c r="C3212" s="259">
        <v>270</v>
      </c>
      <c r="D3212" s="878"/>
      <c r="E3212" s="878"/>
      <c r="F3212" s="878"/>
      <c r="G3212" s="878"/>
      <c r="H3212" s="878"/>
    </row>
    <row r="3213" spans="1:8" x14ac:dyDescent="0.25">
      <c r="A3213" s="873" t="s">
        <v>4999</v>
      </c>
      <c r="B3213" s="802" t="s">
        <v>2347</v>
      </c>
      <c r="C3213" s="258">
        <v>30</v>
      </c>
      <c r="D3213" s="878"/>
      <c r="E3213" s="878"/>
      <c r="F3213" s="878"/>
      <c r="G3213" s="878"/>
      <c r="H3213" s="878"/>
    </row>
    <row r="3214" spans="1:8" x14ac:dyDescent="0.25">
      <c r="A3214" s="873" t="s">
        <v>5000</v>
      </c>
      <c r="B3214" s="802" t="s">
        <v>2349</v>
      </c>
      <c r="C3214" s="258">
        <v>15</v>
      </c>
      <c r="D3214" s="878"/>
      <c r="E3214" s="878"/>
      <c r="F3214" s="878"/>
      <c r="G3214" s="878"/>
      <c r="H3214" s="878"/>
    </row>
    <row r="3215" spans="1:8" x14ac:dyDescent="0.25">
      <c r="A3215" s="873" t="s">
        <v>5001</v>
      </c>
      <c r="B3215" s="802" t="s">
        <v>2351</v>
      </c>
      <c r="C3215" s="258">
        <v>30</v>
      </c>
      <c r="D3215" s="878"/>
      <c r="E3215" s="878"/>
      <c r="F3215" s="878"/>
      <c r="G3215" s="878"/>
      <c r="H3215" s="878"/>
    </row>
    <row r="3216" spans="1:8" x14ac:dyDescent="0.25">
      <c r="A3216" s="873" t="s">
        <v>5002</v>
      </c>
      <c r="B3216" s="802" t="s">
        <v>2353</v>
      </c>
      <c r="C3216" s="810">
        <v>45</v>
      </c>
      <c r="D3216" s="878"/>
      <c r="E3216" s="878"/>
      <c r="F3216" s="878"/>
      <c r="G3216" s="878"/>
      <c r="H3216" s="878"/>
    </row>
    <row r="3217" spans="1:8" x14ac:dyDescent="0.25">
      <c r="A3217" s="873" t="s">
        <v>5003</v>
      </c>
      <c r="B3217" s="802" t="s">
        <v>799</v>
      </c>
      <c r="C3217" s="810">
        <v>45</v>
      </c>
      <c r="D3217" s="878"/>
      <c r="E3217" s="878"/>
      <c r="F3217" s="878"/>
      <c r="G3217" s="878"/>
      <c r="H3217" s="878"/>
    </row>
    <row r="3218" spans="1:8" x14ac:dyDescent="0.25">
      <c r="A3218" s="873" t="s">
        <v>4562</v>
      </c>
      <c r="B3218" s="802" t="s">
        <v>2356</v>
      </c>
      <c r="C3218" s="810">
        <v>90</v>
      </c>
      <c r="D3218" s="878"/>
      <c r="E3218" s="878"/>
      <c r="F3218" s="878"/>
      <c r="G3218" s="878"/>
      <c r="H3218" s="878"/>
    </row>
    <row r="3219" spans="1:8" x14ac:dyDescent="0.25">
      <c r="A3219" s="873" t="s">
        <v>5004</v>
      </c>
      <c r="B3219" s="802" t="s">
        <v>3102</v>
      </c>
      <c r="C3219" s="258">
        <v>30</v>
      </c>
      <c r="D3219" s="878"/>
      <c r="E3219" s="878"/>
      <c r="F3219" s="878"/>
      <c r="G3219" s="878"/>
      <c r="H3219" s="878"/>
    </row>
    <row r="3220" spans="1:8" x14ac:dyDescent="0.25">
      <c r="A3220" s="873" t="s">
        <v>5005</v>
      </c>
      <c r="B3220" s="802" t="s">
        <v>3104</v>
      </c>
      <c r="C3220" s="258">
        <v>30</v>
      </c>
      <c r="D3220" s="878"/>
      <c r="E3220" s="878"/>
      <c r="F3220" s="878"/>
      <c r="G3220" s="878"/>
      <c r="H3220" s="878"/>
    </row>
    <row r="3221" spans="1:8" x14ac:dyDescent="0.25">
      <c r="A3221" s="873" t="s">
        <v>5006</v>
      </c>
      <c r="B3221" s="802" t="s">
        <v>2363</v>
      </c>
      <c r="C3221" s="258">
        <v>30</v>
      </c>
      <c r="D3221" s="878"/>
      <c r="E3221" s="878"/>
      <c r="F3221" s="878"/>
      <c r="G3221" s="878"/>
      <c r="H3221" s="878"/>
    </row>
    <row r="3222" spans="1:8" x14ac:dyDescent="0.25">
      <c r="A3222" s="873" t="s">
        <v>5007</v>
      </c>
      <c r="B3222" s="802" t="s">
        <v>3120</v>
      </c>
      <c r="C3222" s="258">
        <v>45</v>
      </c>
      <c r="D3222" s="878"/>
      <c r="E3222" s="878"/>
      <c r="F3222" s="878"/>
      <c r="G3222" s="878"/>
      <c r="H3222" s="878"/>
    </row>
    <row r="3223" spans="1:8" x14ac:dyDescent="0.25">
      <c r="A3223" s="873" t="s">
        <v>4563</v>
      </c>
      <c r="B3223" s="802" t="s">
        <v>3111</v>
      </c>
      <c r="C3223" s="258">
        <v>60</v>
      </c>
      <c r="D3223" s="878"/>
      <c r="E3223" s="878"/>
      <c r="F3223" s="878"/>
      <c r="G3223" s="878"/>
      <c r="H3223" s="878"/>
    </row>
    <row r="3224" spans="1:8" x14ac:dyDescent="0.25">
      <c r="A3224" s="873" t="s">
        <v>5008</v>
      </c>
      <c r="B3224" s="802" t="s">
        <v>3107</v>
      </c>
      <c r="C3224" s="258">
        <v>45</v>
      </c>
      <c r="D3224" s="878"/>
      <c r="E3224" s="878"/>
      <c r="F3224" s="878"/>
      <c r="G3224" s="878"/>
      <c r="H3224" s="878"/>
    </row>
    <row r="3225" spans="1:8" x14ac:dyDescent="0.25">
      <c r="A3225" s="873" t="s">
        <v>5009</v>
      </c>
      <c r="B3225" s="802" t="s">
        <v>3105</v>
      </c>
      <c r="C3225" s="258">
        <v>60</v>
      </c>
      <c r="D3225" s="878"/>
      <c r="E3225" s="878"/>
      <c r="F3225" s="878"/>
      <c r="G3225" s="878"/>
      <c r="H3225" s="878"/>
    </row>
    <row r="3226" spans="1:8" x14ac:dyDescent="0.25">
      <c r="A3226" s="873" t="s">
        <v>5010</v>
      </c>
      <c r="B3226" s="802" t="s">
        <v>3126</v>
      </c>
      <c r="C3226" s="258">
        <v>60</v>
      </c>
      <c r="D3226" s="878"/>
      <c r="E3226" s="878"/>
      <c r="F3226" s="878"/>
      <c r="G3226" s="878"/>
      <c r="H3226" s="878"/>
    </row>
    <row r="3227" spans="1:8" x14ac:dyDescent="0.25">
      <c r="A3227" s="873" t="s">
        <v>5011</v>
      </c>
      <c r="B3227" s="802" t="s">
        <v>3130</v>
      </c>
      <c r="C3227" s="258">
        <v>75</v>
      </c>
      <c r="D3227" s="878"/>
      <c r="E3227" s="878"/>
      <c r="F3227" s="878"/>
      <c r="G3227" s="878"/>
      <c r="H3227" s="878"/>
    </row>
    <row r="3228" spans="1:8" x14ac:dyDescent="0.25">
      <c r="A3228" s="873" t="s">
        <v>5012</v>
      </c>
      <c r="B3228" s="802" t="s">
        <v>3663</v>
      </c>
      <c r="C3228" s="258">
        <v>90</v>
      </c>
      <c r="D3228" s="878"/>
      <c r="E3228" s="878"/>
      <c r="F3228" s="878"/>
      <c r="G3228" s="878"/>
      <c r="H3228" s="878"/>
    </row>
    <row r="3229" spans="1:8" x14ac:dyDescent="0.25">
      <c r="A3229" s="873" t="s">
        <v>5013</v>
      </c>
      <c r="B3229" s="802" t="s">
        <v>3665</v>
      </c>
      <c r="C3229" s="258">
        <v>90</v>
      </c>
      <c r="D3229" s="878"/>
      <c r="E3229" s="878"/>
      <c r="F3229" s="878"/>
      <c r="G3229" s="878"/>
      <c r="H3229" s="878"/>
    </row>
    <row r="3230" spans="1:8" x14ac:dyDescent="0.25">
      <c r="A3230" s="873" t="s">
        <v>5014</v>
      </c>
      <c r="B3230" s="802" t="s">
        <v>3667</v>
      </c>
      <c r="C3230" s="258">
        <v>90</v>
      </c>
      <c r="D3230" s="878"/>
      <c r="E3230" s="878"/>
      <c r="F3230" s="878"/>
      <c r="G3230" s="878"/>
      <c r="H3230" s="878"/>
    </row>
    <row r="3231" spans="1:8" x14ac:dyDescent="0.25">
      <c r="A3231" s="873" t="s">
        <v>5015</v>
      </c>
      <c r="B3231" s="802" t="s">
        <v>3669</v>
      </c>
      <c r="C3231" s="258">
        <v>90</v>
      </c>
      <c r="D3231" s="878"/>
      <c r="E3231" s="878"/>
      <c r="F3231" s="878"/>
      <c r="G3231" s="878"/>
      <c r="H3231" s="878"/>
    </row>
    <row r="3232" spans="1:8" x14ac:dyDescent="0.25">
      <c r="A3232" s="873" t="s">
        <v>5016</v>
      </c>
      <c r="B3232" s="802" t="s">
        <v>3671</v>
      </c>
      <c r="C3232" s="258">
        <v>150</v>
      </c>
      <c r="D3232" s="878"/>
      <c r="E3232" s="878"/>
      <c r="F3232" s="878"/>
      <c r="G3232" s="878"/>
      <c r="H3232" s="878"/>
    </row>
    <row r="3233" spans="1:8" x14ac:dyDescent="0.25">
      <c r="A3233" s="873" t="s">
        <v>5017</v>
      </c>
      <c r="B3233" s="802" t="s">
        <v>3673</v>
      </c>
      <c r="C3233" s="258">
        <v>150</v>
      </c>
      <c r="D3233" s="878"/>
      <c r="E3233" s="878"/>
      <c r="F3233" s="878"/>
      <c r="G3233" s="878"/>
      <c r="H3233" s="878"/>
    </row>
    <row r="3234" spans="1:8" x14ac:dyDescent="0.25">
      <c r="A3234" s="873" t="s">
        <v>5018</v>
      </c>
      <c r="B3234" s="802" t="s">
        <v>3675</v>
      </c>
      <c r="C3234" s="258">
        <v>60</v>
      </c>
      <c r="D3234" s="878"/>
      <c r="E3234" s="878"/>
      <c r="F3234" s="878"/>
      <c r="G3234" s="878"/>
      <c r="H3234" s="878"/>
    </row>
    <row r="3235" spans="1:8" x14ac:dyDescent="0.25">
      <c r="A3235" s="873" t="s">
        <v>5019</v>
      </c>
      <c r="B3235" s="802" t="s">
        <v>3140</v>
      </c>
      <c r="C3235" s="258">
        <v>120</v>
      </c>
      <c r="D3235" s="878"/>
      <c r="E3235" s="878"/>
      <c r="F3235" s="878"/>
      <c r="G3235" s="878"/>
      <c r="H3235" s="878"/>
    </row>
    <row r="3236" spans="1:8" x14ac:dyDescent="0.25">
      <c r="A3236" s="873" t="s">
        <v>5020</v>
      </c>
      <c r="B3236" s="802" t="s">
        <v>3144</v>
      </c>
      <c r="C3236" s="258">
        <v>30</v>
      </c>
      <c r="D3236" s="878"/>
      <c r="E3236" s="878"/>
      <c r="F3236" s="878"/>
      <c r="G3236" s="878"/>
      <c r="H3236" s="878"/>
    </row>
    <row r="3237" spans="1:8" x14ac:dyDescent="0.25">
      <c r="A3237" s="873" t="s">
        <v>5021</v>
      </c>
      <c r="B3237" s="802" t="s">
        <v>3142</v>
      </c>
      <c r="C3237" s="258">
        <v>60</v>
      </c>
      <c r="D3237" s="878"/>
      <c r="E3237" s="878"/>
      <c r="F3237" s="878"/>
      <c r="G3237" s="878"/>
      <c r="H3237" s="878"/>
    </row>
    <row r="3238" spans="1:8" x14ac:dyDescent="0.25">
      <c r="A3238" s="873" t="s">
        <v>5022</v>
      </c>
      <c r="B3238" s="802" t="s">
        <v>3680</v>
      </c>
      <c r="C3238" s="258">
        <v>60</v>
      </c>
      <c r="D3238" s="878"/>
      <c r="E3238" s="878"/>
      <c r="F3238" s="878"/>
      <c r="G3238" s="878"/>
      <c r="H3238" s="878"/>
    </row>
    <row r="3239" spans="1:8" x14ac:dyDescent="0.25">
      <c r="A3239" s="873" t="s">
        <v>5023</v>
      </c>
      <c r="B3239" s="802" t="s">
        <v>3682</v>
      </c>
      <c r="C3239" s="258">
        <v>135</v>
      </c>
      <c r="D3239" s="878"/>
      <c r="E3239" s="878"/>
      <c r="F3239" s="878"/>
      <c r="G3239" s="878"/>
      <c r="H3239" s="878"/>
    </row>
    <row r="3240" spans="1:8" x14ac:dyDescent="0.25">
      <c r="A3240" s="873" t="s">
        <v>5024</v>
      </c>
      <c r="B3240" s="802" t="s">
        <v>781</v>
      </c>
      <c r="C3240" s="258">
        <v>225</v>
      </c>
      <c r="D3240" s="878"/>
      <c r="E3240" s="878"/>
      <c r="F3240" s="878"/>
      <c r="G3240" s="878"/>
      <c r="H3240" s="878"/>
    </row>
    <row r="3241" spans="1:8" x14ac:dyDescent="0.25">
      <c r="A3241" s="873" t="s">
        <v>5025</v>
      </c>
      <c r="B3241" s="257" t="s">
        <v>2347</v>
      </c>
      <c r="C3241" s="810">
        <v>75</v>
      </c>
      <c r="D3241" s="878"/>
      <c r="E3241" s="878"/>
      <c r="F3241" s="878"/>
      <c r="G3241" s="878"/>
      <c r="H3241" s="878"/>
    </row>
    <row r="3242" spans="1:8" x14ac:dyDescent="0.25">
      <c r="A3242" s="873" t="s">
        <v>5026</v>
      </c>
      <c r="B3242" s="257" t="s">
        <v>2349</v>
      </c>
      <c r="C3242" s="258">
        <v>30</v>
      </c>
      <c r="D3242" s="878"/>
      <c r="E3242" s="878"/>
      <c r="F3242" s="878"/>
      <c r="G3242" s="878"/>
      <c r="H3242" s="878"/>
    </row>
    <row r="3243" spans="1:8" x14ac:dyDescent="0.25">
      <c r="A3243" s="873" t="s">
        <v>5027</v>
      </c>
      <c r="B3243" s="257" t="s">
        <v>2351</v>
      </c>
      <c r="C3243" s="258">
        <v>60</v>
      </c>
      <c r="D3243" s="878"/>
      <c r="E3243" s="878"/>
      <c r="F3243" s="878"/>
      <c r="G3243" s="878"/>
      <c r="H3243" s="878"/>
    </row>
    <row r="3244" spans="1:8" x14ac:dyDescent="0.25">
      <c r="A3244" s="873" t="s">
        <v>5028</v>
      </c>
      <c r="B3244" s="257" t="s">
        <v>7141</v>
      </c>
      <c r="C3244" s="258">
        <v>75</v>
      </c>
      <c r="D3244" s="878"/>
      <c r="E3244" s="878"/>
      <c r="F3244" s="878"/>
      <c r="G3244" s="878"/>
      <c r="H3244" s="878"/>
    </row>
    <row r="3245" spans="1:8" x14ac:dyDescent="0.25">
      <c r="A3245" s="873" t="s">
        <v>5029</v>
      </c>
      <c r="B3245" s="257" t="s">
        <v>799</v>
      </c>
      <c r="C3245" s="258">
        <v>75</v>
      </c>
      <c r="D3245" s="878"/>
      <c r="E3245" s="878"/>
      <c r="F3245" s="878"/>
      <c r="G3245" s="878"/>
      <c r="H3245" s="878"/>
    </row>
    <row r="3246" spans="1:8" x14ac:dyDescent="0.25">
      <c r="A3246" s="873" t="s">
        <v>5030</v>
      </c>
      <c r="B3246" s="257" t="s">
        <v>7142</v>
      </c>
      <c r="C3246" s="258">
        <v>120</v>
      </c>
      <c r="D3246" s="878"/>
      <c r="E3246" s="878"/>
      <c r="F3246" s="878"/>
      <c r="G3246" s="878"/>
      <c r="H3246" s="878"/>
    </row>
    <row r="3247" spans="1:8" x14ac:dyDescent="0.25">
      <c r="A3247" s="873" t="s">
        <v>5031</v>
      </c>
      <c r="B3247" s="257" t="s">
        <v>2358</v>
      </c>
      <c r="C3247" s="258">
        <v>45</v>
      </c>
      <c r="D3247" s="878"/>
      <c r="E3247" s="878"/>
      <c r="F3247" s="878"/>
      <c r="G3247" s="878"/>
      <c r="H3247" s="878"/>
    </row>
    <row r="3248" spans="1:8" x14ac:dyDescent="0.25">
      <c r="A3248" s="873" t="s">
        <v>5032</v>
      </c>
      <c r="B3248" s="257" t="s">
        <v>2400</v>
      </c>
      <c r="C3248" s="258">
        <v>30</v>
      </c>
      <c r="D3248" s="878"/>
      <c r="E3248" s="878"/>
      <c r="F3248" s="878"/>
      <c r="G3248" s="878"/>
      <c r="H3248" s="878"/>
    </row>
    <row r="3249" spans="1:8" x14ac:dyDescent="0.25">
      <c r="A3249" s="873" t="s">
        <v>5033</v>
      </c>
      <c r="B3249" s="257" t="s">
        <v>2559</v>
      </c>
      <c r="C3249" s="258">
        <v>45</v>
      </c>
      <c r="D3249" s="878"/>
      <c r="E3249" s="878"/>
      <c r="F3249" s="878"/>
      <c r="G3249" s="878"/>
      <c r="H3249" s="878"/>
    </row>
    <row r="3250" spans="1:8" x14ac:dyDescent="0.25">
      <c r="A3250" s="873" t="s">
        <v>5034</v>
      </c>
      <c r="B3250" s="257" t="s">
        <v>2361</v>
      </c>
      <c r="C3250" s="258">
        <v>30</v>
      </c>
      <c r="D3250" s="878"/>
      <c r="E3250" s="878"/>
      <c r="F3250" s="878"/>
      <c r="G3250" s="878"/>
      <c r="H3250" s="878"/>
    </row>
    <row r="3251" spans="1:8" x14ac:dyDescent="0.25">
      <c r="A3251" s="873" t="s">
        <v>5035</v>
      </c>
      <c r="B3251" s="257" t="s">
        <v>2522</v>
      </c>
      <c r="C3251" s="258">
        <v>45</v>
      </c>
      <c r="D3251" s="878"/>
      <c r="E3251" s="878"/>
      <c r="F3251" s="878"/>
      <c r="G3251" s="878"/>
      <c r="H3251" s="878"/>
    </row>
    <row r="3252" spans="1:8" x14ac:dyDescent="0.25">
      <c r="A3252" s="873" t="s">
        <v>5036</v>
      </c>
      <c r="B3252" s="257" t="s">
        <v>2360</v>
      </c>
      <c r="C3252" s="258">
        <v>45</v>
      </c>
      <c r="D3252" s="878"/>
      <c r="E3252" s="878"/>
      <c r="F3252" s="878"/>
      <c r="G3252" s="878"/>
      <c r="H3252" s="878"/>
    </row>
    <row r="3253" spans="1:8" x14ac:dyDescent="0.25">
      <c r="A3253" s="873" t="s">
        <v>5037</v>
      </c>
      <c r="B3253" s="257" t="s">
        <v>7144</v>
      </c>
      <c r="C3253" s="258">
        <v>30</v>
      </c>
      <c r="D3253" s="878"/>
      <c r="E3253" s="878"/>
      <c r="F3253" s="878"/>
      <c r="G3253" s="878"/>
      <c r="H3253" s="878"/>
    </row>
    <row r="3254" spans="1:8" x14ac:dyDescent="0.25">
      <c r="A3254" s="873" t="s">
        <v>5038</v>
      </c>
      <c r="B3254" s="257" t="s">
        <v>2565</v>
      </c>
      <c r="C3254" s="258">
        <v>30</v>
      </c>
      <c r="D3254" s="878"/>
      <c r="E3254" s="878"/>
      <c r="F3254" s="878"/>
      <c r="G3254" s="878"/>
      <c r="H3254" s="878"/>
    </row>
    <row r="3255" spans="1:8" x14ac:dyDescent="0.25">
      <c r="A3255" s="873" t="s">
        <v>5039</v>
      </c>
      <c r="B3255" s="257" t="s">
        <v>2391</v>
      </c>
      <c r="C3255" s="258">
        <v>30</v>
      </c>
      <c r="D3255" s="878"/>
      <c r="E3255" s="878"/>
      <c r="F3255" s="878"/>
      <c r="G3255" s="878"/>
      <c r="H3255" s="878"/>
    </row>
    <row r="3256" spans="1:8" x14ac:dyDescent="0.25">
      <c r="A3256" s="873" t="s">
        <v>5040</v>
      </c>
      <c r="B3256" s="257" t="s">
        <v>2568</v>
      </c>
      <c r="C3256" s="258">
        <v>30</v>
      </c>
      <c r="D3256" s="878"/>
      <c r="E3256" s="878"/>
      <c r="F3256" s="878"/>
      <c r="G3256" s="878"/>
      <c r="H3256" s="878"/>
    </row>
    <row r="3257" spans="1:8" x14ac:dyDescent="0.25">
      <c r="A3257" s="873" t="s">
        <v>5041</v>
      </c>
      <c r="B3257" s="257" t="s">
        <v>2570</v>
      </c>
      <c r="C3257" s="258">
        <v>30</v>
      </c>
      <c r="D3257" s="878"/>
      <c r="E3257" s="878"/>
      <c r="F3257" s="878"/>
      <c r="G3257" s="878"/>
      <c r="H3257" s="878"/>
    </row>
    <row r="3258" spans="1:8" x14ac:dyDescent="0.25">
      <c r="A3258" s="873" t="s">
        <v>5042</v>
      </c>
      <c r="B3258" s="257" t="s">
        <v>2572</v>
      </c>
      <c r="C3258" s="258">
        <v>30</v>
      </c>
      <c r="D3258" s="878"/>
      <c r="E3258" s="878"/>
      <c r="F3258" s="878"/>
      <c r="G3258" s="878"/>
      <c r="H3258" s="878"/>
    </row>
    <row r="3259" spans="1:8" x14ac:dyDescent="0.25">
      <c r="A3259" s="873" t="s">
        <v>5043</v>
      </c>
      <c r="B3259" s="802" t="s">
        <v>2526</v>
      </c>
      <c r="C3259" s="802">
        <v>60</v>
      </c>
      <c r="D3259" s="878"/>
      <c r="E3259" s="878"/>
      <c r="F3259" s="878"/>
      <c r="G3259" s="878"/>
      <c r="H3259" s="878"/>
    </row>
    <row r="3260" spans="1:8" x14ac:dyDescent="0.25">
      <c r="A3260" s="873" t="s">
        <v>5044</v>
      </c>
      <c r="B3260" s="257" t="s">
        <v>2528</v>
      </c>
      <c r="C3260" s="258">
        <v>60</v>
      </c>
      <c r="D3260" s="878"/>
      <c r="E3260" s="878"/>
      <c r="F3260" s="878"/>
      <c r="G3260" s="878"/>
      <c r="H3260" s="878"/>
    </row>
    <row r="3261" spans="1:8" x14ac:dyDescent="0.25">
      <c r="A3261" s="873" t="s">
        <v>5045</v>
      </c>
      <c r="B3261" s="257" t="s">
        <v>2363</v>
      </c>
      <c r="C3261" s="258">
        <v>30</v>
      </c>
      <c r="D3261" s="878"/>
      <c r="E3261" s="878"/>
      <c r="F3261" s="878"/>
      <c r="G3261" s="878"/>
      <c r="H3261" s="878"/>
    </row>
    <row r="3262" spans="1:8" x14ac:dyDescent="0.25">
      <c r="A3262" s="873" t="s">
        <v>5046</v>
      </c>
      <c r="B3262" s="257" t="s">
        <v>2531</v>
      </c>
      <c r="C3262" s="258">
        <v>60</v>
      </c>
      <c r="D3262" s="878"/>
      <c r="E3262" s="878"/>
      <c r="F3262" s="878"/>
      <c r="G3262" s="878"/>
      <c r="H3262" s="878"/>
    </row>
    <row r="3263" spans="1:8" x14ac:dyDescent="0.25">
      <c r="A3263" s="873" t="s">
        <v>5047</v>
      </c>
      <c r="B3263" s="257" t="s">
        <v>2533</v>
      </c>
      <c r="C3263" s="258">
        <v>240</v>
      </c>
      <c r="D3263" s="878"/>
      <c r="E3263" s="878"/>
      <c r="F3263" s="878"/>
      <c r="G3263" s="878"/>
      <c r="H3263" s="878"/>
    </row>
    <row r="3264" spans="1:8" x14ac:dyDescent="0.25">
      <c r="A3264" s="873" t="s">
        <v>5048</v>
      </c>
      <c r="B3264" s="257" t="s">
        <v>7145</v>
      </c>
      <c r="C3264" s="258">
        <v>75</v>
      </c>
      <c r="D3264" s="878"/>
      <c r="E3264" s="878"/>
      <c r="F3264" s="878"/>
      <c r="G3264" s="878"/>
      <c r="H3264" s="878"/>
    </row>
    <row r="3265" spans="1:8" x14ac:dyDescent="0.25">
      <c r="A3265" s="873" t="s">
        <v>5049</v>
      </c>
      <c r="B3265" s="257" t="s">
        <v>2581</v>
      </c>
      <c r="C3265" s="258">
        <v>45</v>
      </c>
      <c r="D3265" s="878"/>
      <c r="E3265" s="878"/>
      <c r="F3265" s="878"/>
      <c r="G3265" s="878"/>
      <c r="H3265" s="878"/>
    </row>
    <row r="3266" spans="1:8" x14ac:dyDescent="0.25">
      <c r="A3266" s="873" t="s">
        <v>5050</v>
      </c>
      <c r="B3266" s="257" t="s">
        <v>2542</v>
      </c>
      <c r="C3266" s="258">
        <v>120</v>
      </c>
      <c r="D3266" s="878"/>
      <c r="E3266" s="878"/>
      <c r="F3266" s="878"/>
      <c r="G3266" s="878"/>
      <c r="H3266" s="878"/>
    </row>
    <row r="3267" spans="1:8" x14ac:dyDescent="0.25">
      <c r="A3267" s="873" t="s">
        <v>5051</v>
      </c>
      <c r="B3267" s="257" t="s">
        <v>2584</v>
      </c>
      <c r="C3267" s="258">
        <v>90</v>
      </c>
      <c r="D3267" s="878"/>
      <c r="E3267" s="878"/>
      <c r="F3267" s="878"/>
      <c r="G3267" s="878"/>
      <c r="H3267" s="878"/>
    </row>
    <row r="3268" spans="1:8" x14ac:dyDescent="0.25">
      <c r="A3268" s="873" t="s">
        <v>5052</v>
      </c>
      <c r="B3268" s="257" t="s">
        <v>2586</v>
      </c>
      <c r="C3268" s="258">
        <v>120</v>
      </c>
      <c r="D3268" s="878"/>
      <c r="E3268" s="878"/>
      <c r="F3268" s="878"/>
      <c r="G3268" s="878"/>
      <c r="H3268" s="878"/>
    </row>
    <row r="3269" spans="1:8" x14ac:dyDescent="0.25">
      <c r="A3269" s="873" t="s">
        <v>5053</v>
      </c>
      <c r="B3269" s="257" t="s">
        <v>2540</v>
      </c>
      <c r="C3269" s="258">
        <v>60</v>
      </c>
      <c r="D3269" s="878"/>
      <c r="E3269" s="878"/>
      <c r="F3269" s="878"/>
      <c r="G3269" s="878"/>
      <c r="H3269" s="878"/>
    </row>
    <row r="3270" spans="1:8" x14ac:dyDescent="0.25">
      <c r="A3270" s="873" t="s">
        <v>5054</v>
      </c>
      <c r="B3270" s="257" t="s">
        <v>2589</v>
      </c>
      <c r="C3270" s="258">
        <v>60</v>
      </c>
      <c r="D3270" s="878"/>
      <c r="E3270" s="878"/>
      <c r="F3270" s="878"/>
      <c r="G3270" s="878"/>
      <c r="H3270" s="878"/>
    </row>
    <row r="3271" spans="1:8" x14ac:dyDescent="0.25">
      <c r="A3271" s="873" t="s">
        <v>5055</v>
      </c>
      <c r="B3271" s="802" t="s">
        <v>7143</v>
      </c>
      <c r="C3271" s="258">
        <v>60</v>
      </c>
      <c r="D3271" s="878"/>
      <c r="E3271" s="878"/>
      <c r="F3271" s="878"/>
      <c r="G3271" s="878"/>
      <c r="H3271" s="878"/>
    </row>
    <row r="3272" spans="1:8" x14ac:dyDescent="0.25">
      <c r="A3272" s="873" t="s">
        <v>5056</v>
      </c>
      <c r="B3272" s="802" t="s">
        <v>7146</v>
      </c>
      <c r="C3272" s="258">
        <v>60</v>
      </c>
      <c r="D3272" s="878"/>
      <c r="E3272" s="878"/>
      <c r="F3272" s="878"/>
      <c r="G3272" s="878"/>
      <c r="H3272" s="878"/>
    </row>
    <row r="3273" spans="1:8" x14ac:dyDescent="0.25">
      <c r="A3273" s="873" t="s">
        <v>5057</v>
      </c>
      <c r="B3273" s="257" t="s">
        <v>2594</v>
      </c>
      <c r="C3273" s="258">
        <v>120</v>
      </c>
      <c r="D3273" s="878"/>
      <c r="E3273" s="878"/>
      <c r="F3273" s="878"/>
      <c r="G3273" s="878"/>
      <c r="H3273" s="878"/>
    </row>
    <row r="3274" spans="1:8" x14ac:dyDescent="0.25">
      <c r="A3274" s="873" t="s">
        <v>5058</v>
      </c>
      <c r="B3274" s="257" t="s">
        <v>2596</v>
      </c>
      <c r="C3274" s="258">
        <v>60</v>
      </c>
      <c r="D3274" s="878"/>
      <c r="E3274" s="878"/>
      <c r="F3274" s="878"/>
      <c r="G3274" s="878"/>
      <c r="H3274" s="878"/>
    </row>
    <row r="3275" spans="1:8" x14ac:dyDescent="0.25">
      <c r="A3275" s="873" t="s">
        <v>5059</v>
      </c>
      <c r="B3275" s="257" t="s">
        <v>2598</v>
      </c>
      <c r="C3275" s="258">
        <v>90</v>
      </c>
      <c r="D3275" s="878"/>
      <c r="E3275" s="878"/>
      <c r="F3275" s="878"/>
      <c r="G3275" s="878"/>
      <c r="H3275" s="878"/>
    </row>
    <row r="3276" spans="1:8" x14ac:dyDescent="0.25">
      <c r="A3276" s="873" t="s">
        <v>5060</v>
      </c>
      <c r="B3276" s="257" t="s">
        <v>2547</v>
      </c>
      <c r="C3276" s="258">
        <v>120</v>
      </c>
      <c r="D3276" s="878"/>
      <c r="E3276" s="878"/>
      <c r="F3276" s="878"/>
      <c r="G3276" s="878"/>
      <c r="H3276" s="878"/>
    </row>
    <row r="3277" spans="1:8" x14ac:dyDescent="0.25">
      <c r="A3277" s="873" t="s">
        <v>5061</v>
      </c>
      <c r="B3277" s="257" t="s">
        <v>2601</v>
      </c>
      <c r="C3277" s="258">
        <v>60</v>
      </c>
      <c r="D3277" s="878"/>
      <c r="E3277" s="878"/>
      <c r="F3277" s="878"/>
      <c r="G3277" s="878"/>
      <c r="H3277" s="878"/>
    </row>
    <row r="3278" spans="1:8" x14ac:dyDescent="0.25">
      <c r="A3278" s="873" t="s">
        <v>5062</v>
      </c>
      <c r="B3278" s="257" t="s">
        <v>2549</v>
      </c>
      <c r="C3278" s="258">
        <v>60</v>
      </c>
      <c r="D3278" s="878"/>
      <c r="E3278" s="878"/>
      <c r="F3278" s="878"/>
      <c r="G3278" s="878"/>
      <c r="H3278" s="878"/>
    </row>
    <row r="3279" spans="1:8" x14ac:dyDescent="0.25">
      <c r="A3279" s="873" t="s">
        <v>5063</v>
      </c>
      <c r="B3279" s="257" t="s">
        <v>2603</v>
      </c>
      <c r="C3279" s="258">
        <v>270</v>
      </c>
      <c r="D3279" s="878"/>
      <c r="E3279" s="878"/>
      <c r="F3279" s="878"/>
      <c r="G3279" s="878"/>
      <c r="H3279" s="878"/>
    </row>
    <row r="3280" spans="1:8" x14ac:dyDescent="0.25">
      <c r="A3280" s="873" t="s">
        <v>5064</v>
      </c>
      <c r="B3280" s="802" t="s">
        <v>781</v>
      </c>
      <c r="C3280" s="258">
        <v>405</v>
      </c>
      <c r="D3280" s="878"/>
      <c r="E3280" s="878"/>
      <c r="F3280" s="878"/>
      <c r="G3280" s="878"/>
      <c r="H3280" s="878"/>
    </row>
    <row r="3281" spans="1:8" x14ac:dyDescent="0.25">
      <c r="A3281" s="873" t="s">
        <v>5065</v>
      </c>
      <c r="B3281" s="257" t="s">
        <v>2347</v>
      </c>
      <c r="C3281" s="810">
        <v>75</v>
      </c>
      <c r="D3281" s="878"/>
      <c r="E3281" s="878"/>
      <c r="F3281" s="878"/>
      <c r="G3281" s="878"/>
      <c r="H3281" s="878"/>
    </row>
    <row r="3282" spans="1:8" x14ac:dyDescent="0.25">
      <c r="A3282" s="873" t="s">
        <v>5066</v>
      </c>
      <c r="B3282" s="257" t="s">
        <v>2349</v>
      </c>
      <c r="C3282" s="258">
        <v>30</v>
      </c>
      <c r="D3282" s="878"/>
      <c r="E3282" s="878"/>
      <c r="F3282" s="878"/>
      <c r="G3282" s="878"/>
      <c r="H3282" s="878"/>
    </row>
    <row r="3283" spans="1:8" x14ac:dyDescent="0.25">
      <c r="A3283" s="873" t="s">
        <v>5067</v>
      </c>
      <c r="B3283" s="257" t="s">
        <v>2351</v>
      </c>
      <c r="C3283" s="258">
        <v>60</v>
      </c>
      <c r="D3283" s="878"/>
      <c r="E3283" s="878"/>
      <c r="F3283" s="878"/>
      <c r="G3283" s="878"/>
      <c r="H3283" s="878"/>
    </row>
    <row r="3284" spans="1:8" x14ac:dyDescent="0.25">
      <c r="A3284" s="873" t="s">
        <v>5068</v>
      </c>
      <c r="B3284" s="257" t="s">
        <v>7141</v>
      </c>
      <c r="C3284" s="258">
        <v>75</v>
      </c>
      <c r="D3284" s="878"/>
      <c r="E3284" s="878"/>
      <c r="F3284" s="878"/>
      <c r="G3284" s="878"/>
      <c r="H3284" s="878"/>
    </row>
    <row r="3285" spans="1:8" x14ac:dyDescent="0.25">
      <c r="A3285" s="873" t="s">
        <v>5069</v>
      </c>
      <c r="B3285" s="257" t="s">
        <v>799</v>
      </c>
      <c r="C3285" s="258">
        <v>75</v>
      </c>
      <c r="D3285" s="878"/>
      <c r="E3285" s="878"/>
      <c r="F3285" s="878"/>
      <c r="G3285" s="878"/>
      <c r="H3285" s="878"/>
    </row>
    <row r="3286" spans="1:8" x14ac:dyDescent="0.25">
      <c r="A3286" s="873" t="s">
        <v>5070</v>
      </c>
      <c r="B3286" s="257" t="s">
        <v>7142</v>
      </c>
      <c r="C3286" s="258">
        <v>120</v>
      </c>
      <c r="D3286" s="878"/>
      <c r="E3286" s="878"/>
      <c r="F3286" s="878"/>
      <c r="G3286" s="878"/>
      <c r="H3286" s="878"/>
    </row>
    <row r="3287" spans="1:8" x14ac:dyDescent="0.25">
      <c r="A3287" s="873" t="s">
        <v>5071</v>
      </c>
      <c r="B3287" s="803" t="s">
        <v>2360</v>
      </c>
      <c r="C3287" s="354">
        <v>30</v>
      </c>
      <c r="D3287" s="878"/>
      <c r="E3287" s="878"/>
      <c r="F3287" s="878"/>
      <c r="G3287" s="878"/>
      <c r="H3287" s="878"/>
    </row>
    <row r="3288" spans="1:8" x14ac:dyDescent="0.25">
      <c r="A3288" s="873" t="s">
        <v>5072</v>
      </c>
      <c r="B3288" s="803" t="s">
        <v>812</v>
      </c>
      <c r="C3288" s="354">
        <v>30</v>
      </c>
      <c r="D3288" s="878"/>
      <c r="E3288" s="878"/>
      <c r="F3288" s="878"/>
      <c r="G3288" s="878"/>
      <c r="H3288" s="878"/>
    </row>
    <row r="3289" spans="1:8" x14ac:dyDescent="0.25">
      <c r="A3289" s="873" t="s">
        <v>5073</v>
      </c>
      <c r="B3289" s="803" t="s">
        <v>2613</v>
      </c>
      <c r="C3289" s="354">
        <v>45</v>
      </c>
      <c r="D3289" s="878"/>
      <c r="E3289" s="878"/>
      <c r="F3289" s="878"/>
      <c r="G3289" s="878"/>
      <c r="H3289" s="878"/>
    </row>
    <row r="3290" spans="1:8" x14ac:dyDescent="0.25">
      <c r="A3290" s="873" t="s">
        <v>5074</v>
      </c>
      <c r="B3290" s="803" t="s">
        <v>2614</v>
      </c>
      <c r="C3290" s="354">
        <v>45</v>
      </c>
      <c r="D3290" s="878"/>
      <c r="E3290" s="878"/>
      <c r="F3290" s="878"/>
      <c r="G3290" s="878"/>
      <c r="H3290" s="878"/>
    </row>
    <row r="3291" spans="1:8" x14ac:dyDescent="0.25">
      <c r="A3291" s="873" t="s">
        <v>5075</v>
      </c>
      <c r="B3291" s="803" t="s">
        <v>2616</v>
      </c>
      <c r="C3291" s="354">
        <v>30</v>
      </c>
      <c r="D3291" s="878"/>
      <c r="E3291" s="878"/>
      <c r="F3291" s="878"/>
      <c r="G3291" s="878"/>
      <c r="H3291" s="878"/>
    </row>
    <row r="3292" spans="1:8" x14ac:dyDescent="0.25">
      <c r="A3292" s="873" t="s">
        <v>5076</v>
      </c>
      <c r="B3292" s="803" t="s">
        <v>5571</v>
      </c>
      <c r="C3292" s="354">
        <v>30</v>
      </c>
      <c r="D3292" s="878"/>
      <c r="E3292" s="878"/>
      <c r="F3292" s="878"/>
      <c r="G3292" s="878"/>
      <c r="H3292" s="878"/>
    </row>
    <row r="3293" spans="1:8" x14ac:dyDescent="0.25">
      <c r="A3293" s="873" t="s">
        <v>5077</v>
      </c>
      <c r="B3293" s="803" t="s">
        <v>2363</v>
      </c>
      <c r="C3293" s="354">
        <v>30</v>
      </c>
      <c r="D3293" s="878"/>
      <c r="E3293" s="878"/>
      <c r="F3293" s="878"/>
      <c r="G3293" s="878"/>
      <c r="H3293" s="878"/>
    </row>
    <row r="3294" spans="1:8" x14ac:dyDescent="0.25">
      <c r="A3294" s="873" t="s">
        <v>5078</v>
      </c>
      <c r="B3294" s="803" t="s">
        <v>2480</v>
      </c>
      <c r="C3294" s="354">
        <v>30</v>
      </c>
      <c r="D3294" s="878"/>
      <c r="E3294" s="878"/>
      <c r="F3294" s="878"/>
      <c r="G3294" s="878"/>
      <c r="H3294" s="878"/>
    </row>
    <row r="3295" spans="1:8" x14ac:dyDescent="0.25">
      <c r="A3295" s="873" t="s">
        <v>5079</v>
      </c>
      <c r="B3295" s="803" t="s">
        <v>2444</v>
      </c>
      <c r="C3295" s="354">
        <v>150</v>
      </c>
      <c r="D3295" s="878"/>
      <c r="E3295" s="878"/>
      <c r="F3295" s="878"/>
      <c r="G3295" s="878"/>
      <c r="H3295" s="878"/>
    </row>
    <row r="3296" spans="1:8" x14ac:dyDescent="0.25">
      <c r="A3296" s="873" t="s">
        <v>5080</v>
      </c>
      <c r="B3296" s="803" t="s">
        <v>2412</v>
      </c>
      <c r="C3296" s="354">
        <v>150</v>
      </c>
      <c r="D3296" s="878"/>
      <c r="E3296" s="878"/>
      <c r="F3296" s="878"/>
      <c r="G3296" s="878"/>
      <c r="H3296" s="878"/>
    </row>
    <row r="3297" spans="1:8" x14ac:dyDescent="0.25">
      <c r="A3297" s="873" t="s">
        <v>5081</v>
      </c>
      <c r="B3297" s="803" t="s">
        <v>2654</v>
      </c>
      <c r="C3297" s="354">
        <v>60</v>
      </c>
      <c r="D3297" s="878"/>
      <c r="E3297" s="878"/>
      <c r="F3297" s="878"/>
      <c r="G3297" s="878"/>
      <c r="H3297" s="878"/>
    </row>
    <row r="3298" spans="1:8" x14ac:dyDescent="0.25">
      <c r="A3298" s="873" t="s">
        <v>5082</v>
      </c>
      <c r="B3298" s="803" t="s">
        <v>2656</v>
      </c>
      <c r="C3298" s="354">
        <v>60</v>
      </c>
      <c r="D3298" s="878"/>
      <c r="E3298" s="878"/>
      <c r="F3298" s="878"/>
      <c r="G3298" s="878"/>
      <c r="H3298" s="878"/>
    </row>
    <row r="3299" spans="1:8" x14ac:dyDescent="0.25">
      <c r="A3299" s="873" t="s">
        <v>5083</v>
      </c>
      <c r="B3299" s="803" t="s">
        <v>2622</v>
      </c>
      <c r="C3299" s="354">
        <v>60</v>
      </c>
      <c r="D3299" s="878"/>
      <c r="E3299" s="878"/>
      <c r="F3299" s="878"/>
      <c r="G3299" s="878"/>
      <c r="H3299" s="878"/>
    </row>
    <row r="3300" spans="1:8" x14ac:dyDescent="0.25">
      <c r="A3300" s="873" t="s">
        <v>5084</v>
      </c>
      <c r="B3300" s="803" t="s">
        <v>2425</v>
      </c>
      <c r="C3300" s="354">
        <v>90</v>
      </c>
      <c r="D3300" s="878"/>
      <c r="E3300" s="878"/>
      <c r="F3300" s="878"/>
      <c r="G3300" s="878"/>
      <c r="H3300" s="878"/>
    </row>
    <row r="3301" spans="1:8" x14ac:dyDescent="0.25">
      <c r="A3301" s="873" t="s">
        <v>5085</v>
      </c>
      <c r="B3301" s="803" t="s">
        <v>7149</v>
      </c>
      <c r="C3301" s="354">
        <v>60</v>
      </c>
      <c r="D3301" s="878"/>
      <c r="E3301" s="878"/>
      <c r="F3301" s="878"/>
      <c r="G3301" s="878"/>
      <c r="H3301" s="878"/>
    </row>
    <row r="3302" spans="1:8" x14ac:dyDescent="0.25">
      <c r="A3302" s="873" t="s">
        <v>5086</v>
      </c>
      <c r="B3302" s="803" t="s">
        <v>2627</v>
      </c>
      <c r="C3302" s="354">
        <v>120</v>
      </c>
      <c r="D3302" s="878"/>
      <c r="E3302" s="878"/>
      <c r="F3302" s="878"/>
      <c r="G3302" s="878"/>
      <c r="H3302" s="878"/>
    </row>
    <row r="3303" spans="1:8" x14ac:dyDescent="0.25">
      <c r="A3303" s="873" t="s">
        <v>5087</v>
      </c>
      <c r="B3303" s="803" t="s">
        <v>2662</v>
      </c>
      <c r="C3303" s="354">
        <v>30</v>
      </c>
      <c r="D3303" s="878"/>
      <c r="E3303" s="878"/>
      <c r="F3303" s="878"/>
      <c r="G3303" s="878"/>
      <c r="H3303" s="878"/>
    </row>
    <row r="3304" spans="1:8" x14ac:dyDescent="0.25">
      <c r="A3304" s="873" t="s">
        <v>5088</v>
      </c>
      <c r="B3304" s="803" t="s">
        <v>2664</v>
      </c>
      <c r="C3304" s="354">
        <v>150</v>
      </c>
      <c r="D3304" s="878"/>
      <c r="E3304" s="878"/>
      <c r="F3304" s="878"/>
      <c r="G3304" s="878"/>
      <c r="H3304" s="878"/>
    </row>
    <row r="3305" spans="1:8" x14ac:dyDescent="0.25">
      <c r="A3305" s="873" t="s">
        <v>5089</v>
      </c>
      <c r="B3305" s="803" t="s">
        <v>2631</v>
      </c>
      <c r="C3305" s="354">
        <v>150</v>
      </c>
      <c r="D3305" s="878"/>
      <c r="E3305" s="878"/>
      <c r="F3305" s="878"/>
      <c r="G3305" s="878"/>
      <c r="H3305" s="878"/>
    </row>
    <row r="3306" spans="1:8" x14ac:dyDescent="0.25">
      <c r="A3306" s="873" t="s">
        <v>5090</v>
      </c>
      <c r="B3306" s="803" t="s">
        <v>2667</v>
      </c>
      <c r="C3306" s="354">
        <v>90</v>
      </c>
      <c r="D3306" s="878"/>
      <c r="E3306" s="878"/>
      <c r="F3306" s="878"/>
      <c r="G3306" s="878"/>
      <c r="H3306" s="878"/>
    </row>
    <row r="3307" spans="1:8" x14ac:dyDescent="0.25">
      <c r="A3307" s="873" t="s">
        <v>5091</v>
      </c>
      <c r="B3307" s="803" t="s">
        <v>2633</v>
      </c>
      <c r="C3307" s="354">
        <v>75</v>
      </c>
      <c r="D3307" s="878"/>
      <c r="E3307" s="878"/>
      <c r="F3307" s="878"/>
      <c r="G3307" s="878"/>
      <c r="H3307" s="878"/>
    </row>
    <row r="3308" spans="1:8" x14ac:dyDescent="0.25">
      <c r="A3308" s="873" t="s">
        <v>5092</v>
      </c>
      <c r="B3308" s="803" t="s">
        <v>2670</v>
      </c>
      <c r="C3308" s="354">
        <v>60</v>
      </c>
      <c r="D3308" s="878"/>
      <c r="E3308" s="878"/>
      <c r="F3308" s="878"/>
      <c r="G3308" s="878"/>
      <c r="H3308" s="878"/>
    </row>
    <row r="3309" spans="1:8" x14ac:dyDescent="0.25">
      <c r="A3309" s="873" t="s">
        <v>5093</v>
      </c>
      <c r="B3309" s="803" t="s">
        <v>2672</v>
      </c>
      <c r="C3309" s="354">
        <v>90</v>
      </c>
      <c r="D3309" s="878"/>
      <c r="E3309" s="878"/>
      <c r="F3309" s="878"/>
      <c r="G3309" s="878"/>
      <c r="H3309" s="878"/>
    </row>
    <row r="3310" spans="1:8" x14ac:dyDescent="0.25">
      <c r="A3310" s="873" t="s">
        <v>5094</v>
      </c>
      <c r="B3310" s="803" t="s">
        <v>2674</v>
      </c>
      <c r="C3310" s="354">
        <v>60</v>
      </c>
      <c r="D3310" s="878"/>
      <c r="E3310" s="878"/>
      <c r="F3310" s="878"/>
      <c r="G3310" s="878"/>
      <c r="H3310" s="878"/>
    </row>
    <row r="3311" spans="1:8" x14ac:dyDescent="0.25">
      <c r="A3311" s="873" t="s">
        <v>5095</v>
      </c>
      <c r="B3311" s="803" t="s">
        <v>781</v>
      </c>
      <c r="C3311" s="354">
        <v>360</v>
      </c>
      <c r="D3311" s="878"/>
      <c r="E3311" s="878"/>
      <c r="F3311" s="878"/>
      <c r="G3311" s="878"/>
      <c r="H3311" s="878"/>
    </row>
    <row r="3312" spans="1:8" x14ac:dyDescent="0.25">
      <c r="A3312" s="873" t="s">
        <v>5096</v>
      </c>
      <c r="B3312" s="257" t="s">
        <v>2347</v>
      </c>
      <c r="C3312" s="810">
        <v>75</v>
      </c>
      <c r="D3312" s="878"/>
      <c r="E3312" s="878"/>
      <c r="F3312" s="878"/>
      <c r="G3312" s="878"/>
      <c r="H3312" s="878"/>
    </row>
    <row r="3313" spans="1:8" x14ac:dyDescent="0.25">
      <c r="A3313" s="873" t="s">
        <v>5097</v>
      </c>
      <c r="B3313" s="257" t="s">
        <v>2349</v>
      </c>
      <c r="C3313" s="258">
        <v>30</v>
      </c>
      <c r="D3313" s="878"/>
      <c r="E3313" s="878"/>
      <c r="F3313" s="878"/>
      <c r="G3313" s="878"/>
      <c r="H3313" s="878"/>
    </row>
    <row r="3314" spans="1:8" x14ac:dyDescent="0.25">
      <c r="A3314" s="873" t="s">
        <v>5098</v>
      </c>
      <c r="B3314" s="257" t="s">
        <v>2351</v>
      </c>
      <c r="C3314" s="258">
        <v>60</v>
      </c>
      <c r="D3314" s="878"/>
      <c r="E3314" s="878"/>
      <c r="F3314" s="878"/>
      <c r="G3314" s="878"/>
      <c r="H3314" s="878"/>
    </row>
    <row r="3315" spans="1:8" x14ac:dyDescent="0.25">
      <c r="A3315" s="873" t="s">
        <v>5099</v>
      </c>
      <c r="B3315" s="257" t="s">
        <v>7141</v>
      </c>
      <c r="C3315" s="258">
        <v>75</v>
      </c>
      <c r="D3315" s="878"/>
      <c r="E3315" s="878"/>
      <c r="F3315" s="878"/>
      <c r="G3315" s="878"/>
      <c r="H3315" s="878"/>
    </row>
    <row r="3316" spans="1:8" x14ac:dyDescent="0.25">
      <c r="A3316" s="873" t="s">
        <v>5100</v>
      </c>
      <c r="B3316" s="257" t="s">
        <v>799</v>
      </c>
      <c r="C3316" s="258">
        <v>75</v>
      </c>
      <c r="D3316" s="878"/>
      <c r="E3316" s="878"/>
      <c r="F3316" s="878"/>
      <c r="G3316" s="878"/>
      <c r="H3316" s="878"/>
    </row>
    <row r="3317" spans="1:8" x14ac:dyDescent="0.25">
      <c r="A3317" s="873" t="s">
        <v>5101</v>
      </c>
      <c r="B3317" s="257" t="s">
        <v>7142</v>
      </c>
      <c r="C3317" s="258">
        <v>120</v>
      </c>
      <c r="D3317" s="878"/>
      <c r="E3317" s="878"/>
      <c r="F3317" s="878"/>
      <c r="G3317" s="878"/>
      <c r="H3317" s="878"/>
    </row>
    <row r="3318" spans="1:8" x14ac:dyDescent="0.25">
      <c r="A3318" s="873" t="s">
        <v>5102</v>
      </c>
      <c r="B3318" s="257" t="s">
        <v>2363</v>
      </c>
      <c r="C3318" s="258">
        <v>30</v>
      </c>
      <c r="D3318" s="878"/>
      <c r="E3318" s="878"/>
      <c r="F3318" s="878"/>
      <c r="G3318" s="878"/>
      <c r="H3318" s="878"/>
    </row>
    <row r="3319" spans="1:8" x14ac:dyDescent="0.25">
      <c r="A3319" s="873" t="s">
        <v>5103</v>
      </c>
      <c r="B3319" s="257" t="s">
        <v>2685</v>
      </c>
      <c r="C3319" s="258">
        <v>30</v>
      </c>
      <c r="D3319" s="878"/>
      <c r="E3319" s="878"/>
      <c r="F3319" s="878"/>
      <c r="G3319" s="878"/>
      <c r="H3319" s="878"/>
    </row>
    <row r="3320" spans="1:8" x14ac:dyDescent="0.25">
      <c r="A3320" s="873" t="s">
        <v>5104</v>
      </c>
      <c r="B3320" s="257" t="s">
        <v>811</v>
      </c>
      <c r="C3320" s="258">
        <v>90</v>
      </c>
      <c r="D3320" s="878"/>
      <c r="E3320" s="878"/>
      <c r="F3320" s="878"/>
      <c r="G3320" s="878"/>
      <c r="H3320" s="878"/>
    </row>
    <row r="3321" spans="1:8" x14ac:dyDescent="0.25">
      <c r="A3321" s="873" t="s">
        <v>5105</v>
      </c>
      <c r="B3321" s="257" t="s">
        <v>2360</v>
      </c>
      <c r="C3321" s="258">
        <v>30</v>
      </c>
      <c r="D3321" s="878"/>
      <c r="E3321" s="878"/>
      <c r="F3321" s="878"/>
      <c r="G3321" s="878"/>
      <c r="H3321" s="878"/>
    </row>
    <row r="3322" spans="1:8" x14ac:dyDescent="0.25">
      <c r="A3322" s="873" t="s">
        <v>5106</v>
      </c>
      <c r="B3322" s="257" t="s">
        <v>2394</v>
      </c>
      <c r="C3322" s="258">
        <v>30</v>
      </c>
      <c r="D3322" s="878"/>
      <c r="E3322" s="878"/>
      <c r="F3322" s="878"/>
      <c r="G3322" s="878"/>
      <c r="H3322" s="878"/>
    </row>
    <row r="3323" spans="1:8" x14ac:dyDescent="0.25">
      <c r="A3323" s="873" t="s">
        <v>5107</v>
      </c>
      <c r="B3323" s="257" t="s">
        <v>2396</v>
      </c>
      <c r="C3323" s="258">
        <v>30</v>
      </c>
      <c r="D3323" s="878"/>
      <c r="E3323" s="878"/>
      <c r="F3323" s="878"/>
      <c r="G3323" s="878"/>
      <c r="H3323" s="878"/>
    </row>
    <row r="3324" spans="1:8" x14ac:dyDescent="0.25">
      <c r="A3324" s="873" t="s">
        <v>5108</v>
      </c>
      <c r="B3324" s="257" t="s">
        <v>2690</v>
      </c>
      <c r="C3324" s="258">
        <v>60</v>
      </c>
      <c r="D3324" s="878"/>
      <c r="E3324" s="878"/>
      <c r="F3324" s="878"/>
      <c r="G3324" s="878"/>
      <c r="H3324" s="878"/>
    </row>
    <row r="3325" spans="1:8" x14ac:dyDescent="0.25">
      <c r="A3325" s="873" t="s">
        <v>5109</v>
      </c>
      <c r="B3325" s="257" t="s">
        <v>2400</v>
      </c>
      <c r="C3325" s="258">
        <v>120</v>
      </c>
      <c r="D3325" s="878"/>
      <c r="E3325" s="878"/>
      <c r="F3325" s="878"/>
      <c r="G3325" s="878"/>
      <c r="H3325" s="878"/>
    </row>
    <row r="3326" spans="1:8" x14ac:dyDescent="0.25">
      <c r="A3326" s="873" t="s">
        <v>5110</v>
      </c>
      <c r="B3326" s="257" t="s">
        <v>2693</v>
      </c>
      <c r="C3326" s="258">
        <v>60</v>
      </c>
      <c r="D3326" s="878"/>
      <c r="E3326" s="878"/>
      <c r="F3326" s="878"/>
      <c r="G3326" s="878"/>
      <c r="H3326" s="878"/>
    </row>
    <row r="3327" spans="1:8" x14ac:dyDescent="0.25">
      <c r="A3327" s="873" t="s">
        <v>5111</v>
      </c>
      <c r="B3327" s="257" t="s">
        <v>478</v>
      </c>
      <c r="C3327" s="258">
        <v>180</v>
      </c>
      <c r="D3327" s="878"/>
      <c r="E3327" s="878"/>
      <c r="F3327" s="878"/>
      <c r="G3327" s="878"/>
      <c r="H3327" s="878"/>
    </row>
    <row r="3328" spans="1:8" x14ac:dyDescent="0.25">
      <c r="A3328" s="873" t="s">
        <v>5112</v>
      </c>
      <c r="B3328" s="257" t="s">
        <v>479</v>
      </c>
      <c r="C3328" s="259">
        <v>60</v>
      </c>
      <c r="D3328" s="878"/>
      <c r="E3328" s="878"/>
      <c r="F3328" s="878"/>
      <c r="G3328" s="878"/>
      <c r="H3328" s="878"/>
    </row>
    <row r="3329" spans="1:8" x14ac:dyDescent="0.25">
      <c r="A3329" s="873" t="s">
        <v>5113</v>
      </c>
      <c r="B3329" s="257" t="s">
        <v>3464</v>
      </c>
      <c r="C3329" s="258">
        <v>90</v>
      </c>
      <c r="D3329" s="878"/>
      <c r="E3329" s="878"/>
      <c r="F3329" s="878"/>
      <c r="G3329" s="878"/>
      <c r="H3329" s="878"/>
    </row>
    <row r="3330" spans="1:8" x14ac:dyDescent="0.25">
      <c r="A3330" s="873" t="s">
        <v>5114</v>
      </c>
      <c r="B3330" s="257" t="s">
        <v>2486</v>
      </c>
      <c r="C3330" s="258">
        <v>60</v>
      </c>
      <c r="D3330" s="878"/>
      <c r="E3330" s="878"/>
      <c r="F3330" s="878"/>
      <c r="G3330" s="878"/>
      <c r="H3330" s="878"/>
    </row>
    <row r="3331" spans="1:8" x14ac:dyDescent="0.25">
      <c r="A3331" s="873" t="s">
        <v>5115</v>
      </c>
      <c r="B3331" s="257" t="s">
        <v>2450</v>
      </c>
      <c r="C3331" s="258">
        <v>90</v>
      </c>
      <c r="D3331" s="878"/>
      <c r="E3331" s="878"/>
      <c r="F3331" s="878"/>
      <c r="G3331" s="878"/>
      <c r="H3331" s="878"/>
    </row>
    <row r="3332" spans="1:8" x14ac:dyDescent="0.25">
      <c r="A3332" s="873" t="s">
        <v>5116</v>
      </c>
      <c r="B3332" s="257" t="s">
        <v>484</v>
      </c>
      <c r="C3332" s="258">
        <v>60</v>
      </c>
      <c r="D3332" s="878"/>
      <c r="E3332" s="878"/>
      <c r="F3332" s="878"/>
      <c r="G3332" s="878"/>
      <c r="H3332" s="878"/>
    </row>
    <row r="3333" spans="1:8" x14ac:dyDescent="0.25">
      <c r="A3333" s="873" t="s">
        <v>5117</v>
      </c>
      <c r="B3333" s="257" t="s">
        <v>2698</v>
      </c>
      <c r="C3333" s="258">
        <v>90</v>
      </c>
      <c r="D3333" s="878"/>
      <c r="E3333" s="878"/>
      <c r="F3333" s="878"/>
      <c r="G3333" s="878"/>
      <c r="H3333" s="878"/>
    </row>
    <row r="3334" spans="1:8" x14ac:dyDescent="0.25">
      <c r="A3334" s="873" t="s">
        <v>5118</v>
      </c>
      <c r="B3334" s="257" t="s">
        <v>2700</v>
      </c>
      <c r="C3334" s="258">
        <v>180</v>
      </c>
      <c r="D3334" s="878"/>
      <c r="E3334" s="878"/>
      <c r="F3334" s="878"/>
      <c r="G3334" s="878"/>
      <c r="H3334" s="878"/>
    </row>
    <row r="3335" spans="1:8" x14ac:dyDescent="0.25">
      <c r="A3335" s="873" t="s">
        <v>5119</v>
      </c>
      <c r="B3335" s="257" t="s">
        <v>2733</v>
      </c>
      <c r="C3335" s="258">
        <v>60</v>
      </c>
      <c r="D3335" s="878"/>
      <c r="E3335" s="878"/>
      <c r="F3335" s="878"/>
      <c r="G3335" s="878"/>
      <c r="H3335" s="878"/>
    </row>
    <row r="3336" spans="1:8" x14ac:dyDescent="0.25">
      <c r="A3336" s="873" t="s">
        <v>5120</v>
      </c>
      <c r="B3336" s="257" t="s">
        <v>2735</v>
      </c>
      <c r="C3336" s="258">
        <v>90</v>
      </c>
      <c r="D3336" s="878"/>
      <c r="E3336" s="878"/>
      <c r="F3336" s="878"/>
      <c r="G3336" s="878"/>
      <c r="H3336" s="878"/>
    </row>
    <row r="3337" spans="1:8" x14ac:dyDescent="0.25">
      <c r="A3337" s="873" t="s">
        <v>5121</v>
      </c>
      <c r="B3337" s="257" t="s">
        <v>2461</v>
      </c>
      <c r="C3337" s="258">
        <v>120</v>
      </c>
      <c r="D3337" s="878"/>
      <c r="E3337" s="878"/>
      <c r="F3337" s="878"/>
      <c r="G3337" s="878"/>
      <c r="H3337" s="878"/>
    </row>
    <row r="3338" spans="1:8" x14ac:dyDescent="0.25">
      <c r="A3338" s="873" t="s">
        <v>5122</v>
      </c>
      <c r="B3338" s="257" t="s">
        <v>2738</v>
      </c>
      <c r="C3338" s="259">
        <v>60</v>
      </c>
      <c r="D3338" s="878"/>
      <c r="E3338" s="878"/>
      <c r="F3338" s="878"/>
      <c r="G3338" s="878"/>
      <c r="H3338" s="878"/>
    </row>
    <row r="3339" spans="1:8" x14ac:dyDescent="0.25">
      <c r="A3339" s="873" t="s">
        <v>5123</v>
      </c>
      <c r="B3339" s="257" t="s">
        <v>2703</v>
      </c>
      <c r="C3339" s="258">
        <v>120</v>
      </c>
      <c r="D3339" s="878"/>
      <c r="E3339" s="878"/>
      <c r="F3339" s="878"/>
      <c r="G3339" s="878"/>
      <c r="H3339" s="878"/>
    </row>
    <row r="3340" spans="1:8" x14ac:dyDescent="0.25">
      <c r="A3340" s="873" t="s">
        <v>5124</v>
      </c>
      <c r="B3340" s="257" t="s">
        <v>2463</v>
      </c>
      <c r="C3340" s="258">
        <v>90</v>
      </c>
      <c r="D3340" s="878"/>
      <c r="E3340" s="878"/>
      <c r="F3340" s="878"/>
      <c r="G3340" s="878"/>
      <c r="H3340" s="878"/>
    </row>
    <row r="3341" spans="1:8" x14ac:dyDescent="0.25">
      <c r="A3341" s="873" t="s">
        <v>5125</v>
      </c>
      <c r="B3341" s="257" t="s">
        <v>2705</v>
      </c>
      <c r="C3341" s="258">
        <v>90</v>
      </c>
      <c r="D3341" s="878"/>
      <c r="E3341" s="878"/>
      <c r="F3341" s="878"/>
      <c r="G3341" s="878"/>
      <c r="H3341" s="878"/>
    </row>
    <row r="3342" spans="1:8" x14ac:dyDescent="0.25">
      <c r="A3342" s="873" t="s">
        <v>5126</v>
      </c>
      <c r="B3342" s="257" t="s">
        <v>480</v>
      </c>
      <c r="C3342" s="258">
        <v>60</v>
      </c>
      <c r="D3342" s="878"/>
      <c r="E3342" s="878"/>
      <c r="F3342" s="878"/>
      <c r="G3342" s="878"/>
      <c r="H3342" s="878"/>
    </row>
    <row r="3343" spans="1:8" x14ac:dyDescent="0.25">
      <c r="A3343" s="873" t="s">
        <v>5127</v>
      </c>
      <c r="B3343" s="257" t="s">
        <v>2708</v>
      </c>
      <c r="C3343" s="258">
        <v>60</v>
      </c>
      <c r="D3343" s="878"/>
      <c r="E3343" s="878"/>
      <c r="F3343" s="878"/>
      <c r="G3343" s="878"/>
      <c r="H3343" s="878"/>
    </row>
    <row r="3344" spans="1:8" x14ac:dyDescent="0.25">
      <c r="A3344" s="873" t="s">
        <v>5128</v>
      </c>
      <c r="B3344" s="257" t="s">
        <v>2505</v>
      </c>
      <c r="C3344" s="258">
        <v>90</v>
      </c>
      <c r="D3344" s="878"/>
      <c r="E3344" s="878"/>
      <c r="F3344" s="878"/>
      <c r="G3344" s="878"/>
      <c r="H3344" s="878"/>
    </row>
    <row r="3345" spans="1:8" x14ac:dyDescent="0.25">
      <c r="A3345" s="873" t="s">
        <v>5129</v>
      </c>
      <c r="B3345" s="257" t="s">
        <v>2480</v>
      </c>
      <c r="C3345" s="258">
        <v>30</v>
      </c>
      <c r="D3345" s="878"/>
      <c r="E3345" s="878"/>
      <c r="F3345" s="878"/>
      <c r="G3345" s="878"/>
      <c r="H3345" s="878"/>
    </row>
    <row r="3346" spans="1:8" x14ac:dyDescent="0.25">
      <c r="A3346" s="873" t="s">
        <v>5130</v>
      </c>
      <c r="B3346" s="257" t="s">
        <v>781</v>
      </c>
      <c r="C3346" s="258">
        <v>450</v>
      </c>
      <c r="D3346" s="878"/>
      <c r="E3346" s="878"/>
      <c r="F3346" s="878"/>
      <c r="G3346" s="878"/>
      <c r="H3346" s="878"/>
    </row>
    <row r="3347" spans="1:8" x14ac:dyDescent="0.25">
      <c r="A3347" s="873" t="s">
        <v>5131</v>
      </c>
      <c r="B3347" s="257" t="s">
        <v>2347</v>
      </c>
      <c r="C3347" s="810">
        <v>75</v>
      </c>
      <c r="D3347" s="878"/>
      <c r="E3347" s="878"/>
      <c r="F3347" s="878"/>
      <c r="G3347" s="878"/>
      <c r="H3347" s="878"/>
    </row>
    <row r="3348" spans="1:8" x14ac:dyDescent="0.25">
      <c r="A3348" s="873" t="s">
        <v>5132</v>
      </c>
      <c r="B3348" s="257" t="s">
        <v>2349</v>
      </c>
      <c r="C3348" s="258">
        <v>30</v>
      </c>
      <c r="D3348" s="878"/>
      <c r="E3348" s="878"/>
      <c r="F3348" s="878"/>
      <c r="G3348" s="878"/>
      <c r="H3348" s="878"/>
    </row>
    <row r="3349" spans="1:8" x14ac:dyDescent="0.25">
      <c r="A3349" s="873" t="s">
        <v>5133</v>
      </c>
      <c r="B3349" s="257" t="s">
        <v>2351</v>
      </c>
      <c r="C3349" s="258">
        <v>60</v>
      </c>
      <c r="D3349" s="878"/>
      <c r="E3349" s="878"/>
      <c r="F3349" s="878"/>
      <c r="G3349" s="878"/>
      <c r="H3349" s="878"/>
    </row>
    <row r="3350" spans="1:8" x14ac:dyDescent="0.25">
      <c r="A3350" s="873" t="s">
        <v>5134</v>
      </c>
      <c r="B3350" s="257" t="s">
        <v>7141</v>
      </c>
      <c r="C3350" s="258">
        <v>75</v>
      </c>
      <c r="D3350" s="878"/>
      <c r="E3350" s="878"/>
      <c r="F3350" s="878"/>
      <c r="G3350" s="878"/>
      <c r="H3350" s="878"/>
    </row>
    <row r="3351" spans="1:8" x14ac:dyDescent="0.25">
      <c r="A3351" s="873" t="s">
        <v>5135</v>
      </c>
      <c r="B3351" s="257" t="s">
        <v>799</v>
      </c>
      <c r="C3351" s="258">
        <v>75</v>
      </c>
      <c r="D3351" s="878"/>
      <c r="E3351" s="878"/>
      <c r="F3351" s="878"/>
      <c r="G3351" s="878"/>
      <c r="H3351" s="878"/>
    </row>
    <row r="3352" spans="1:8" x14ac:dyDescent="0.25">
      <c r="A3352" s="873" t="s">
        <v>5136</v>
      </c>
      <c r="B3352" s="257" t="s">
        <v>7142</v>
      </c>
      <c r="C3352" s="258">
        <v>120</v>
      </c>
      <c r="D3352" s="878"/>
      <c r="E3352" s="878"/>
      <c r="F3352" s="878"/>
      <c r="G3352" s="878"/>
      <c r="H3352" s="878"/>
    </row>
    <row r="3353" spans="1:8" x14ac:dyDescent="0.25">
      <c r="A3353" s="873" t="s">
        <v>5137</v>
      </c>
      <c r="B3353" s="802" t="s">
        <v>2360</v>
      </c>
      <c r="C3353" s="258">
        <v>60</v>
      </c>
      <c r="D3353" s="878"/>
      <c r="E3353" s="878"/>
      <c r="F3353" s="878"/>
      <c r="G3353" s="878"/>
      <c r="H3353" s="878"/>
    </row>
    <row r="3354" spans="1:8" x14ac:dyDescent="0.25">
      <c r="A3354" s="873" t="s">
        <v>5138</v>
      </c>
      <c r="B3354" s="802" t="s">
        <v>2755</v>
      </c>
      <c r="C3354" s="258">
        <v>30</v>
      </c>
      <c r="D3354" s="878"/>
      <c r="E3354" s="878"/>
      <c r="F3354" s="878"/>
      <c r="G3354" s="878"/>
      <c r="H3354" s="878"/>
    </row>
    <row r="3355" spans="1:8" x14ac:dyDescent="0.25">
      <c r="A3355" s="873" t="s">
        <v>5139</v>
      </c>
      <c r="B3355" s="802" t="s">
        <v>812</v>
      </c>
      <c r="C3355" s="258">
        <v>75</v>
      </c>
      <c r="D3355" s="878"/>
      <c r="E3355" s="878"/>
      <c r="F3355" s="878"/>
      <c r="G3355" s="878"/>
      <c r="H3355" s="878"/>
    </row>
    <row r="3356" spans="1:8" x14ac:dyDescent="0.25">
      <c r="A3356" s="873" t="s">
        <v>5140</v>
      </c>
      <c r="B3356" s="802" t="s">
        <v>2757</v>
      </c>
      <c r="C3356" s="258">
        <v>45</v>
      </c>
      <c r="D3356" s="878"/>
      <c r="E3356" s="878"/>
      <c r="F3356" s="878"/>
      <c r="G3356" s="878"/>
      <c r="H3356" s="878"/>
    </row>
    <row r="3357" spans="1:8" x14ac:dyDescent="0.25">
      <c r="A3357" s="873" t="s">
        <v>5141</v>
      </c>
      <c r="B3357" s="802" t="s">
        <v>2759</v>
      </c>
      <c r="C3357" s="258">
        <v>45</v>
      </c>
      <c r="D3357" s="878"/>
      <c r="E3357" s="878"/>
      <c r="F3357" s="878"/>
      <c r="G3357" s="878"/>
      <c r="H3357" s="878"/>
    </row>
    <row r="3358" spans="1:8" x14ac:dyDescent="0.25">
      <c r="A3358" s="873" t="s">
        <v>5142</v>
      </c>
      <c r="B3358" s="802" t="s">
        <v>2761</v>
      </c>
      <c r="C3358" s="258">
        <v>30</v>
      </c>
      <c r="D3358" s="878"/>
      <c r="E3358" s="878"/>
      <c r="F3358" s="878"/>
      <c r="G3358" s="878"/>
      <c r="H3358" s="878"/>
    </row>
    <row r="3359" spans="1:8" x14ac:dyDescent="0.25">
      <c r="A3359" s="873" t="s">
        <v>5143</v>
      </c>
      <c r="B3359" s="802" t="s">
        <v>2391</v>
      </c>
      <c r="C3359" s="258">
        <v>30</v>
      </c>
      <c r="D3359" s="878"/>
      <c r="E3359" s="878"/>
      <c r="F3359" s="878"/>
      <c r="G3359" s="878"/>
      <c r="H3359" s="878"/>
    </row>
    <row r="3360" spans="1:8" x14ac:dyDescent="0.25">
      <c r="A3360" s="873" t="s">
        <v>5144</v>
      </c>
      <c r="B3360" s="802" t="s">
        <v>2568</v>
      </c>
      <c r="C3360" s="258">
        <v>30</v>
      </c>
      <c r="D3360" s="878"/>
      <c r="E3360" s="878"/>
      <c r="F3360" s="878"/>
      <c r="G3360" s="878"/>
      <c r="H3360" s="878"/>
    </row>
    <row r="3361" spans="1:8" x14ac:dyDescent="0.25">
      <c r="A3361" s="873" t="s">
        <v>5145</v>
      </c>
      <c r="B3361" s="802" t="s">
        <v>2363</v>
      </c>
      <c r="C3361" s="258">
        <v>30</v>
      </c>
      <c r="D3361" s="878"/>
      <c r="E3361" s="878"/>
      <c r="F3361" s="878"/>
      <c r="G3361" s="878"/>
      <c r="H3361" s="878"/>
    </row>
    <row r="3362" spans="1:8" x14ac:dyDescent="0.25">
      <c r="A3362" s="873" t="s">
        <v>5146</v>
      </c>
      <c r="B3362" s="802" t="s">
        <v>2766</v>
      </c>
      <c r="C3362" s="258">
        <v>60</v>
      </c>
      <c r="D3362" s="878"/>
      <c r="E3362" s="878"/>
      <c r="F3362" s="878"/>
      <c r="G3362" s="878"/>
      <c r="H3362" s="878"/>
    </row>
    <row r="3363" spans="1:8" x14ac:dyDescent="0.25">
      <c r="A3363" s="873" t="s">
        <v>5147</v>
      </c>
      <c r="B3363" s="802" t="s">
        <v>2768</v>
      </c>
      <c r="C3363" s="258">
        <v>45</v>
      </c>
      <c r="D3363" s="878"/>
      <c r="E3363" s="878"/>
      <c r="F3363" s="878"/>
      <c r="G3363" s="878"/>
      <c r="H3363" s="878"/>
    </row>
    <row r="3364" spans="1:8" x14ac:dyDescent="0.25">
      <c r="A3364" s="873" t="s">
        <v>5148</v>
      </c>
      <c r="B3364" s="802" t="s">
        <v>2770</v>
      </c>
      <c r="C3364" s="258">
        <v>60</v>
      </c>
      <c r="D3364" s="878"/>
      <c r="E3364" s="878"/>
      <c r="F3364" s="878"/>
      <c r="G3364" s="878"/>
      <c r="H3364" s="878"/>
    </row>
    <row r="3365" spans="1:8" x14ac:dyDescent="0.25">
      <c r="A3365" s="873" t="s">
        <v>5149</v>
      </c>
      <c r="B3365" s="802" t="s">
        <v>2772</v>
      </c>
      <c r="C3365" s="258">
        <v>45</v>
      </c>
      <c r="D3365" s="878"/>
      <c r="E3365" s="878"/>
      <c r="F3365" s="878"/>
      <c r="G3365" s="878"/>
      <c r="H3365" s="878"/>
    </row>
    <row r="3366" spans="1:8" x14ac:dyDescent="0.25">
      <c r="A3366" s="873" t="s">
        <v>5150</v>
      </c>
      <c r="B3366" s="802" t="s">
        <v>2774</v>
      </c>
      <c r="C3366" s="258">
        <v>60</v>
      </c>
      <c r="D3366" s="878"/>
      <c r="E3366" s="878"/>
      <c r="F3366" s="878"/>
      <c r="G3366" s="878"/>
      <c r="H3366" s="878"/>
    </row>
    <row r="3367" spans="1:8" x14ac:dyDescent="0.25">
      <c r="A3367" s="873" t="s">
        <v>5151</v>
      </c>
      <c r="B3367" s="802" t="s">
        <v>2776</v>
      </c>
      <c r="C3367" s="258">
        <v>120</v>
      </c>
      <c r="D3367" s="878"/>
      <c r="E3367" s="878"/>
      <c r="F3367" s="878"/>
      <c r="G3367" s="878"/>
      <c r="H3367" s="878"/>
    </row>
    <row r="3368" spans="1:8" x14ac:dyDescent="0.25">
      <c r="A3368" s="873" t="s">
        <v>5152</v>
      </c>
      <c r="B3368" s="802" t="s">
        <v>2778</v>
      </c>
      <c r="C3368" s="258">
        <v>90</v>
      </c>
      <c r="D3368" s="878"/>
      <c r="E3368" s="878"/>
      <c r="F3368" s="878"/>
      <c r="G3368" s="878"/>
      <c r="H3368" s="878"/>
    </row>
    <row r="3369" spans="1:8" x14ac:dyDescent="0.25">
      <c r="A3369" s="873" t="s">
        <v>5153</v>
      </c>
      <c r="B3369" s="802" t="s">
        <v>2780</v>
      </c>
      <c r="C3369" s="258">
        <v>90</v>
      </c>
      <c r="D3369" s="878"/>
      <c r="E3369" s="878"/>
      <c r="F3369" s="878"/>
      <c r="G3369" s="878"/>
      <c r="H3369" s="878"/>
    </row>
    <row r="3370" spans="1:8" x14ac:dyDescent="0.25">
      <c r="A3370" s="873" t="s">
        <v>5154</v>
      </c>
      <c r="B3370" s="802" t="s">
        <v>2782</v>
      </c>
      <c r="C3370" s="258">
        <v>60</v>
      </c>
      <c r="D3370" s="878"/>
      <c r="E3370" s="878"/>
      <c r="F3370" s="878"/>
      <c r="G3370" s="878"/>
      <c r="H3370" s="878"/>
    </row>
    <row r="3371" spans="1:8" x14ac:dyDescent="0.25">
      <c r="A3371" s="873" t="s">
        <v>5155</v>
      </c>
      <c r="B3371" s="802" t="s">
        <v>2784</v>
      </c>
      <c r="C3371" s="258">
        <v>60</v>
      </c>
      <c r="D3371" s="878"/>
      <c r="E3371" s="878"/>
      <c r="F3371" s="878"/>
      <c r="G3371" s="878"/>
      <c r="H3371" s="878"/>
    </row>
    <row r="3372" spans="1:8" x14ac:dyDescent="0.25">
      <c r="A3372" s="873" t="s">
        <v>5156</v>
      </c>
      <c r="B3372" s="802" t="s">
        <v>2786</v>
      </c>
      <c r="C3372" s="258">
        <v>60</v>
      </c>
      <c r="D3372" s="878"/>
      <c r="E3372" s="878"/>
      <c r="F3372" s="878"/>
      <c r="G3372" s="878"/>
      <c r="H3372" s="878"/>
    </row>
    <row r="3373" spans="1:8" x14ac:dyDescent="0.25">
      <c r="A3373" s="873" t="s">
        <v>5157</v>
      </c>
      <c r="B3373" s="802" t="s">
        <v>2788</v>
      </c>
      <c r="C3373" s="258">
        <v>90</v>
      </c>
      <c r="D3373" s="878"/>
      <c r="E3373" s="878"/>
      <c r="F3373" s="878"/>
      <c r="G3373" s="878"/>
      <c r="H3373" s="878"/>
    </row>
    <row r="3374" spans="1:8" x14ac:dyDescent="0.25">
      <c r="A3374" s="873" t="s">
        <v>5158</v>
      </c>
      <c r="B3374" s="802" t="s">
        <v>2790</v>
      </c>
      <c r="C3374" s="258">
        <v>90</v>
      </c>
      <c r="D3374" s="878"/>
      <c r="E3374" s="878"/>
      <c r="F3374" s="878"/>
      <c r="G3374" s="878"/>
      <c r="H3374" s="878"/>
    </row>
    <row r="3375" spans="1:8" x14ac:dyDescent="0.25">
      <c r="A3375" s="873" t="s">
        <v>5159</v>
      </c>
      <c r="B3375" s="802" t="s">
        <v>2792</v>
      </c>
      <c r="C3375" s="258">
        <v>90</v>
      </c>
      <c r="D3375" s="878"/>
      <c r="E3375" s="878"/>
      <c r="F3375" s="878"/>
      <c r="G3375" s="878"/>
      <c r="H3375" s="878"/>
    </row>
    <row r="3376" spans="1:8" x14ac:dyDescent="0.25">
      <c r="A3376" s="873" t="s">
        <v>5160</v>
      </c>
      <c r="B3376" s="802" t="s">
        <v>2794</v>
      </c>
      <c r="C3376" s="258">
        <v>120</v>
      </c>
      <c r="D3376" s="878"/>
      <c r="E3376" s="878"/>
      <c r="F3376" s="878"/>
      <c r="G3376" s="878"/>
      <c r="H3376" s="878"/>
    </row>
    <row r="3377" spans="1:8" x14ac:dyDescent="0.25">
      <c r="A3377" s="873" t="s">
        <v>5161</v>
      </c>
      <c r="B3377" s="802" t="s">
        <v>2796</v>
      </c>
      <c r="C3377" s="258">
        <v>60</v>
      </c>
      <c r="D3377" s="878"/>
      <c r="E3377" s="878"/>
      <c r="F3377" s="878"/>
      <c r="G3377" s="878"/>
      <c r="H3377" s="878"/>
    </row>
    <row r="3378" spans="1:8" x14ac:dyDescent="0.25">
      <c r="A3378" s="873" t="s">
        <v>5162</v>
      </c>
      <c r="B3378" s="802" t="s">
        <v>2798</v>
      </c>
      <c r="C3378" s="258">
        <v>60</v>
      </c>
      <c r="D3378" s="878"/>
      <c r="E3378" s="878"/>
      <c r="F3378" s="878"/>
      <c r="G3378" s="878"/>
      <c r="H3378" s="878"/>
    </row>
    <row r="3379" spans="1:8" x14ac:dyDescent="0.25">
      <c r="A3379" s="873" t="s">
        <v>5163</v>
      </c>
      <c r="B3379" s="802" t="s">
        <v>2800</v>
      </c>
      <c r="C3379" s="258">
        <v>60</v>
      </c>
      <c r="D3379" s="878"/>
      <c r="E3379" s="878"/>
      <c r="F3379" s="878"/>
      <c r="G3379" s="878"/>
      <c r="H3379" s="878"/>
    </row>
    <row r="3380" spans="1:8" x14ac:dyDescent="0.25">
      <c r="A3380" s="873" t="s">
        <v>5164</v>
      </c>
      <c r="B3380" s="802" t="s">
        <v>2802</v>
      </c>
      <c r="C3380" s="258">
        <v>90</v>
      </c>
      <c r="D3380" s="878"/>
      <c r="E3380" s="878"/>
      <c r="F3380" s="878"/>
      <c r="G3380" s="878"/>
      <c r="H3380" s="878"/>
    </row>
    <row r="3381" spans="1:8" x14ac:dyDescent="0.25">
      <c r="A3381" s="873" t="s">
        <v>5165</v>
      </c>
      <c r="B3381" s="802" t="s">
        <v>2804</v>
      </c>
      <c r="C3381" s="258">
        <v>60</v>
      </c>
      <c r="D3381" s="878"/>
      <c r="E3381" s="878"/>
      <c r="F3381" s="878"/>
      <c r="G3381" s="878"/>
      <c r="H3381" s="878"/>
    </row>
    <row r="3382" spans="1:8" x14ac:dyDescent="0.25">
      <c r="A3382" s="873" t="s">
        <v>5166</v>
      </c>
      <c r="B3382" s="802" t="s">
        <v>2806</v>
      </c>
      <c r="C3382" s="258">
        <v>60</v>
      </c>
      <c r="D3382" s="878"/>
      <c r="E3382" s="878"/>
      <c r="F3382" s="878"/>
      <c r="G3382" s="878"/>
      <c r="H3382" s="878"/>
    </row>
    <row r="3383" spans="1:8" x14ac:dyDescent="0.25">
      <c r="A3383" s="873" t="s">
        <v>5167</v>
      </c>
      <c r="B3383" s="802" t="s">
        <v>5573</v>
      </c>
      <c r="C3383" s="258">
        <v>120</v>
      </c>
      <c r="D3383" s="878"/>
      <c r="E3383" s="878"/>
      <c r="F3383" s="878"/>
      <c r="G3383" s="878"/>
      <c r="H3383" s="878"/>
    </row>
    <row r="3384" spans="1:8" x14ac:dyDescent="0.25">
      <c r="A3384" s="873" t="s">
        <v>5168</v>
      </c>
      <c r="B3384" s="802" t="s">
        <v>781</v>
      </c>
      <c r="C3384" s="258">
        <v>450</v>
      </c>
      <c r="D3384" s="878"/>
      <c r="E3384" s="878"/>
      <c r="F3384" s="878"/>
      <c r="G3384" s="878"/>
      <c r="H3384" s="878"/>
    </row>
    <row r="3385" spans="1:8" x14ac:dyDescent="0.25">
      <c r="A3385" s="873" t="s">
        <v>5169</v>
      </c>
      <c r="B3385" s="257" t="s">
        <v>2347</v>
      </c>
      <c r="C3385" s="810">
        <v>75</v>
      </c>
      <c r="D3385" s="878"/>
      <c r="E3385" s="878"/>
      <c r="F3385" s="878"/>
      <c r="G3385" s="878"/>
      <c r="H3385" s="878"/>
    </row>
    <row r="3386" spans="1:8" x14ac:dyDescent="0.25">
      <c r="A3386" s="873" t="s">
        <v>5170</v>
      </c>
      <c r="B3386" s="257" t="s">
        <v>2349</v>
      </c>
      <c r="C3386" s="258">
        <v>30</v>
      </c>
      <c r="D3386" s="878"/>
      <c r="E3386" s="878"/>
      <c r="F3386" s="878"/>
      <c r="G3386" s="878"/>
      <c r="H3386" s="878"/>
    </row>
    <row r="3387" spans="1:8" x14ac:dyDescent="0.25">
      <c r="A3387" s="873" t="s">
        <v>5171</v>
      </c>
      <c r="B3387" s="257" t="s">
        <v>2351</v>
      </c>
      <c r="C3387" s="258">
        <v>60</v>
      </c>
      <c r="D3387" s="878"/>
      <c r="E3387" s="878"/>
      <c r="F3387" s="878"/>
      <c r="G3387" s="878"/>
      <c r="H3387" s="878"/>
    </row>
    <row r="3388" spans="1:8" x14ac:dyDescent="0.25">
      <c r="A3388" s="873" t="s">
        <v>5172</v>
      </c>
      <c r="B3388" s="257" t="s">
        <v>7141</v>
      </c>
      <c r="C3388" s="258">
        <v>75</v>
      </c>
      <c r="D3388" s="878"/>
      <c r="E3388" s="878"/>
      <c r="F3388" s="878"/>
      <c r="G3388" s="878"/>
      <c r="H3388" s="878"/>
    </row>
    <row r="3389" spans="1:8" x14ac:dyDescent="0.25">
      <c r="A3389" s="873" t="s">
        <v>5173</v>
      </c>
      <c r="B3389" s="257" t="s">
        <v>799</v>
      </c>
      <c r="C3389" s="258">
        <v>75</v>
      </c>
      <c r="D3389" s="878"/>
      <c r="E3389" s="878"/>
      <c r="F3389" s="878"/>
      <c r="G3389" s="878"/>
      <c r="H3389" s="878"/>
    </row>
    <row r="3390" spans="1:8" x14ac:dyDescent="0.25">
      <c r="A3390" s="873" t="s">
        <v>5174</v>
      </c>
      <c r="B3390" s="257" t="s">
        <v>7142</v>
      </c>
      <c r="C3390" s="258">
        <v>120</v>
      </c>
      <c r="D3390" s="878"/>
      <c r="E3390" s="878"/>
      <c r="F3390" s="878"/>
      <c r="G3390" s="878"/>
      <c r="H3390" s="878"/>
    </row>
    <row r="3391" spans="1:8" x14ac:dyDescent="0.25">
      <c r="A3391" s="873" t="s">
        <v>5175</v>
      </c>
      <c r="B3391" s="814" t="s">
        <v>2363</v>
      </c>
      <c r="C3391" s="815">
        <v>30</v>
      </c>
      <c r="D3391" s="878"/>
      <c r="E3391" s="878"/>
      <c r="F3391" s="878"/>
      <c r="G3391" s="878"/>
      <c r="H3391" s="878"/>
    </row>
    <row r="3392" spans="1:8" x14ac:dyDescent="0.25">
      <c r="A3392" s="873" t="s">
        <v>5176</v>
      </c>
      <c r="B3392" s="814" t="s">
        <v>2887</v>
      </c>
      <c r="C3392" s="815">
        <v>60</v>
      </c>
      <c r="D3392" s="878"/>
      <c r="E3392" s="878"/>
      <c r="F3392" s="878"/>
      <c r="G3392" s="878"/>
      <c r="H3392" s="878"/>
    </row>
    <row r="3393" spans="1:8" x14ac:dyDescent="0.25">
      <c r="A3393" s="873" t="s">
        <v>5177</v>
      </c>
      <c r="B3393" s="814" t="s">
        <v>2522</v>
      </c>
      <c r="C3393" s="815">
        <v>30</v>
      </c>
      <c r="D3393" s="878"/>
      <c r="E3393" s="878"/>
      <c r="F3393" s="878"/>
      <c r="G3393" s="878"/>
      <c r="H3393" s="878"/>
    </row>
    <row r="3394" spans="1:8" x14ac:dyDescent="0.25">
      <c r="A3394" s="873" t="s">
        <v>5178</v>
      </c>
      <c r="B3394" s="814" t="s">
        <v>2759</v>
      </c>
      <c r="C3394" s="815">
        <v>30</v>
      </c>
      <c r="D3394" s="878"/>
      <c r="E3394" s="878"/>
      <c r="F3394" s="878"/>
      <c r="G3394" s="878"/>
      <c r="H3394" s="878"/>
    </row>
    <row r="3395" spans="1:8" x14ac:dyDescent="0.25">
      <c r="A3395" s="873" t="s">
        <v>5179</v>
      </c>
      <c r="B3395" s="814" t="s">
        <v>812</v>
      </c>
      <c r="C3395" s="815">
        <v>45</v>
      </c>
      <c r="D3395" s="878"/>
      <c r="E3395" s="878"/>
      <c r="F3395" s="878"/>
      <c r="G3395" s="878"/>
      <c r="H3395" s="878"/>
    </row>
    <row r="3396" spans="1:8" x14ac:dyDescent="0.25">
      <c r="A3396" s="873" t="s">
        <v>5180</v>
      </c>
      <c r="B3396" s="814" t="s">
        <v>2761</v>
      </c>
      <c r="C3396" s="815">
        <v>30</v>
      </c>
      <c r="D3396" s="878"/>
      <c r="E3396" s="878"/>
      <c r="F3396" s="878"/>
      <c r="G3396" s="878"/>
      <c r="H3396" s="878"/>
    </row>
    <row r="3397" spans="1:8" x14ac:dyDescent="0.25">
      <c r="A3397" s="873" t="s">
        <v>5181</v>
      </c>
      <c r="B3397" s="814" t="s">
        <v>2391</v>
      </c>
      <c r="C3397" s="815">
        <v>30</v>
      </c>
      <c r="D3397" s="878"/>
      <c r="E3397" s="878"/>
      <c r="F3397" s="878"/>
      <c r="G3397" s="878"/>
      <c r="H3397" s="878"/>
    </row>
    <row r="3398" spans="1:8" x14ac:dyDescent="0.25">
      <c r="A3398" s="873" t="s">
        <v>5182</v>
      </c>
      <c r="B3398" s="814" t="s">
        <v>2861</v>
      </c>
      <c r="C3398" s="815">
        <v>90</v>
      </c>
      <c r="D3398" s="878"/>
      <c r="E3398" s="878"/>
      <c r="F3398" s="878"/>
      <c r="G3398" s="878"/>
      <c r="H3398" s="878"/>
    </row>
    <row r="3399" spans="1:8" x14ac:dyDescent="0.25">
      <c r="A3399" s="873" t="s">
        <v>5183</v>
      </c>
      <c r="B3399" s="814" t="s">
        <v>2863</v>
      </c>
      <c r="C3399" s="815">
        <v>180</v>
      </c>
      <c r="D3399" s="878"/>
      <c r="E3399" s="878"/>
      <c r="F3399" s="878"/>
      <c r="G3399" s="878"/>
      <c r="H3399" s="878"/>
    </row>
    <row r="3400" spans="1:8" x14ac:dyDescent="0.25">
      <c r="A3400" s="873" t="s">
        <v>5184</v>
      </c>
      <c r="B3400" s="814" t="s">
        <v>2865</v>
      </c>
      <c r="C3400" s="815">
        <v>180</v>
      </c>
      <c r="D3400" s="878"/>
      <c r="E3400" s="878"/>
      <c r="F3400" s="878"/>
      <c r="G3400" s="878"/>
      <c r="H3400" s="878"/>
    </row>
    <row r="3401" spans="1:8" x14ac:dyDescent="0.25">
      <c r="A3401" s="873" t="s">
        <v>5185</v>
      </c>
      <c r="B3401" s="814" t="s">
        <v>2867</v>
      </c>
      <c r="C3401" s="815">
        <v>90</v>
      </c>
      <c r="D3401" s="878"/>
      <c r="E3401" s="878"/>
      <c r="F3401" s="878"/>
      <c r="G3401" s="878"/>
      <c r="H3401" s="878"/>
    </row>
    <row r="3402" spans="1:8" x14ac:dyDescent="0.25">
      <c r="A3402" s="873" t="s">
        <v>5186</v>
      </c>
      <c r="B3402" s="814" t="s">
        <v>2897</v>
      </c>
      <c r="C3402" s="815">
        <v>90</v>
      </c>
      <c r="D3402" s="878"/>
      <c r="E3402" s="878"/>
      <c r="F3402" s="878"/>
      <c r="G3402" s="878"/>
      <c r="H3402" s="878"/>
    </row>
    <row r="3403" spans="1:8" x14ac:dyDescent="0.25">
      <c r="A3403" s="873" t="s">
        <v>5187</v>
      </c>
      <c r="B3403" s="814" t="s">
        <v>2869</v>
      </c>
      <c r="C3403" s="815">
        <v>90</v>
      </c>
      <c r="D3403" s="878"/>
      <c r="E3403" s="878"/>
      <c r="F3403" s="878"/>
      <c r="G3403" s="878"/>
      <c r="H3403" s="878"/>
    </row>
    <row r="3404" spans="1:8" x14ac:dyDescent="0.25">
      <c r="A3404" s="873" t="s">
        <v>5188</v>
      </c>
      <c r="B3404" s="814" t="s">
        <v>2900</v>
      </c>
      <c r="C3404" s="815">
        <v>90</v>
      </c>
      <c r="D3404" s="878"/>
      <c r="E3404" s="878"/>
      <c r="F3404" s="878"/>
      <c r="G3404" s="878"/>
      <c r="H3404" s="878"/>
    </row>
    <row r="3405" spans="1:8" x14ac:dyDescent="0.25">
      <c r="A3405" s="873" t="s">
        <v>5189</v>
      </c>
      <c r="B3405" s="814" t="s">
        <v>2870</v>
      </c>
      <c r="C3405" s="815">
        <v>60</v>
      </c>
      <c r="D3405" s="878"/>
      <c r="E3405" s="878"/>
      <c r="F3405" s="878"/>
      <c r="G3405" s="878"/>
      <c r="H3405" s="878"/>
    </row>
    <row r="3406" spans="1:8" x14ac:dyDescent="0.25">
      <c r="A3406" s="873" t="s">
        <v>5190</v>
      </c>
      <c r="B3406" s="814" t="s">
        <v>7153</v>
      </c>
      <c r="C3406" s="815">
        <v>45</v>
      </c>
      <c r="D3406" s="878"/>
      <c r="E3406" s="878"/>
      <c r="F3406" s="878"/>
      <c r="G3406" s="878"/>
      <c r="H3406" s="878"/>
    </row>
    <row r="3407" spans="1:8" x14ac:dyDescent="0.25">
      <c r="A3407" s="873" t="s">
        <v>5191</v>
      </c>
      <c r="B3407" s="814" t="s">
        <v>2872</v>
      </c>
      <c r="C3407" s="815">
        <v>60</v>
      </c>
      <c r="D3407" s="878"/>
      <c r="E3407" s="878"/>
      <c r="F3407" s="878"/>
      <c r="G3407" s="878"/>
      <c r="H3407" s="878"/>
    </row>
    <row r="3408" spans="1:8" x14ac:dyDescent="0.25">
      <c r="A3408" s="873" t="s">
        <v>5192</v>
      </c>
      <c r="B3408" s="814" t="s">
        <v>2873</v>
      </c>
      <c r="C3408" s="815">
        <v>30</v>
      </c>
      <c r="D3408" s="878"/>
      <c r="E3408" s="878"/>
      <c r="F3408" s="878"/>
      <c r="G3408" s="878"/>
      <c r="H3408" s="878"/>
    </row>
    <row r="3409" spans="1:8" x14ac:dyDescent="0.25">
      <c r="A3409" s="873" t="s">
        <v>5193</v>
      </c>
      <c r="B3409" s="814" t="s">
        <v>2907</v>
      </c>
      <c r="C3409" s="815">
        <v>150</v>
      </c>
      <c r="D3409" s="878"/>
      <c r="E3409" s="878"/>
      <c r="F3409" s="878"/>
      <c r="G3409" s="878"/>
      <c r="H3409" s="878"/>
    </row>
    <row r="3410" spans="1:8" x14ac:dyDescent="0.25">
      <c r="A3410" s="873" t="s">
        <v>5194</v>
      </c>
      <c r="B3410" s="814" t="s">
        <v>2909</v>
      </c>
      <c r="C3410" s="815">
        <v>45</v>
      </c>
      <c r="D3410" s="878"/>
      <c r="E3410" s="878"/>
      <c r="F3410" s="878"/>
      <c r="G3410" s="878"/>
      <c r="H3410" s="878"/>
    </row>
    <row r="3411" spans="1:8" x14ac:dyDescent="0.25">
      <c r="A3411" s="873" t="s">
        <v>5195</v>
      </c>
      <c r="B3411" s="814" t="s">
        <v>2568</v>
      </c>
      <c r="C3411" s="815">
        <v>30</v>
      </c>
      <c r="D3411" s="878"/>
      <c r="E3411" s="878"/>
      <c r="F3411" s="878"/>
      <c r="G3411" s="878"/>
      <c r="H3411" s="878"/>
    </row>
    <row r="3412" spans="1:8" x14ac:dyDescent="0.25">
      <c r="A3412" s="873" t="s">
        <v>5196</v>
      </c>
      <c r="B3412" s="814" t="s">
        <v>2913</v>
      </c>
      <c r="C3412" s="815">
        <v>180</v>
      </c>
      <c r="D3412" s="878"/>
      <c r="E3412" s="878"/>
      <c r="F3412" s="878"/>
      <c r="G3412" s="878"/>
      <c r="H3412" s="878"/>
    </row>
    <row r="3413" spans="1:8" x14ac:dyDescent="0.25">
      <c r="A3413" s="873" t="s">
        <v>5197</v>
      </c>
      <c r="B3413" s="814" t="s">
        <v>2915</v>
      </c>
      <c r="C3413" s="815">
        <v>30</v>
      </c>
      <c r="D3413" s="878"/>
      <c r="E3413" s="878"/>
      <c r="F3413" s="878"/>
      <c r="G3413" s="878"/>
      <c r="H3413" s="878"/>
    </row>
    <row r="3414" spans="1:8" x14ac:dyDescent="0.25">
      <c r="A3414" s="873" t="s">
        <v>5198</v>
      </c>
      <c r="B3414" s="814" t="s">
        <v>2874</v>
      </c>
      <c r="C3414" s="815">
        <v>60</v>
      </c>
      <c r="D3414" s="878"/>
      <c r="E3414" s="878"/>
      <c r="F3414" s="878"/>
      <c r="G3414" s="878"/>
      <c r="H3414" s="878"/>
    </row>
    <row r="3415" spans="1:8" x14ac:dyDescent="0.25">
      <c r="A3415" s="873" t="s">
        <v>5199</v>
      </c>
      <c r="B3415" s="814" t="s">
        <v>2918</v>
      </c>
      <c r="C3415" s="815">
        <v>60</v>
      </c>
      <c r="D3415" s="878"/>
      <c r="E3415" s="878"/>
      <c r="F3415" s="878"/>
      <c r="G3415" s="878"/>
      <c r="H3415" s="878"/>
    </row>
    <row r="3416" spans="1:8" x14ac:dyDescent="0.25">
      <c r="A3416" s="873" t="s">
        <v>5200</v>
      </c>
      <c r="B3416" s="814" t="s">
        <v>2875</v>
      </c>
      <c r="C3416" s="815">
        <v>60</v>
      </c>
      <c r="D3416" s="878"/>
      <c r="E3416" s="878"/>
      <c r="F3416" s="878"/>
      <c r="G3416" s="878"/>
      <c r="H3416" s="878"/>
    </row>
    <row r="3417" spans="1:8" x14ac:dyDescent="0.25">
      <c r="A3417" s="873" t="s">
        <v>5201</v>
      </c>
      <c r="B3417" s="814" t="s">
        <v>7152</v>
      </c>
      <c r="C3417" s="815">
        <v>60</v>
      </c>
      <c r="D3417" s="878"/>
      <c r="E3417" s="878"/>
      <c r="F3417" s="878"/>
      <c r="G3417" s="878"/>
      <c r="H3417" s="878"/>
    </row>
    <row r="3418" spans="1:8" x14ac:dyDescent="0.25">
      <c r="A3418" s="873" t="s">
        <v>5202</v>
      </c>
      <c r="B3418" s="814" t="s">
        <v>2878</v>
      </c>
      <c r="C3418" s="815">
        <v>270</v>
      </c>
      <c r="D3418" s="878"/>
      <c r="E3418" s="878"/>
      <c r="F3418" s="878"/>
      <c r="G3418" s="878"/>
      <c r="H3418" s="878"/>
    </row>
    <row r="3419" spans="1:8" x14ac:dyDescent="0.25">
      <c r="A3419" s="873" t="s">
        <v>5203</v>
      </c>
      <c r="B3419" s="257" t="s">
        <v>2347</v>
      </c>
      <c r="C3419" s="810">
        <v>75</v>
      </c>
      <c r="D3419" s="878"/>
      <c r="E3419" s="878"/>
      <c r="F3419" s="878"/>
      <c r="G3419" s="878"/>
      <c r="H3419" s="878"/>
    </row>
    <row r="3420" spans="1:8" x14ac:dyDescent="0.25">
      <c r="A3420" s="873" t="s">
        <v>5204</v>
      </c>
      <c r="B3420" s="257" t="s">
        <v>2349</v>
      </c>
      <c r="C3420" s="258">
        <v>30</v>
      </c>
      <c r="D3420" s="878"/>
      <c r="E3420" s="878"/>
      <c r="F3420" s="878"/>
      <c r="G3420" s="878"/>
      <c r="H3420" s="878"/>
    </row>
    <row r="3421" spans="1:8" x14ac:dyDescent="0.25">
      <c r="A3421" s="873" t="s">
        <v>5205</v>
      </c>
      <c r="B3421" s="257" t="s">
        <v>2351</v>
      </c>
      <c r="C3421" s="258">
        <v>60</v>
      </c>
      <c r="D3421" s="878"/>
      <c r="E3421" s="878"/>
      <c r="F3421" s="878"/>
      <c r="G3421" s="878"/>
      <c r="H3421" s="878"/>
    </row>
    <row r="3422" spans="1:8" x14ac:dyDescent="0.25">
      <c r="A3422" s="873" t="s">
        <v>5206</v>
      </c>
      <c r="B3422" s="257" t="s">
        <v>7141</v>
      </c>
      <c r="C3422" s="258">
        <v>75</v>
      </c>
      <c r="D3422" s="878"/>
      <c r="E3422" s="878"/>
      <c r="F3422" s="878"/>
      <c r="G3422" s="878"/>
      <c r="H3422" s="878"/>
    </row>
    <row r="3423" spans="1:8" x14ac:dyDescent="0.25">
      <c r="A3423" s="873" t="s">
        <v>5207</v>
      </c>
      <c r="B3423" s="257" t="s">
        <v>799</v>
      </c>
      <c r="C3423" s="258">
        <v>75</v>
      </c>
      <c r="D3423" s="878"/>
      <c r="E3423" s="878"/>
      <c r="F3423" s="878"/>
      <c r="G3423" s="878"/>
      <c r="H3423" s="878"/>
    </row>
    <row r="3424" spans="1:8" x14ac:dyDescent="0.25">
      <c r="A3424" s="873" t="s">
        <v>5208</v>
      </c>
      <c r="B3424" s="257" t="s">
        <v>7142</v>
      </c>
      <c r="C3424" s="258">
        <v>120</v>
      </c>
      <c r="D3424" s="878"/>
      <c r="E3424" s="878"/>
      <c r="F3424" s="878"/>
      <c r="G3424" s="878"/>
      <c r="H3424" s="878"/>
    </row>
    <row r="3425" spans="1:8" x14ac:dyDescent="0.25">
      <c r="A3425" s="873" t="s">
        <v>5209</v>
      </c>
      <c r="B3425" s="257" t="s">
        <v>2360</v>
      </c>
      <c r="C3425" s="258">
        <v>90</v>
      </c>
      <c r="D3425" s="878"/>
      <c r="E3425" s="878"/>
      <c r="F3425" s="878"/>
      <c r="G3425" s="878"/>
      <c r="H3425" s="878"/>
    </row>
    <row r="3426" spans="1:8" x14ac:dyDescent="0.25">
      <c r="A3426" s="873" t="s">
        <v>5210</v>
      </c>
      <c r="B3426" s="257" t="s">
        <v>2930</v>
      </c>
      <c r="C3426" s="258">
        <v>30</v>
      </c>
      <c r="D3426" s="878"/>
      <c r="E3426" s="878"/>
      <c r="F3426" s="878"/>
      <c r="G3426" s="878"/>
      <c r="H3426" s="878"/>
    </row>
    <row r="3427" spans="1:8" x14ac:dyDescent="0.25">
      <c r="A3427" s="873" t="s">
        <v>5211</v>
      </c>
      <c r="B3427" s="257" t="s">
        <v>2358</v>
      </c>
      <c r="C3427" s="258">
        <v>30</v>
      </c>
      <c r="D3427" s="878"/>
      <c r="E3427" s="878"/>
      <c r="F3427" s="878"/>
      <c r="G3427" s="878"/>
      <c r="H3427" s="878"/>
    </row>
    <row r="3428" spans="1:8" x14ac:dyDescent="0.25">
      <c r="A3428" s="873" t="s">
        <v>5212</v>
      </c>
      <c r="B3428" s="257" t="s">
        <v>2932</v>
      </c>
      <c r="C3428" s="258">
        <v>30</v>
      </c>
      <c r="D3428" s="878"/>
      <c r="E3428" s="878"/>
      <c r="F3428" s="878"/>
      <c r="G3428" s="878"/>
      <c r="H3428" s="878"/>
    </row>
    <row r="3429" spans="1:8" x14ac:dyDescent="0.25">
      <c r="A3429" s="873" t="s">
        <v>5213</v>
      </c>
      <c r="B3429" s="257" t="s">
        <v>2934</v>
      </c>
      <c r="C3429" s="258">
        <v>30</v>
      </c>
      <c r="D3429" s="878"/>
      <c r="E3429" s="878"/>
      <c r="F3429" s="878"/>
      <c r="G3429" s="878"/>
      <c r="H3429" s="878"/>
    </row>
    <row r="3430" spans="1:8" x14ac:dyDescent="0.25">
      <c r="A3430" s="873" t="s">
        <v>5214</v>
      </c>
      <c r="B3430" s="257" t="s">
        <v>2979</v>
      </c>
      <c r="C3430" s="258">
        <v>45</v>
      </c>
      <c r="D3430" s="878"/>
      <c r="E3430" s="878"/>
      <c r="F3430" s="878"/>
      <c r="G3430" s="878"/>
      <c r="H3430" s="878"/>
    </row>
    <row r="3431" spans="1:8" x14ac:dyDescent="0.25">
      <c r="A3431" s="873" t="s">
        <v>5215</v>
      </c>
      <c r="B3431" s="257" t="s">
        <v>2981</v>
      </c>
      <c r="C3431" s="258">
        <v>60</v>
      </c>
      <c r="D3431" s="878"/>
      <c r="E3431" s="878"/>
      <c r="F3431" s="878"/>
      <c r="G3431" s="878"/>
      <c r="H3431" s="878"/>
    </row>
    <row r="3432" spans="1:8" x14ac:dyDescent="0.25">
      <c r="A3432" s="873" t="s">
        <v>5216</v>
      </c>
      <c r="B3432" s="257" t="s">
        <v>2983</v>
      </c>
      <c r="C3432" s="258">
        <v>75</v>
      </c>
      <c r="D3432" s="878"/>
      <c r="E3432" s="878"/>
      <c r="F3432" s="878"/>
      <c r="G3432" s="878"/>
      <c r="H3432" s="878"/>
    </row>
    <row r="3433" spans="1:8" x14ac:dyDescent="0.25">
      <c r="A3433" s="873" t="s">
        <v>5217</v>
      </c>
      <c r="B3433" s="257" t="s">
        <v>2985</v>
      </c>
      <c r="C3433" s="258">
        <v>75</v>
      </c>
      <c r="D3433" s="878"/>
      <c r="E3433" s="878"/>
      <c r="F3433" s="878"/>
      <c r="G3433" s="878"/>
      <c r="H3433" s="878"/>
    </row>
    <row r="3434" spans="1:8" x14ac:dyDescent="0.25">
      <c r="A3434" s="873" t="s">
        <v>5218</v>
      </c>
      <c r="B3434" s="257" t="s">
        <v>2363</v>
      </c>
      <c r="C3434" s="258">
        <v>30</v>
      </c>
      <c r="D3434" s="878"/>
      <c r="E3434" s="878"/>
      <c r="F3434" s="878"/>
      <c r="G3434" s="878"/>
      <c r="H3434" s="878"/>
    </row>
    <row r="3435" spans="1:8" x14ac:dyDescent="0.25">
      <c r="A3435" s="873" t="s">
        <v>5219</v>
      </c>
      <c r="B3435" s="802" t="s">
        <v>2937</v>
      </c>
      <c r="C3435" s="354">
        <v>120</v>
      </c>
      <c r="D3435" s="878"/>
      <c r="E3435" s="878"/>
      <c r="F3435" s="878"/>
      <c r="G3435" s="878"/>
      <c r="H3435" s="878"/>
    </row>
    <row r="3436" spans="1:8" x14ac:dyDescent="0.25">
      <c r="A3436" s="873" t="s">
        <v>5220</v>
      </c>
      <c r="B3436" s="802" t="s">
        <v>2939</v>
      </c>
      <c r="C3436" s="354">
        <v>150</v>
      </c>
      <c r="D3436" s="878"/>
      <c r="E3436" s="878"/>
      <c r="F3436" s="878"/>
      <c r="G3436" s="878"/>
      <c r="H3436" s="878"/>
    </row>
    <row r="3437" spans="1:8" x14ac:dyDescent="0.25">
      <c r="A3437" s="873" t="s">
        <v>5221</v>
      </c>
      <c r="B3437" s="802" t="s">
        <v>2990</v>
      </c>
      <c r="C3437" s="354">
        <v>120</v>
      </c>
      <c r="D3437" s="878"/>
      <c r="E3437" s="878"/>
      <c r="F3437" s="878"/>
      <c r="G3437" s="878"/>
      <c r="H3437" s="878"/>
    </row>
    <row r="3438" spans="1:8" x14ac:dyDescent="0.25">
      <c r="A3438" s="873" t="s">
        <v>5222</v>
      </c>
      <c r="B3438" s="802" t="s">
        <v>2992</v>
      </c>
      <c r="C3438" s="354">
        <v>60</v>
      </c>
      <c r="D3438" s="878"/>
      <c r="E3438" s="878"/>
      <c r="F3438" s="878"/>
      <c r="G3438" s="878"/>
      <c r="H3438" s="878"/>
    </row>
    <row r="3439" spans="1:8" x14ac:dyDescent="0.25">
      <c r="A3439" s="873" t="s">
        <v>5223</v>
      </c>
      <c r="B3439" s="802" t="s">
        <v>2994</v>
      </c>
      <c r="C3439" s="354">
        <v>60</v>
      </c>
      <c r="D3439" s="878"/>
      <c r="E3439" s="878"/>
      <c r="F3439" s="878"/>
      <c r="G3439" s="878"/>
      <c r="H3439" s="878"/>
    </row>
    <row r="3440" spans="1:8" x14ac:dyDescent="0.25">
      <c r="A3440" s="873" t="s">
        <v>5224</v>
      </c>
      <c r="B3440" s="802" t="s">
        <v>2996</v>
      </c>
      <c r="C3440" s="354">
        <v>180</v>
      </c>
      <c r="D3440" s="878"/>
      <c r="E3440" s="878"/>
      <c r="F3440" s="878"/>
      <c r="G3440" s="878"/>
      <c r="H3440" s="878"/>
    </row>
    <row r="3441" spans="1:8" x14ac:dyDescent="0.25">
      <c r="A3441" s="873" t="s">
        <v>5225</v>
      </c>
      <c r="B3441" s="802" t="s">
        <v>2998</v>
      </c>
      <c r="C3441" s="354">
        <v>150</v>
      </c>
      <c r="D3441" s="878"/>
      <c r="E3441" s="878"/>
      <c r="F3441" s="878"/>
      <c r="G3441" s="878"/>
      <c r="H3441" s="878"/>
    </row>
    <row r="3442" spans="1:8" x14ac:dyDescent="0.25">
      <c r="A3442" s="873" t="s">
        <v>5226</v>
      </c>
      <c r="B3442" s="802" t="s">
        <v>3000</v>
      </c>
      <c r="C3442" s="354">
        <v>60</v>
      </c>
      <c r="D3442" s="878"/>
      <c r="E3442" s="878"/>
      <c r="F3442" s="878"/>
      <c r="G3442" s="878"/>
      <c r="H3442" s="878"/>
    </row>
    <row r="3443" spans="1:8" x14ac:dyDescent="0.25">
      <c r="A3443" s="873" t="s">
        <v>5227</v>
      </c>
      <c r="B3443" s="802" t="s">
        <v>2949</v>
      </c>
      <c r="C3443" s="354">
        <v>120</v>
      </c>
      <c r="D3443" s="878"/>
      <c r="E3443" s="878"/>
      <c r="F3443" s="878"/>
      <c r="G3443" s="878"/>
      <c r="H3443" s="878"/>
    </row>
    <row r="3444" spans="1:8" x14ac:dyDescent="0.25">
      <c r="A3444" s="873" t="s">
        <v>5228</v>
      </c>
      <c r="B3444" s="802" t="s">
        <v>2953</v>
      </c>
      <c r="C3444" s="354">
        <v>60</v>
      </c>
      <c r="D3444" s="878"/>
      <c r="E3444" s="878"/>
      <c r="F3444" s="878"/>
      <c r="G3444" s="878"/>
      <c r="H3444" s="878"/>
    </row>
    <row r="3445" spans="1:8" x14ac:dyDescent="0.25">
      <c r="A3445" s="873" t="s">
        <v>5229</v>
      </c>
      <c r="B3445" s="802" t="s">
        <v>3004</v>
      </c>
      <c r="C3445" s="354">
        <v>60</v>
      </c>
      <c r="D3445" s="878"/>
      <c r="E3445" s="878"/>
      <c r="F3445" s="878"/>
      <c r="G3445" s="878"/>
      <c r="H3445" s="878"/>
    </row>
    <row r="3446" spans="1:8" x14ac:dyDescent="0.25">
      <c r="A3446" s="873" t="s">
        <v>5230</v>
      </c>
      <c r="B3446" s="802" t="s">
        <v>2955</v>
      </c>
      <c r="C3446" s="354">
        <v>120</v>
      </c>
      <c r="D3446" s="878"/>
      <c r="E3446" s="878"/>
      <c r="F3446" s="878"/>
      <c r="G3446" s="878"/>
      <c r="H3446" s="878"/>
    </row>
    <row r="3447" spans="1:8" x14ac:dyDescent="0.25">
      <c r="A3447" s="873" t="s">
        <v>5231</v>
      </c>
      <c r="B3447" s="802" t="s">
        <v>3007</v>
      </c>
      <c r="C3447" s="354">
        <v>90</v>
      </c>
      <c r="D3447" s="878"/>
      <c r="E3447" s="878"/>
      <c r="F3447" s="878"/>
      <c r="G3447" s="878"/>
      <c r="H3447" s="878"/>
    </row>
    <row r="3448" spans="1:8" x14ac:dyDescent="0.25">
      <c r="A3448" s="873" t="s">
        <v>5232</v>
      </c>
      <c r="B3448" s="802" t="s">
        <v>2951</v>
      </c>
      <c r="C3448" s="354">
        <v>60</v>
      </c>
      <c r="D3448" s="878"/>
      <c r="E3448" s="878"/>
      <c r="F3448" s="878"/>
      <c r="G3448" s="878"/>
      <c r="H3448" s="878"/>
    </row>
    <row r="3449" spans="1:8" x14ac:dyDescent="0.25">
      <c r="A3449" s="873" t="s">
        <v>5233</v>
      </c>
      <c r="B3449" s="802" t="s">
        <v>2959</v>
      </c>
      <c r="C3449" s="354">
        <v>60</v>
      </c>
      <c r="D3449" s="878"/>
      <c r="E3449" s="878"/>
      <c r="F3449" s="878"/>
      <c r="G3449" s="878"/>
      <c r="H3449" s="878"/>
    </row>
    <row r="3450" spans="1:8" x14ac:dyDescent="0.25">
      <c r="A3450" s="873" t="s">
        <v>5234</v>
      </c>
      <c r="B3450" s="802" t="s">
        <v>2961</v>
      </c>
      <c r="C3450" s="354">
        <v>90</v>
      </c>
      <c r="D3450" s="878"/>
      <c r="E3450" s="878"/>
      <c r="F3450" s="878"/>
      <c r="G3450" s="878"/>
      <c r="H3450" s="878"/>
    </row>
    <row r="3451" spans="1:8" x14ac:dyDescent="0.25">
      <c r="A3451" s="873" t="s">
        <v>5235</v>
      </c>
      <c r="B3451" s="802" t="s">
        <v>2963</v>
      </c>
      <c r="C3451" s="354">
        <v>90</v>
      </c>
      <c r="D3451" s="878"/>
      <c r="E3451" s="878"/>
      <c r="F3451" s="878"/>
      <c r="G3451" s="878"/>
      <c r="H3451" s="878"/>
    </row>
    <row r="3452" spans="1:8" x14ac:dyDescent="0.25">
      <c r="A3452" s="873" t="s">
        <v>5236</v>
      </c>
      <c r="B3452" s="802" t="s">
        <v>3013</v>
      </c>
      <c r="C3452" s="354">
        <v>90</v>
      </c>
      <c r="D3452" s="878"/>
      <c r="E3452" s="878"/>
      <c r="F3452" s="878"/>
      <c r="G3452" s="878"/>
      <c r="H3452" s="878"/>
    </row>
    <row r="3453" spans="1:8" x14ac:dyDescent="0.25">
      <c r="A3453" s="873" t="s">
        <v>5237</v>
      </c>
      <c r="B3453" s="803" t="s">
        <v>3015</v>
      </c>
      <c r="C3453" s="354">
        <v>60</v>
      </c>
      <c r="D3453" s="878"/>
      <c r="E3453" s="878"/>
      <c r="F3453" s="878"/>
      <c r="G3453" s="878"/>
      <c r="H3453" s="878"/>
    </row>
    <row r="3454" spans="1:8" x14ac:dyDescent="0.25">
      <c r="A3454" s="873" t="s">
        <v>5238</v>
      </c>
      <c r="B3454" s="802" t="s">
        <v>2965</v>
      </c>
      <c r="C3454" s="354">
        <v>60</v>
      </c>
      <c r="D3454" s="878"/>
      <c r="E3454" s="878"/>
      <c r="F3454" s="878"/>
      <c r="G3454" s="878"/>
      <c r="H3454" s="878"/>
    </row>
    <row r="3455" spans="1:8" x14ac:dyDescent="0.25">
      <c r="A3455" s="873" t="s">
        <v>5239</v>
      </c>
      <c r="B3455" s="802" t="s">
        <v>3018</v>
      </c>
      <c r="C3455" s="354">
        <v>60</v>
      </c>
      <c r="D3455" s="878"/>
      <c r="E3455" s="878"/>
      <c r="F3455" s="878"/>
      <c r="G3455" s="878"/>
      <c r="H3455" s="878"/>
    </row>
    <row r="3456" spans="1:8" x14ac:dyDescent="0.25">
      <c r="A3456" s="873" t="s">
        <v>5240</v>
      </c>
      <c r="B3456" s="802" t="s">
        <v>3020</v>
      </c>
      <c r="C3456" s="354">
        <v>60</v>
      </c>
      <c r="D3456" s="878"/>
      <c r="E3456" s="878"/>
      <c r="F3456" s="878"/>
      <c r="G3456" s="878"/>
      <c r="H3456" s="878"/>
    </row>
    <row r="3457" spans="1:8" x14ac:dyDescent="0.25">
      <c r="A3457" s="873" t="s">
        <v>5241</v>
      </c>
      <c r="B3457" s="802" t="s">
        <v>2967</v>
      </c>
      <c r="C3457" s="354">
        <v>195</v>
      </c>
      <c r="D3457" s="878"/>
      <c r="E3457" s="878"/>
      <c r="F3457" s="878"/>
      <c r="G3457" s="878"/>
      <c r="H3457" s="878"/>
    </row>
    <row r="3458" spans="1:8" x14ac:dyDescent="0.25">
      <c r="A3458" s="873" t="s">
        <v>5242</v>
      </c>
      <c r="B3458" s="257" t="s">
        <v>2347</v>
      </c>
      <c r="C3458" s="810">
        <v>75</v>
      </c>
      <c r="D3458" s="878"/>
      <c r="E3458" s="878"/>
      <c r="F3458" s="878"/>
      <c r="G3458" s="878"/>
      <c r="H3458" s="878"/>
    </row>
    <row r="3459" spans="1:8" x14ac:dyDescent="0.25">
      <c r="A3459" s="873" t="s">
        <v>5243</v>
      </c>
      <c r="B3459" s="257" t="s">
        <v>2349</v>
      </c>
      <c r="C3459" s="258">
        <v>30</v>
      </c>
      <c r="D3459" s="878"/>
      <c r="E3459" s="878"/>
      <c r="F3459" s="878"/>
      <c r="G3459" s="878"/>
      <c r="H3459" s="878"/>
    </row>
    <row r="3460" spans="1:8" x14ac:dyDescent="0.25">
      <c r="A3460" s="873" t="s">
        <v>5244</v>
      </c>
      <c r="B3460" s="257" t="s">
        <v>2351</v>
      </c>
      <c r="C3460" s="258">
        <v>60</v>
      </c>
      <c r="D3460" s="878"/>
      <c r="E3460" s="878"/>
      <c r="F3460" s="878"/>
      <c r="G3460" s="878"/>
      <c r="H3460" s="878"/>
    </row>
    <row r="3461" spans="1:8" x14ac:dyDescent="0.25">
      <c r="A3461" s="873" t="s">
        <v>5245</v>
      </c>
      <c r="B3461" s="257" t="s">
        <v>7141</v>
      </c>
      <c r="C3461" s="258">
        <v>75</v>
      </c>
      <c r="D3461" s="878"/>
      <c r="E3461" s="878"/>
      <c r="F3461" s="878"/>
      <c r="G3461" s="878"/>
      <c r="H3461" s="878"/>
    </row>
    <row r="3462" spans="1:8" x14ac:dyDescent="0.25">
      <c r="A3462" s="873" t="s">
        <v>5246</v>
      </c>
      <c r="B3462" s="257" t="s">
        <v>799</v>
      </c>
      <c r="C3462" s="258">
        <v>75</v>
      </c>
      <c r="D3462" s="878"/>
      <c r="E3462" s="878"/>
      <c r="F3462" s="878"/>
      <c r="G3462" s="878"/>
      <c r="H3462" s="878"/>
    </row>
    <row r="3463" spans="1:8" x14ac:dyDescent="0.25">
      <c r="A3463" s="873" t="s">
        <v>4564</v>
      </c>
      <c r="B3463" s="257" t="s">
        <v>7142</v>
      </c>
      <c r="C3463" s="258">
        <v>120</v>
      </c>
      <c r="D3463" s="878"/>
      <c r="E3463" s="878"/>
      <c r="F3463" s="878"/>
      <c r="G3463" s="878"/>
      <c r="H3463" s="878"/>
    </row>
    <row r="3464" spans="1:8" x14ac:dyDescent="0.25">
      <c r="A3464" s="873" t="s">
        <v>5247</v>
      </c>
      <c r="B3464" s="803" t="s">
        <v>3153</v>
      </c>
      <c r="C3464" s="354">
        <v>60</v>
      </c>
      <c r="D3464" s="878"/>
      <c r="E3464" s="878"/>
      <c r="F3464" s="878"/>
      <c r="G3464" s="878"/>
      <c r="H3464" s="878"/>
    </row>
    <row r="3465" spans="1:8" x14ac:dyDescent="0.25">
      <c r="A3465" s="873" t="s">
        <v>5248</v>
      </c>
      <c r="B3465" s="803" t="s">
        <v>3102</v>
      </c>
      <c r="C3465" s="354">
        <v>30</v>
      </c>
      <c r="D3465" s="878"/>
      <c r="E3465" s="878"/>
      <c r="F3465" s="878"/>
      <c r="G3465" s="878"/>
      <c r="H3465" s="878"/>
    </row>
    <row r="3466" spans="1:8" x14ac:dyDescent="0.25">
      <c r="A3466" s="873" t="s">
        <v>5249</v>
      </c>
      <c r="B3466" s="803" t="s">
        <v>3104</v>
      </c>
      <c r="C3466" s="354">
        <v>30</v>
      </c>
      <c r="D3466" s="878"/>
      <c r="E3466" s="878"/>
      <c r="F3466" s="878"/>
      <c r="G3466" s="878"/>
      <c r="H3466" s="878"/>
    </row>
    <row r="3467" spans="1:8" x14ac:dyDescent="0.25">
      <c r="A3467" s="873" t="s">
        <v>5250</v>
      </c>
      <c r="B3467" s="803" t="s">
        <v>3105</v>
      </c>
      <c r="C3467" s="354">
        <v>60</v>
      </c>
      <c r="D3467" s="878"/>
      <c r="E3467" s="878"/>
      <c r="F3467" s="878"/>
      <c r="G3467" s="878"/>
      <c r="H3467" s="878"/>
    </row>
    <row r="3468" spans="1:8" x14ac:dyDescent="0.25">
      <c r="A3468" s="873" t="s">
        <v>5251</v>
      </c>
      <c r="B3468" s="803" t="s">
        <v>3157</v>
      </c>
      <c r="C3468" s="354">
        <v>45</v>
      </c>
      <c r="D3468" s="878"/>
      <c r="E3468" s="878"/>
      <c r="F3468" s="878"/>
      <c r="G3468" s="878"/>
      <c r="H3468" s="878"/>
    </row>
    <row r="3469" spans="1:8" x14ac:dyDescent="0.25">
      <c r="A3469" s="873" t="s">
        <v>5252</v>
      </c>
      <c r="B3469" s="803" t="s">
        <v>3107</v>
      </c>
      <c r="C3469" s="354">
        <v>45</v>
      </c>
      <c r="D3469" s="878"/>
      <c r="E3469" s="878"/>
      <c r="F3469" s="878"/>
      <c r="G3469" s="878"/>
      <c r="H3469" s="878"/>
    </row>
    <row r="3470" spans="1:8" x14ac:dyDescent="0.25">
      <c r="A3470" s="873" t="s">
        <v>5253</v>
      </c>
      <c r="B3470" s="803" t="s">
        <v>3160</v>
      </c>
      <c r="C3470" s="354">
        <v>60</v>
      </c>
      <c r="D3470" s="878"/>
      <c r="E3470" s="878"/>
      <c r="F3470" s="878"/>
      <c r="G3470" s="878"/>
      <c r="H3470" s="878"/>
    </row>
    <row r="3471" spans="1:8" x14ac:dyDescent="0.25">
      <c r="A3471" s="873" t="s">
        <v>5254</v>
      </c>
      <c r="B3471" s="803" t="s">
        <v>3111</v>
      </c>
      <c r="C3471" s="354">
        <v>75</v>
      </c>
      <c r="D3471" s="878"/>
      <c r="E3471" s="878"/>
      <c r="F3471" s="878"/>
      <c r="G3471" s="878"/>
      <c r="H3471" s="878"/>
    </row>
    <row r="3472" spans="1:8" x14ac:dyDescent="0.25">
      <c r="A3472" s="873" t="s">
        <v>5255</v>
      </c>
      <c r="B3472" s="803" t="s">
        <v>4541</v>
      </c>
      <c r="C3472" s="354">
        <v>60</v>
      </c>
      <c r="D3472" s="878"/>
      <c r="E3472" s="878"/>
      <c r="F3472" s="878"/>
      <c r="G3472" s="878"/>
      <c r="H3472" s="878"/>
    </row>
    <row r="3473" spans="1:8" x14ac:dyDescent="0.25">
      <c r="A3473" s="873" t="s">
        <v>5256</v>
      </c>
      <c r="B3473" s="803" t="s">
        <v>3114</v>
      </c>
      <c r="C3473" s="354">
        <v>60</v>
      </c>
      <c r="D3473" s="878"/>
      <c r="E3473" s="878"/>
      <c r="F3473" s="878"/>
      <c r="G3473" s="878"/>
      <c r="H3473" s="878"/>
    </row>
    <row r="3474" spans="1:8" x14ac:dyDescent="0.25">
      <c r="A3474" s="873" t="s">
        <v>5257</v>
      </c>
      <c r="B3474" s="803" t="s">
        <v>3165</v>
      </c>
      <c r="C3474" s="354">
        <v>45</v>
      </c>
      <c r="D3474" s="878"/>
      <c r="E3474" s="878"/>
      <c r="F3474" s="878"/>
      <c r="G3474" s="878"/>
      <c r="H3474" s="878"/>
    </row>
    <row r="3475" spans="1:8" x14ac:dyDescent="0.25">
      <c r="A3475" s="873" t="s">
        <v>5258</v>
      </c>
      <c r="B3475" s="803" t="s">
        <v>3116</v>
      </c>
      <c r="C3475" s="354">
        <v>45</v>
      </c>
      <c r="D3475" s="878"/>
      <c r="E3475" s="878"/>
      <c r="F3475" s="878"/>
      <c r="G3475" s="878"/>
      <c r="H3475" s="878"/>
    </row>
    <row r="3476" spans="1:8" x14ac:dyDescent="0.25">
      <c r="A3476" s="873" t="s">
        <v>5259</v>
      </c>
      <c r="B3476" s="803" t="s">
        <v>3118</v>
      </c>
      <c r="C3476" s="354">
        <v>45</v>
      </c>
      <c r="D3476" s="878"/>
      <c r="E3476" s="878"/>
      <c r="F3476" s="878"/>
      <c r="G3476" s="878"/>
      <c r="H3476" s="878"/>
    </row>
    <row r="3477" spans="1:8" x14ac:dyDescent="0.25">
      <c r="A3477" s="873" t="s">
        <v>5260</v>
      </c>
      <c r="B3477" s="803" t="s">
        <v>3120</v>
      </c>
      <c r="C3477" s="354">
        <v>45</v>
      </c>
      <c r="D3477" s="878"/>
      <c r="E3477" s="878"/>
      <c r="F3477" s="878"/>
      <c r="G3477" s="878"/>
      <c r="H3477" s="878"/>
    </row>
    <row r="3478" spans="1:8" x14ac:dyDescent="0.25">
      <c r="A3478" s="873" t="s">
        <v>5261</v>
      </c>
      <c r="B3478" s="803" t="s">
        <v>2363</v>
      </c>
      <c r="C3478" s="354">
        <v>30</v>
      </c>
      <c r="D3478" s="878"/>
      <c r="E3478" s="878"/>
      <c r="F3478" s="878"/>
      <c r="G3478" s="878"/>
      <c r="H3478" s="878"/>
    </row>
    <row r="3479" spans="1:8" x14ac:dyDescent="0.25">
      <c r="A3479" s="873" t="s">
        <v>5262</v>
      </c>
      <c r="B3479" s="803" t="s">
        <v>3171</v>
      </c>
      <c r="C3479" s="354">
        <v>45</v>
      </c>
      <c r="D3479" s="878"/>
      <c r="E3479" s="878"/>
      <c r="F3479" s="878"/>
      <c r="G3479" s="878"/>
      <c r="H3479" s="878"/>
    </row>
    <row r="3480" spans="1:8" x14ac:dyDescent="0.25">
      <c r="A3480" s="873" t="s">
        <v>5263</v>
      </c>
      <c r="B3480" s="803" t="s">
        <v>3124</v>
      </c>
      <c r="C3480" s="354">
        <v>60</v>
      </c>
      <c r="D3480" s="878"/>
      <c r="E3480" s="878"/>
      <c r="F3480" s="878"/>
      <c r="G3480" s="878"/>
      <c r="H3480" s="878"/>
    </row>
    <row r="3481" spans="1:8" x14ac:dyDescent="0.25">
      <c r="A3481" s="873" t="s">
        <v>5264</v>
      </c>
      <c r="B3481" s="803" t="s">
        <v>3174</v>
      </c>
      <c r="C3481" s="354">
        <v>60</v>
      </c>
      <c r="D3481" s="878"/>
      <c r="E3481" s="878"/>
      <c r="F3481" s="878"/>
      <c r="G3481" s="878"/>
      <c r="H3481" s="878"/>
    </row>
    <row r="3482" spans="1:8" x14ac:dyDescent="0.25">
      <c r="A3482" s="873" t="s">
        <v>5265</v>
      </c>
      <c r="B3482" s="803" t="s">
        <v>3126</v>
      </c>
      <c r="C3482" s="354">
        <v>60</v>
      </c>
      <c r="D3482" s="878"/>
      <c r="E3482" s="878"/>
      <c r="F3482" s="878"/>
      <c r="G3482" s="878"/>
      <c r="H3482" s="878"/>
    </row>
    <row r="3483" spans="1:8" x14ac:dyDescent="0.25">
      <c r="A3483" s="873" t="s">
        <v>5266</v>
      </c>
      <c r="B3483" s="803" t="s">
        <v>3122</v>
      </c>
      <c r="C3483" s="354">
        <v>60</v>
      </c>
      <c r="D3483" s="878"/>
      <c r="E3483" s="878"/>
      <c r="F3483" s="878"/>
      <c r="G3483" s="878"/>
      <c r="H3483" s="878"/>
    </row>
    <row r="3484" spans="1:8" x14ac:dyDescent="0.25">
      <c r="A3484" s="873" t="s">
        <v>5267</v>
      </c>
      <c r="B3484" s="803" t="s">
        <v>3128</v>
      </c>
      <c r="C3484" s="354">
        <v>60</v>
      </c>
      <c r="D3484" s="878"/>
      <c r="E3484" s="878"/>
      <c r="F3484" s="878"/>
      <c r="G3484" s="878"/>
      <c r="H3484" s="878"/>
    </row>
    <row r="3485" spans="1:8" x14ac:dyDescent="0.25">
      <c r="A3485" s="873" t="s">
        <v>5268</v>
      </c>
      <c r="B3485" s="803" t="s">
        <v>3132</v>
      </c>
      <c r="C3485" s="354">
        <v>150</v>
      </c>
      <c r="D3485" s="878"/>
      <c r="E3485" s="878"/>
      <c r="F3485" s="878"/>
      <c r="G3485" s="878"/>
      <c r="H3485" s="878"/>
    </row>
    <row r="3486" spans="1:8" x14ac:dyDescent="0.25">
      <c r="A3486" s="873" t="s">
        <v>5269</v>
      </c>
      <c r="B3486" s="803" t="s">
        <v>3134</v>
      </c>
      <c r="C3486" s="354">
        <v>150</v>
      </c>
      <c r="D3486" s="878"/>
      <c r="E3486" s="878"/>
      <c r="F3486" s="878"/>
      <c r="G3486" s="878"/>
      <c r="H3486" s="878"/>
    </row>
    <row r="3487" spans="1:8" x14ac:dyDescent="0.25">
      <c r="A3487" s="873" t="s">
        <v>5270</v>
      </c>
      <c r="B3487" s="803" t="s">
        <v>3136</v>
      </c>
      <c r="C3487" s="354">
        <v>150</v>
      </c>
      <c r="D3487" s="878"/>
      <c r="E3487" s="878"/>
      <c r="F3487" s="878"/>
      <c r="G3487" s="878"/>
      <c r="H3487" s="878"/>
    </row>
    <row r="3488" spans="1:8" x14ac:dyDescent="0.25">
      <c r="A3488" s="873" t="s">
        <v>5271</v>
      </c>
      <c r="B3488" s="803" t="s">
        <v>3138</v>
      </c>
      <c r="C3488" s="354">
        <v>150</v>
      </c>
      <c r="D3488" s="878"/>
      <c r="E3488" s="878"/>
      <c r="F3488" s="878"/>
      <c r="G3488" s="878"/>
      <c r="H3488" s="878"/>
    </row>
    <row r="3489" spans="1:8" x14ac:dyDescent="0.25">
      <c r="A3489" s="873" t="s">
        <v>5272</v>
      </c>
      <c r="B3489" s="803" t="s">
        <v>3183</v>
      </c>
      <c r="C3489" s="354">
        <v>75</v>
      </c>
      <c r="D3489" s="878"/>
      <c r="E3489" s="878"/>
      <c r="F3489" s="878"/>
      <c r="G3489" s="878"/>
      <c r="H3489" s="878"/>
    </row>
    <row r="3490" spans="1:8" x14ac:dyDescent="0.25">
      <c r="A3490" s="873" t="s">
        <v>5273</v>
      </c>
      <c r="B3490" s="803" t="s">
        <v>3185</v>
      </c>
      <c r="C3490" s="354">
        <v>45</v>
      </c>
      <c r="D3490" s="878"/>
      <c r="E3490" s="878"/>
      <c r="F3490" s="878"/>
      <c r="G3490" s="878"/>
      <c r="H3490" s="878"/>
    </row>
    <row r="3491" spans="1:8" x14ac:dyDescent="0.25">
      <c r="A3491" s="873" t="s">
        <v>5274</v>
      </c>
      <c r="B3491" s="803" t="s">
        <v>3187</v>
      </c>
      <c r="C3491" s="354">
        <v>60</v>
      </c>
      <c r="D3491" s="878"/>
      <c r="E3491" s="878"/>
      <c r="F3491" s="878"/>
      <c r="G3491" s="878"/>
      <c r="H3491" s="878"/>
    </row>
    <row r="3492" spans="1:8" x14ac:dyDescent="0.25">
      <c r="A3492" s="873" t="s">
        <v>5275</v>
      </c>
      <c r="B3492" s="803" t="s">
        <v>3189</v>
      </c>
      <c r="C3492" s="354">
        <v>60</v>
      </c>
      <c r="D3492" s="878"/>
      <c r="E3492" s="878"/>
      <c r="F3492" s="878"/>
      <c r="G3492" s="878"/>
      <c r="H3492" s="878"/>
    </row>
    <row r="3493" spans="1:8" x14ac:dyDescent="0.25">
      <c r="A3493" s="873" t="s">
        <v>5276</v>
      </c>
      <c r="B3493" s="803" t="s">
        <v>3191</v>
      </c>
      <c r="C3493" s="354">
        <v>90</v>
      </c>
      <c r="D3493" s="878"/>
      <c r="E3493" s="878"/>
      <c r="F3493" s="878"/>
      <c r="G3493" s="878"/>
      <c r="H3493" s="878"/>
    </row>
    <row r="3494" spans="1:8" x14ac:dyDescent="0.25">
      <c r="A3494" s="873" t="s">
        <v>5277</v>
      </c>
      <c r="B3494" s="803" t="s">
        <v>3144</v>
      </c>
      <c r="C3494" s="354">
        <v>60</v>
      </c>
      <c r="D3494" s="878"/>
      <c r="E3494" s="878"/>
      <c r="F3494" s="878"/>
      <c r="G3494" s="878"/>
      <c r="H3494" s="878"/>
    </row>
    <row r="3495" spans="1:8" x14ac:dyDescent="0.25">
      <c r="A3495" s="873" t="s">
        <v>5278</v>
      </c>
      <c r="B3495" s="803" t="s">
        <v>3194</v>
      </c>
      <c r="C3495" s="354">
        <v>60</v>
      </c>
      <c r="D3495" s="878"/>
      <c r="E3495" s="878"/>
      <c r="F3495" s="878"/>
      <c r="G3495" s="878"/>
      <c r="H3495" s="878"/>
    </row>
    <row r="3496" spans="1:8" x14ac:dyDescent="0.25">
      <c r="A3496" s="873" t="s">
        <v>5279</v>
      </c>
      <c r="B3496" s="803" t="s">
        <v>3196</v>
      </c>
      <c r="C3496" s="354">
        <v>90</v>
      </c>
      <c r="D3496" s="878"/>
      <c r="E3496" s="878"/>
      <c r="F3496" s="878"/>
      <c r="G3496" s="878"/>
      <c r="H3496" s="878"/>
    </row>
    <row r="3497" spans="1:8" x14ac:dyDescent="0.25">
      <c r="A3497" s="873" t="s">
        <v>5280</v>
      </c>
      <c r="B3497" s="803" t="s">
        <v>3198</v>
      </c>
      <c r="C3497" s="354">
        <v>60</v>
      </c>
      <c r="D3497" s="878"/>
      <c r="E3497" s="878"/>
      <c r="F3497" s="878"/>
      <c r="G3497" s="878"/>
      <c r="H3497" s="878"/>
    </row>
    <row r="3498" spans="1:8" x14ac:dyDescent="0.25">
      <c r="A3498" s="873" t="s">
        <v>5281</v>
      </c>
      <c r="B3498" s="803" t="s">
        <v>3142</v>
      </c>
      <c r="C3498" s="354">
        <v>90</v>
      </c>
      <c r="D3498" s="878"/>
      <c r="E3498" s="878"/>
      <c r="F3498" s="878"/>
      <c r="G3498" s="878"/>
      <c r="H3498" s="878"/>
    </row>
    <row r="3499" spans="1:8" x14ac:dyDescent="0.25">
      <c r="A3499" s="873" t="s">
        <v>5282</v>
      </c>
      <c r="B3499" s="803" t="s">
        <v>3140</v>
      </c>
      <c r="C3499" s="354">
        <v>60</v>
      </c>
      <c r="D3499" s="878"/>
      <c r="E3499" s="878"/>
      <c r="F3499" s="878"/>
      <c r="G3499" s="878"/>
      <c r="H3499" s="878"/>
    </row>
    <row r="3500" spans="1:8" x14ac:dyDescent="0.25">
      <c r="A3500" s="873" t="s">
        <v>5283</v>
      </c>
      <c r="B3500" s="803" t="s">
        <v>781</v>
      </c>
      <c r="C3500" s="354">
        <v>270</v>
      </c>
      <c r="D3500" s="878"/>
      <c r="E3500" s="878"/>
      <c r="F3500" s="878"/>
      <c r="G3500" s="878"/>
      <c r="H3500" s="878"/>
    </row>
    <row r="3501" spans="1:8" x14ac:dyDescent="0.25">
      <c r="A3501" s="873" t="s">
        <v>5284</v>
      </c>
      <c r="B3501" s="257" t="s">
        <v>2347</v>
      </c>
      <c r="C3501" s="810">
        <v>75</v>
      </c>
      <c r="D3501" s="878"/>
      <c r="E3501" s="878"/>
      <c r="F3501" s="878"/>
      <c r="G3501" s="878"/>
      <c r="H3501" s="878"/>
    </row>
    <row r="3502" spans="1:8" x14ac:dyDescent="0.25">
      <c r="A3502" s="873" t="s">
        <v>5285</v>
      </c>
      <c r="B3502" s="257" t="s">
        <v>2349</v>
      </c>
      <c r="C3502" s="258">
        <v>30</v>
      </c>
      <c r="D3502" s="878"/>
      <c r="E3502" s="878"/>
      <c r="F3502" s="878"/>
      <c r="G3502" s="878"/>
      <c r="H3502" s="878"/>
    </row>
    <row r="3503" spans="1:8" x14ac:dyDescent="0.25">
      <c r="A3503" s="873" t="s">
        <v>5286</v>
      </c>
      <c r="B3503" s="257" t="s">
        <v>2351</v>
      </c>
      <c r="C3503" s="258">
        <v>60</v>
      </c>
      <c r="D3503" s="878"/>
      <c r="E3503" s="878"/>
      <c r="F3503" s="878"/>
      <c r="G3503" s="878"/>
      <c r="H3503" s="878"/>
    </row>
    <row r="3504" spans="1:8" x14ac:dyDescent="0.25">
      <c r="A3504" s="873" t="s">
        <v>5287</v>
      </c>
      <c r="B3504" s="257" t="s">
        <v>7141</v>
      </c>
      <c r="C3504" s="258">
        <v>75</v>
      </c>
      <c r="D3504" s="878"/>
      <c r="E3504" s="878"/>
      <c r="F3504" s="878"/>
      <c r="G3504" s="878"/>
      <c r="H3504" s="878"/>
    </row>
    <row r="3505" spans="1:8" x14ac:dyDescent="0.25">
      <c r="A3505" s="873" t="s">
        <v>5288</v>
      </c>
      <c r="B3505" s="257" t="s">
        <v>799</v>
      </c>
      <c r="C3505" s="258">
        <v>75</v>
      </c>
      <c r="D3505" s="878"/>
      <c r="E3505" s="878"/>
      <c r="F3505" s="878"/>
      <c r="G3505" s="878"/>
      <c r="H3505" s="878"/>
    </row>
    <row r="3506" spans="1:8" x14ac:dyDescent="0.25">
      <c r="A3506" s="873" t="s">
        <v>5289</v>
      </c>
      <c r="B3506" s="257" t="s">
        <v>7142</v>
      </c>
      <c r="C3506" s="258">
        <v>120</v>
      </c>
      <c r="D3506" s="878"/>
      <c r="E3506" s="878"/>
      <c r="F3506" s="878"/>
      <c r="G3506" s="878"/>
      <c r="H3506" s="878"/>
    </row>
    <row r="3507" spans="1:8" x14ac:dyDescent="0.25">
      <c r="A3507" s="873" t="s">
        <v>5290</v>
      </c>
      <c r="B3507" s="803" t="s">
        <v>3300</v>
      </c>
      <c r="C3507" s="354">
        <v>30</v>
      </c>
      <c r="D3507" s="878"/>
      <c r="E3507" s="878"/>
      <c r="F3507" s="878"/>
      <c r="G3507" s="878"/>
      <c r="H3507" s="878"/>
    </row>
    <row r="3508" spans="1:8" x14ac:dyDescent="0.25">
      <c r="A3508" s="873" t="s">
        <v>5291</v>
      </c>
      <c r="B3508" s="803" t="s">
        <v>3302</v>
      </c>
      <c r="C3508" s="354">
        <v>30</v>
      </c>
      <c r="D3508" s="878"/>
      <c r="E3508" s="878"/>
      <c r="F3508" s="878"/>
      <c r="G3508" s="878"/>
      <c r="H3508" s="878"/>
    </row>
    <row r="3509" spans="1:8" x14ac:dyDescent="0.25">
      <c r="A3509" s="873" t="s">
        <v>5292</v>
      </c>
      <c r="B3509" s="803" t="s">
        <v>6806</v>
      </c>
      <c r="C3509" s="354">
        <v>45</v>
      </c>
      <c r="D3509" s="878"/>
      <c r="E3509" s="878"/>
      <c r="F3509" s="878"/>
      <c r="G3509" s="878"/>
      <c r="H3509" s="878"/>
    </row>
    <row r="3510" spans="1:8" x14ac:dyDescent="0.25">
      <c r="A3510" s="873" t="s">
        <v>5293</v>
      </c>
      <c r="B3510" s="803" t="s">
        <v>3118</v>
      </c>
      <c r="C3510" s="354">
        <v>45</v>
      </c>
      <c r="D3510" s="878"/>
      <c r="E3510" s="878"/>
      <c r="F3510" s="878"/>
      <c r="G3510" s="878"/>
      <c r="H3510" s="878"/>
    </row>
    <row r="3511" spans="1:8" x14ac:dyDescent="0.25">
      <c r="A3511" s="873" t="s">
        <v>5294</v>
      </c>
      <c r="B3511" s="803" t="s">
        <v>3349</v>
      </c>
      <c r="C3511" s="354">
        <v>45</v>
      </c>
      <c r="D3511" s="878"/>
      <c r="E3511" s="878"/>
      <c r="F3511" s="878"/>
      <c r="G3511" s="878"/>
      <c r="H3511" s="878"/>
    </row>
    <row r="3512" spans="1:8" x14ac:dyDescent="0.25">
      <c r="A3512" s="873" t="s">
        <v>5295</v>
      </c>
      <c r="B3512" s="803" t="s">
        <v>2363</v>
      </c>
      <c r="C3512" s="354">
        <v>30</v>
      </c>
      <c r="D3512" s="878"/>
      <c r="E3512" s="878"/>
      <c r="F3512" s="878"/>
      <c r="G3512" s="878"/>
      <c r="H3512" s="878"/>
    </row>
    <row r="3513" spans="1:8" x14ac:dyDescent="0.25">
      <c r="A3513" s="873" t="s">
        <v>5296</v>
      </c>
      <c r="B3513" s="816" t="s">
        <v>3352</v>
      </c>
      <c r="C3513" s="817">
        <v>180</v>
      </c>
      <c r="D3513" s="878"/>
      <c r="E3513" s="878"/>
      <c r="F3513" s="878"/>
      <c r="G3513" s="878"/>
      <c r="H3513" s="878"/>
    </row>
    <row r="3514" spans="1:8" x14ac:dyDescent="0.25">
      <c r="A3514" s="873" t="s">
        <v>5297</v>
      </c>
      <c r="B3514" s="816" t="s">
        <v>3354</v>
      </c>
      <c r="C3514" s="817">
        <v>60</v>
      </c>
      <c r="D3514" s="878"/>
      <c r="E3514" s="878"/>
      <c r="F3514" s="878"/>
      <c r="G3514" s="878"/>
      <c r="H3514" s="878"/>
    </row>
    <row r="3515" spans="1:8" x14ac:dyDescent="0.25">
      <c r="A3515" s="873" t="s">
        <v>5298</v>
      </c>
      <c r="B3515" s="816" t="s">
        <v>3310</v>
      </c>
      <c r="C3515" s="817">
        <v>180</v>
      </c>
      <c r="D3515" s="878"/>
      <c r="E3515" s="878"/>
      <c r="F3515" s="878"/>
      <c r="G3515" s="878"/>
      <c r="H3515" s="878"/>
    </row>
    <row r="3516" spans="1:8" x14ac:dyDescent="0.25">
      <c r="A3516" s="873" t="s">
        <v>5299</v>
      </c>
      <c r="B3516" s="816" t="s">
        <v>3312</v>
      </c>
      <c r="C3516" s="817">
        <v>45</v>
      </c>
      <c r="D3516" s="878"/>
      <c r="E3516" s="878"/>
      <c r="F3516" s="878"/>
      <c r="G3516" s="878"/>
      <c r="H3516" s="878"/>
    </row>
    <row r="3517" spans="1:8" x14ac:dyDescent="0.25">
      <c r="A3517" s="873" t="s">
        <v>5300</v>
      </c>
      <c r="B3517" s="803" t="s">
        <v>7158</v>
      </c>
      <c r="C3517" s="354">
        <v>150</v>
      </c>
      <c r="D3517" s="878"/>
      <c r="E3517" s="878"/>
      <c r="F3517" s="878"/>
      <c r="G3517" s="878"/>
      <c r="H3517" s="878"/>
    </row>
    <row r="3518" spans="1:8" x14ac:dyDescent="0.25">
      <c r="A3518" s="873" t="s">
        <v>5301</v>
      </c>
      <c r="B3518" s="803" t="s">
        <v>7159</v>
      </c>
      <c r="C3518" s="354">
        <v>120</v>
      </c>
      <c r="D3518" s="878"/>
      <c r="E3518" s="878"/>
      <c r="F3518" s="878"/>
      <c r="G3518" s="878"/>
      <c r="H3518" s="878"/>
    </row>
    <row r="3519" spans="1:8" x14ac:dyDescent="0.25">
      <c r="A3519" s="873" t="s">
        <v>5302</v>
      </c>
      <c r="B3519" s="816" t="s">
        <v>3315</v>
      </c>
      <c r="C3519" s="817">
        <v>30</v>
      </c>
      <c r="D3519" s="878"/>
      <c r="E3519" s="878"/>
      <c r="F3519" s="878"/>
      <c r="G3519" s="878"/>
      <c r="H3519" s="878"/>
    </row>
    <row r="3520" spans="1:8" x14ac:dyDescent="0.25">
      <c r="A3520" s="873" t="s">
        <v>5303</v>
      </c>
      <c r="B3520" s="816" t="s">
        <v>3363</v>
      </c>
      <c r="C3520" s="817">
        <v>180</v>
      </c>
      <c r="D3520" s="878"/>
      <c r="E3520" s="878"/>
      <c r="F3520" s="878"/>
      <c r="G3520" s="878"/>
      <c r="H3520" s="878"/>
    </row>
    <row r="3521" spans="1:8" x14ac:dyDescent="0.25">
      <c r="A3521" s="873" t="s">
        <v>5304</v>
      </c>
      <c r="B3521" s="816" t="s">
        <v>3319</v>
      </c>
      <c r="C3521" s="817">
        <v>30</v>
      </c>
      <c r="D3521" s="878"/>
      <c r="E3521" s="878"/>
      <c r="F3521" s="878"/>
      <c r="G3521" s="878"/>
      <c r="H3521" s="878"/>
    </row>
    <row r="3522" spans="1:8" x14ac:dyDescent="0.25">
      <c r="A3522" s="873" t="s">
        <v>5305</v>
      </c>
      <c r="B3522" s="816" t="s">
        <v>3321</v>
      </c>
      <c r="C3522" s="817">
        <v>30</v>
      </c>
      <c r="D3522" s="878"/>
      <c r="E3522" s="878"/>
      <c r="F3522" s="878"/>
      <c r="G3522" s="878"/>
      <c r="H3522" s="878"/>
    </row>
    <row r="3523" spans="1:8" x14ac:dyDescent="0.25">
      <c r="A3523" s="873" t="s">
        <v>5306</v>
      </c>
      <c r="B3523" s="816" t="s">
        <v>3323</v>
      </c>
      <c r="C3523" s="817">
        <v>60</v>
      </c>
      <c r="D3523" s="878"/>
      <c r="E3523" s="878"/>
      <c r="F3523" s="878"/>
      <c r="G3523" s="878"/>
      <c r="H3523" s="878"/>
    </row>
    <row r="3524" spans="1:8" x14ac:dyDescent="0.25">
      <c r="A3524" s="873" t="s">
        <v>5307</v>
      </c>
      <c r="B3524" s="816" t="s">
        <v>3368</v>
      </c>
      <c r="C3524" s="817">
        <v>60</v>
      </c>
      <c r="D3524" s="878"/>
      <c r="E3524" s="878"/>
      <c r="F3524" s="878"/>
      <c r="G3524" s="878"/>
      <c r="H3524" s="878"/>
    </row>
    <row r="3525" spans="1:8" x14ac:dyDescent="0.25">
      <c r="A3525" s="873" t="s">
        <v>5308</v>
      </c>
      <c r="B3525" s="816" t="s">
        <v>3370</v>
      </c>
      <c r="C3525" s="817">
        <v>180</v>
      </c>
      <c r="D3525" s="878"/>
      <c r="E3525" s="878"/>
      <c r="F3525" s="878"/>
      <c r="G3525" s="878"/>
      <c r="H3525" s="878"/>
    </row>
    <row r="3526" spans="1:8" x14ac:dyDescent="0.25">
      <c r="A3526" s="873" t="s">
        <v>5309</v>
      </c>
      <c r="B3526" s="816" t="s">
        <v>2492</v>
      </c>
      <c r="C3526" s="817">
        <v>60</v>
      </c>
      <c r="D3526" s="878"/>
      <c r="E3526" s="878"/>
      <c r="F3526" s="878"/>
      <c r="G3526" s="878"/>
      <c r="H3526" s="878"/>
    </row>
    <row r="3527" spans="1:8" x14ac:dyDescent="0.25">
      <c r="A3527" s="873" t="s">
        <v>5310</v>
      </c>
      <c r="B3527" s="816" t="s">
        <v>3328</v>
      </c>
      <c r="C3527" s="817">
        <v>45</v>
      </c>
      <c r="D3527" s="878"/>
      <c r="E3527" s="878"/>
      <c r="F3527" s="878"/>
      <c r="G3527" s="878"/>
      <c r="H3527" s="878"/>
    </row>
    <row r="3528" spans="1:8" x14ac:dyDescent="0.25">
      <c r="A3528" s="873" t="s">
        <v>5311</v>
      </c>
      <c r="B3528" s="816" t="s">
        <v>3330</v>
      </c>
      <c r="C3528" s="817">
        <v>45</v>
      </c>
      <c r="D3528" s="878"/>
      <c r="E3528" s="878"/>
      <c r="F3528" s="878"/>
      <c r="G3528" s="878"/>
      <c r="H3528" s="878"/>
    </row>
    <row r="3529" spans="1:8" x14ac:dyDescent="0.25">
      <c r="A3529" s="873" t="s">
        <v>5312</v>
      </c>
      <c r="B3529" s="803" t="s">
        <v>3375</v>
      </c>
      <c r="C3529" s="354">
        <v>60</v>
      </c>
      <c r="D3529" s="878"/>
      <c r="E3529" s="878"/>
      <c r="F3529" s="878"/>
      <c r="G3529" s="878"/>
      <c r="H3529" s="878"/>
    </row>
    <row r="3530" spans="1:8" x14ac:dyDescent="0.25">
      <c r="A3530" s="873" t="s">
        <v>5313</v>
      </c>
      <c r="B3530" s="803" t="s">
        <v>3334</v>
      </c>
      <c r="C3530" s="354">
        <v>45</v>
      </c>
      <c r="D3530" s="878"/>
      <c r="E3530" s="878"/>
      <c r="F3530" s="878"/>
      <c r="G3530" s="878"/>
      <c r="H3530" s="878"/>
    </row>
    <row r="3531" spans="1:8" x14ac:dyDescent="0.25">
      <c r="A3531" s="873" t="s">
        <v>5314</v>
      </c>
      <c r="B3531" s="803" t="s">
        <v>3336</v>
      </c>
      <c r="C3531" s="354">
        <v>90</v>
      </c>
      <c r="D3531" s="878"/>
      <c r="E3531" s="878"/>
      <c r="F3531" s="878"/>
      <c r="G3531" s="878"/>
      <c r="H3531" s="878"/>
    </row>
    <row r="3532" spans="1:8" x14ac:dyDescent="0.25">
      <c r="A3532" s="873" t="s">
        <v>5315</v>
      </c>
      <c r="B3532" s="803" t="s">
        <v>781</v>
      </c>
      <c r="C3532" s="354">
        <v>270</v>
      </c>
      <c r="D3532" s="878"/>
      <c r="E3532" s="878"/>
      <c r="F3532" s="878"/>
      <c r="G3532" s="878"/>
      <c r="H3532" s="878"/>
    </row>
    <row r="3533" spans="1:8" x14ac:dyDescent="0.25">
      <c r="A3533" s="873" t="s">
        <v>5316</v>
      </c>
      <c r="B3533" s="257" t="s">
        <v>2347</v>
      </c>
      <c r="C3533" s="810">
        <v>75</v>
      </c>
      <c r="D3533" s="878"/>
      <c r="E3533" s="878"/>
      <c r="F3533" s="878"/>
      <c r="G3533" s="878"/>
      <c r="H3533" s="878"/>
    </row>
    <row r="3534" spans="1:8" x14ac:dyDescent="0.25">
      <c r="A3534" s="873" t="s">
        <v>5317</v>
      </c>
      <c r="B3534" s="257" t="s">
        <v>2349</v>
      </c>
      <c r="C3534" s="258">
        <v>30</v>
      </c>
      <c r="D3534" s="878"/>
      <c r="E3534" s="878"/>
      <c r="F3534" s="878"/>
      <c r="G3534" s="878"/>
      <c r="H3534" s="878"/>
    </row>
    <row r="3535" spans="1:8" x14ac:dyDescent="0.25">
      <c r="A3535" s="873" t="s">
        <v>5318</v>
      </c>
      <c r="B3535" s="257" t="s">
        <v>2351</v>
      </c>
      <c r="C3535" s="258">
        <v>60</v>
      </c>
      <c r="D3535" s="878"/>
      <c r="E3535" s="878"/>
      <c r="F3535" s="878"/>
      <c r="G3535" s="878"/>
      <c r="H3535" s="878"/>
    </row>
    <row r="3536" spans="1:8" x14ac:dyDescent="0.25">
      <c r="A3536" s="873" t="s">
        <v>5319</v>
      </c>
      <c r="B3536" s="257" t="s">
        <v>7141</v>
      </c>
      <c r="C3536" s="258">
        <v>75</v>
      </c>
      <c r="D3536" s="878"/>
      <c r="E3536" s="878"/>
      <c r="F3536" s="878"/>
      <c r="G3536" s="878"/>
      <c r="H3536" s="878"/>
    </row>
    <row r="3537" spans="1:8" x14ac:dyDescent="0.25">
      <c r="A3537" s="873" t="s">
        <v>5320</v>
      </c>
      <c r="B3537" s="257" t="s">
        <v>799</v>
      </c>
      <c r="C3537" s="258">
        <v>75</v>
      </c>
      <c r="D3537" s="878"/>
      <c r="E3537" s="878"/>
      <c r="F3537" s="878"/>
      <c r="G3537" s="878"/>
      <c r="H3537" s="878"/>
    </row>
    <row r="3538" spans="1:8" x14ac:dyDescent="0.25">
      <c r="A3538" s="873" t="s">
        <v>5321</v>
      </c>
      <c r="B3538" s="257" t="s">
        <v>7142</v>
      </c>
      <c r="C3538" s="258">
        <v>120</v>
      </c>
      <c r="D3538" s="878"/>
      <c r="E3538" s="878"/>
      <c r="F3538" s="878"/>
      <c r="G3538" s="878"/>
      <c r="H3538" s="878"/>
    </row>
    <row r="3539" spans="1:8" x14ac:dyDescent="0.25">
      <c r="A3539" s="873" t="s">
        <v>5322</v>
      </c>
      <c r="B3539" s="805" t="s">
        <v>2363</v>
      </c>
      <c r="C3539" s="806">
        <v>30</v>
      </c>
      <c r="D3539" s="878"/>
      <c r="E3539" s="878"/>
      <c r="F3539" s="878"/>
      <c r="G3539" s="878"/>
      <c r="H3539" s="878"/>
    </row>
    <row r="3540" spans="1:8" x14ac:dyDescent="0.25">
      <c r="A3540" s="873" t="s">
        <v>5323</v>
      </c>
      <c r="B3540" s="805" t="s">
        <v>3153</v>
      </c>
      <c r="C3540" s="806">
        <v>60</v>
      </c>
      <c r="D3540" s="878"/>
      <c r="E3540" s="878"/>
      <c r="F3540" s="878"/>
      <c r="G3540" s="878"/>
      <c r="H3540" s="878"/>
    </row>
    <row r="3541" spans="1:8" x14ac:dyDescent="0.25">
      <c r="A3541" s="873" t="s">
        <v>5324</v>
      </c>
      <c r="B3541" s="805" t="s">
        <v>3389</v>
      </c>
      <c r="C3541" s="806">
        <v>90</v>
      </c>
      <c r="D3541" s="878"/>
      <c r="E3541" s="878"/>
      <c r="F3541" s="878"/>
      <c r="G3541" s="878"/>
      <c r="H3541" s="878"/>
    </row>
    <row r="3542" spans="1:8" x14ac:dyDescent="0.25">
      <c r="A3542" s="873" t="s">
        <v>5325</v>
      </c>
      <c r="B3542" s="805" t="s">
        <v>3279</v>
      </c>
      <c r="C3542" s="806">
        <v>90</v>
      </c>
      <c r="D3542" s="878"/>
      <c r="E3542" s="878"/>
      <c r="F3542" s="878"/>
      <c r="G3542" s="878"/>
      <c r="H3542" s="878"/>
    </row>
    <row r="3543" spans="1:8" x14ac:dyDescent="0.25">
      <c r="A3543" s="873" t="s">
        <v>5326</v>
      </c>
      <c r="B3543" s="805" t="s">
        <v>3391</v>
      </c>
      <c r="C3543" s="806">
        <v>30</v>
      </c>
      <c r="D3543" s="878"/>
      <c r="E3543" s="878"/>
      <c r="F3543" s="878"/>
      <c r="G3543" s="878"/>
      <c r="H3543" s="878"/>
    </row>
    <row r="3544" spans="1:8" x14ac:dyDescent="0.25">
      <c r="A3544" s="873" t="s">
        <v>5327</v>
      </c>
      <c r="B3544" s="805" t="s">
        <v>3393</v>
      </c>
      <c r="C3544" s="806">
        <v>60</v>
      </c>
      <c r="D3544" s="878"/>
      <c r="E3544" s="878"/>
      <c r="F3544" s="878"/>
      <c r="G3544" s="878"/>
      <c r="H3544" s="878"/>
    </row>
    <row r="3545" spans="1:8" x14ac:dyDescent="0.25">
      <c r="A3545" s="873" t="s">
        <v>5328</v>
      </c>
      <c r="B3545" s="805" t="s">
        <v>3395</v>
      </c>
      <c r="C3545" s="806">
        <v>120</v>
      </c>
      <c r="D3545" s="878"/>
      <c r="E3545" s="878"/>
      <c r="F3545" s="878"/>
      <c r="G3545" s="878"/>
      <c r="H3545" s="878"/>
    </row>
    <row r="3546" spans="1:8" x14ac:dyDescent="0.25">
      <c r="A3546" s="873" t="s">
        <v>5329</v>
      </c>
      <c r="B3546" s="805" t="s">
        <v>3397</v>
      </c>
      <c r="C3546" s="806">
        <v>90</v>
      </c>
      <c r="D3546" s="878"/>
      <c r="E3546" s="878"/>
      <c r="F3546" s="878"/>
      <c r="G3546" s="878"/>
      <c r="H3546" s="878"/>
    </row>
    <row r="3547" spans="1:8" x14ac:dyDescent="0.25">
      <c r="A3547" s="873" t="s">
        <v>5330</v>
      </c>
      <c r="B3547" s="805" t="s">
        <v>3399</v>
      </c>
      <c r="C3547" s="806">
        <v>90</v>
      </c>
      <c r="D3547" s="878"/>
      <c r="E3547" s="878"/>
      <c r="F3547" s="878"/>
      <c r="G3547" s="878"/>
      <c r="H3547" s="878"/>
    </row>
    <row r="3548" spans="1:8" x14ac:dyDescent="0.25">
      <c r="A3548" s="873" t="s">
        <v>5331</v>
      </c>
      <c r="B3548" s="805" t="s">
        <v>3401</v>
      </c>
      <c r="C3548" s="806">
        <v>60</v>
      </c>
      <c r="D3548" s="878"/>
      <c r="E3548" s="878"/>
      <c r="F3548" s="878"/>
      <c r="G3548" s="878"/>
      <c r="H3548" s="878"/>
    </row>
    <row r="3549" spans="1:8" x14ac:dyDescent="0.25">
      <c r="A3549" s="873" t="s">
        <v>5332</v>
      </c>
      <c r="B3549" s="805" t="s">
        <v>3403</v>
      </c>
      <c r="C3549" s="806">
        <v>90</v>
      </c>
      <c r="D3549" s="878"/>
      <c r="E3549" s="878"/>
      <c r="F3549" s="878"/>
      <c r="G3549" s="878"/>
      <c r="H3549" s="878"/>
    </row>
    <row r="3550" spans="1:8" x14ac:dyDescent="0.25">
      <c r="A3550" s="873" t="s">
        <v>5333</v>
      </c>
      <c r="B3550" s="805" t="s">
        <v>3429</v>
      </c>
      <c r="C3550" s="806">
        <v>90</v>
      </c>
      <c r="D3550" s="878"/>
      <c r="E3550" s="878"/>
      <c r="F3550" s="878"/>
      <c r="G3550" s="878"/>
      <c r="H3550" s="878"/>
    </row>
    <row r="3551" spans="1:8" x14ac:dyDescent="0.25">
      <c r="A3551" s="873" t="s">
        <v>5334</v>
      </c>
      <c r="B3551" s="805" t="s">
        <v>3407</v>
      </c>
      <c r="C3551" s="806">
        <v>60</v>
      </c>
      <c r="D3551" s="878"/>
      <c r="E3551" s="878"/>
      <c r="F3551" s="878"/>
      <c r="G3551" s="878"/>
      <c r="H3551" s="878"/>
    </row>
    <row r="3552" spans="1:8" x14ac:dyDescent="0.25">
      <c r="A3552" s="873" t="s">
        <v>5335</v>
      </c>
      <c r="B3552" s="805" t="s">
        <v>3409</v>
      </c>
      <c r="C3552" s="806">
        <v>90</v>
      </c>
      <c r="D3552" s="878"/>
      <c r="E3552" s="878"/>
      <c r="F3552" s="878"/>
      <c r="G3552" s="878"/>
      <c r="H3552" s="878"/>
    </row>
    <row r="3553" spans="1:8" x14ac:dyDescent="0.25">
      <c r="A3553" s="873" t="s">
        <v>5336</v>
      </c>
      <c r="B3553" s="805" t="s">
        <v>3433</v>
      </c>
      <c r="C3553" s="806">
        <v>180</v>
      </c>
      <c r="D3553" s="878"/>
      <c r="E3553" s="878"/>
      <c r="F3553" s="878"/>
      <c r="G3553" s="878"/>
      <c r="H3553" s="878"/>
    </row>
    <row r="3554" spans="1:8" x14ac:dyDescent="0.25">
      <c r="A3554" s="873" t="s">
        <v>5337</v>
      </c>
      <c r="B3554" s="805" t="s">
        <v>3435</v>
      </c>
      <c r="C3554" s="806">
        <v>90</v>
      </c>
      <c r="D3554" s="878"/>
      <c r="E3554" s="878"/>
      <c r="F3554" s="878"/>
      <c r="G3554" s="878"/>
      <c r="H3554" s="878"/>
    </row>
    <row r="3555" spans="1:8" x14ac:dyDescent="0.25">
      <c r="A3555" s="873" t="s">
        <v>5338</v>
      </c>
      <c r="B3555" s="805" t="s">
        <v>3437</v>
      </c>
      <c r="C3555" s="806">
        <v>90</v>
      </c>
      <c r="D3555" s="878"/>
      <c r="E3555" s="878"/>
      <c r="F3555" s="878"/>
      <c r="G3555" s="878"/>
      <c r="H3555" s="878"/>
    </row>
    <row r="3556" spans="1:8" x14ac:dyDescent="0.25">
      <c r="A3556" s="873" t="s">
        <v>5339</v>
      </c>
      <c r="B3556" s="805" t="s">
        <v>3439</v>
      </c>
      <c r="C3556" s="806">
        <v>90</v>
      </c>
      <c r="D3556" s="878"/>
      <c r="E3556" s="878"/>
      <c r="F3556" s="878"/>
      <c r="G3556" s="878"/>
      <c r="H3556" s="878"/>
    </row>
    <row r="3557" spans="1:8" x14ac:dyDescent="0.25">
      <c r="A3557" s="873" t="s">
        <v>5340</v>
      </c>
      <c r="B3557" s="805" t="s">
        <v>3441</v>
      </c>
      <c r="C3557" s="806">
        <v>60</v>
      </c>
      <c r="D3557" s="878"/>
      <c r="E3557" s="878"/>
      <c r="F3557" s="878"/>
      <c r="G3557" s="878"/>
      <c r="H3557" s="878"/>
    </row>
    <row r="3558" spans="1:8" x14ac:dyDescent="0.25">
      <c r="A3558" s="873" t="s">
        <v>5341</v>
      </c>
      <c r="B3558" s="805" t="s">
        <v>3443</v>
      </c>
      <c r="C3558" s="806">
        <v>90</v>
      </c>
      <c r="D3558" s="878"/>
      <c r="E3558" s="878"/>
      <c r="F3558" s="878"/>
      <c r="G3558" s="878"/>
      <c r="H3558" s="878"/>
    </row>
    <row r="3559" spans="1:8" x14ac:dyDescent="0.25">
      <c r="A3559" s="873" t="s">
        <v>5342</v>
      </c>
      <c r="B3559" s="805" t="s">
        <v>3411</v>
      </c>
      <c r="C3559" s="806">
        <v>270</v>
      </c>
      <c r="D3559" s="878"/>
      <c r="E3559" s="878"/>
      <c r="F3559" s="878"/>
      <c r="G3559" s="878"/>
      <c r="H3559" s="878"/>
    </row>
    <row r="3560" spans="1:8" x14ac:dyDescent="0.25">
      <c r="A3560" s="873" t="s">
        <v>5343</v>
      </c>
      <c r="B3560" s="257" t="s">
        <v>2347</v>
      </c>
      <c r="C3560" s="810">
        <v>75</v>
      </c>
      <c r="D3560" s="878"/>
      <c r="E3560" s="878"/>
      <c r="F3560" s="878"/>
      <c r="G3560" s="878"/>
      <c r="H3560" s="878"/>
    </row>
    <row r="3561" spans="1:8" x14ac:dyDescent="0.25">
      <c r="A3561" s="873" t="s">
        <v>5344</v>
      </c>
      <c r="B3561" s="257" t="s">
        <v>2349</v>
      </c>
      <c r="C3561" s="258">
        <v>30</v>
      </c>
      <c r="D3561" s="878"/>
      <c r="E3561" s="878"/>
      <c r="F3561" s="878"/>
      <c r="G3561" s="878"/>
      <c r="H3561" s="878"/>
    </row>
    <row r="3562" spans="1:8" x14ac:dyDescent="0.25">
      <c r="A3562" s="873" t="s">
        <v>5345</v>
      </c>
      <c r="B3562" s="257" t="s">
        <v>2351</v>
      </c>
      <c r="C3562" s="258">
        <v>60</v>
      </c>
      <c r="D3562" s="878"/>
      <c r="E3562" s="878"/>
      <c r="F3562" s="878"/>
      <c r="G3562" s="878"/>
      <c r="H3562" s="878"/>
    </row>
    <row r="3563" spans="1:8" x14ac:dyDescent="0.25">
      <c r="A3563" s="873" t="s">
        <v>5346</v>
      </c>
      <c r="B3563" s="257" t="s">
        <v>7141</v>
      </c>
      <c r="C3563" s="258">
        <v>75</v>
      </c>
      <c r="D3563" s="878"/>
      <c r="E3563" s="878"/>
      <c r="F3563" s="878"/>
      <c r="G3563" s="878"/>
      <c r="H3563" s="878"/>
    </row>
    <row r="3564" spans="1:8" x14ac:dyDescent="0.25">
      <c r="A3564" s="873" t="s">
        <v>5347</v>
      </c>
      <c r="B3564" s="257" t="s">
        <v>799</v>
      </c>
      <c r="C3564" s="258">
        <v>75</v>
      </c>
      <c r="D3564" s="878"/>
      <c r="E3564" s="878"/>
      <c r="F3564" s="878"/>
      <c r="G3564" s="878"/>
      <c r="H3564" s="878"/>
    </row>
    <row r="3565" spans="1:8" x14ac:dyDescent="0.25">
      <c r="A3565" s="873" t="s">
        <v>5348</v>
      </c>
      <c r="B3565" s="257" t="s">
        <v>7142</v>
      </c>
      <c r="C3565" s="258">
        <v>120</v>
      </c>
      <c r="D3565" s="878"/>
      <c r="E3565" s="878"/>
      <c r="F3565" s="878"/>
      <c r="G3565" s="878"/>
      <c r="H3565" s="878"/>
    </row>
    <row r="3566" spans="1:8" x14ac:dyDescent="0.25">
      <c r="A3566" s="873" t="s">
        <v>5349</v>
      </c>
      <c r="B3566" s="807" t="s">
        <v>3454</v>
      </c>
      <c r="C3566" s="259">
        <v>30</v>
      </c>
      <c r="D3566" s="878"/>
      <c r="E3566" s="878"/>
      <c r="F3566" s="878"/>
      <c r="G3566" s="878"/>
      <c r="H3566" s="878"/>
    </row>
    <row r="3567" spans="1:8" x14ac:dyDescent="0.25">
      <c r="A3567" s="873" t="s">
        <v>5350</v>
      </c>
      <c r="B3567" s="807" t="s">
        <v>3153</v>
      </c>
      <c r="C3567" s="259">
        <v>60</v>
      </c>
      <c r="D3567" s="878"/>
      <c r="E3567" s="878"/>
      <c r="F3567" s="878"/>
      <c r="G3567" s="878"/>
      <c r="H3567" s="878"/>
    </row>
    <row r="3568" spans="1:8" x14ac:dyDescent="0.25">
      <c r="A3568" s="873" t="s">
        <v>5351</v>
      </c>
      <c r="B3568" s="807" t="s">
        <v>3306</v>
      </c>
      <c r="C3568" s="259">
        <v>60</v>
      </c>
      <c r="D3568" s="878"/>
      <c r="E3568" s="878"/>
      <c r="F3568" s="878"/>
      <c r="G3568" s="878"/>
      <c r="H3568" s="878"/>
    </row>
    <row r="3569" spans="1:8" x14ac:dyDescent="0.25">
      <c r="A3569" s="873" t="s">
        <v>5352</v>
      </c>
      <c r="B3569" s="807" t="s">
        <v>3272</v>
      </c>
      <c r="C3569" s="259">
        <v>90</v>
      </c>
      <c r="D3569" s="878"/>
      <c r="E3569" s="878"/>
      <c r="F3569" s="878"/>
      <c r="G3569" s="878"/>
      <c r="H3569" s="878"/>
    </row>
    <row r="3570" spans="1:8" x14ac:dyDescent="0.25">
      <c r="A3570" s="873" t="s">
        <v>5353</v>
      </c>
      <c r="B3570" s="807" t="s">
        <v>3459</v>
      </c>
      <c r="C3570" s="259">
        <v>30</v>
      </c>
      <c r="D3570" s="878"/>
      <c r="E3570" s="878"/>
      <c r="F3570" s="878"/>
      <c r="G3570" s="878"/>
      <c r="H3570" s="878"/>
    </row>
    <row r="3571" spans="1:8" x14ac:dyDescent="0.25">
      <c r="A3571" s="873" t="s">
        <v>5354</v>
      </c>
      <c r="B3571" s="807" t="s">
        <v>2400</v>
      </c>
      <c r="C3571" s="259">
        <v>90</v>
      </c>
      <c r="D3571" s="878"/>
      <c r="E3571" s="878"/>
      <c r="F3571" s="878"/>
      <c r="G3571" s="878"/>
      <c r="H3571" s="878"/>
    </row>
    <row r="3572" spans="1:8" x14ac:dyDescent="0.25">
      <c r="A3572" s="873" t="s">
        <v>5355</v>
      </c>
      <c r="B3572" s="807" t="s">
        <v>3462</v>
      </c>
      <c r="C3572" s="259">
        <v>60</v>
      </c>
      <c r="D3572" s="878"/>
      <c r="E3572" s="878"/>
      <c r="F3572" s="878"/>
      <c r="G3572" s="878"/>
      <c r="H3572" s="878"/>
    </row>
    <row r="3573" spans="1:8" x14ac:dyDescent="0.25">
      <c r="A3573" s="873" t="s">
        <v>5356</v>
      </c>
      <c r="B3573" s="807" t="s">
        <v>3464</v>
      </c>
      <c r="C3573" s="259">
        <v>60</v>
      </c>
      <c r="D3573" s="878"/>
      <c r="E3573" s="878"/>
      <c r="F3573" s="878"/>
      <c r="G3573" s="878"/>
      <c r="H3573" s="878"/>
    </row>
    <row r="3574" spans="1:8" x14ac:dyDescent="0.25">
      <c r="A3574" s="873" t="s">
        <v>5357</v>
      </c>
      <c r="B3574" s="807" t="s">
        <v>3275</v>
      </c>
      <c r="C3574" s="259">
        <v>120</v>
      </c>
      <c r="D3574" s="878"/>
      <c r="E3574" s="878"/>
      <c r="F3574" s="878"/>
      <c r="G3574" s="878"/>
      <c r="H3574" s="878"/>
    </row>
    <row r="3575" spans="1:8" x14ac:dyDescent="0.25">
      <c r="A3575" s="873" t="s">
        <v>5358</v>
      </c>
      <c r="B3575" s="807" t="s">
        <v>3467</v>
      </c>
      <c r="C3575" s="259">
        <v>60</v>
      </c>
      <c r="D3575" s="878"/>
      <c r="E3575" s="878"/>
      <c r="F3575" s="878"/>
      <c r="G3575" s="878"/>
      <c r="H3575" s="878"/>
    </row>
    <row r="3576" spans="1:8" x14ac:dyDescent="0.25">
      <c r="A3576" s="873" t="s">
        <v>5359</v>
      </c>
      <c r="B3576" s="807" t="s">
        <v>3279</v>
      </c>
      <c r="C3576" s="259">
        <v>90</v>
      </c>
      <c r="D3576" s="878"/>
      <c r="E3576" s="878"/>
      <c r="F3576" s="878"/>
      <c r="G3576" s="878"/>
      <c r="H3576" s="878"/>
    </row>
    <row r="3577" spans="1:8" x14ac:dyDescent="0.25">
      <c r="A3577" s="873" t="s">
        <v>5360</v>
      </c>
      <c r="B3577" s="807" t="s">
        <v>3470</v>
      </c>
      <c r="C3577" s="259">
        <v>90</v>
      </c>
      <c r="D3577" s="878"/>
      <c r="E3577" s="878"/>
      <c r="F3577" s="878"/>
      <c r="G3577" s="878"/>
      <c r="H3577" s="878"/>
    </row>
    <row r="3578" spans="1:8" x14ac:dyDescent="0.25">
      <c r="A3578" s="873" t="s">
        <v>5361</v>
      </c>
      <c r="B3578" s="807" t="s">
        <v>3472</v>
      </c>
      <c r="C3578" s="259">
        <v>60</v>
      </c>
      <c r="D3578" s="878"/>
      <c r="E3578" s="878"/>
      <c r="F3578" s="878"/>
      <c r="G3578" s="878"/>
      <c r="H3578" s="878"/>
    </row>
    <row r="3579" spans="1:8" x14ac:dyDescent="0.25">
      <c r="A3579" s="873" t="s">
        <v>5362</v>
      </c>
      <c r="B3579" s="807" t="s">
        <v>3474</v>
      </c>
      <c r="C3579" s="259">
        <v>60</v>
      </c>
      <c r="D3579" s="878"/>
      <c r="E3579" s="878"/>
      <c r="F3579" s="878"/>
      <c r="G3579" s="878"/>
      <c r="H3579" s="878"/>
    </row>
    <row r="3580" spans="1:8" x14ac:dyDescent="0.25">
      <c r="A3580" s="873" t="s">
        <v>5363</v>
      </c>
      <c r="B3580" s="807" t="s">
        <v>3476</v>
      </c>
      <c r="C3580" s="259">
        <v>60</v>
      </c>
      <c r="D3580" s="878"/>
      <c r="E3580" s="878"/>
      <c r="F3580" s="878"/>
      <c r="G3580" s="878"/>
      <c r="H3580" s="878"/>
    </row>
    <row r="3581" spans="1:8" x14ac:dyDescent="0.25">
      <c r="A3581" s="873" t="s">
        <v>5364</v>
      </c>
      <c r="B3581" s="807" t="s">
        <v>3478</v>
      </c>
      <c r="C3581" s="259">
        <v>180</v>
      </c>
      <c r="D3581" s="878"/>
      <c r="E3581" s="878"/>
      <c r="F3581" s="878"/>
      <c r="G3581" s="878"/>
      <c r="H3581" s="878"/>
    </row>
    <row r="3582" spans="1:8" x14ac:dyDescent="0.25">
      <c r="A3582" s="873" t="s">
        <v>5365</v>
      </c>
      <c r="B3582" s="807" t="s">
        <v>3480</v>
      </c>
      <c r="C3582" s="259">
        <v>90</v>
      </c>
      <c r="D3582" s="878"/>
      <c r="E3582" s="878"/>
      <c r="F3582" s="878"/>
      <c r="G3582" s="878"/>
      <c r="H3582" s="878"/>
    </row>
    <row r="3583" spans="1:8" x14ac:dyDescent="0.25">
      <c r="A3583" s="873" t="s">
        <v>5366</v>
      </c>
      <c r="B3583" s="807" t="s">
        <v>3482</v>
      </c>
      <c r="C3583" s="259">
        <v>90</v>
      </c>
      <c r="D3583" s="878"/>
      <c r="E3583" s="878"/>
      <c r="F3583" s="878"/>
      <c r="G3583" s="878"/>
      <c r="H3583" s="878"/>
    </row>
    <row r="3584" spans="1:8" x14ac:dyDescent="0.25">
      <c r="A3584" s="873" t="s">
        <v>5367</v>
      </c>
      <c r="B3584" s="807" t="s">
        <v>3484</v>
      </c>
      <c r="C3584" s="259">
        <v>60</v>
      </c>
      <c r="D3584" s="878"/>
      <c r="E3584" s="878"/>
      <c r="F3584" s="878"/>
      <c r="G3584" s="878"/>
      <c r="H3584" s="878"/>
    </row>
    <row r="3585" spans="1:8" x14ac:dyDescent="0.25">
      <c r="A3585" s="873" t="s">
        <v>5368</v>
      </c>
      <c r="B3585" s="807" t="s">
        <v>3289</v>
      </c>
      <c r="C3585" s="259">
        <v>90</v>
      </c>
      <c r="D3585" s="878"/>
      <c r="E3585" s="878"/>
      <c r="F3585" s="878"/>
      <c r="G3585" s="878"/>
      <c r="H3585" s="878"/>
    </row>
    <row r="3586" spans="1:8" x14ac:dyDescent="0.25">
      <c r="A3586" s="873" t="s">
        <v>5369</v>
      </c>
      <c r="B3586" s="807" t="s">
        <v>3487</v>
      </c>
      <c r="C3586" s="259">
        <v>60</v>
      </c>
      <c r="D3586" s="878"/>
      <c r="E3586" s="878"/>
      <c r="F3586" s="878"/>
      <c r="G3586" s="878"/>
      <c r="H3586" s="878"/>
    </row>
    <row r="3587" spans="1:8" x14ac:dyDescent="0.25">
      <c r="A3587" s="873" t="s">
        <v>5370</v>
      </c>
      <c r="B3587" s="807" t="s">
        <v>781</v>
      </c>
      <c r="C3587" s="259">
        <v>270</v>
      </c>
      <c r="D3587" s="878"/>
      <c r="E3587" s="878"/>
      <c r="F3587" s="878"/>
      <c r="G3587" s="878"/>
      <c r="H3587" s="878"/>
    </row>
    <row r="3588" spans="1:8" x14ac:dyDescent="0.25">
      <c r="A3588" s="873" t="s">
        <v>5371</v>
      </c>
      <c r="B3588" s="257" t="s">
        <v>2347</v>
      </c>
      <c r="C3588" s="810">
        <v>75</v>
      </c>
      <c r="D3588" s="878"/>
      <c r="E3588" s="878"/>
      <c r="F3588" s="878"/>
      <c r="G3588" s="878"/>
      <c r="H3588" s="878"/>
    </row>
    <row r="3589" spans="1:8" x14ac:dyDescent="0.25">
      <c r="A3589" s="873" t="s">
        <v>5372</v>
      </c>
      <c r="B3589" s="257" t="s">
        <v>2349</v>
      </c>
      <c r="C3589" s="258">
        <v>30</v>
      </c>
      <c r="D3589" s="878"/>
      <c r="E3589" s="878"/>
      <c r="F3589" s="878"/>
      <c r="G3589" s="878"/>
      <c r="H3589" s="878"/>
    </row>
    <row r="3590" spans="1:8" x14ac:dyDescent="0.25">
      <c r="A3590" s="873" t="s">
        <v>5373</v>
      </c>
      <c r="B3590" s="257" t="s">
        <v>2351</v>
      </c>
      <c r="C3590" s="258">
        <v>60</v>
      </c>
      <c r="D3590" s="878"/>
      <c r="E3590" s="878"/>
      <c r="F3590" s="878"/>
      <c r="G3590" s="878"/>
      <c r="H3590" s="878"/>
    </row>
    <row r="3591" spans="1:8" x14ac:dyDescent="0.25">
      <c r="A3591" s="873" t="s">
        <v>5374</v>
      </c>
      <c r="B3591" s="257" t="s">
        <v>7141</v>
      </c>
      <c r="C3591" s="258">
        <v>75</v>
      </c>
      <c r="D3591" s="878"/>
      <c r="E3591" s="878"/>
      <c r="F3591" s="878"/>
      <c r="G3591" s="878"/>
      <c r="H3591" s="878"/>
    </row>
    <row r="3592" spans="1:8" x14ac:dyDescent="0.25">
      <c r="A3592" s="873" t="s">
        <v>5375</v>
      </c>
      <c r="B3592" s="257" t="s">
        <v>799</v>
      </c>
      <c r="C3592" s="258">
        <v>75</v>
      </c>
      <c r="D3592" s="878"/>
      <c r="E3592" s="878"/>
      <c r="F3592" s="878"/>
      <c r="G3592" s="878"/>
      <c r="H3592" s="878"/>
    </row>
    <row r="3593" spans="1:8" x14ac:dyDescent="0.25">
      <c r="A3593" s="873" t="s">
        <v>5376</v>
      </c>
      <c r="B3593" s="257" t="s">
        <v>7142</v>
      </c>
      <c r="C3593" s="258">
        <v>120</v>
      </c>
      <c r="D3593" s="878"/>
      <c r="E3593" s="878"/>
      <c r="F3593" s="878"/>
      <c r="G3593" s="878"/>
      <c r="H3593" s="878"/>
    </row>
    <row r="3594" spans="1:8" x14ac:dyDescent="0.25">
      <c r="A3594" s="873" t="s">
        <v>5377</v>
      </c>
      <c r="B3594" s="807" t="s">
        <v>2363</v>
      </c>
      <c r="C3594" s="259">
        <v>30</v>
      </c>
      <c r="D3594" s="878"/>
      <c r="E3594" s="878"/>
      <c r="F3594" s="878"/>
      <c r="G3594" s="878"/>
      <c r="H3594" s="878"/>
    </row>
    <row r="3595" spans="1:8" x14ac:dyDescent="0.25">
      <c r="A3595" s="873" t="s">
        <v>5378</v>
      </c>
      <c r="B3595" s="807" t="s">
        <v>3306</v>
      </c>
      <c r="C3595" s="813">
        <v>90</v>
      </c>
      <c r="D3595" s="878"/>
      <c r="E3595" s="878"/>
      <c r="F3595" s="878"/>
      <c r="G3595" s="878"/>
      <c r="H3595" s="878"/>
    </row>
    <row r="3596" spans="1:8" x14ac:dyDescent="0.25">
      <c r="A3596" s="873" t="s">
        <v>5379</v>
      </c>
      <c r="B3596" s="807" t="s">
        <v>3272</v>
      </c>
      <c r="C3596" s="259">
        <v>90</v>
      </c>
      <c r="D3596" s="878"/>
      <c r="E3596" s="878"/>
      <c r="F3596" s="878"/>
      <c r="G3596" s="878"/>
      <c r="H3596" s="878"/>
    </row>
    <row r="3597" spans="1:8" x14ac:dyDescent="0.25">
      <c r="A3597" s="873" t="s">
        <v>5380</v>
      </c>
      <c r="B3597" s="807" t="s">
        <v>3462</v>
      </c>
      <c r="C3597" s="813">
        <v>60</v>
      </c>
      <c r="D3597" s="878"/>
      <c r="E3597" s="878"/>
      <c r="F3597" s="878"/>
      <c r="G3597" s="878"/>
      <c r="H3597" s="878"/>
    </row>
    <row r="3598" spans="1:8" x14ac:dyDescent="0.25">
      <c r="A3598" s="873" t="s">
        <v>5381</v>
      </c>
      <c r="B3598" s="807" t="s">
        <v>3522</v>
      </c>
      <c r="C3598" s="259">
        <v>30</v>
      </c>
      <c r="D3598" s="878"/>
      <c r="E3598" s="878"/>
      <c r="F3598" s="878"/>
      <c r="G3598" s="878"/>
      <c r="H3598" s="878"/>
    </row>
    <row r="3599" spans="1:8" x14ac:dyDescent="0.25">
      <c r="A3599" s="873" t="s">
        <v>5382</v>
      </c>
      <c r="B3599" s="807" t="s">
        <v>3279</v>
      </c>
      <c r="C3599" s="813">
        <v>90</v>
      </c>
      <c r="D3599" s="878"/>
      <c r="E3599" s="878"/>
      <c r="F3599" s="878"/>
      <c r="G3599" s="878"/>
      <c r="H3599" s="878"/>
    </row>
    <row r="3600" spans="1:8" x14ac:dyDescent="0.25">
      <c r="A3600" s="873" t="s">
        <v>5383</v>
      </c>
      <c r="B3600" s="807" t="s">
        <v>3525</v>
      </c>
      <c r="C3600" s="259">
        <v>60</v>
      </c>
      <c r="D3600" s="878"/>
      <c r="E3600" s="878"/>
      <c r="F3600" s="878"/>
      <c r="G3600" s="878"/>
      <c r="H3600" s="878"/>
    </row>
    <row r="3601" spans="1:8" x14ac:dyDescent="0.25">
      <c r="A3601" s="873" t="s">
        <v>5384</v>
      </c>
      <c r="B3601" s="807" t="s">
        <v>3527</v>
      </c>
      <c r="C3601" s="259">
        <v>60</v>
      </c>
      <c r="D3601" s="878"/>
      <c r="E3601" s="878"/>
      <c r="F3601" s="878"/>
      <c r="G3601" s="878"/>
      <c r="H3601" s="878"/>
    </row>
    <row r="3602" spans="1:8" x14ac:dyDescent="0.25">
      <c r="A3602" s="873" t="s">
        <v>5385</v>
      </c>
      <c r="B3602" s="807" t="s">
        <v>3153</v>
      </c>
      <c r="C3602" s="813">
        <v>60</v>
      </c>
      <c r="D3602" s="878"/>
      <c r="E3602" s="878"/>
      <c r="F3602" s="878"/>
      <c r="G3602" s="878"/>
      <c r="H3602" s="878"/>
    </row>
    <row r="3603" spans="1:8" x14ac:dyDescent="0.25">
      <c r="A3603" s="873" t="s">
        <v>5386</v>
      </c>
      <c r="B3603" s="807" t="s">
        <v>3275</v>
      </c>
      <c r="C3603" s="813">
        <v>90</v>
      </c>
      <c r="D3603" s="878"/>
      <c r="E3603" s="878"/>
      <c r="F3603" s="878"/>
      <c r="G3603" s="878"/>
      <c r="H3603" s="878"/>
    </row>
    <row r="3604" spans="1:8" x14ac:dyDescent="0.25">
      <c r="A3604" s="873" t="s">
        <v>5387</v>
      </c>
      <c r="B3604" s="807" t="s">
        <v>3531</v>
      </c>
      <c r="C3604" s="813">
        <v>90</v>
      </c>
      <c r="D3604" s="878"/>
      <c r="E3604" s="878"/>
      <c r="F3604" s="878"/>
      <c r="G3604" s="878"/>
      <c r="H3604" s="878"/>
    </row>
    <row r="3605" spans="1:8" x14ac:dyDescent="0.25">
      <c r="A3605" s="873" t="s">
        <v>5388</v>
      </c>
      <c r="B3605" s="807" t="s">
        <v>3533</v>
      </c>
      <c r="C3605" s="259">
        <v>90</v>
      </c>
      <c r="D3605" s="878"/>
      <c r="E3605" s="878"/>
      <c r="F3605" s="878"/>
      <c r="G3605" s="878"/>
      <c r="H3605" s="878"/>
    </row>
    <row r="3606" spans="1:8" x14ac:dyDescent="0.25">
      <c r="A3606" s="873" t="s">
        <v>5389</v>
      </c>
      <c r="B3606" s="807" t="s">
        <v>3535</v>
      </c>
      <c r="C3606" s="813">
        <v>60</v>
      </c>
      <c r="D3606" s="878"/>
      <c r="E3606" s="878"/>
      <c r="F3606" s="878"/>
      <c r="G3606" s="878"/>
      <c r="H3606" s="878"/>
    </row>
    <row r="3607" spans="1:8" x14ac:dyDescent="0.25">
      <c r="A3607" s="873" t="s">
        <v>5390</v>
      </c>
      <c r="B3607" s="807" t="s">
        <v>3537</v>
      </c>
      <c r="C3607" s="259">
        <v>60</v>
      </c>
      <c r="D3607" s="878"/>
      <c r="E3607" s="878"/>
      <c r="F3607" s="878"/>
      <c r="G3607" s="878"/>
      <c r="H3607" s="878"/>
    </row>
    <row r="3608" spans="1:8" x14ac:dyDescent="0.25">
      <c r="A3608" s="873" t="s">
        <v>5391</v>
      </c>
      <c r="B3608" s="807" t="s">
        <v>3289</v>
      </c>
      <c r="C3608" s="813">
        <v>90</v>
      </c>
      <c r="D3608" s="878"/>
      <c r="E3608" s="878"/>
      <c r="F3608" s="878"/>
      <c r="G3608" s="878"/>
      <c r="H3608" s="878"/>
    </row>
    <row r="3609" spans="1:8" x14ac:dyDescent="0.25">
      <c r="A3609" s="873" t="s">
        <v>5392</v>
      </c>
      <c r="B3609" s="807" t="s">
        <v>3540</v>
      </c>
      <c r="C3609" s="813">
        <v>60</v>
      </c>
      <c r="D3609" s="878"/>
      <c r="E3609" s="878"/>
      <c r="F3609" s="878"/>
      <c r="G3609" s="878"/>
      <c r="H3609" s="878"/>
    </row>
    <row r="3610" spans="1:8" x14ac:dyDescent="0.25">
      <c r="A3610" s="873" t="s">
        <v>5393</v>
      </c>
      <c r="B3610" s="807" t="s">
        <v>3564</v>
      </c>
      <c r="C3610" s="259">
        <v>180</v>
      </c>
      <c r="D3610" s="878"/>
      <c r="E3610" s="878"/>
      <c r="F3610" s="878"/>
      <c r="G3610" s="878"/>
      <c r="H3610" s="878"/>
    </row>
    <row r="3611" spans="1:8" x14ac:dyDescent="0.25">
      <c r="A3611" s="873" t="s">
        <v>5394</v>
      </c>
      <c r="B3611" s="807" t="s">
        <v>3566</v>
      </c>
      <c r="C3611" s="259">
        <v>60</v>
      </c>
      <c r="D3611" s="878"/>
      <c r="E3611" s="878"/>
      <c r="F3611" s="878"/>
      <c r="G3611" s="878"/>
      <c r="H3611" s="878"/>
    </row>
    <row r="3612" spans="1:8" x14ac:dyDescent="0.25">
      <c r="A3612" s="873" t="s">
        <v>5395</v>
      </c>
      <c r="B3612" s="807" t="s">
        <v>3568</v>
      </c>
      <c r="C3612" s="259">
        <v>30</v>
      </c>
      <c r="D3612" s="878"/>
      <c r="E3612" s="878"/>
      <c r="F3612" s="878"/>
      <c r="G3612" s="878"/>
      <c r="H3612" s="878"/>
    </row>
    <row r="3613" spans="1:8" x14ac:dyDescent="0.25">
      <c r="A3613" s="873" t="s">
        <v>5396</v>
      </c>
      <c r="B3613" s="807" t="s">
        <v>3570</v>
      </c>
      <c r="C3613" s="259">
        <v>60</v>
      </c>
      <c r="D3613" s="878"/>
      <c r="E3613" s="878"/>
      <c r="F3613" s="878"/>
      <c r="G3613" s="878"/>
      <c r="H3613" s="878"/>
    </row>
    <row r="3614" spans="1:8" x14ac:dyDescent="0.25">
      <c r="A3614" s="873" t="s">
        <v>5397</v>
      </c>
      <c r="B3614" s="807" t="s">
        <v>3572</v>
      </c>
      <c r="C3614" s="259">
        <v>60</v>
      </c>
      <c r="D3614" s="878"/>
      <c r="E3614" s="878"/>
      <c r="F3614" s="878"/>
      <c r="G3614" s="878"/>
      <c r="H3614" s="878"/>
    </row>
    <row r="3615" spans="1:8" x14ac:dyDescent="0.25">
      <c r="A3615" s="873" t="s">
        <v>5398</v>
      </c>
      <c r="B3615" s="807" t="s">
        <v>3574</v>
      </c>
      <c r="C3615" s="813">
        <v>60</v>
      </c>
      <c r="D3615" s="878"/>
      <c r="E3615" s="878"/>
      <c r="F3615" s="878"/>
      <c r="G3615" s="878"/>
      <c r="H3615" s="878"/>
    </row>
    <row r="3616" spans="1:8" x14ac:dyDescent="0.25">
      <c r="A3616" s="873" t="s">
        <v>5399</v>
      </c>
      <c r="B3616" s="807" t="s">
        <v>3576</v>
      </c>
      <c r="C3616" s="259">
        <v>60</v>
      </c>
      <c r="D3616" s="878"/>
      <c r="E3616" s="878"/>
      <c r="F3616" s="878"/>
      <c r="G3616" s="878"/>
      <c r="H3616" s="878"/>
    </row>
    <row r="3617" spans="1:8" x14ac:dyDescent="0.25">
      <c r="A3617" s="873" t="s">
        <v>5400</v>
      </c>
      <c r="B3617" s="807" t="s">
        <v>781</v>
      </c>
      <c r="C3617" s="259">
        <v>270</v>
      </c>
      <c r="D3617" s="878"/>
      <c r="E3617" s="878"/>
      <c r="F3617" s="878"/>
      <c r="G3617" s="878"/>
      <c r="H3617" s="878"/>
    </row>
    <row r="3618" spans="1:8" x14ac:dyDescent="0.25">
      <c r="A3618" s="873" t="s">
        <v>5401</v>
      </c>
      <c r="B3618" s="257" t="s">
        <v>2347</v>
      </c>
      <c r="C3618" s="810">
        <v>75</v>
      </c>
      <c r="D3618" s="878"/>
      <c r="E3618" s="878"/>
      <c r="F3618" s="878"/>
      <c r="G3618" s="878"/>
      <c r="H3618" s="878"/>
    </row>
    <row r="3619" spans="1:8" x14ac:dyDescent="0.25">
      <c r="A3619" s="873" t="s">
        <v>5402</v>
      </c>
      <c r="B3619" s="257" t="s">
        <v>2349</v>
      </c>
      <c r="C3619" s="258">
        <v>30</v>
      </c>
      <c r="D3619" s="878"/>
      <c r="E3619" s="878"/>
      <c r="F3619" s="878"/>
      <c r="G3619" s="878"/>
      <c r="H3619" s="878"/>
    </row>
    <row r="3620" spans="1:8" x14ac:dyDescent="0.25">
      <c r="A3620" s="873" t="s">
        <v>5403</v>
      </c>
      <c r="B3620" s="257" t="s">
        <v>2351</v>
      </c>
      <c r="C3620" s="258">
        <v>60</v>
      </c>
      <c r="D3620" s="878"/>
      <c r="E3620" s="878"/>
      <c r="F3620" s="878"/>
      <c r="G3620" s="878"/>
      <c r="H3620" s="878"/>
    </row>
    <row r="3621" spans="1:8" x14ac:dyDescent="0.25">
      <c r="A3621" s="873" t="s">
        <v>5404</v>
      </c>
      <c r="B3621" s="257" t="s">
        <v>7141</v>
      </c>
      <c r="C3621" s="258">
        <v>75</v>
      </c>
      <c r="D3621" s="878"/>
      <c r="E3621" s="878"/>
      <c r="F3621" s="878"/>
      <c r="G3621" s="878"/>
      <c r="H3621" s="878"/>
    </row>
    <row r="3622" spans="1:8" x14ac:dyDescent="0.25">
      <c r="A3622" s="873" t="s">
        <v>5405</v>
      </c>
      <c r="B3622" s="257" t="s">
        <v>799</v>
      </c>
      <c r="C3622" s="258">
        <v>75</v>
      </c>
      <c r="D3622" s="878"/>
      <c r="E3622" s="878"/>
      <c r="F3622" s="878"/>
      <c r="G3622" s="878"/>
      <c r="H3622" s="878"/>
    </row>
    <row r="3623" spans="1:8" x14ac:dyDescent="0.25">
      <c r="A3623" s="873" t="s">
        <v>5406</v>
      </c>
      <c r="B3623" s="257" t="s">
        <v>7142</v>
      </c>
      <c r="C3623" s="258">
        <v>120</v>
      </c>
      <c r="D3623" s="878"/>
      <c r="E3623" s="878"/>
      <c r="F3623" s="878"/>
      <c r="G3623" s="878"/>
      <c r="H3623" s="878"/>
    </row>
    <row r="3624" spans="1:8" x14ac:dyDescent="0.25">
      <c r="A3624" s="873" t="s">
        <v>5407</v>
      </c>
      <c r="B3624" s="807" t="s">
        <v>3454</v>
      </c>
      <c r="C3624" s="259">
        <v>30</v>
      </c>
      <c r="D3624" s="878"/>
      <c r="E3624" s="878"/>
      <c r="F3624" s="878"/>
      <c r="G3624" s="878"/>
      <c r="H3624" s="878"/>
    </row>
    <row r="3625" spans="1:8" x14ac:dyDescent="0.25">
      <c r="A3625" s="873" t="s">
        <v>5408</v>
      </c>
      <c r="B3625" s="807" t="s">
        <v>3306</v>
      </c>
      <c r="C3625" s="259">
        <v>120</v>
      </c>
      <c r="D3625" s="878"/>
      <c r="E3625" s="878"/>
      <c r="F3625" s="878"/>
      <c r="G3625" s="878"/>
      <c r="H3625" s="878"/>
    </row>
    <row r="3626" spans="1:8" x14ac:dyDescent="0.25">
      <c r="A3626" s="873" t="s">
        <v>5409</v>
      </c>
      <c r="B3626" s="807" t="s">
        <v>3270</v>
      </c>
      <c r="C3626" s="259">
        <v>60</v>
      </c>
      <c r="D3626" s="878"/>
      <c r="E3626" s="878"/>
      <c r="F3626" s="878"/>
      <c r="G3626" s="878"/>
      <c r="H3626" s="878"/>
    </row>
    <row r="3627" spans="1:8" x14ac:dyDescent="0.25">
      <c r="A3627" s="873" t="s">
        <v>5410</v>
      </c>
      <c r="B3627" s="807" t="s">
        <v>3272</v>
      </c>
      <c r="C3627" s="259">
        <v>90</v>
      </c>
      <c r="D3627" s="878"/>
      <c r="E3627" s="878"/>
      <c r="F3627" s="878"/>
      <c r="G3627" s="878"/>
      <c r="H3627" s="878"/>
    </row>
    <row r="3628" spans="1:8" x14ac:dyDescent="0.25">
      <c r="A3628" s="873" t="s">
        <v>5411</v>
      </c>
      <c r="B3628" s="807" t="s">
        <v>3590</v>
      </c>
      <c r="C3628" s="259">
        <v>90</v>
      </c>
      <c r="D3628" s="878"/>
      <c r="E3628" s="878"/>
      <c r="F3628" s="878"/>
      <c r="G3628" s="878"/>
      <c r="H3628" s="878"/>
    </row>
    <row r="3629" spans="1:8" x14ac:dyDescent="0.25">
      <c r="A3629" s="873" t="s">
        <v>5412</v>
      </c>
      <c r="B3629" s="807" t="s">
        <v>3592</v>
      </c>
      <c r="C3629" s="259">
        <v>90</v>
      </c>
      <c r="D3629" s="878"/>
      <c r="E3629" s="878"/>
      <c r="F3629" s="878"/>
      <c r="G3629" s="878"/>
      <c r="H3629" s="878"/>
    </row>
    <row r="3630" spans="1:8" x14ac:dyDescent="0.25">
      <c r="A3630" s="873" t="s">
        <v>5413</v>
      </c>
      <c r="B3630" s="807" t="s">
        <v>3627</v>
      </c>
      <c r="C3630" s="259">
        <v>90</v>
      </c>
      <c r="D3630" s="878"/>
      <c r="E3630" s="878"/>
      <c r="F3630" s="878"/>
      <c r="G3630" s="878"/>
      <c r="H3630" s="878"/>
    </row>
    <row r="3631" spans="1:8" x14ac:dyDescent="0.25">
      <c r="A3631" s="873" t="s">
        <v>5414</v>
      </c>
      <c r="B3631" s="807" t="s">
        <v>3629</v>
      </c>
      <c r="C3631" s="259">
        <v>60</v>
      </c>
      <c r="D3631" s="878"/>
      <c r="E3631" s="878"/>
      <c r="F3631" s="878"/>
      <c r="G3631" s="878"/>
      <c r="H3631" s="878"/>
    </row>
    <row r="3632" spans="1:8" x14ac:dyDescent="0.25">
      <c r="A3632" s="873" t="s">
        <v>5415</v>
      </c>
      <c r="B3632" s="807" t="s">
        <v>3596</v>
      </c>
      <c r="C3632" s="259">
        <v>90</v>
      </c>
      <c r="D3632" s="878"/>
      <c r="E3632" s="878"/>
      <c r="F3632" s="878"/>
      <c r="G3632" s="878"/>
      <c r="H3632" s="878"/>
    </row>
    <row r="3633" spans="1:8" x14ac:dyDescent="0.25">
      <c r="A3633" s="873" t="s">
        <v>5416</v>
      </c>
      <c r="B3633" s="807" t="s">
        <v>3598</v>
      </c>
      <c r="C3633" s="259">
        <v>45</v>
      </c>
      <c r="D3633" s="878"/>
      <c r="E3633" s="878"/>
      <c r="F3633" s="878"/>
      <c r="G3633" s="878"/>
      <c r="H3633" s="878"/>
    </row>
    <row r="3634" spans="1:8" x14ac:dyDescent="0.25">
      <c r="A3634" s="873" t="s">
        <v>5417</v>
      </c>
      <c r="B3634" s="807" t="s">
        <v>3633</v>
      </c>
      <c r="C3634" s="259">
        <v>60</v>
      </c>
      <c r="D3634" s="878"/>
      <c r="E3634" s="878"/>
      <c r="F3634" s="878"/>
      <c r="G3634" s="878"/>
      <c r="H3634" s="878"/>
    </row>
    <row r="3635" spans="1:8" x14ac:dyDescent="0.25">
      <c r="A3635" s="873" t="s">
        <v>5418</v>
      </c>
      <c r="B3635" s="807" t="s">
        <v>2570</v>
      </c>
      <c r="C3635" s="259">
        <v>90</v>
      </c>
      <c r="D3635" s="878"/>
      <c r="E3635" s="878"/>
      <c r="F3635" s="878"/>
      <c r="G3635" s="878"/>
      <c r="H3635" s="878"/>
    </row>
    <row r="3636" spans="1:8" x14ac:dyDescent="0.25">
      <c r="A3636" s="873" t="s">
        <v>5419</v>
      </c>
      <c r="B3636" s="807" t="s">
        <v>3603</v>
      </c>
      <c r="C3636" s="259">
        <v>60</v>
      </c>
      <c r="D3636" s="878"/>
      <c r="E3636" s="878"/>
      <c r="F3636" s="878"/>
      <c r="G3636" s="878"/>
      <c r="H3636" s="878"/>
    </row>
    <row r="3637" spans="1:8" x14ac:dyDescent="0.25">
      <c r="A3637" s="873" t="s">
        <v>5420</v>
      </c>
      <c r="B3637" s="807" t="s">
        <v>3605</v>
      </c>
      <c r="C3637" s="259">
        <v>60</v>
      </c>
      <c r="D3637" s="878"/>
      <c r="E3637" s="878"/>
      <c r="F3637" s="878"/>
      <c r="G3637" s="878"/>
      <c r="H3637" s="878"/>
    </row>
    <row r="3638" spans="1:8" x14ac:dyDescent="0.25">
      <c r="A3638" s="873" t="s">
        <v>5421</v>
      </c>
      <c r="B3638" s="807" t="s">
        <v>3601</v>
      </c>
      <c r="C3638" s="259">
        <v>120</v>
      </c>
      <c r="D3638" s="878"/>
      <c r="E3638" s="878"/>
      <c r="F3638" s="878"/>
      <c r="G3638" s="878"/>
      <c r="H3638" s="878"/>
    </row>
    <row r="3639" spans="1:8" x14ac:dyDescent="0.25">
      <c r="A3639" s="873" t="s">
        <v>5422</v>
      </c>
      <c r="B3639" s="807" t="s">
        <v>3639</v>
      </c>
      <c r="C3639" s="259">
        <v>120</v>
      </c>
      <c r="D3639" s="878"/>
      <c r="E3639" s="878"/>
      <c r="F3639" s="878"/>
      <c r="G3639" s="878"/>
      <c r="H3639" s="878"/>
    </row>
    <row r="3640" spans="1:8" x14ac:dyDescent="0.25">
      <c r="A3640" s="873" t="s">
        <v>5423</v>
      </c>
      <c r="B3640" s="807" t="s">
        <v>3478</v>
      </c>
      <c r="C3640" s="259">
        <v>180</v>
      </c>
      <c r="D3640" s="878"/>
      <c r="E3640" s="878"/>
      <c r="F3640" s="878"/>
      <c r="G3640" s="878"/>
      <c r="H3640" s="878"/>
    </row>
    <row r="3641" spans="1:8" x14ac:dyDescent="0.25">
      <c r="A3641" s="873" t="s">
        <v>5424</v>
      </c>
      <c r="B3641" s="807" t="s">
        <v>3609</v>
      </c>
      <c r="C3641" s="259">
        <v>90</v>
      </c>
      <c r="D3641" s="878"/>
      <c r="E3641" s="878"/>
      <c r="F3641" s="878"/>
      <c r="G3641" s="878"/>
      <c r="H3641" s="878"/>
    </row>
    <row r="3642" spans="1:8" x14ac:dyDescent="0.25">
      <c r="A3642" s="873" t="s">
        <v>5425</v>
      </c>
      <c r="B3642" s="807" t="s">
        <v>3484</v>
      </c>
      <c r="C3642" s="259">
        <v>120</v>
      </c>
      <c r="D3642" s="878"/>
      <c r="E3642" s="878"/>
      <c r="F3642" s="878"/>
      <c r="G3642" s="878"/>
      <c r="H3642" s="878"/>
    </row>
    <row r="3643" spans="1:8" x14ac:dyDescent="0.25">
      <c r="A3643" s="873" t="s">
        <v>5426</v>
      </c>
      <c r="B3643" s="807" t="s">
        <v>3644</v>
      </c>
      <c r="C3643" s="259">
        <v>120</v>
      </c>
      <c r="D3643" s="878"/>
      <c r="E3643" s="878"/>
      <c r="F3643" s="878"/>
      <c r="G3643" s="878"/>
      <c r="H3643" s="878"/>
    </row>
    <row r="3644" spans="1:8" x14ac:dyDescent="0.25">
      <c r="A3644" s="873" t="s">
        <v>5427</v>
      </c>
      <c r="B3644" s="807" t="s">
        <v>3646</v>
      </c>
      <c r="C3644" s="259">
        <v>60</v>
      </c>
      <c r="D3644" s="878"/>
      <c r="E3644" s="878"/>
      <c r="F3644" s="878"/>
      <c r="G3644" s="878"/>
      <c r="H3644" s="878"/>
    </row>
    <row r="3645" spans="1:8" x14ac:dyDescent="0.25">
      <c r="A3645" s="873" t="s">
        <v>5428</v>
      </c>
      <c r="B3645" s="807" t="s">
        <v>3648</v>
      </c>
      <c r="C3645" s="259">
        <v>270</v>
      </c>
      <c r="D3645" s="878"/>
      <c r="E3645" s="878"/>
      <c r="F3645" s="878"/>
      <c r="G3645" s="878"/>
      <c r="H3645" s="878"/>
    </row>
    <row r="3646" spans="1:8" x14ac:dyDescent="0.25">
      <c r="A3646" s="879" t="s">
        <v>5603</v>
      </c>
      <c r="B3646" s="803" t="s">
        <v>2347</v>
      </c>
      <c r="C3646" s="354">
        <v>30</v>
      </c>
      <c r="D3646" s="878"/>
      <c r="E3646" s="878"/>
      <c r="F3646" s="878"/>
      <c r="G3646" s="878"/>
      <c r="H3646" s="878"/>
    </row>
    <row r="3647" spans="1:8" x14ac:dyDescent="0.25">
      <c r="A3647" s="879" t="s">
        <v>5604</v>
      </c>
      <c r="B3647" s="803" t="s">
        <v>2349</v>
      </c>
      <c r="C3647" s="354">
        <v>15</v>
      </c>
      <c r="D3647" s="878"/>
      <c r="E3647" s="878"/>
      <c r="F3647" s="878"/>
      <c r="G3647" s="878"/>
      <c r="H3647" s="878"/>
    </row>
    <row r="3648" spans="1:8" x14ac:dyDescent="0.25">
      <c r="A3648" s="879" t="s">
        <v>5605</v>
      </c>
      <c r="B3648" s="803" t="s">
        <v>2351</v>
      </c>
      <c r="C3648" s="354">
        <v>30</v>
      </c>
      <c r="D3648" s="878"/>
      <c r="E3648" s="878"/>
      <c r="F3648" s="878"/>
      <c r="G3648" s="878"/>
      <c r="H3648" s="878"/>
    </row>
    <row r="3649" spans="1:8" x14ac:dyDescent="0.25">
      <c r="A3649" s="879" t="s">
        <v>5606</v>
      </c>
      <c r="B3649" s="803" t="s">
        <v>2353</v>
      </c>
      <c r="C3649" s="354">
        <v>45</v>
      </c>
      <c r="D3649" s="878"/>
      <c r="E3649" s="878"/>
      <c r="F3649" s="878"/>
      <c r="G3649" s="878"/>
      <c r="H3649" s="878"/>
    </row>
    <row r="3650" spans="1:8" x14ac:dyDescent="0.25">
      <c r="A3650" s="879" t="s">
        <v>5607</v>
      </c>
      <c r="B3650" s="803" t="s">
        <v>799</v>
      </c>
      <c r="C3650" s="354">
        <v>45</v>
      </c>
      <c r="D3650" s="878"/>
      <c r="E3650" s="878"/>
      <c r="F3650" s="878"/>
      <c r="G3650" s="878"/>
      <c r="H3650" s="878"/>
    </row>
    <row r="3651" spans="1:8" x14ac:dyDescent="0.25">
      <c r="A3651" s="879" t="s">
        <v>5608</v>
      </c>
      <c r="B3651" s="803" t="s">
        <v>2356</v>
      </c>
      <c r="C3651" s="354">
        <v>90</v>
      </c>
      <c r="D3651" s="878"/>
      <c r="E3651" s="878"/>
      <c r="F3651" s="878"/>
      <c r="G3651" s="878"/>
      <c r="H3651" s="878"/>
    </row>
    <row r="3652" spans="1:8" x14ac:dyDescent="0.25">
      <c r="A3652" s="879" t="s">
        <v>5609</v>
      </c>
      <c r="B3652" s="803" t="s">
        <v>2358</v>
      </c>
      <c r="C3652" s="354">
        <v>30</v>
      </c>
      <c r="D3652" s="878"/>
      <c r="E3652" s="878"/>
      <c r="F3652" s="878"/>
      <c r="G3652" s="878"/>
      <c r="H3652" s="878"/>
    </row>
    <row r="3653" spans="1:8" x14ac:dyDescent="0.25">
      <c r="A3653" s="879" t="s">
        <v>5610</v>
      </c>
      <c r="B3653" s="803" t="s">
        <v>2360</v>
      </c>
      <c r="C3653" s="354">
        <v>30</v>
      </c>
      <c r="D3653" s="878"/>
      <c r="E3653" s="878"/>
      <c r="F3653" s="878"/>
      <c r="G3653" s="878"/>
      <c r="H3653" s="878"/>
    </row>
    <row r="3654" spans="1:8" x14ac:dyDescent="0.25">
      <c r="A3654" s="879" t="s">
        <v>5611</v>
      </c>
      <c r="B3654" s="803" t="s">
        <v>2361</v>
      </c>
      <c r="C3654" s="354">
        <v>15</v>
      </c>
      <c r="D3654" s="878"/>
      <c r="E3654" s="878"/>
      <c r="F3654" s="878"/>
      <c r="G3654" s="878"/>
      <c r="H3654" s="878"/>
    </row>
    <row r="3655" spans="1:8" x14ac:dyDescent="0.25">
      <c r="A3655" s="879" t="s">
        <v>5612</v>
      </c>
      <c r="B3655" s="803" t="s">
        <v>2363</v>
      </c>
      <c r="C3655" s="354">
        <v>15</v>
      </c>
      <c r="D3655" s="878"/>
      <c r="E3655" s="878"/>
      <c r="F3655" s="878"/>
      <c r="G3655" s="878"/>
      <c r="H3655" s="878"/>
    </row>
    <row r="3656" spans="1:8" x14ac:dyDescent="0.25">
      <c r="A3656" s="879" t="s">
        <v>5613</v>
      </c>
      <c r="B3656" s="803" t="s">
        <v>6725</v>
      </c>
      <c r="C3656" s="354">
        <v>30</v>
      </c>
      <c r="D3656" s="878"/>
      <c r="E3656" s="878"/>
      <c r="F3656" s="878"/>
      <c r="G3656" s="878"/>
      <c r="H3656" s="878"/>
    </row>
    <row r="3657" spans="1:8" x14ac:dyDescent="0.25">
      <c r="A3657" s="879" t="s">
        <v>5614</v>
      </c>
      <c r="B3657" s="803" t="s">
        <v>6577</v>
      </c>
      <c r="C3657" s="354">
        <v>60</v>
      </c>
      <c r="D3657" s="878"/>
      <c r="E3657" s="878"/>
      <c r="F3657" s="878"/>
      <c r="G3657" s="878"/>
      <c r="H3657" s="878"/>
    </row>
    <row r="3658" spans="1:8" x14ac:dyDescent="0.25">
      <c r="A3658" s="879" t="s">
        <v>5615</v>
      </c>
      <c r="B3658" s="803" t="s">
        <v>6726</v>
      </c>
      <c r="C3658" s="354">
        <v>60</v>
      </c>
      <c r="D3658" s="878"/>
      <c r="E3658" s="878"/>
      <c r="F3658" s="878"/>
      <c r="G3658" s="878"/>
      <c r="H3658" s="878"/>
    </row>
    <row r="3659" spans="1:8" x14ac:dyDescent="0.25">
      <c r="A3659" s="879" t="s">
        <v>6833</v>
      </c>
      <c r="B3659" s="803" t="s">
        <v>6727</v>
      </c>
      <c r="C3659" s="354">
        <v>60</v>
      </c>
      <c r="D3659" s="878"/>
      <c r="E3659" s="878"/>
      <c r="F3659" s="878"/>
      <c r="G3659" s="878"/>
      <c r="H3659" s="878"/>
    </row>
    <row r="3660" spans="1:8" x14ac:dyDescent="0.25">
      <c r="A3660" s="879" t="s">
        <v>5617</v>
      </c>
      <c r="B3660" s="803" t="s">
        <v>6728</v>
      </c>
      <c r="C3660" s="354">
        <v>60</v>
      </c>
      <c r="D3660" s="878"/>
      <c r="E3660" s="878"/>
      <c r="F3660" s="878"/>
      <c r="G3660" s="878"/>
      <c r="H3660" s="878"/>
    </row>
    <row r="3661" spans="1:8" x14ac:dyDescent="0.25">
      <c r="A3661" s="879" t="s">
        <v>6834</v>
      </c>
      <c r="B3661" s="803" t="s">
        <v>2371</v>
      </c>
      <c r="C3661" s="354">
        <v>30</v>
      </c>
      <c r="D3661" s="878"/>
      <c r="E3661" s="878"/>
      <c r="F3661" s="878"/>
      <c r="G3661" s="878"/>
      <c r="H3661" s="878"/>
    </row>
    <row r="3662" spans="1:8" x14ac:dyDescent="0.25">
      <c r="A3662" s="879" t="s">
        <v>6835</v>
      </c>
      <c r="B3662" s="803" t="s">
        <v>6729</v>
      </c>
      <c r="C3662" s="354">
        <v>210</v>
      </c>
      <c r="D3662" s="878"/>
      <c r="E3662" s="878"/>
      <c r="F3662" s="878"/>
      <c r="G3662" s="878"/>
      <c r="H3662" s="878"/>
    </row>
    <row r="3663" spans="1:8" x14ac:dyDescent="0.25">
      <c r="A3663" s="879" t="s">
        <v>5619</v>
      </c>
      <c r="B3663" s="803" t="s">
        <v>2375</v>
      </c>
      <c r="C3663" s="354">
        <v>150</v>
      </c>
      <c r="D3663" s="878"/>
      <c r="E3663" s="878"/>
      <c r="F3663" s="878"/>
      <c r="G3663" s="878"/>
      <c r="H3663" s="878"/>
    </row>
    <row r="3664" spans="1:8" x14ac:dyDescent="0.25">
      <c r="A3664" s="879" t="s">
        <v>5620</v>
      </c>
      <c r="B3664" s="803" t="s">
        <v>6730</v>
      </c>
      <c r="C3664" s="354">
        <v>60</v>
      </c>
      <c r="D3664" s="878"/>
      <c r="E3664" s="878"/>
      <c r="F3664" s="878"/>
      <c r="G3664" s="878"/>
      <c r="H3664" s="878"/>
    </row>
    <row r="3665" spans="1:8" x14ac:dyDescent="0.25">
      <c r="A3665" s="879" t="s">
        <v>6836</v>
      </c>
      <c r="B3665" s="803" t="s">
        <v>6731</v>
      </c>
      <c r="C3665" s="354">
        <v>60</v>
      </c>
      <c r="D3665" s="878"/>
      <c r="E3665" s="878"/>
      <c r="F3665" s="878"/>
      <c r="G3665" s="878"/>
      <c r="H3665" s="878"/>
    </row>
    <row r="3666" spans="1:8" x14ac:dyDescent="0.25">
      <c r="A3666" s="879" t="s">
        <v>6837</v>
      </c>
      <c r="B3666" s="803" t="s">
        <v>781</v>
      </c>
      <c r="C3666" s="354">
        <v>180</v>
      </c>
      <c r="D3666" s="878"/>
      <c r="E3666" s="878"/>
      <c r="F3666" s="878"/>
      <c r="G3666" s="878"/>
      <c r="H3666" s="878"/>
    </row>
    <row r="3667" spans="1:8" x14ac:dyDescent="0.25">
      <c r="A3667" s="879" t="s">
        <v>6067</v>
      </c>
      <c r="B3667" s="257" t="s">
        <v>2347</v>
      </c>
      <c r="C3667" s="258">
        <v>75</v>
      </c>
      <c r="D3667" s="878"/>
      <c r="E3667" s="878"/>
      <c r="F3667" s="878"/>
      <c r="G3667" s="878"/>
      <c r="H3667" s="878"/>
    </row>
    <row r="3668" spans="1:8" x14ac:dyDescent="0.25">
      <c r="A3668" s="879" t="s">
        <v>6068</v>
      </c>
      <c r="B3668" s="257" t="s">
        <v>2349</v>
      </c>
      <c r="C3668" s="258">
        <v>30</v>
      </c>
      <c r="D3668" s="878"/>
      <c r="E3668" s="878"/>
      <c r="F3668" s="878"/>
      <c r="G3668" s="878"/>
      <c r="H3668" s="878"/>
    </row>
    <row r="3669" spans="1:8" x14ac:dyDescent="0.25">
      <c r="A3669" s="879" t="s">
        <v>6069</v>
      </c>
      <c r="B3669" s="257" t="s">
        <v>2351</v>
      </c>
      <c r="C3669" s="258">
        <v>60</v>
      </c>
      <c r="D3669" s="878"/>
      <c r="E3669" s="878"/>
      <c r="F3669" s="878"/>
      <c r="G3669" s="878"/>
      <c r="H3669" s="878"/>
    </row>
    <row r="3670" spans="1:8" x14ac:dyDescent="0.25">
      <c r="A3670" s="879" t="s">
        <v>6070</v>
      </c>
      <c r="B3670" s="257" t="s">
        <v>6732</v>
      </c>
      <c r="C3670" s="258">
        <v>75</v>
      </c>
      <c r="D3670" s="878"/>
      <c r="E3670" s="878"/>
      <c r="F3670" s="878"/>
      <c r="G3670" s="878"/>
      <c r="H3670" s="878"/>
    </row>
    <row r="3671" spans="1:8" x14ac:dyDescent="0.25">
      <c r="A3671" s="879" t="s">
        <v>6071</v>
      </c>
      <c r="B3671" s="257" t="s">
        <v>799</v>
      </c>
      <c r="C3671" s="258">
        <v>75</v>
      </c>
      <c r="D3671" s="878"/>
      <c r="E3671" s="878"/>
      <c r="F3671" s="878"/>
      <c r="G3671" s="878"/>
      <c r="H3671" s="878"/>
    </row>
    <row r="3672" spans="1:8" x14ac:dyDescent="0.25">
      <c r="A3672" s="879" t="s">
        <v>6072</v>
      </c>
      <c r="B3672" s="257" t="s">
        <v>7142</v>
      </c>
      <c r="C3672" s="258">
        <v>120</v>
      </c>
      <c r="D3672" s="878"/>
      <c r="E3672" s="878"/>
      <c r="F3672" s="878"/>
      <c r="G3672" s="878"/>
      <c r="H3672" s="878"/>
    </row>
    <row r="3673" spans="1:8" x14ac:dyDescent="0.25">
      <c r="A3673" s="879" t="s">
        <v>6073</v>
      </c>
      <c r="B3673" s="257" t="s">
        <v>2358</v>
      </c>
      <c r="C3673" s="354">
        <v>30</v>
      </c>
      <c r="D3673" s="878"/>
      <c r="E3673" s="878"/>
      <c r="F3673" s="878"/>
      <c r="G3673" s="878"/>
      <c r="H3673" s="878"/>
    </row>
    <row r="3674" spans="1:8" x14ac:dyDescent="0.25">
      <c r="A3674" s="879" t="s">
        <v>6074</v>
      </c>
      <c r="B3674" s="257" t="s">
        <v>2400</v>
      </c>
      <c r="C3674" s="258">
        <v>30</v>
      </c>
      <c r="D3674" s="878"/>
      <c r="E3674" s="878"/>
      <c r="F3674" s="878"/>
      <c r="G3674" s="878"/>
      <c r="H3674" s="878"/>
    </row>
    <row r="3675" spans="1:8" x14ac:dyDescent="0.25">
      <c r="A3675" s="879" t="s">
        <v>6075</v>
      </c>
      <c r="B3675" s="257" t="s">
        <v>2559</v>
      </c>
      <c r="C3675" s="258">
        <v>45</v>
      </c>
      <c r="D3675" s="878"/>
      <c r="E3675" s="878"/>
      <c r="F3675" s="878"/>
      <c r="G3675" s="878"/>
      <c r="H3675" s="878"/>
    </row>
    <row r="3676" spans="1:8" x14ac:dyDescent="0.25">
      <c r="A3676" s="879" t="s">
        <v>6076</v>
      </c>
      <c r="B3676" s="257" t="s">
        <v>2361</v>
      </c>
      <c r="C3676" s="354">
        <v>30</v>
      </c>
      <c r="D3676" s="878"/>
      <c r="E3676" s="878"/>
      <c r="F3676" s="878"/>
      <c r="G3676" s="878"/>
      <c r="H3676" s="878"/>
    </row>
    <row r="3677" spans="1:8" x14ac:dyDescent="0.25">
      <c r="A3677" s="879" t="s">
        <v>6077</v>
      </c>
      <c r="B3677" s="257" t="s">
        <v>2522</v>
      </c>
      <c r="C3677" s="258">
        <v>45</v>
      </c>
      <c r="D3677" s="878"/>
      <c r="E3677" s="878"/>
      <c r="F3677" s="878"/>
      <c r="G3677" s="878"/>
      <c r="H3677" s="878"/>
    </row>
    <row r="3678" spans="1:8" x14ac:dyDescent="0.25">
      <c r="A3678" s="879" t="s">
        <v>6078</v>
      </c>
      <c r="B3678" s="257" t="s">
        <v>2360</v>
      </c>
      <c r="C3678" s="354">
        <v>45</v>
      </c>
      <c r="D3678" s="878"/>
      <c r="E3678" s="878"/>
      <c r="F3678" s="878"/>
      <c r="G3678" s="878"/>
      <c r="H3678" s="878"/>
    </row>
    <row r="3679" spans="1:8" x14ac:dyDescent="0.25">
      <c r="A3679" s="879" t="s">
        <v>6079</v>
      </c>
      <c r="B3679" s="257" t="s">
        <v>6733</v>
      </c>
      <c r="C3679" s="258">
        <v>30</v>
      </c>
      <c r="D3679" s="878"/>
      <c r="E3679" s="878"/>
      <c r="F3679" s="878"/>
      <c r="G3679" s="878"/>
      <c r="H3679" s="878"/>
    </row>
    <row r="3680" spans="1:8" x14ac:dyDescent="0.25">
      <c r="A3680" s="879" t="s">
        <v>6080</v>
      </c>
      <c r="B3680" s="257" t="s">
        <v>2565</v>
      </c>
      <c r="C3680" s="258">
        <v>30</v>
      </c>
      <c r="D3680" s="878"/>
      <c r="E3680" s="878"/>
      <c r="F3680" s="878"/>
      <c r="G3680" s="878"/>
      <c r="H3680" s="878"/>
    </row>
    <row r="3681" spans="1:8" x14ac:dyDescent="0.25">
      <c r="A3681" s="879" t="s">
        <v>6081</v>
      </c>
      <c r="B3681" s="257" t="s">
        <v>2391</v>
      </c>
      <c r="C3681" s="258">
        <v>30</v>
      </c>
      <c r="D3681" s="878"/>
      <c r="E3681" s="878"/>
      <c r="F3681" s="878"/>
      <c r="G3681" s="878"/>
      <c r="H3681" s="878"/>
    </row>
    <row r="3682" spans="1:8" x14ac:dyDescent="0.25">
      <c r="A3682" s="879" t="s">
        <v>6082</v>
      </c>
      <c r="B3682" s="257" t="s">
        <v>6734</v>
      </c>
      <c r="C3682" s="258">
        <v>45</v>
      </c>
      <c r="D3682" s="878"/>
      <c r="E3682" s="878"/>
      <c r="F3682" s="878"/>
      <c r="G3682" s="878"/>
      <c r="H3682" s="878"/>
    </row>
    <row r="3683" spans="1:8" x14ac:dyDescent="0.25">
      <c r="A3683" s="879" t="s">
        <v>6083</v>
      </c>
      <c r="B3683" s="257" t="s">
        <v>2570</v>
      </c>
      <c r="C3683" s="258">
        <v>45</v>
      </c>
      <c r="D3683" s="878"/>
      <c r="E3683" s="878"/>
      <c r="F3683" s="878"/>
      <c r="G3683" s="878"/>
      <c r="H3683" s="878"/>
    </row>
    <row r="3684" spans="1:8" x14ac:dyDescent="0.25">
      <c r="A3684" s="879" t="s">
        <v>6084</v>
      </c>
      <c r="B3684" s="257" t="s">
        <v>2572</v>
      </c>
      <c r="C3684" s="258">
        <v>30</v>
      </c>
      <c r="D3684" s="878"/>
      <c r="E3684" s="878"/>
      <c r="F3684" s="878"/>
      <c r="G3684" s="878"/>
      <c r="H3684" s="878"/>
    </row>
    <row r="3685" spans="1:8" x14ac:dyDescent="0.25">
      <c r="A3685" s="879" t="s">
        <v>6085</v>
      </c>
      <c r="B3685" s="802" t="s">
        <v>2526</v>
      </c>
      <c r="C3685" s="258">
        <v>60</v>
      </c>
      <c r="D3685" s="878"/>
      <c r="E3685" s="878"/>
      <c r="F3685" s="878"/>
      <c r="G3685" s="878"/>
      <c r="H3685" s="878"/>
    </row>
    <row r="3686" spans="1:8" x14ac:dyDescent="0.25">
      <c r="A3686" s="879" t="s">
        <v>6086</v>
      </c>
      <c r="B3686" s="257" t="s">
        <v>2528</v>
      </c>
      <c r="C3686" s="258">
        <v>60</v>
      </c>
      <c r="D3686" s="878"/>
      <c r="E3686" s="878"/>
      <c r="F3686" s="878"/>
      <c r="G3686" s="878"/>
      <c r="H3686" s="878"/>
    </row>
    <row r="3687" spans="1:8" x14ac:dyDescent="0.25">
      <c r="A3687" s="879" t="s">
        <v>6087</v>
      </c>
      <c r="B3687" s="257" t="s">
        <v>2363</v>
      </c>
      <c r="C3687" s="258">
        <v>30</v>
      </c>
      <c r="D3687" s="878"/>
      <c r="E3687" s="878"/>
      <c r="F3687" s="878"/>
      <c r="G3687" s="878"/>
      <c r="H3687" s="878"/>
    </row>
    <row r="3688" spans="1:8" x14ac:dyDescent="0.25">
      <c r="A3688" s="879" t="s">
        <v>6088</v>
      </c>
      <c r="B3688" s="257" t="s">
        <v>2531</v>
      </c>
      <c r="C3688" s="258">
        <v>60</v>
      </c>
      <c r="D3688" s="878"/>
      <c r="E3688" s="878"/>
      <c r="F3688" s="878"/>
      <c r="G3688" s="878"/>
      <c r="H3688" s="878"/>
    </row>
    <row r="3689" spans="1:8" x14ac:dyDescent="0.25">
      <c r="A3689" s="879" t="s">
        <v>6089</v>
      </c>
      <c r="B3689" s="257" t="s">
        <v>2549</v>
      </c>
      <c r="C3689" s="258">
        <v>60</v>
      </c>
      <c r="D3689" s="878"/>
      <c r="E3689" s="878"/>
      <c r="F3689" s="878"/>
      <c r="G3689" s="878"/>
      <c r="H3689" s="878"/>
    </row>
    <row r="3690" spans="1:8" x14ac:dyDescent="0.25">
      <c r="A3690" s="879" t="s">
        <v>6090</v>
      </c>
      <c r="B3690" s="257" t="s">
        <v>2533</v>
      </c>
      <c r="C3690" s="258">
        <v>150</v>
      </c>
      <c r="D3690" s="878"/>
      <c r="E3690" s="878"/>
      <c r="F3690" s="878"/>
      <c r="G3690" s="878"/>
      <c r="H3690" s="878"/>
    </row>
    <row r="3691" spans="1:8" x14ac:dyDescent="0.25">
      <c r="A3691" s="879" t="s">
        <v>6091</v>
      </c>
      <c r="B3691" s="257" t="s">
        <v>2584</v>
      </c>
      <c r="C3691" s="258">
        <v>90</v>
      </c>
      <c r="D3691" s="878"/>
      <c r="E3691" s="878"/>
      <c r="F3691" s="878"/>
      <c r="G3691" s="878"/>
      <c r="H3691" s="878"/>
    </row>
    <row r="3692" spans="1:8" x14ac:dyDescent="0.25">
      <c r="A3692" s="879" t="s">
        <v>6092</v>
      </c>
      <c r="B3692" s="257" t="s">
        <v>2586</v>
      </c>
      <c r="C3692" s="258">
        <v>60</v>
      </c>
      <c r="D3692" s="878"/>
      <c r="E3692" s="878"/>
      <c r="F3692" s="878"/>
      <c r="G3692" s="878"/>
      <c r="H3692" s="878"/>
    </row>
    <row r="3693" spans="1:8" x14ac:dyDescent="0.25">
      <c r="A3693" s="879" t="s">
        <v>6093</v>
      </c>
      <c r="B3693" s="257" t="s">
        <v>2540</v>
      </c>
      <c r="C3693" s="258">
        <v>60</v>
      </c>
      <c r="D3693" s="878"/>
      <c r="E3693" s="878"/>
      <c r="F3693" s="878"/>
      <c r="G3693" s="878"/>
      <c r="H3693" s="878"/>
    </row>
    <row r="3694" spans="1:8" x14ac:dyDescent="0.25">
      <c r="A3694" s="879" t="s">
        <v>6094</v>
      </c>
      <c r="B3694" s="803" t="s">
        <v>6735</v>
      </c>
      <c r="C3694" s="258">
        <v>150</v>
      </c>
      <c r="D3694" s="878"/>
      <c r="E3694" s="878"/>
      <c r="F3694" s="878"/>
      <c r="G3694" s="878"/>
      <c r="H3694" s="878"/>
    </row>
    <row r="3695" spans="1:8" x14ac:dyDescent="0.25">
      <c r="A3695" s="879" t="s">
        <v>6095</v>
      </c>
      <c r="B3695" s="257" t="s">
        <v>2542</v>
      </c>
      <c r="C3695" s="258">
        <v>150</v>
      </c>
      <c r="D3695" s="878"/>
      <c r="E3695" s="878"/>
      <c r="F3695" s="878"/>
      <c r="G3695" s="878"/>
      <c r="H3695" s="878"/>
    </row>
    <row r="3696" spans="1:8" x14ac:dyDescent="0.25">
      <c r="A3696" s="879" t="s">
        <v>6096</v>
      </c>
      <c r="B3696" s="257" t="s">
        <v>7161</v>
      </c>
      <c r="C3696" s="258">
        <v>120</v>
      </c>
      <c r="D3696" s="878"/>
      <c r="E3696" s="878"/>
      <c r="F3696" s="878"/>
      <c r="G3696" s="878"/>
      <c r="H3696" s="878"/>
    </row>
    <row r="3697" spans="1:8" x14ac:dyDescent="0.25">
      <c r="A3697" s="879" t="s">
        <v>6097</v>
      </c>
      <c r="B3697" s="257" t="s">
        <v>6736</v>
      </c>
      <c r="C3697" s="258">
        <v>120</v>
      </c>
      <c r="D3697" s="878"/>
      <c r="E3697" s="878"/>
      <c r="F3697" s="878"/>
      <c r="G3697" s="878"/>
      <c r="H3697" s="878"/>
    </row>
    <row r="3698" spans="1:8" x14ac:dyDescent="0.25">
      <c r="A3698" s="879" t="s">
        <v>6098</v>
      </c>
      <c r="B3698" s="802" t="s">
        <v>7143</v>
      </c>
      <c r="C3698" s="258">
        <v>75</v>
      </c>
      <c r="D3698" s="878"/>
      <c r="E3698" s="878"/>
      <c r="F3698" s="878"/>
      <c r="G3698" s="878"/>
      <c r="H3698" s="878"/>
    </row>
    <row r="3699" spans="1:8" x14ac:dyDescent="0.25">
      <c r="A3699" s="879" t="s">
        <v>6099</v>
      </c>
      <c r="B3699" s="257" t="s">
        <v>6737</v>
      </c>
      <c r="C3699" s="258">
        <v>60</v>
      </c>
      <c r="D3699" s="878"/>
      <c r="E3699" s="878"/>
      <c r="F3699" s="878"/>
      <c r="G3699" s="878"/>
      <c r="H3699" s="878"/>
    </row>
    <row r="3700" spans="1:8" x14ac:dyDescent="0.25">
      <c r="A3700" s="879" t="s">
        <v>6100</v>
      </c>
      <c r="B3700" s="802" t="s">
        <v>7146</v>
      </c>
      <c r="C3700" s="258">
        <v>60</v>
      </c>
      <c r="D3700" s="878"/>
      <c r="E3700" s="878"/>
      <c r="F3700" s="878"/>
      <c r="G3700" s="878"/>
      <c r="H3700" s="878"/>
    </row>
    <row r="3701" spans="1:8" x14ac:dyDescent="0.25">
      <c r="A3701" s="879" t="s">
        <v>6101</v>
      </c>
      <c r="B3701" s="257" t="s">
        <v>2589</v>
      </c>
      <c r="C3701" s="258">
        <v>75</v>
      </c>
      <c r="D3701" s="878"/>
      <c r="E3701" s="878"/>
      <c r="F3701" s="878"/>
      <c r="G3701" s="878"/>
      <c r="H3701" s="878"/>
    </row>
    <row r="3702" spans="1:8" x14ac:dyDescent="0.25">
      <c r="A3702" s="879" t="s">
        <v>6102</v>
      </c>
      <c r="B3702" s="257" t="s">
        <v>2598</v>
      </c>
      <c r="C3702" s="258">
        <v>150</v>
      </c>
      <c r="D3702" s="878"/>
      <c r="E3702" s="878"/>
      <c r="F3702" s="878"/>
      <c r="G3702" s="878"/>
      <c r="H3702" s="878"/>
    </row>
    <row r="3703" spans="1:8" x14ac:dyDescent="0.25">
      <c r="A3703" s="879" t="s">
        <v>6103</v>
      </c>
      <c r="B3703" s="257" t="s">
        <v>2601</v>
      </c>
      <c r="C3703" s="258">
        <v>45</v>
      </c>
      <c r="D3703" s="878"/>
      <c r="E3703" s="878"/>
      <c r="F3703" s="878"/>
      <c r="G3703" s="878"/>
      <c r="H3703" s="878"/>
    </row>
    <row r="3704" spans="1:8" x14ac:dyDescent="0.25">
      <c r="A3704" s="879" t="s">
        <v>6104</v>
      </c>
      <c r="B3704" s="802" t="s">
        <v>781</v>
      </c>
      <c r="C3704" s="258">
        <v>675</v>
      </c>
      <c r="D3704" s="878"/>
      <c r="E3704" s="878"/>
      <c r="F3704" s="878"/>
      <c r="G3704" s="878"/>
      <c r="H3704" s="878"/>
    </row>
    <row r="3705" spans="1:8" x14ac:dyDescent="0.25">
      <c r="A3705" s="879" t="s">
        <v>5621</v>
      </c>
      <c r="B3705" s="802" t="s">
        <v>6738</v>
      </c>
      <c r="C3705" s="258">
        <v>30</v>
      </c>
      <c r="D3705" s="878"/>
      <c r="E3705" s="878"/>
      <c r="F3705" s="878"/>
      <c r="G3705" s="878"/>
      <c r="H3705" s="878"/>
    </row>
    <row r="3706" spans="1:8" x14ac:dyDescent="0.25">
      <c r="A3706" s="879" t="s">
        <v>5622</v>
      </c>
      <c r="B3706" s="802" t="s">
        <v>2349</v>
      </c>
      <c r="C3706" s="258">
        <v>15</v>
      </c>
      <c r="D3706" s="878"/>
      <c r="E3706" s="878"/>
      <c r="F3706" s="878"/>
      <c r="G3706" s="878"/>
      <c r="H3706" s="878"/>
    </row>
    <row r="3707" spans="1:8" x14ac:dyDescent="0.25">
      <c r="A3707" s="879" t="s">
        <v>5623</v>
      </c>
      <c r="B3707" s="802" t="s">
        <v>2351</v>
      </c>
      <c r="C3707" s="258">
        <v>30</v>
      </c>
      <c r="D3707" s="878"/>
      <c r="E3707" s="878"/>
      <c r="F3707" s="878"/>
      <c r="G3707" s="878"/>
      <c r="H3707" s="878"/>
    </row>
    <row r="3708" spans="1:8" x14ac:dyDescent="0.25">
      <c r="A3708" s="879" t="s">
        <v>5624</v>
      </c>
      <c r="B3708" s="802" t="s">
        <v>2353</v>
      </c>
      <c r="C3708" s="258">
        <v>45</v>
      </c>
      <c r="D3708" s="878"/>
      <c r="E3708" s="878"/>
      <c r="F3708" s="878"/>
      <c r="G3708" s="878"/>
      <c r="H3708" s="878"/>
    </row>
    <row r="3709" spans="1:8" x14ac:dyDescent="0.25">
      <c r="A3709" s="879" t="s">
        <v>5625</v>
      </c>
      <c r="B3709" s="802" t="s">
        <v>799</v>
      </c>
      <c r="C3709" s="258">
        <v>45</v>
      </c>
      <c r="D3709" s="878"/>
      <c r="E3709" s="878"/>
      <c r="F3709" s="878"/>
      <c r="G3709" s="878"/>
      <c r="H3709" s="878"/>
    </row>
    <row r="3710" spans="1:8" x14ac:dyDescent="0.25">
      <c r="A3710" s="879" t="s">
        <v>5626</v>
      </c>
      <c r="B3710" s="802" t="s">
        <v>2356</v>
      </c>
      <c r="C3710" s="258">
        <v>90</v>
      </c>
      <c r="D3710" s="878"/>
      <c r="E3710" s="878"/>
      <c r="F3710" s="878"/>
      <c r="G3710" s="878"/>
      <c r="H3710" s="878"/>
    </row>
    <row r="3711" spans="1:8" x14ac:dyDescent="0.25">
      <c r="A3711" s="879" t="s">
        <v>5627</v>
      </c>
      <c r="B3711" s="257" t="s">
        <v>2358</v>
      </c>
      <c r="C3711" s="258">
        <v>30</v>
      </c>
      <c r="D3711" s="878"/>
      <c r="E3711" s="878"/>
      <c r="F3711" s="878"/>
      <c r="G3711" s="878"/>
      <c r="H3711" s="878"/>
    </row>
    <row r="3712" spans="1:8" x14ac:dyDescent="0.25">
      <c r="A3712" s="879" t="s">
        <v>5628</v>
      </c>
      <c r="B3712" s="257" t="s">
        <v>2520</v>
      </c>
      <c r="C3712" s="258">
        <v>45</v>
      </c>
      <c r="D3712" s="878"/>
      <c r="E3712" s="878"/>
      <c r="F3712" s="878"/>
      <c r="G3712" s="878"/>
      <c r="H3712" s="878"/>
    </row>
    <row r="3713" spans="1:8" x14ac:dyDescent="0.25">
      <c r="A3713" s="879" t="s">
        <v>5629</v>
      </c>
      <c r="B3713" s="257" t="s">
        <v>2361</v>
      </c>
      <c r="C3713" s="258">
        <v>30</v>
      </c>
      <c r="D3713" s="878"/>
      <c r="E3713" s="878"/>
      <c r="F3713" s="878"/>
      <c r="G3713" s="878"/>
      <c r="H3713" s="878"/>
    </row>
    <row r="3714" spans="1:8" x14ac:dyDescent="0.25">
      <c r="A3714" s="879" t="s">
        <v>5630</v>
      </c>
      <c r="B3714" s="257" t="s">
        <v>2522</v>
      </c>
      <c r="C3714" s="258">
        <v>30</v>
      </c>
      <c r="D3714" s="878"/>
      <c r="E3714" s="878"/>
      <c r="F3714" s="878"/>
      <c r="G3714" s="878"/>
      <c r="H3714" s="878"/>
    </row>
    <row r="3715" spans="1:8" x14ac:dyDescent="0.25">
      <c r="A3715" s="879" t="s">
        <v>5631</v>
      </c>
      <c r="B3715" s="257" t="s">
        <v>2360</v>
      </c>
      <c r="C3715" s="258">
        <v>45</v>
      </c>
      <c r="D3715" s="878"/>
      <c r="E3715" s="878"/>
      <c r="F3715" s="878"/>
      <c r="G3715" s="878"/>
      <c r="H3715" s="878"/>
    </row>
    <row r="3716" spans="1:8" x14ac:dyDescent="0.25">
      <c r="A3716" s="879" t="s">
        <v>5632</v>
      </c>
      <c r="B3716" s="257" t="s">
        <v>2391</v>
      </c>
      <c r="C3716" s="258">
        <v>30</v>
      </c>
      <c r="D3716" s="878"/>
      <c r="E3716" s="878"/>
      <c r="F3716" s="878"/>
      <c r="G3716" s="878"/>
      <c r="H3716" s="878"/>
    </row>
    <row r="3717" spans="1:8" x14ac:dyDescent="0.25">
      <c r="A3717" s="879" t="s">
        <v>5633</v>
      </c>
      <c r="B3717" s="807" t="s">
        <v>2526</v>
      </c>
      <c r="C3717" s="259">
        <v>60</v>
      </c>
      <c r="D3717" s="878"/>
      <c r="E3717" s="878"/>
      <c r="F3717" s="878"/>
      <c r="G3717" s="878"/>
      <c r="H3717" s="878"/>
    </row>
    <row r="3718" spans="1:8" x14ac:dyDescent="0.25">
      <c r="A3718" s="879" t="s">
        <v>5634</v>
      </c>
      <c r="B3718" s="257" t="s">
        <v>2528</v>
      </c>
      <c r="C3718" s="258">
        <v>60</v>
      </c>
      <c r="D3718" s="878"/>
      <c r="E3718" s="878"/>
      <c r="F3718" s="878"/>
      <c r="G3718" s="878"/>
      <c r="H3718" s="878"/>
    </row>
    <row r="3719" spans="1:8" x14ac:dyDescent="0.25">
      <c r="A3719" s="879" t="s">
        <v>5635</v>
      </c>
      <c r="B3719" s="257" t="s">
        <v>2363</v>
      </c>
      <c r="C3719" s="258">
        <v>30</v>
      </c>
      <c r="D3719" s="878"/>
      <c r="E3719" s="878"/>
      <c r="F3719" s="878"/>
      <c r="G3719" s="878"/>
      <c r="H3719" s="878"/>
    </row>
    <row r="3720" spans="1:8" x14ac:dyDescent="0.25">
      <c r="A3720" s="879" t="s">
        <v>5636</v>
      </c>
      <c r="B3720" s="257" t="s">
        <v>2531</v>
      </c>
      <c r="C3720" s="258">
        <v>60</v>
      </c>
      <c r="D3720" s="878"/>
      <c r="E3720" s="878"/>
      <c r="F3720" s="878"/>
      <c r="G3720" s="878"/>
      <c r="H3720" s="878"/>
    </row>
    <row r="3721" spans="1:8" x14ac:dyDescent="0.25">
      <c r="A3721" s="879" t="s">
        <v>5637</v>
      </c>
      <c r="B3721" s="257" t="s">
        <v>2549</v>
      </c>
      <c r="C3721" s="258">
        <v>60</v>
      </c>
      <c r="D3721" s="878"/>
      <c r="E3721" s="878"/>
      <c r="F3721" s="878"/>
      <c r="G3721" s="878"/>
      <c r="H3721" s="878"/>
    </row>
    <row r="3722" spans="1:8" x14ac:dyDescent="0.25">
      <c r="A3722" s="879" t="s">
        <v>5638</v>
      </c>
      <c r="B3722" s="257" t="s">
        <v>2533</v>
      </c>
      <c r="C3722" s="258">
        <v>150</v>
      </c>
      <c r="D3722" s="878"/>
      <c r="E3722" s="878"/>
      <c r="F3722" s="878"/>
      <c r="G3722" s="878"/>
      <c r="H3722" s="878"/>
    </row>
    <row r="3723" spans="1:8" x14ac:dyDescent="0.25">
      <c r="A3723" s="879" t="s">
        <v>5639</v>
      </c>
      <c r="B3723" s="257" t="s">
        <v>1001</v>
      </c>
      <c r="C3723" s="258">
        <v>90</v>
      </c>
      <c r="D3723" s="878"/>
      <c r="E3723" s="878"/>
      <c r="F3723" s="878"/>
      <c r="G3723" s="878"/>
      <c r="H3723" s="878"/>
    </row>
    <row r="3724" spans="1:8" x14ac:dyDescent="0.25">
      <c r="A3724" s="879" t="s">
        <v>5640</v>
      </c>
      <c r="B3724" s="257" t="s">
        <v>2538</v>
      </c>
      <c r="C3724" s="258">
        <v>60</v>
      </c>
      <c r="D3724" s="878"/>
      <c r="E3724" s="878"/>
      <c r="F3724" s="878"/>
      <c r="G3724" s="878"/>
      <c r="H3724" s="878"/>
    </row>
    <row r="3725" spans="1:8" x14ac:dyDescent="0.25">
      <c r="A3725" s="879" t="s">
        <v>5641</v>
      </c>
      <c r="B3725" s="257" t="s">
        <v>2540</v>
      </c>
      <c r="C3725" s="258">
        <v>60</v>
      </c>
      <c r="D3725" s="878"/>
      <c r="E3725" s="878"/>
      <c r="F3725" s="878"/>
      <c r="G3725" s="878"/>
      <c r="H3725" s="878"/>
    </row>
    <row r="3726" spans="1:8" x14ac:dyDescent="0.25">
      <c r="A3726" s="879" t="s">
        <v>5642</v>
      </c>
      <c r="B3726" s="802" t="s">
        <v>6739</v>
      </c>
      <c r="C3726" s="258">
        <v>150</v>
      </c>
      <c r="D3726" s="878"/>
      <c r="E3726" s="878"/>
      <c r="F3726" s="878"/>
      <c r="G3726" s="878"/>
      <c r="H3726" s="878"/>
    </row>
    <row r="3727" spans="1:8" x14ac:dyDescent="0.25">
      <c r="A3727" s="879" t="s">
        <v>5643</v>
      </c>
      <c r="B3727" s="257" t="s">
        <v>2542</v>
      </c>
      <c r="C3727" s="258">
        <v>150</v>
      </c>
      <c r="D3727" s="878"/>
      <c r="E3727" s="878"/>
      <c r="F3727" s="878"/>
      <c r="G3727" s="878"/>
      <c r="H3727" s="878"/>
    </row>
    <row r="3728" spans="1:8" x14ac:dyDescent="0.25">
      <c r="A3728" s="879" t="s">
        <v>5644</v>
      </c>
      <c r="B3728" s="257" t="s">
        <v>7161</v>
      </c>
      <c r="C3728" s="258">
        <v>90</v>
      </c>
      <c r="D3728" s="878"/>
      <c r="E3728" s="878"/>
      <c r="F3728" s="878"/>
      <c r="G3728" s="878"/>
      <c r="H3728" s="878"/>
    </row>
    <row r="3729" spans="1:8" x14ac:dyDescent="0.25">
      <c r="A3729" s="879" t="s">
        <v>5645</v>
      </c>
      <c r="B3729" s="257" t="s">
        <v>6736</v>
      </c>
      <c r="C3729" s="258">
        <v>90</v>
      </c>
      <c r="D3729" s="878"/>
      <c r="E3729" s="878"/>
      <c r="F3729" s="878"/>
      <c r="G3729" s="878"/>
      <c r="H3729" s="878"/>
    </row>
    <row r="3730" spans="1:8" x14ac:dyDescent="0.25">
      <c r="A3730" s="879" t="s">
        <v>5646</v>
      </c>
      <c r="B3730" s="257" t="s">
        <v>7143</v>
      </c>
      <c r="C3730" s="258">
        <v>60</v>
      </c>
      <c r="D3730" s="878"/>
      <c r="E3730" s="878"/>
      <c r="F3730" s="878"/>
      <c r="G3730" s="878"/>
      <c r="H3730" s="878"/>
    </row>
    <row r="3731" spans="1:8" x14ac:dyDescent="0.25">
      <c r="A3731" s="879" t="s">
        <v>5647</v>
      </c>
      <c r="B3731" s="802" t="s">
        <v>781</v>
      </c>
      <c r="C3731" s="258">
        <v>270</v>
      </c>
      <c r="D3731" s="878"/>
      <c r="E3731" s="878"/>
      <c r="F3731" s="878"/>
      <c r="G3731" s="878"/>
      <c r="H3731" s="878"/>
    </row>
    <row r="3732" spans="1:8" x14ac:dyDescent="0.25">
      <c r="A3732" s="879" t="s">
        <v>6107</v>
      </c>
      <c r="B3732" s="880" t="s">
        <v>6738</v>
      </c>
      <c r="C3732" s="817">
        <v>75</v>
      </c>
      <c r="D3732" s="878"/>
      <c r="E3732" s="878"/>
      <c r="F3732" s="878"/>
      <c r="G3732" s="878"/>
      <c r="H3732" s="878"/>
    </row>
    <row r="3733" spans="1:8" x14ac:dyDescent="0.25">
      <c r="A3733" s="879" t="s">
        <v>6108</v>
      </c>
      <c r="B3733" s="880" t="s">
        <v>2349</v>
      </c>
      <c r="C3733" s="817">
        <v>30</v>
      </c>
      <c r="D3733" s="878"/>
      <c r="E3733" s="878"/>
      <c r="F3733" s="878"/>
      <c r="G3733" s="878"/>
      <c r="H3733" s="878"/>
    </row>
    <row r="3734" spans="1:8" x14ac:dyDescent="0.25">
      <c r="A3734" s="879" t="s">
        <v>6109</v>
      </c>
      <c r="B3734" s="880" t="s">
        <v>2351</v>
      </c>
      <c r="C3734" s="817">
        <v>60</v>
      </c>
      <c r="D3734" s="878"/>
      <c r="E3734" s="878"/>
      <c r="F3734" s="878"/>
      <c r="G3734" s="878"/>
      <c r="H3734" s="878"/>
    </row>
    <row r="3735" spans="1:8" x14ac:dyDescent="0.25">
      <c r="A3735" s="879" t="s">
        <v>6110</v>
      </c>
      <c r="B3735" s="880" t="s">
        <v>3450</v>
      </c>
      <c r="C3735" s="817">
        <v>75</v>
      </c>
      <c r="D3735" s="878"/>
      <c r="E3735" s="878"/>
      <c r="F3735" s="878"/>
      <c r="G3735" s="878"/>
      <c r="H3735" s="878"/>
    </row>
    <row r="3736" spans="1:8" x14ac:dyDescent="0.25">
      <c r="A3736" s="879" t="s">
        <v>6111</v>
      </c>
      <c r="B3736" s="880" t="s">
        <v>799</v>
      </c>
      <c r="C3736" s="817">
        <v>75</v>
      </c>
      <c r="D3736" s="878"/>
      <c r="E3736" s="878"/>
      <c r="F3736" s="878"/>
      <c r="G3736" s="878"/>
      <c r="H3736" s="878"/>
    </row>
    <row r="3737" spans="1:8" x14ac:dyDescent="0.25">
      <c r="A3737" s="879" t="s">
        <v>6112</v>
      </c>
      <c r="B3737" s="880" t="s">
        <v>6740</v>
      </c>
      <c r="C3737" s="881">
        <v>120</v>
      </c>
      <c r="D3737" s="878"/>
      <c r="E3737" s="878"/>
      <c r="F3737" s="878"/>
      <c r="G3737" s="878"/>
      <c r="H3737" s="878"/>
    </row>
    <row r="3738" spans="1:8" x14ac:dyDescent="0.25">
      <c r="A3738" s="879" t="s">
        <v>6113</v>
      </c>
      <c r="B3738" s="816" t="s">
        <v>2360</v>
      </c>
      <c r="C3738" s="817">
        <v>30</v>
      </c>
      <c r="D3738" s="878"/>
      <c r="E3738" s="878"/>
      <c r="F3738" s="878"/>
      <c r="G3738" s="878"/>
      <c r="H3738" s="878"/>
    </row>
    <row r="3739" spans="1:8" x14ac:dyDescent="0.25">
      <c r="A3739" s="879" t="s">
        <v>6114</v>
      </c>
      <c r="B3739" s="882" t="s">
        <v>2492</v>
      </c>
      <c r="C3739" s="881">
        <v>45</v>
      </c>
      <c r="D3739" s="878"/>
      <c r="E3739" s="878"/>
      <c r="F3739" s="878"/>
      <c r="G3739" s="878"/>
      <c r="H3739" s="878"/>
    </row>
    <row r="3740" spans="1:8" x14ac:dyDescent="0.25">
      <c r="A3740" s="879" t="s">
        <v>6115</v>
      </c>
      <c r="B3740" s="816" t="s">
        <v>2613</v>
      </c>
      <c r="C3740" s="817">
        <v>45</v>
      </c>
      <c r="D3740" s="878"/>
      <c r="E3740" s="878"/>
      <c r="F3740" s="878"/>
      <c r="G3740" s="878"/>
      <c r="H3740" s="878"/>
    </row>
    <row r="3741" spans="1:8" x14ac:dyDescent="0.25">
      <c r="A3741" s="879" t="s">
        <v>6116</v>
      </c>
      <c r="B3741" s="816" t="s">
        <v>6741</v>
      </c>
      <c r="C3741" s="354">
        <v>45</v>
      </c>
      <c r="D3741" s="878"/>
      <c r="E3741" s="878"/>
      <c r="F3741" s="878"/>
      <c r="G3741" s="878"/>
      <c r="H3741" s="878"/>
    </row>
    <row r="3742" spans="1:8" x14ac:dyDescent="0.25">
      <c r="A3742" s="879" t="s">
        <v>6117</v>
      </c>
      <c r="B3742" s="816" t="s">
        <v>2616</v>
      </c>
      <c r="C3742" s="817">
        <v>30</v>
      </c>
      <c r="D3742" s="878"/>
      <c r="E3742" s="878"/>
      <c r="F3742" s="878"/>
      <c r="G3742" s="878"/>
      <c r="H3742" s="878"/>
    </row>
    <row r="3743" spans="1:8" x14ac:dyDescent="0.25">
      <c r="A3743" s="879" t="s">
        <v>6118</v>
      </c>
      <c r="B3743" s="816" t="s">
        <v>2391</v>
      </c>
      <c r="C3743" s="817">
        <v>30</v>
      </c>
      <c r="D3743" s="878"/>
      <c r="E3743" s="878"/>
      <c r="F3743" s="878"/>
      <c r="G3743" s="878"/>
      <c r="H3743" s="878"/>
    </row>
    <row r="3744" spans="1:8" x14ac:dyDescent="0.25">
      <c r="A3744" s="879" t="s">
        <v>6119</v>
      </c>
      <c r="B3744" s="816" t="s">
        <v>2363</v>
      </c>
      <c r="C3744" s="817">
        <v>30</v>
      </c>
      <c r="D3744" s="878"/>
      <c r="E3744" s="878"/>
      <c r="F3744" s="878"/>
      <c r="G3744" s="878"/>
      <c r="H3744" s="878"/>
    </row>
    <row r="3745" spans="1:8" x14ac:dyDescent="0.25">
      <c r="A3745" s="879" t="s">
        <v>6838</v>
      </c>
      <c r="B3745" s="816" t="s">
        <v>6742</v>
      </c>
      <c r="C3745" s="817">
        <v>60</v>
      </c>
      <c r="D3745" s="878"/>
      <c r="E3745" s="878"/>
      <c r="F3745" s="878"/>
      <c r="G3745" s="878"/>
      <c r="H3745" s="878"/>
    </row>
    <row r="3746" spans="1:8" x14ac:dyDescent="0.25">
      <c r="A3746" s="879" t="s">
        <v>6121</v>
      </c>
      <c r="B3746" s="816" t="s">
        <v>2444</v>
      </c>
      <c r="C3746" s="881">
        <v>120</v>
      </c>
      <c r="D3746" s="878"/>
      <c r="E3746" s="878"/>
      <c r="F3746" s="878"/>
      <c r="G3746" s="878"/>
      <c r="H3746" s="878"/>
    </row>
    <row r="3747" spans="1:8" x14ac:dyDescent="0.25">
      <c r="A3747" s="879" t="s">
        <v>6122</v>
      </c>
      <c r="B3747" s="816" t="s">
        <v>2412</v>
      </c>
      <c r="C3747" s="881">
        <v>150</v>
      </c>
      <c r="D3747" s="878"/>
      <c r="E3747" s="878"/>
      <c r="F3747" s="878"/>
      <c r="G3747" s="878"/>
      <c r="H3747" s="878"/>
    </row>
    <row r="3748" spans="1:8" x14ac:dyDescent="0.25">
      <c r="A3748" s="879" t="s">
        <v>6123</v>
      </c>
      <c r="B3748" s="816" t="s">
        <v>2656</v>
      </c>
      <c r="C3748" s="881">
        <v>60</v>
      </c>
      <c r="D3748" s="878"/>
      <c r="E3748" s="878"/>
      <c r="F3748" s="878"/>
      <c r="G3748" s="878"/>
      <c r="H3748" s="878"/>
    </row>
    <row r="3749" spans="1:8" x14ac:dyDescent="0.25">
      <c r="A3749" s="879" t="s">
        <v>6124</v>
      </c>
      <c r="B3749" s="816" t="s">
        <v>2622</v>
      </c>
      <c r="C3749" s="881">
        <v>60</v>
      </c>
      <c r="D3749" s="878"/>
      <c r="E3749" s="878"/>
      <c r="F3749" s="878"/>
      <c r="G3749" s="878"/>
      <c r="H3749" s="878"/>
    </row>
    <row r="3750" spans="1:8" x14ac:dyDescent="0.25">
      <c r="A3750" s="879" t="s">
        <v>6125</v>
      </c>
      <c r="B3750" s="816" t="s">
        <v>2425</v>
      </c>
      <c r="C3750" s="881">
        <v>60</v>
      </c>
      <c r="D3750" s="878"/>
      <c r="E3750" s="878"/>
      <c r="F3750" s="878"/>
      <c r="G3750" s="878"/>
      <c r="H3750" s="878"/>
    </row>
    <row r="3751" spans="1:8" x14ac:dyDescent="0.25">
      <c r="A3751" s="879" t="s">
        <v>6126</v>
      </c>
      <c r="B3751" s="816" t="s">
        <v>2627</v>
      </c>
      <c r="C3751" s="817">
        <v>120</v>
      </c>
      <c r="D3751" s="878"/>
      <c r="E3751" s="878"/>
      <c r="F3751" s="878"/>
      <c r="G3751" s="878"/>
      <c r="H3751" s="878"/>
    </row>
    <row r="3752" spans="1:8" x14ac:dyDescent="0.25">
      <c r="A3752" s="879" t="s">
        <v>6127</v>
      </c>
      <c r="B3752" s="816" t="s">
        <v>2664</v>
      </c>
      <c r="C3752" s="817">
        <v>150</v>
      </c>
      <c r="D3752" s="878"/>
      <c r="E3752" s="878"/>
      <c r="F3752" s="878"/>
      <c r="G3752" s="878"/>
      <c r="H3752" s="878"/>
    </row>
    <row r="3753" spans="1:8" x14ac:dyDescent="0.25">
      <c r="A3753" s="879" t="s">
        <v>6128</v>
      </c>
      <c r="B3753" s="816" t="s">
        <v>2631</v>
      </c>
      <c r="C3753" s="817">
        <v>150</v>
      </c>
      <c r="D3753" s="878"/>
      <c r="E3753" s="878"/>
      <c r="F3753" s="878"/>
      <c r="G3753" s="878"/>
      <c r="H3753" s="878"/>
    </row>
    <row r="3754" spans="1:8" x14ac:dyDescent="0.25">
      <c r="A3754" s="879" t="s">
        <v>6839</v>
      </c>
      <c r="B3754" s="816" t="s">
        <v>480</v>
      </c>
      <c r="C3754" s="817">
        <v>60</v>
      </c>
      <c r="D3754" s="878"/>
      <c r="E3754" s="878"/>
      <c r="F3754" s="878"/>
      <c r="G3754" s="878"/>
      <c r="H3754" s="878"/>
    </row>
    <row r="3755" spans="1:8" x14ac:dyDescent="0.25">
      <c r="A3755" s="879" t="s">
        <v>6130</v>
      </c>
      <c r="B3755" s="816" t="s">
        <v>2667</v>
      </c>
      <c r="C3755" s="817">
        <v>60</v>
      </c>
      <c r="D3755" s="878"/>
      <c r="E3755" s="878"/>
      <c r="F3755" s="878"/>
      <c r="G3755" s="878"/>
      <c r="H3755" s="878"/>
    </row>
    <row r="3756" spans="1:8" x14ac:dyDescent="0.25">
      <c r="A3756" s="879" t="s">
        <v>6131</v>
      </c>
      <c r="B3756" s="816" t="s">
        <v>2633</v>
      </c>
      <c r="C3756" s="817">
        <v>120</v>
      </c>
      <c r="D3756" s="878"/>
      <c r="E3756" s="878"/>
      <c r="F3756" s="878"/>
      <c r="G3756" s="878"/>
      <c r="H3756" s="878"/>
    </row>
    <row r="3757" spans="1:8" x14ac:dyDescent="0.25">
      <c r="A3757" s="879" t="s">
        <v>6132</v>
      </c>
      <c r="B3757" s="816" t="s">
        <v>2670</v>
      </c>
      <c r="C3757" s="817">
        <v>120</v>
      </c>
      <c r="D3757" s="878"/>
      <c r="E3757" s="878"/>
      <c r="F3757" s="878"/>
      <c r="G3757" s="878"/>
      <c r="H3757" s="878"/>
    </row>
    <row r="3758" spans="1:8" x14ac:dyDescent="0.25">
      <c r="A3758" s="879" t="s">
        <v>6840</v>
      </c>
      <c r="B3758" s="816" t="s">
        <v>6743</v>
      </c>
      <c r="C3758" s="817">
        <v>60</v>
      </c>
      <c r="D3758" s="878"/>
      <c r="E3758" s="878"/>
      <c r="F3758" s="878"/>
      <c r="G3758" s="878"/>
      <c r="H3758" s="878"/>
    </row>
    <row r="3759" spans="1:8" x14ac:dyDescent="0.25">
      <c r="A3759" s="879" t="s">
        <v>6134</v>
      </c>
      <c r="B3759" s="816" t="s">
        <v>6744</v>
      </c>
      <c r="C3759" s="817">
        <v>60</v>
      </c>
      <c r="D3759" s="878"/>
      <c r="E3759" s="878"/>
      <c r="F3759" s="878"/>
      <c r="G3759" s="878"/>
      <c r="H3759" s="878"/>
    </row>
    <row r="3760" spans="1:8" x14ac:dyDescent="0.25">
      <c r="A3760" s="879" t="s">
        <v>6841</v>
      </c>
      <c r="B3760" s="816" t="s">
        <v>6745</v>
      </c>
      <c r="C3760" s="817">
        <v>60</v>
      </c>
      <c r="D3760" s="878"/>
      <c r="E3760" s="878"/>
      <c r="F3760" s="878"/>
      <c r="G3760" s="878"/>
      <c r="H3760" s="878"/>
    </row>
    <row r="3761" spans="1:8" x14ac:dyDescent="0.25">
      <c r="A3761" s="879" t="s">
        <v>6136</v>
      </c>
      <c r="B3761" s="816" t="s">
        <v>2480</v>
      </c>
      <c r="C3761" s="817">
        <v>30</v>
      </c>
      <c r="D3761" s="878"/>
      <c r="E3761" s="878"/>
      <c r="F3761" s="878"/>
      <c r="G3761" s="878"/>
      <c r="H3761" s="878"/>
    </row>
    <row r="3762" spans="1:8" x14ac:dyDescent="0.25">
      <c r="A3762" s="879" t="s">
        <v>6137</v>
      </c>
      <c r="B3762" s="816" t="s">
        <v>781</v>
      </c>
      <c r="C3762" s="817">
        <v>360</v>
      </c>
      <c r="D3762" s="878"/>
      <c r="E3762" s="878"/>
      <c r="F3762" s="878"/>
      <c r="G3762" s="878"/>
      <c r="H3762" s="878"/>
    </row>
    <row r="3763" spans="1:8" ht="16.5" x14ac:dyDescent="0.25">
      <c r="A3763" s="879" t="s">
        <v>5648</v>
      </c>
      <c r="B3763" s="816" t="s">
        <v>6738</v>
      </c>
      <c r="C3763" s="354">
        <v>30</v>
      </c>
      <c r="D3763" s="878"/>
      <c r="E3763" s="359"/>
      <c r="F3763" s="878"/>
      <c r="G3763" s="878"/>
      <c r="H3763" s="878"/>
    </row>
    <row r="3764" spans="1:8" ht="16.5" x14ac:dyDescent="0.25">
      <c r="A3764" s="879" t="s">
        <v>5649</v>
      </c>
      <c r="B3764" s="816" t="s">
        <v>2349</v>
      </c>
      <c r="C3764" s="354">
        <v>15</v>
      </c>
      <c r="D3764" s="878"/>
      <c r="E3764" s="359"/>
      <c r="F3764" s="878"/>
      <c r="G3764" s="878"/>
      <c r="H3764" s="878"/>
    </row>
    <row r="3765" spans="1:8" ht="16.5" x14ac:dyDescent="0.25">
      <c r="A3765" s="879" t="s">
        <v>5650</v>
      </c>
      <c r="B3765" s="816" t="s">
        <v>2351</v>
      </c>
      <c r="C3765" s="354">
        <v>30</v>
      </c>
      <c r="D3765" s="878"/>
      <c r="E3765" s="359"/>
      <c r="F3765" s="878"/>
      <c r="G3765" s="878"/>
      <c r="H3765" s="878"/>
    </row>
    <row r="3766" spans="1:8" ht="16.5" x14ac:dyDescent="0.25">
      <c r="A3766" s="879" t="s">
        <v>5651</v>
      </c>
      <c r="B3766" s="816" t="s">
        <v>3450</v>
      </c>
      <c r="C3766" s="354">
        <v>45</v>
      </c>
      <c r="D3766" s="878"/>
      <c r="E3766" s="359"/>
      <c r="F3766" s="878"/>
      <c r="G3766" s="878"/>
      <c r="H3766" s="878"/>
    </row>
    <row r="3767" spans="1:8" ht="16.5" x14ac:dyDescent="0.25">
      <c r="A3767" s="879" t="s">
        <v>5652</v>
      </c>
      <c r="B3767" s="816" t="s">
        <v>799</v>
      </c>
      <c r="C3767" s="354">
        <v>45</v>
      </c>
      <c r="D3767" s="878"/>
      <c r="E3767" s="359"/>
      <c r="F3767" s="878"/>
      <c r="G3767" s="878"/>
      <c r="H3767" s="878"/>
    </row>
    <row r="3768" spans="1:8" ht="16.5" x14ac:dyDescent="0.25">
      <c r="A3768" s="879" t="s">
        <v>5653</v>
      </c>
      <c r="B3768" s="880" t="s">
        <v>6740</v>
      </c>
      <c r="C3768" s="258">
        <v>90</v>
      </c>
      <c r="D3768" s="878"/>
      <c r="E3768" s="359"/>
      <c r="F3768" s="878"/>
      <c r="G3768" s="878"/>
      <c r="H3768" s="878"/>
    </row>
    <row r="3769" spans="1:8" x14ac:dyDescent="0.25">
      <c r="A3769" s="879" t="s">
        <v>5654</v>
      </c>
      <c r="B3769" s="816" t="s">
        <v>2360</v>
      </c>
      <c r="C3769" s="817">
        <v>30</v>
      </c>
      <c r="D3769" s="878"/>
      <c r="E3769" s="878"/>
      <c r="F3769" s="878"/>
      <c r="G3769" s="878"/>
      <c r="H3769" s="878"/>
    </row>
    <row r="3770" spans="1:8" x14ac:dyDescent="0.25">
      <c r="A3770" s="879" t="s">
        <v>5655</v>
      </c>
      <c r="B3770" s="816" t="s">
        <v>2613</v>
      </c>
      <c r="C3770" s="817">
        <v>45</v>
      </c>
      <c r="D3770" s="878"/>
      <c r="E3770" s="878"/>
      <c r="F3770" s="878"/>
      <c r="G3770" s="878"/>
      <c r="H3770" s="878"/>
    </row>
    <row r="3771" spans="1:8" x14ac:dyDescent="0.25">
      <c r="A3771" s="879" t="s">
        <v>5656</v>
      </c>
      <c r="B3771" s="816" t="s">
        <v>6741</v>
      </c>
      <c r="C3771" s="817">
        <v>45</v>
      </c>
      <c r="D3771" s="878"/>
      <c r="E3771" s="878"/>
      <c r="F3771" s="878"/>
      <c r="G3771" s="878"/>
      <c r="H3771" s="878"/>
    </row>
    <row r="3772" spans="1:8" x14ac:dyDescent="0.25">
      <c r="A3772" s="879" t="s">
        <v>5657</v>
      </c>
      <c r="B3772" s="816" t="s">
        <v>2616</v>
      </c>
      <c r="C3772" s="817">
        <v>30</v>
      </c>
      <c r="D3772" s="878"/>
      <c r="E3772" s="878"/>
      <c r="F3772" s="878"/>
      <c r="G3772" s="878"/>
      <c r="H3772" s="878"/>
    </row>
    <row r="3773" spans="1:8" x14ac:dyDescent="0.25">
      <c r="A3773" s="879" t="s">
        <v>5658</v>
      </c>
      <c r="B3773" s="816" t="s">
        <v>2391</v>
      </c>
      <c r="C3773" s="817">
        <v>30</v>
      </c>
      <c r="D3773" s="878"/>
      <c r="E3773" s="878"/>
      <c r="F3773" s="878"/>
      <c r="G3773" s="878"/>
      <c r="H3773" s="878"/>
    </row>
    <row r="3774" spans="1:8" x14ac:dyDescent="0.25">
      <c r="A3774" s="879" t="s">
        <v>5659</v>
      </c>
      <c r="B3774" s="816" t="s">
        <v>2363</v>
      </c>
      <c r="C3774" s="817">
        <v>30</v>
      </c>
      <c r="D3774" s="878"/>
      <c r="E3774" s="878"/>
      <c r="F3774" s="878"/>
      <c r="G3774" s="878"/>
      <c r="H3774" s="878"/>
    </row>
    <row r="3775" spans="1:8" x14ac:dyDescent="0.25">
      <c r="A3775" s="879" t="s">
        <v>5660</v>
      </c>
      <c r="B3775" s="816" t="s">
        <v>6742</v>
      </c>
      <c r="C3775" s="817">
        <v>60</v>
      </c>
      <c r="D3775" s="878"/>
      <c r="E3775" s="878"/>
      <c r="F3775" s="878"/>
      <c r="G3775" s="878"/>
      <c r="H3775" s="878"/>
    </row>
    <row r="3776" spans="1:8" x14ac:dyDescent="0.25">
      <c r="A3776" s="879" t="s">
        <v>5661</v>
      </c>
      <c r="B3776" s="816" t="s">
        <v>2444</v>
      </c>
      <c r="C3776" s="881">
        <v>120</v>
      </c>
      <c r="D3776" s="878"/>
      <c r="E3776" s="878"/>
      <c r="F3776" s="878"/>
      <c r="G3776" s="878"/>
      <c r="H3776" s="878"/>
    </row>
    <row r="3777" spans="1:8" x14ac:dyDescent="0.25">
      <c r="A3777" s="879" t="s">
        <v>5662</v>
      </c>
      <c r="B3777" s="816" t="s">
        <v>2412</v>
      </c>
      <c r="C3777" s="881">
        <v>150</v>
      </c>
      <c r="D3777" s="878"/>
      <c r="E3777" s="878"/>
      <c r="F3777" s="878"/>
      <c r="G3777" s="878"/>
      <c r="H3777" s="878"/>
    </row>
    <row r="3778" spans="1:8" x14ac:dyDescent="0.25">
      <c r="A3778" s="879" t="s">
        <v>5663</v>
      </c>
      <c r="B3778" s="816" t="s">
        <v>2624</v>
      </c>
      <c r="C3778" s="881">
        <v>60</v>
      </c>
      <c r="D3778" s="878"/>
      <c r="E3778" s="878"/>
      <c r="F3778" s="878"/>
      <c r="G3778" s="878"/>
      <c r="H3778" s="878"/>
    </row>
    <row r="3779" spans="1:8" x14ac:dyDescent="0.25">
      <c r="A3779" s="879" t="s">
        <v>5664</v>
      </c>
      <c r="B3779" s="816" t="s">
        <v>2622</v>
      </c>
      <c r="C3779" s="881">
        <v>60</v>
      </c>
      <c r="D3779" s="878"/>
      <c r="E3779" s="878"/>
      <c r="F3779" s="878"/>
      <c r="G3779" s="878"/>
      <c r="H3779" s="878"/>
    </row>
    <row r="3780" spans="1:8" x14ac:dyDescent="0.25">
      <c r="A3780" s="879" t="s">
        <v>5665</v>
      </c>
      <c r="B3780" s="816" t="s">
        <v>2627</v>
      </c>
      <c r="C3780" s="817">
        <v>120</v>
      </c>
      <c r="D3780" s="878"/>
      <c r="E3780" s="878"/>
      <c r="F3780" s="878"/>
      <c r="G3780" s="878"/>
      <c r="H3780" s="878"/>
    </row>
    <row r="3781" spans="1:8" x14ac:dyDescent="0.25">
      <c r="A3781" s="879" t="s">
        <v>5666</v>
      </c>
      <c r="B3781" s="816" t="s">
        <v>2664</v>
      </c>
      <c r="C3781" s="817">
        <v>150</v>
      </c>
      <c r="D3781" s="878"/>
      <c r="E3781" s="878"/>
      <c r="F3781" s="878"/>
      <c r="G3781" s="878"/>
      <c r="H3781" s="878"/>
    </row>
    <row r="3782" spans="1:8" x14ac:dyDescent="0.25">
      <c r="A3782" s="879" t="s">
        <v>5667</v>
      </c>
      <c r="B3782" s="816" t="s">
        <v>2631</v>
      </c>
      <c r="C3782" s="817">
        <v>150</v>
      </c>
      <c r="D3782" s="878"/>
      <c r="E3782" s="878"/>
      <c r="F3782" s="878"/>
      <c r="G3782" s="878"/>
      <c r="H3782" s="878"/>
    </row>
    <row r="3783" spans="1:8" x14ac:dyDescent="0.25">
      <c r="A3783" s="879" t="s">
        <v>6842</v>
      </c>
      <c r="B3783" s="816" t="s">
        <v>2633</v>
      </c>
      <c r="C3783" s="817">
        <v>120</v>
      </c>
      <c r="D3783" s="878"/>
      <c r="E3783" s="878"/>
      <c r="F3783" s="878"/>
      <c r="G3783" s="878"/>
      <c r="H3783" s="878"/>
    </row>
    <row r="3784" spans="1:8" x14ac:dyDescent="0.25">
      <c r="A3784" s="879" t="s">
        <v>6843</v>
      </c>
      <c r="B3784" s="816" t="s">
        <v>2670</v>
      </c>
      <c r="C3784" s="817">
        <v>120</v>
      </c>
      <c r="D3784" s="878"/>
      <c r="E3784" s="878"/>
      <c r="F3784" s="878"/>
      <c r="G3784" s="878"/>
      <c r="H3784" s="878"/>
    </row>
    <row r="3785" spans="1:8" x14ac:dyDescent="0.25">
      <c r="A3785" s="879" t="s">
        <v>5670</v>
      </c>
      <c r="B3785" s="816" t="s">
        <v>480</v>
      </c>
      <c r="C3785" s="817">
        <v>60</v>
      </c>
      <c r="D3785" s="878"/>
      <c r="E3785" s="878"/>
      <c r="F3785" s="878"/>
      <c r="G3785" s="878"/>
      <c r="H3785" s="878"/>
    </row>
    <row r="3786" spans="1:8" x14ac:dyDescent="0.25">
      <c r="A3786" s="879" t="s">
        <v>6844</v>
      </c>
      <c r="B3786" s="816" t="s">
        <v>781</v>
      </c>
      <c r="C3786" s="817">
        <v>270</v>
      </c>
      <c r="D3786" s="878"/>
      <c r="E3786" s="878"/>
      <c r="F3786" s="878"/>
      <c r="G3786" s="878"/>
      <c r="H3786" s="878"/>
    </row>
    <row r="3787" spans="1:8" x14ac:dyDescent="0.25">
      <c r="A3787" s="879" t="s">
        <v>6845</v>
      </c>
      <c r="B3787" s="804" t="s">
        <v>6738</v>
      </c>
      <c r="C3787" s="354">
        <v>75</v>
      </c>
      <c r="D3787" s="878"/>
      <c r="E3787" s="878"/>
      <c r="F3787" s="878"/>
      <c r="G3787" s="878"/>
      <c r="H3787" s="878"/>
    </row>
    <row r="3788" spans="1:8" x14ac:dyDescent="0.25">
      <c r="A3788" s="879" t="s">
        <v>6846</v>
      </c>
      <c r="B3788" s="804" t="s">
        <v>2349</v>
      </c>
      <c r="C3788" s="354">
        <v>30</v>
      </c>
      <c r="D3788" s="878"/>
      <c r="E3788" s="878"/>
      <c r="F3788" s="878"/>
      <c r="G3788" s="878"/>
      <c r="H3788" s="878"/>
    </row>
    <row r="3789" spans="1:8" x14ac:dyDescent="0.25">
      <c r="A3789" s="879" t="s">
        <v>6847</v>
      </c>
      <c r="B3789" s="804" t="s">
        <v>2351</v>
      </c>
      <c r="C3789" s="354">
        <v>60</v>
      </c>
      <c r="D3789" s="878"/>
      <c r="E3789" s="878"/>
      <c r="F3789" s="878"/>
      <c r="G3789" s="878"/>
      <c r="H3789" s="878"/>
    </row>
    <row r="3790" spans="1:8" x14ac:dyDescent="0.25">
      <c r="A3790" s="879" t="s">
        <v>6848</v>
      </c>
      <c r="B3790" s="803" t="s">
        <v>3450</v>
      </c>
      <c r="C3790" s="354">
        <v>75</v>
      </c>
      <c r="D3790" s="878"/>
      <c r="E3790" s="878"/>
      <c r="F3790" s="878"/>
      <c r="G3790" s="878"/>
      <c r="H3790" s="878"/>
    </row>
    <row r="3791" spans="1:8" x14ac:dyDescent="0.25">
      <c r="A3791" s="879" t="s">
        <v>6849</v>
      </c>
      <c r="B3791" s="804" t="s">
        <v>799</v>
      </c>
      <c r="C3791" s="354">
        <v>75</v>
      </c>
      <c r="D3791" s="878"/>
      <c r="E3791" s="878"/>
      <c r="F3791" s="878"/>
      <c r="G3791" s="878"/>
      <c r="H3791" s="878"/>
    </row>
    <row r="3792" spans="1:8" x14ac:dyDescent="0.25">
      <c r="A3792" s="879" t="s">
        <v>6850</v>
      </c>
      <c r="B3792" s="804" t="s">
        <v>6740</v>
      </c>
      <c r="C3792" s="354">
        <v>120</v>
      </c>
      <c r="D3792" s="878"/>
      <c r="E3792" s="878"/>
      <c r="F3792" s="878"/>
      <c r="G3792" s="878"/>
      <c r="H3792" s="878"/>
    </row>
    <row r="3793" spans="1:8" x14ac:dyDescent="0.25">
      <c r="A3793" s="879" t="s">
        <v>6956</v>
      </c>
      <c r="B3793" s="804" t="s">
        <v>2363</v>
      </c>
      <c r="C3793" s="354">
        <v>30</v>
      </c>
      <c r="D3793" s="878"/>
      <c r="E3793" s="878"/>
      <c r="F3793" s="878"/>
      <c r="G3793" s="878"/>
      <c r="H3793" s="878"/>
    </row>
    <row r="3794" spans="1:8" x14ac:dyDescent="0.25">
      <c r="A3794" s="879" t="s">
        <v>6957</v>
      </c>
      <c r="B3794" s="804" t="s">
        <v>2492</v>
      </c>
      <c r="C3794" s="354">
        <v>45</v>
      </c>
      <c r="D3794" s="878"/>
      <c r="E3794" s="878"/>
      <c r="F3794" s="878"/>
      <c r="G3794" s="878"/>
      <c r="H3794" s="878"/>
    </row>
    <row r="3795" spans="1:8" x14ac:dyDescent="0.25">
      <c r="A3795" s="879" t="s">
        <v>10459</v>
      </c>
      <c r="B3795" s="804" t="s">
        <v>2391</v>
      </c>
      <c r="C3795" s="354">
        <v>30</v>
      </c>
      <c r="D3795" s="878"/>
      <c r="E3795" s="878"/>
      <c r="F3795" s="878"/>
      <c r="G3795" s="878"/>
      <c r="H3795" s="878"/>
    </row>
    <row r="3796" spans="1:8" x14ac:dyDescent="0.25">
      <c r="A3796" s="879" t="s">
        <v>6958</v>
      </c>
      <c r="B3796" s="804" t="s">
        <v>811</v>
      </c>
      <c r="C3796" s="354">
        <v>90</v>
      </c>
      <c r="D3796" s="878"/>
      <c r="E3796" s="878"/>
      <c r="F3796" s="878"/>
      <c r="G3796" s="878"/>
      <c r="H3796" s="878"/>
    </row>
    <row r="3797" spans="1:8" x14ac:dyDescent="0.25">
      <c r="A3797" s="879" t="s">
        <v>6959</v>
      </c>
      <c r="B3797" s="804" t="s">
        <v>2360</v>
      </c>
      <c r="C3797" s="354">
        <v>30</v>
      </c>
      <c r="D3797" s="878"/>
      <c r="E3797" s="878"/>
      <c r="F3797" s="878"/>
      <c r="G3797" s="878"/>
      <c r="H3797" s="878"/>
    </row>
    <row r="3798" spans="1:8" x14ac:dyDescent="0.25">
      <c r="A3798" s="879" t="s">
        <v>6960</v>
      </c>
      <c r="B3798" s="804" t="s">
        <v>2394</v>
      </c>
      <c r="C3798" s="354">
        <v>60</v>
      </c>
      <c r="D3798" s="878"/>
      <c r="E3798" s="878"/>
      <c r="F3798" s="878"/>
      <c r="G3798" s="878"/>
      <c r="H3798" s="878"/>
    </row>
    <row r="3799" spans="1:8" x14ac:dyDescent="0.25">
      <c r="A3799" s="879" t="s">
        <v>6851</v>
      </c>
      <c r="B3799" s="804" t="s">
        <v>2396</v>
      </c>
      <c r="C3799" s="354">
        <v>30</v>
      </c>
      <c r="D3799" s="878"/>
      <c r="E3799" s="878"/>
      <c r="F3799" s="878"/>
      <c r="G3799" s="878"/>
      <c r="H3799" s="878"/>
    </row>
    <row r="3800" spans="1:8" x14ac:dyDescent="0.25">
      <c r="A3800" s="879" t="s">
        <v>6852</v>
      </c>
      <c r="B3800" s="804" t="s">
        <v>2690</v>
      </c>
      <c r="C3800" s="354">
        <v>45</v>
      </c>
      <c r="D3800" s="878"/>
      <c r="E3800" s="878"/>
      <c r="F3800" s="878"/>
      <c r="G3800" s="878"/>
      <c r="H3800" s="878"/>
    </row>
    <row r="3801" spans="1:8" x14ac:dyDescent="0.25">
      <c r="A3801" s="879" t="s">
        <v>6853</v>
      </c>
      <c r="B3801" s="804" t="s">
        <v>2400</v>
      </c>
      <c r="C3801" s="354">
        <v>60</v>
      </c>
      <c r="D3801" s="878"/>
      <c r="E3801" s="878"/>
      <c r="F3801" s="878"/>
      <c r="G3801" s="878"/>
      <c r="H3801" s="878"/>
    </row>
    <row r="3802" spans="1:8" x14ac:dyDescent="0.25">
      <c r="A3802" s="879" t="s">
        <v>6961</v>
      </c>
      <c r="B3802" s="804" t="s">
        <v>2693</v>
      </c>
      <c r="C3802" s="354">
        <v>60</v>
      </c>
      <c r="D3802" s="878"/>
      <c r="E3802" s="878"/>
      <c r="F3802" s="878"/>
      <c r="G3802" s="878"/>
      <c r="H3802" s="878"/>
    </row>
    <row r="3803" spans="1:8" x14ac:dyDescent="0.25">
      <c r="A3803" s="879" t="s">
        <v>6962</v>
      </c>
      <c r="B3803" s="804" t="s">
        <v>478</v>
      </c>
      <c r="C3803" s="354">
        <v>180</v>
      </c>
      <c r="D3803" s="878"/>
      <c r="E3803" s="878"/>
      <c r="F3803" s="878"/>
      <c r="G3803" s="878"/>
      <c r="H3803" s="878"/>
    </row>
    <row r="3804" spans="1:8" x14ac:dyDescent="0.25">
      <c r="A3804" s="879" t="s">
        <v>6963</v>
      </c>
      <c r="B3804" s="804" t="s">
        <v>479</v>
      </c>
      <c r="C3804" s="806">
        <v>60</v>
      </c>
      <c r="D3804" s="878"/>
      <c r="E3804" s="878"/>
      <c r="F3804" s="878"/>
      <c r="G3804" s="878"/>
      <c r="H3804" s="878"/>
    </row>
    <row r="3805" spans="1:8" x14ac:dyDescent="0.25">
      <c r="A3805" s="879" t="s">
        <v>6964</v>
      </c>
      <c r="B3805" s="804" t="s">
        <v>6746</v>
      </c>
      <c r="C3805" s="354">
        <v>60</v>
      </c>
      <c r="D3805" s="878"/>
      <c r="E3805" s="878"/>
      <c r="F3805" s="878"/>
      <c r="G3805" s="878"/>
      <c r="H3805" s="878"/>
    </row>
    <row r="3806" spans="1:8" x14ac:dyDescent="0.25">
      <c r="A3806" s="879" t="s">
        <v>6965</v>
      </c>
      <c r="B3806" s="804" t="s">
        <v>2486</v>
      </c>
      <c r="C3806" s="354">
        <v>45</v>
      </c>
      <c r="D3806" s="878"/>
      <c r="E3806" s="878"/>
      <c r="F3806" s="878"/>
      <c r="G3806" s="878"/>
      <c r="H3806" s="878"/>
    </row>
    <row r="3807" spans="1:8" x14ac:dyDescent="0.25">
      <c r="A3807" s="879" t="s">
        <v>6966</v>
      </c>
      <c r="B3807" s="804" t="s">
        <v>2450</v>
      </c>
      <c r="C3807" s="354">
        <v>60</v>
      </c>
      <c r="D3807" s="878"/>
      <c r="E3807" s="878"/>
      <c r="F3807" s="878"/>
      <c r="G3807" s="878"/>
      <c r="H3807" s="878"/>
    </row>
    <row r="3808" spans="1:8" x14ac:dyDescent="0.25">
      <c r="A3808" s="879" t="s">
        <v>6967</v>
      </c>
      <c r="B3808" s="804" t="s">
        <v>484</v>
      </c>
      <c r="C3808" s="354">
        <v>60</v>
      </c>
      <c r="D3808" s="878"/>
      <c r="E3808" s="878"/>
      <c r="F3808" s="878"/>
      <c r="G3808" s="878"/>
      <c r="H3808" s="878"/>
    </row>
    <row r="3809" spans="1:8" x14ac:dyDescent="0.25">
      <c r="A3809" s="879" t="s">
        <v>6968</v>
      </c>
      <c r="B3809" s="804" t="s">
        <v>2698</v>
      </c>
      <c r="C3809" s="354">
        <v>90</v>
      </c>
      <c r="D3809" s="878"/>
      <c r="E3809" s="878"/>
      <c r="F3809" s="878"/>
      <c r="G3809" s="878"/>
      <c r="H3809" s="878"/>
    </row>
    <row r="3810" spans="1:8" x14ac:dyDescent="0.25">
      <c r="A3810" s="879" t="s">
        <v>6969</v>
      </c>
      <c r="B3810" s="804" t="s">
        <v>2700</v>
      </c>
      <c r="C3810" s="354">
        <v>150</v>
      </c>
      <c r="D3810" s="878"/>
      <c r="E3810" s="878"/>
      <c r="F3810" s="878"/>
      <c r="G3810" s="878"/>
      <c r="H3810" s="878"/>
    </row>
    <row r="3811" spans="1:8" x14ac:dyDescent="0.25">
      <c r="A3811" s="879" t="s">
        <v>6970</v>
      </c>
      <c r="B3811" s="804" t="s">
        <v>2733</v>
      </c>
      <c r="C3811" s="354">
        <v>90</v>
      </c>
      <c r="D3811" s="878"/>
      <c r="E3811" s="878"/>
      <c r="F3811" s="878"/>
      <c r="G3811" s="878"/>
      <c r="H3811" s="878"/>
    </row>
    <row r="3812" spans="1:8" x14ac:dyDescent="0.25">
      <c r="A3812" s="879" t="s">
        <v>6971</v>
      </c>
      <c r="B3812" s="804" t="s">
        <v>2735</v>
      </c>
      <c r="C3812" s="354">
        <v>120</v>
      </c>
      <c r="D3812" s="878"/>
      <c r="E3812" s="878"/>
      <c r="F3812" s="878"/>
      <c r="G3812" s="878"/>
      <c r="H3812" s="878"/>
    </row>
    <row r="3813" spans="1:8" x14ac:dyDescent="0.25">
      <c r="A3813" s="879" t="s">
        <v>6972</v>
      </c>
      <c r="B3813" s="804" t="s">
        <v>2461</v>
      </c>
      <c r="C3813" s="354">
        <v>120</v>
      </c>
      <c r="D3813" s="878"/>
      <c r="E3813" s="878"/>
      <c r="F3813" s="878"/>
      <c r="G3813" s="878"/>
      <c r="H3813" s="878"/>
    </row>
    <row r="3814" spans="1:8" x14ac:dyDescent="0.25">
      <c r="A3814" s="879" t="s">
        <v>6973</v>
      </c>
      <c r="B3814" s="804" t="s">
        <v>6747</v>
      </c>
      <c r="C3814" s="806">
        <v>60</v>
      </c>
      <c r="D3814" s="878"/>
      <c r="E3814" s="878"/>
      <c r="F3814" s="878"/>
      <c r="G3814" s="878"/>
      <c r="H3814" s="878"/>
    </row>
    <row r="3815" spans="1:8" x14ac:dyDescent="0.25">
      <c r="A3815" s="879" t="s">
        <v>6974</v>
      </c>
      <c r="B3815" s="804" t="s">
        <v>2703</v>
      </c>
      <c r="C3815" s="354">
        <v>150</v>
      </c>
      <c r="D3815" s="878"/>
      <c r="E3815" s="878"/>
      <c r="F3815" s="878"/>
      <c r="G3815" s="878"/>
      <c r="H3815" s="878"/>
    </row>
    <row r="3816" spans="1:8" x14ac:dyDescent="0.25">
      <c r="A3816" s="879" t="s">
        <v>6975</v>
      </c>
      <c r="B3816" s="804" t="s">
        <v>2463</v>
      </c>
      <c r="C3816" s="354">
        <v>90</v>
      </c>
      <c r="D3816" s="878"/>
      <c r="E3816" s="878"/>
      <c r="F3816" s="878"/>
      <c r="G3816" s="878"/>
      <c r="H3816" s="878"/>
    </row>
    <row r="3817" spans="1:8" x14ac:dyDescent="0.25">
      <c r="A3817" s="879" t="s">
        <v>6976</v>
      </c>
      <c r="B3817" s="804" t="s">
        <v>2705</v>
      </c>
      <c r="C3817" s="354">
        <v>90</v>
      </c>
      <c r="D3817" s="878"/>
      <c r="E3817" s="878"/>
      <c r="F3817" s="878"/>
      <c r="G3817" s="878"/>
      <c r="H3817" s="878"/>
    </row>
    <row r="3818" spans="1:8" x14ac:dyDescent="0.25">
      <c r="A3818" s="879" t="s">
        <v>6977</v>
      </c>
      <c r="B3818" s="804" t="s">
        <v>480</v>
      </c>
      <c r="C3818" s="354">
        <v>60</v>
      </c>
      <c r="D3818" s="878"/>
      <c r="E3818" s="878"/>
      <c r="F3818" s="878"/>
      <c r="G3818" s="878"/>
      <c r="H3818" s="878"/>
    </row>
    <row r="3819" spans="1:8" x14ac:dyDescent="0.25">
      <c r="A3819" s="879" t="s">
        <v>6978</v>
      </c>
      <c r="B3819" s="804" t="s">
        <v>2505</v>
      </c>
      <c r="C3819" s="354">
        <v>60</v>
      </c>
      <c r="D3819" s="878"/>
      <c r="E3819" s="878"/>
      <c r="F3819" s="878"/>
      <c r="G3819" s="878"/>
      <c r="H3819" s="878"/>
    </row>
    <row r="3820" spans="1:8" x14ac:dyDescent="0.25">
      <c r="A3820" s="879" t="s">
        <v>6979</v>
      </c>
      <c r="B3820" s="804" t="s">
        <v>2480</v>
      </c>
      <c r="C3820" s="354">
        <v>30</v>
      </c>
      <c r="D3820" s="878"/>
      <c r="E3820" s="878"/>
      <c r="F3820" s="878"/>
      <c r="G3820" s="878"/>
      <c r="H3820" s="878"/>
    </row>
    <row r="3821" spans="1:8" x14ac:dyDescent="0.25">
      <c r="A3821" s="879" t="s">
        <v>6854</v>
      </c>
      <c r="B3821" s="804" t="s">
        <v>6748</v>
      </c>
      <c r="C3821" s="354">
        <v>60</v>
      </c>
      <c r="D3821" s="878"/>
      <c r="E3821" s="878"/>
      <c r="F3821" s="878"/>
      <c r="G3821" s="878"/>
      <c r="H3821" s="878"/>
    </row>
    <row r="3822" spans="1:8" x14ac:dyDescent="0.25">
      <c r="A3822" s="879" t="s">
        <v>6855</v>
      </c>
      <c r="B3822" s="804" t="s">
        <v>6749</v>
      </c>
      <c r="C3822" s="354">
        <v>60</v>
      </c>
      <c r="D3822" s="878"/>
      <c r="E3822" s="878"/>
      <c r="F3822" s="878"/>
      <c r="G3822" s="878"/>
      <c r="H3822" s="878"/>
    </row>
    <row r="3823" spans="1:8" x14ac:dyDescent="0.25">
      <c r="A3823" s="879" t="s">
        <v>6980</v>
      </c>
      <c r="B3823" s="804" t="s">
        <v>781</v>
      </c>
      <c r="C3823" s="354">
        <v>450</v>
      </c>
      <c r="D3823" s="878"/>
      <c r="E3823" s="878"/>
      <c r="F3823" s="878"/>
      <c r="G3823" s="878"/>
      <c r="H3823" s="878"/>
    </row>
    <row r="3824" spans="1:8" x14ac:dyDescent="0.25">
      <c r="A3824" s="879" t="s">
        <v>5671</v>
      </c>
      <c r="B3824" s="804" t="s">
        <v>6738</v>
      </c>
      <c r="C3824" s="354">
        <v>30</v>
      </c>
      <c r="D3824" s="878"/>
      <c r="E3824" s="878"/>
      <c r="F3824" s="878"/>
      <c r="G3824" s="878"/>
      <c r="H3824" s="878"/>
    </row>
    <row r="3825" spans="1:8" x14ac:dyDescent="0.25">
      <c r="A3825" s="879" t="s">
        <v>5672</v>
      </c>
      <c r="B3825" s="804" t="s">
        <v>2349</v>
      </c>
      <c r="C3825" s="354">
        <v>15</v>
      </c>
      <c r="D3825" s="878"/>
      <c r="E3825" s="878"/>
      <c r="F3825" s="878"/>
      <c r="G3825" s="878"/>
      <c r="H3825" s="878"/>
    </row>
    <row r="3826" spans="1:8" x14ac:dyDescent="0.25">
      <c r="A3826" s="879" t="s">
        <v>5673</v>
      </c>
      <c r="B3826" s="804" t="s">
        <v>2351</v>
      </c>
      <c r="C3826" s="354">
        <v>30</v>
      </c>
      <c r="D3826" s="878"/>
      <c r="E3826" s="878"/>
      <c r="F3826" s="878"/>
      <c r="G3826" s="878"/>
      <c r="H3826" s="878"/>
    </row>
    <row r="3827" spans="1:8" x14ac:dyDescent="0.25">
      <c r="A3827" s="879" t="s">
        <v>5674</v>
      </c>
      <c r="B3827" s="803" t="s">
        <v>3450</v>
      </c>
      <c r="C3827" s="354">
        <v>45</v>
      </c>
      <c r="D3827" s="878"/>
      <c r="E3827" s="878"/>
      <c r="F3827" s="878"/>
      <c r="G3827" s="878"/>
      <c r="H3827" s="878"/>
    </row>
    <row r="3828" spans="1:8" x14ac:dyDescent="0.25">
      <c r="A3828" s="879" t="s">
        <v>5675</v>
      </c>
      <c r="B3828" s="804" t="s">
        <v>799</v>
      </c>
      <c r="C3828" s="354">
        <v>45</v>
      </c>
      <c r="D3828" s="878"/>
      <c r="E3828" s="878"/>
      <c r="F3828" s="878"/>
      <c r="G3828" s="878"/>
      <c r="H3828" s="878"/>
    </row>
    <row r="3829" spans="1:8" x14ac:dyDescent="0.25">
      <c r="A3829" s="879" t="s">
        <v>5676</v>
      </c>
      <c r="B3829" s="804" t="s">
        <v>6740</v>
      </c>
      <c r="C3829" s="354">
        <v>90</v>
      </c>
      <c r="D3829" s="878"/>
      <c r="E3829" s="878"/>
      <c r="F3829" s="878"/>
      <c r="G3829" s="878"/>
      <c r="H3829" s="878"/>
    </row>
    <row r="3830" spans="1:8" x14ac:dyDescent="0.25">
      <c r="A3830" s="879" t="s">
        <v>5677</v>
      </c>
      <c r="B3830" s="804" t="s">
        <v>2363</v>
      </c>
      <c r="C3830" s="354">
        <v>30</v>
      </c>
      <c r="D3830" s="878"/>
      <c r="E3830" s="878"/>
      <c r="F3830" s="878"/>
      <c r="G3830" s="878"/>
      <c r="H3830" s="878"/>
    </row>
    <row r="3831" spans="1:8" x14ac:dyDescent="0.25">
      <c r="A3831" s="879" t="s">
        <v>5678</v>
      </c>
      <c r="B3831" s="804" t="s">
        <v>2391</v>
      </c>
      <c r="C3831" s="354">
        <v>30</v>
      </c>
      <c r="D3831" s="878"/>
      <c r="E3831" s="878"/>
      <c r="F3831" s="878"/>
      <c r="G3831" s="878"/>
      <c r="H3831" s="878"/>
    </row>
    <row r="3832" spans="1:8" x14ac:dyDescent="0.25">
      <c r="A3832" s="879" t="s">
        <v>5679</v>
      </c>
      <c r="B3832" s="804" t="s">
        <v>811</v>
      </c>
      <c r="C3832" s="354">
        <v>60</v>
      </c>
      <c r="D3832" s="878"/>
      <c r="E3832" s="878"/>
      <c r="F3832" s="878"/>
      <c r="G3832" s="878"/>
      <c r="H3832" s="878"/>
    </row>
    <row r="3833" spans="1:8" x14ac:dyDescent="0.25">
      <c r="A3833" s="879" t="s">
        <v>5680</v>
      </c>
      <c r="B3833" s="804" t="s">
        <v>2360</v>
      </c>
      <c r="C3833" s="354">
        <v>30</v>
      </c>
      <c r="D3833" s="878"/>
      <c r="E3833" s="878"/>
      <c r="F3833" s="878"/>
      <c r="G3833" s="878"/>
      <c r="H3833" s="878"/>
    </row>
    <row r="3834" spans="1:8" x14ac:dyDescent="0.25">
      <c r="A3834" s="879" t="s">
        <v>6695</v>
      </c>
      <c r="B3834" s="804" t="s">
        <v>2394</v>
      </c>
      <c r="C3834" s="354">
        <v>60</v>
      </c>
      <c r="D3834" s="878"/>
      <c r="E3834" s="878"/>
      <c r="F3834" s="878"/>
      <c r="G3834" s="878"/>
      <c r="H3834" s="878"/>
    </row>
    <row r="3835" spans="1:8" x14ac:dyDescent="0.25">
      <c r="A3835" s="879" t="s">
        <v>5682</v>
      </c>
      <c r="B3835" s="804" t="s">
        <v>2396</v>
      </c>
      <c r="C3835" s="354">
        <v>30</v>
      </c>
      <c r="D3835" s="878"/>
      <c r="E3835" s="878"/>
      <c r="F3835" s="878"/>
      <c r="G3835" s="878"/>
      <c r="H3835" s="878"/>
    </row>
    <row r="3836" spans="1:8" x14ac:dyDescent="0.25">
      <c r="A3836" s="879" t="s">
        <v>6696</v>
      </c>
      <c r="B3836" s="804" t="s">
        <v>2690</v>
      </c>
      <c r="C3836" s="354">
        <v>45</v>
      </c>
      <c r="D3836" s="878"/>
      <c r="E3836" s="878"/>
      <c r="F3836" s="878"/>
      <c r="G3836" s="878"/>
      <c r="H3836" s="878"/>
    </row>
    <row r="3837" spans="1:8" x14ac:dyDescent="0.25">
      <c r="A3837" s="879" t="s">
        <v>5684</v>
      </c>
      <c r="B3837" s="804" t="s">
        <v>2400</v>
      </c>
      <c r="C3837" s="354">
        <v>60</v>
      </c>
      <c r="D3837" s="878"/>
      <c r="E3837" s="878"/>
      <c r="F3837" s="878"/>
      <c r="G3837" s="878"/>
      <c r="H3837" s="878"/>
    </row>
    <row r="3838" spans="1:8" x14ac:dyDescent="0.25">
      <c r="A3838" s="879" t="s">
        <v>5685</v>
      </c>
      <c r="B3838" s="804" t="s">
        <v>2693</v>
      </c>
      <c r="C3838" s="354">
        <v>60</v>
      </c>
      <c r="D3838" s="878"/>
      <c r="E3838" s="878"/>
      <c r="F3838" s="878"/>
      <c r="G3838" s="878"/>
      <c r="H3838" s="878"/>
    </row>
    <row r="3839" spans="1:8" x14ac:dyDescent="0.25">
      <c r="A3839" s="879" t="s">
        <v>5686</v>
      </c>
      <c r="B3839" s="804" t="s">
        <v>478</v>
      </c>
      <c r="C3839" s="354">
        <v>180</v>
      </c>
      <c r="D3839" s="878"/>
      <c r="E3839" s="878"/>
      <c r="F3839" s="878"/>
      <c r="G3839" s="878"/>
      <c r="H3839" s="878"/>
    </row>
    <row r="3840" spans="1:8" x14ac:dyDescent="0.25">
      <c r="A3840" s="879" t="s">
        <v>6697</v>
      </c>
      <c r="B3840" s="804" t="s">
        <v>2698</v>
      </c>
      <c r="C3840" s="354">
        <v>90</v>
      </c>
      <c r="D3840" s="878"/>
      <c r="E3840" s="878"/>
      <c r="F3840" s="878"/>
      <c r="G3840" s="878"/>
      <c r="H3840" s="878"/>
    </row>
    <row r="3841" spans="1:8" x14ac:dyDescent="0.25">
      <c r="A3841" s="879" t="s">
        <v>5688</v>
      </c>
      <c r="B3841" s="804" t="s">
        <v>2700</v>
      </c>
      <c r="C3841" s="354">
        <v>150</v>
      </c>
      <c r="D3841" s="878"/>
      <c r="E3841" s="878"/>
      <c r="F3841" s="878"/>
      <c r="G3841" s="878"/>
      <c r="H3841" s="878"/>
    </row>
    <row r="3842" spans="1:8" x14ac:dyDescent="0.25">
      <c r="A3842" s="879" t="s">
        <v>6698</v>
      </c>
      <c r="B3842" s="804" t="s">
        <v>2461</v>
      </c>
      <c r="C3842" s="354">
        <v>120</v>
      </c>
      <c r="D3842" s="878"/>
      <c r="E3842" s="878"/>
      <c r="F3842" s="878"/>
      <c r="G3842" s="878"/>
      <c r="H3842" s="878"/>
    </row>
    <row r="3843" spans="1:8" x14ac:dyDescent="0.25">
      <c r="A3843" s="879" t="s">
        <v>5690</v>
      </c>
      <c r="B3843" s="804" t="s">
        <v>2703</v>
      </c>
      <c r="C3843" s="354">
        <v>150</v>
      </c>
      <c r="D3843" s="878"/>
      <c r="E3843" s="878"/>
      <c r="F3843" s="878"/>
      <c r="G3843" s="878"/>
      <c r="H3843" s="878"/>
    </row>
    <row r="3844" spans="1:8" x14ac:dyDescent="0.25">
      <c r="A3844" s="879" t="s">
        <v>5691</v>
      </c>
      <c r="B3844" s="804" t="s">
        <v>2705</v>
      </c>
      <c r="C3844" s="354">
        <v>90</v>
      </c>
      <c r="D3844" s="878"/>
      <c r="E3844" s="878"/>
      <c r="F3844" s="878"/>
      <c r="G3844" s="878"/>
      <c r="H3844" s="878"/>
    </row>
    <row r="3845" spans="1:8" x14ac:dyDescent="0.25">
      <c r="A3845" s="879" t="s">
        <v>5692</v>
      </c>
      <c r="B3845" s="804" t="s">
        <v>480</v>
      </c>
      <c r="C3845" s="354">
        <v>60</v>
      </c>
      <c r="D3845" s="878"/>
      <c r="E3845" s="878"/>
      <c r="F3845" s="878"/>
      <c r="G3845" s="878"/>
      <c r="H3845" s="878"/>
    </row>
    <row r="3846" spans="1:8" x14ac:dyDescent="0.25">
      <c r="A3846" s="879" t="s">
        <v>5693</v>
      </c>
      <c r="B3846" s="804" t="s">
        <v>2450</v>
      </c>
      <c r="C3846" s="354">
        <v>60</v>
      </c>
      <c r="D3846" s="878"/>
      <c r="E3846" s="878"/>
      <c r="F3846" s="878"/>
      <c r="G3846" s="878"/>
      <c r="H3846" s="878"/>
    </row>
    <row r="3847" spans="1:8" x14ac:dyDescent="0.25">
      <c r="A3847" s="879" t="s">
        <v>5694</v>
      </c>
      <c r="B3847" s="804" t="s">
        <v>6748</v>
      </c>
      <c r="C3847" s="354">
        <v>60</v>
      </c>
      <c r="D3847" s="878"/>
      <c r="E3847" s="878"/>
      <c r="F3847" s="878"/>
      <c r="G3847" s="878"/>
      <c r="H3847" s="878"/>
    </row>
    <row r="3848" spans="1:8" x14ac:dyDescent="0.25">
      <c r="A3848" s="879" t="s">
        <v>5695</v>
      </c>
      <c r="B3848" s="804" t="s">
        <v>781</v>
      </c>
      <c r="C3848" s="354">
        <v>360</v>
      </c>
      <c r="D3848" s="878"/>
      <c r="E3848" s="878"/>
      <c r="F3848" s="878"/>
      <c r="G3848" s="878"/>
      <c r="H3848" s="878"/>
    </row>
    <row r="3849" spans="1:8" ht="18.75" customHeight="1" x14ac:dyDescent="0.25">
      <c r="A3849" s="879" t="s">
        <v>6173</v>
      </c>
      <c r="B3849" s="802" t="s">
        <v>6738</v>
      </c>
      <c r="C3849" s="258">
        <v>75</v>
      </c>
      <c r="D3849" s="878"/>
      <c r="E3849" s="883"/>
      <c r="F3849" s="878"/>
      <c r="G3849" s="878"/>
      <c r="H3849" s="878"/>
    </row>
    <row r="3850" spans="1:8" ht="18.75" customHeight="1" x14ac:dyDescent="0.25">
      <c r="A3850" s="879" t="s">
        <v>6174</v>
      </c>
      <c r="B3850" s="802" t="s">
        <v>2349</v>
      </c>
      <c r="C3850" s="258">
        <v>30</v>
      </c>
      <c r="D3850" s="878"/>
      <c r="E3850" s="883"/>
      <c r="F3850" s="878"/>
      <c r="G3850" s="878"/>
      <c r="H3850" s="878"/>
    </row>
    <row r="3851" spans="1:8" ht="18.75" customHeight="1" x14ac:dyDescent="0.25">
      <c r="A3851" s="879" t="s">
        <v>6175</v>
      </c>
      <c r="B3851" s="802" t="s">
        <v>2351</v>
      </c>
      <c r="C3851" s="258">
        <v>60</v>
      </c>
      <c r="D3851" s="878"/>
      <c r="E3851" s="883"/>
      <c r="F3851" s="878"/>
      <c r="G3851" s="878"/>
      <c r="H3851" s="878"/>
    </row>
    <row r="3852" spans="1:8" ht="18.75" customHeight="1" x14ac:dyDescent="0.25">
      <c r="A3852" s="879" t="s">
        <v>6176</v>
      </c>
      <c r="B3852" s="802" t="s">
        <v>7162</v>
      </c>
      <c r="C3852" s="258">
        <v>75</v>
      </c>
      <c r="D3852" s="878"/>
      <c r="E3852" s="883"/>
      <c r="F3852" s="878"/>
      <c r="G3852" s="878"/>
      <c r="H3852" s="878"/>
    </row>
    <row r="3853" spans="1:8" ht="18.75" customHeight="1" x14ac:dyDescent="0.25">
      <c r="A3853" s="879" t="s">
        <v>6177</v>
      </c>
      <c r="B3853" s="802" t="s">
        <v>799</v>
      </c>
      <c r="C3853" s="258">
        <v>75</v>
      </c>
      <c r="D3853" s="878"/>
      <c r="E3853" s="883"/>
      <c r="F3853" s="878"/>
      <c r="G3853" s="878"/>
      <c r="H3853" s="878"/>
    </row>
    <row r="3854" spans="1:8" ht="18.75" customHeight="1" x14ac:dyDescent="0.25">
      <c r="A3854" s="879" t="s">
        <v>6178</v>
      </c>
      <c r="B3854" s="802" t="s">
        <v>6750</v>
      </c>
      <c r="C3854" s="810">
        <v>120</v>
      </c>
      <c r="D3854" s="878"/>
      <c r="E3854" s="883"/>
      <c r="F3854" s="878"/>
      <c r="G3854" s="878"/>
      <c r="H3854" s="878"/>
    </row>
    <row r="3855" spans="1:8" ht="18.75" customHeight="1" x14ac:dyDescent="0.25">
      <c r="A3855" s="879" t="s">
        <v>6179</v>
      </c>
      <c r="B3855" s="802" t="s">
        <v>2360</v>
      </c>
      <c r="C3855" s="258">
        <v>60</v>
      </c>
      <c r="D3855" s="878"/>
      <c r="E3855" s="883"/>
      <c r="F3855" s="878"/>
      <c r="G3855" s="878"/>
      <c r="H3855" s="878"/>
    </row>
    <row r="3856" spans="1:8" ht="18.75" customHeight="1" x14ac:dyDescent="0.25">
      <c r="A3856" s="879" t="s">
        <v>6180</v>
      </c>
      <c r="B3856" s="802" t="s">
        <v>812</v>
      </c>
      <c r="C3856" s="258">
        <v>45</v>
      </c>
      <c r="D3856" s="878"/>
      <c r="E3856" s="883"/>
      <c r="F3856" s="878"/>
      <c r="G3856" s="878"/>
      <c r="H3856" s="878"/>
    </row>
    <row r="3857" spans="1:8" ht="18.75" customHeight="1" x14ac:dyDescent="0.25">
      <c r="A3857" s="879" t="s">
        <v>6181</v>
      </c>
      <c r="B3857" s="802" t="s">
        <v>2757</v>
      </c>
      <c r="C3857" s="258">
        <v>45</v>
      </c>
      <c r="D3857" s="878"/>
      <c r="E3857" s="883"/>
      <c r="F3857" s="878"/>
      <c r="G3857" s="878"/>
      <c r="H3857" s="878"/>
    </row>
    <row r="3858" spans="1:8" ht="18.75" customHeight="1" x14ac:dyDescent="0.25">
      <c r="A3858" s="879" t="s">
        <v>6182</v>
      </c>
      <c r="B3858" s="802" t="s">
        <v>2759</v>
      </c>
      <c r="C3858" s="258">
        <v>30</v>
      </c>
      <c r="D3858" s="878"/>
      <c r="E3858" s="883"/>
      <c r="F3858" s="878"/>
      <c r="G3858" s="878"/>
      <c r="H3858" s="878"/>
    </row>
    <row r="3859" spans="1:8" ht="18.75" customHeight="1" x14ac:dyDescent="0.25">
      <c r="A3859" s="879" t="s">
        <v>6183</v>
      </c>
      <c r="B3859" s="802" t="s">
        <v>2761</v>
      </c>
      <c r="C3859" s="258">
        <v>30</v>
      </c>
      <c r="D3859" s="878"/>
      <c r="E3859" s="883"/>
      <c r="F3859" s="878"/>
      <c r="G3859" s="878"/>
      <c r="H3859" s="878"/>
    </row>
    <row r="3860" spans="1:8" ht="18.75" customHeight="1" x14ac:dyDescent="0.25">
      <c r="A3860" s="879" t="s">
        <v>6184</v>
      </c>
      <c r="B3860" s="802" t="s">
        <v>6751</v>
      </c>
      <c r="C3860" s="258">
        <v>30</v>
      </c>
      <c r="D3860" s="878"/>
      <c r="E3860" s="883"/>
      <c r="F3860" s="878"/>
      <c r="G3860" s="878"/>
      <c r="H3860" s="878"/>
    </row>
    <row r="3861" spans="1:8" ht="18.75" customHeight="1" x14ac:dyDescent="0.25">
      <c r="A3861" s="879" t="s">
        <v>6185</v>
      </c>
      <c r="B3861" s="802" t="s">
        <v>2363</v>
      </c>
      <c r="C3861" s="258">
        <v>30</v>
      </c>
      <c r="D3861" s="878"/>
      <c r="E3861" s="883"/>
      <c r="F3861" s="878"/>
      <c r="G3861" s="878"/>
      <c r="H3861" s="878"/>
    </row>
    <row r="3862" spans="1:8" ht="18.75" customHeight="1" x14ac:dyDescent="0.25">
      <c r="A3862" s="879" t="s">
        <v>6186</v>
      </c>
      <c r="B3862" s="802" t="s">
        <v>6752</v>
      </c>
      <c r="C3862" s="258">
        <v>45</v>
      </c>
      <c r="D3862" s="878"/>
      <c r="E3862" s="883"/>
      <c r="F3862" s="878"/>
      <c r="G3862" s="878"/>
      <c r="H3862" s="878"/>
    </row>
    <row r="3863" spans="1:8" ht="18.75" customHeight="1" x14ac:dyDescent="0.25">
      <c r="A3863" s="879" t="s">
        <v>6187</v>
      </c>
      <c r="B3863" s="802" t="s">
        <v>2766</v>
      </c>
      <c r="C3863" s="258">
        <v>60</v>
      </c>
      <c r="D3863" s="878"/>
      <c r="E3863" s="878"/>
      <c r="F3863" s="878"/>
      <c r="G3863" s="878"/>
      <c r="H3863" s="878"/>
    </row>
    <row r="3864" spans="1:8" ht="18.75" customHeight="1" x14ac:dyDescent="0.25">
      <c r="A3864" s="879" t="s">
        <v>6981</v>
      </c>
      <c r="B3864" s="802" t="s">
        <v>2768</v>
      </c>
      <c r="C3864" s="258">
        <v>45</v>
      </c>
      <c r="D3864" s="878"/>
      <c r="E3864" s="878"/>
      <c r="F3864" s="878"/>
      <c r="G3864" s="878"/>
      <c r="H3864" s="878"/>
    </row>
    <row r="3865" spans="1:8" ht="18.75" customHeight="1" x14ac:dyDescent="0.25">
      <c r="A3865" s="879" t="s">
        <v>6189</v>
      </c>
      <c r="B3865" s="802" t="s">
        <v>2770</v>
      </c>
      <c r="C3865" s="258">
        <v>45</v>
      </c>
      <c r="D3865" s="878"/>
      <c r="E3865" s="878"/>
      <c r="F3865" s="878"/>
      <c r="G3865" s="878"/>
      <c r="H3865" s="878"/>
    </row>
    <row r="3866" spans="1:8" ht="18.75" customHeight="1" x14ac:dyDescent="0.25">
      <c r="A3866" s="879" t="s">
        <v>6190</v>
      </c>
      <c r="B3866" s="802" t="s">
        <v>2772</v>
      </c>
      <c r="C3866" s="258">
        <v>30</v>
      </c>
      <c r="D3866" s="878"/>
      <c r="E3866" s="878"/>
      <c r="F3866" s="878"/>
      <c r="G3866" s="878"/>
      <c r="H3866" s="878"/>
    </row>
    <row r="3867" spans="1:8" ht="18.75" customHeight="1" x14ac:dyDescent="0.25">
      <c r="A3867" s="879" t="s">
        <v>6191</v>
      </c>
      <c r="B3867" s="802" t="s">
        <v>2774</v>
      </c>
      <c r="C3867" s="258">
        <v>45</v>
      </c>
      <c r="D3867" s="878"/>
      <c r="E3867" s="878"/>
      <c r="F3867" s="878"/>
      <c r="G3867" s="878"/>
      <c r="H3867" s="878"/>
    </row>
    <row r="3868" spans="1:8" ht="18.75" customHeight="1" x14ac:dyDescent="0.25">
      <c r="A3868" s="879" t="s">
        <v>7088</v>
      </c>
      <c r="B3868" s="802" t="s">
        <v>2776</v>
      </c>
      <c r="C3868" s="258">
        <v>120</v>
      </c>
      <c r="D3868" s="878"/>
      <c r="E3868" s="878"/>
      <c r="F3868" s="878"/>
      <c r="G3868" s="878"/>
      <c r="H3868" s="878"/>
    </row>
    <row r="3869" spans="1:8" ht="18.75" customHeight="1" x14ac:dyDescent="0.25">
      <c r="A3869" s="879" t="s">
        <v>6193</v>
      </c>
      <c r="B3869" s="802" t="s">
        <v>2778</v>
      </c>
      <c r="C3869" s="258">
        <v>90</v>
      </c>
      <c r="D3869" s="878"/>
      <c r="E3869" s="878"/>
      <c r="F3869" s="878"/>
      <c r="G3869" s="878"/>
      <c r="H3869" s="878"/>
    </row>
    <row r="3870" spans="1:8" ht="18.75" customHeight="1" x14ac:dyDescent="0.25">
      <c r="A3870" s="879" t="s">
        <v>6194</v>
      </c>
      <c r="B3870" s="802" t="s">
        <v>7150</v>
      </c>
      <c r="C3870" s="258">
        <v>90</v>
      </c>
      <c r="D3870" s="878"/>
      <c r="E3870" s="878"/>
      <c r="F3870" s="878"/>
      <c r="G3870" s="878"/>
      <c r="H3870" s="878"/>
    </row>
    <row r="3871" spans="1:8" ht="18.75" customHeight="1" x14ac:dyDescent="0.25">
      <c r="A3871" s="879" t="s">
        <v>6195</v>
      </c>
      <c r="B3871" s="802" t="s">
        <v>6753</v>
      </c>
      <c r="C3871" s="258">
        <v>60</v>
      </c>
      <c r="D3871" s="878"/>
      <c r="E3871" s="878"/>
      <c r="F3871" s="878"/>
      <c r="G3871" s="878"/>
      <c r="H3871" s="878"/>
    </row>
    <row r="3872" spans="1:8" ht="18.75" customHeight="1" x14ac:dyDescent="0.25">
      <c r="A3872" s="879" t="s">
        <v>6196</v>
      </c>
      <c r="B3872" s="802" t="s">
        <v>2784</v>
      </c>
      <c r="C3872" s="258">
        <v>60</v>
      </c>
      <c r="D3872" s="878"/>
      <c r="E3872" s="878"/>
      <c r="F3872" s="878"/>
      <c r="G3872" s="878"/>
      <c r="H3872" s="878"/>
    </row>
    <row r="3873" spans="1:8" ht="18.75" customHeight="1" x14ac:dyDescent="0.25">
      <c r="A3873" s="879" t="s">
        <v>6197</v>
      </c>
      <c r="B3873" s="802" t="s">
        <v>6754</v>
      </c>
      <c r="C3873" s="258">
        <v>60</v>
      </c>
      <c r="D3873" s="878"/>
      <c r="E3873" s="878"/>
      <c r="F3873" s="878"/>
      <c r="G3873" s="878"/>
      <c r="H3873" s="878"/>
    </row>
    <row r="3874" spans="1:8" ht="18.75" customHeight="1" x14ac:dyDescent="0.25">
      <c r="A3874" s="879" t="s">
        <v>6198</v>
      </c>
      <c r="B3874" s="802" t="s">
        <v>2788</v>
      </c>
      <c r="C3874" s="258">
        <v>90</v>
      </c>
      <c r="D3874" s="878"/>
      <c r="E3874" s="878"/>
      <c r="F3874" s="878"/>
      <c r="G3874" s="878"/>
      <c r="H3874" s="878"/>
    </row>
    <row r="3875" spans="1:8" ht="18.75" customHeight="1" x14ac:dyDescent="0.25">
      <c r="A3875" s="879" t="s">
        <v>6199</v>
      </c>
      <c r="B3875" s="802" t="s">
        <v>2790</v>
      </c>
      <c r="C3875" s="258">
        <v>90</v>
      </c>
      <c r="D3875" s="878"/>
      <c r="E3875" s="878"/>
      <c r="F3875" s="878"/>
      <c r="G3875" s="878"/>
      <c r="H3875" s="878"/>
    </row>
    <row r="3876" spans="1:8" ht="18.75" customHeight="1" x14ac:dyDescent="0.25">
      <c r="A3876" s="879" t="s">
        <v>6200</v>
      </c>
      <c r="B3876" s="802" t="s">
        <v>2792</v>
      </c>
      <c r="C3876" s="258">
        <v>90</v>
      </c>
      <c r="D3876" s="878"/>
      <c r="E3876" s="878"/>
      <c r="F3876" s="878"/>
      <c r="G3876" s="878"/>
      <c r="H3876" s="878"/>
    </row>
    <row r="3877" spans="1:8" ht="18.75" customHeight="1" x14ac:dyDescent="0.25">
      <c r="A3877" s="879" t="s">
        <v>6201</v>
      </c>
      <c r="B3877" s="802" t="s">
        <v>2794</v>
      </c>
      <c r="C3877" s="258">
        <v>120</v>
      </c>
      <c r="D3877" s="878"/>
      <c r="E3877" s="878"/>
      <c r="F3877" s="878"/>
      <c r="G3877" s="878"/>
      <c r="H3877" s="878"/>
    </row>
    <row r="3878" spans="1:8" ht="18.75" customHeight="1" x14ac:dyDescent="0.25">
      <c r="A3878" s="879" t="s">
        <v>6202</v>
      </c>
      <c r="B3878" s="802" t="s">
        <v>6755</v>
      </c>
      <c r="C3878" s="258">
        <v>60</v>
      </c>
      <c r="D3878" s="878"/>
      <c r="E3878" s="878"/>
      <c r="F3878" s="878"/>
      <c r="G3878" s="878"/>
      <c r="H3878" s="878"/>
    </row>
    <row r="3879" spans="1:8" x14ac:dyDescent="0.25">
      <c r="A3879" s="879" t="s">
        <v>6203</v>
      </c>
      <c r="B3879" s="802" t="s">
        <v>6756</v>
      </c>
      <c r="C3879" s="258">
        <v>60</v>
      </c>
      <c r="D3879" s="878"/>
      <c r="E3879" s="878"/>
      <c r="F3879" s="878"/>
      <c r="G3879" s="878"/>
      <c r="H3879" s="878"/>
    </row>
    <row r="3880" spans="1:8" x14ac:dyDescent="0.25">
      <c r="A3880" s="879" t="s">
        <v>6204</v>
      </c>
      <c r="B3880" s="802" t="s">
        <v>2800</v>
      </c>
      <c r="C3880" s="258">
        <v>60</v>
      </c>
      <c r="D3880" s="878"/>
      <c r="E3880" s="878"/>
      <c r="F3880" s="878"/>
      <c r="G3880" s="878"/>
      <c r="H3880" s="878"/>
    </row>
    <row r="3881" spans="1:8" x14ac:dyDescent="0.25">
      <c r="A3881" s="879" t="s">
        <v>6205</v>
      </c>
      <c r="B3881" s="802" t="s">
        <v>2802</v>
      </c>
      <c r="C3881" s="258">
        <v>90</v>
      </c>
      <c r="D3881" s="878"/>
      <c r="E3881" s="878"/>
      <c r="F3881" s="878"/>
      <c r="G3881" s="878"/>
      <c r="H3881" s="878"/>
    </row>
    <row r="3882" spans="1:8" x14ac:dyDescent="0.25">
      <c r="A3882" s="879" t="s">
        <v>6206</v>
      </c>
      <c r="B3882" s="802" t="s">
        <v>2804</v>
      </c>
      <c r="C3882" s="258">
        <v>60</v>
      </c>
      <c r="D3882" s="878"/>
      <c r="E3882" s="878"/>
      <c r="F3882" s="878"/>
      <c r="G3882" s="878"/>
      <c r="H3882" s="878"/>
    </row>
    <row r="3883" spans="1:8" x14ac:dyDescent="0.25">
      <c r="A3883" s="879" t="s">
        <v>6207</v>
      </c>
      <c r="B3883" s="802" t="s">
        <v>6757</v>
      </c>
      <c r="C3883" s="258">
        <v>30</v>
      </c>
      <c r="D3883" s="878"/>
      <c r="E3883" s="878"/>
      <c r="F3883" s="878"/>
      <c r="G3883" s="878"/>
      <c r="H3883" s="878"/>
    </row>
    <row r="3884" spans="1:8" x14ac:dyDescent="0.25">
      <c r="A3884" s="879" t="s">
        <v>6208</v>
      </c>
      <c r="B3884" s="802" t="s">
        <v>2842</v>
      </c>
      <c r="C3884" s="258">
        <v>60</v>
      </c>
      <c r="D3884" s="878"/>
      <c r="E3884" s="878"/>
      <c r="F3884" s="878"/>
      <c r="G3884" s="878"/>
      <c r="H3884" s="878"/>
    </row>
    <row r="3885" spans="1:8" x14ac:dyDescent="0.25">
      <c r="A3885" s="879" t="s">
        <v>6209</v>
      </c>
      <c r="B3885" s="802" t="s">
        <v>6758</v>
      </c>
      <c r="C3885" s="258">
        <v>90</v>
      </c>
      <c r="D3885" s="878"/>
      <c r="E3885" s="878"/>
      <c r="F3885" s="878"/>
      <c r="G3885" s="878"/>
      <c r="H3885" s="878"/>
    </row>
    <row r="3886" spans="1:8" x14ac:dyDescent="0.25">
      <c r="A3886" s="879" t="s">
        <v>6210</v>
      </c>
      <c r="B3886" s="802" t="s">
        <v>6759</v>
      </c>
      <c r="C3886" s="258">
        <v>90</v>
      </c>
      <c r="D3886" s="878"/>
      <c r="E3886" s="878"/>
      <c r="F3886" s="878"/>
      <c r="G3886" s="878"/>
      <c r="H3886" s="878"/>
    </row>
    <row r="3887" spans="1:8" x14ac:dyDescent="0.25">
      <c r="A3887" s="879" t="s">
        <v>6982</v>
      </c>
      <c r="B3887" s="802" t="s">
        <v>6760</v>
      </c>
      <c r="C3887" s="258">
        <v>150</v>
      </c>
      <c r="D3887" s="878"/>
      <c r="E3887" s="878"/>
      <c r="F3887" s="878"/>
      <c r="G3887" s="878"/>
      <c r="H3887" s="878"/>
    </row>
    <row r="3888" spans="1:8" x14ac:dyDescent="0.25">
      <c r="A3888" s="879" t="s">
        <v>6983</v>
      </c>
      <c r="B3888" s="802" t="s">
        <v>6761</v>
      </c>
      <c r="C3888" s="258">
        <v>30</v>
      </c>
      <c r="D3888" s="878"/>
      <c r="E3888" s="878"/>
      <c r="F3888" s="878"/>
      <c r="G3888" s="878"/>
      <c r="H3888" s="878"/>
    </row>
    <row r="3889" spans="1:8" x14ac:dyDescent="0.25">
      <c r="A3889" s="879" t="s">
        <v>6984</v>
      </c>
      <c r="B3889" s="802" t="s">
        <v>2568</v>
      </c>
      <c r="C3889" s="258">
        <v>30</v>
      </c>
      <c r="D3889" s="878"/>
      <c r="E3889" s="878"/>
      <c r="F3889" s="878"/>
      <c r="G3889" s="878"/>
      <c r="H3889" s="878"/>
    </row>
    <row r="3890" spans="1:8" x14ac:dyDescent="0.25">
      <c r="A3890" s="879" t="s">
        <v>6985</v>
      </c>
      <c r="B3890" s="802" t="s">
        <v>781</v>
      </c>
      <c r="C3890" s="258">
        <v>450</v>
      </c>
      <c r="D3890" s="878"/>
      <c r="E3890" s="878"/>
      <c r="F3890" s="878"/>
      <c r="G3890" s="878"/>
      <c r="H3890" s="878"/>
    </row>
    <row r="3891" spans="1:8" x14ac:dyDescent="0.25">
      <c r="A3891" s="879" t="s">
        <v>5697</v>
      </c>
      <c r="B3891" s="802" t="s">
        <v>6738</v>
      </c>
      <c r="C3891" s="258">
        <v>30</v>
      </c>
      <c r="D3891" s="878"/>
      <c r="E3891" s="878"/>
      <c r="F3891" s="878"/>
      <c r="G3891" s="878"/>
      <c r="H3891" s="878"/>
    </row>
    <row r="3892" spans="1:8" x14ac:dyDescent="0.25">
      <c r="A3892" s="879" t="s">
        <v>5698</v>
      </c>
      <c r="B3892" s="802" t="s">
        <v>2349</v>
      </c>
      <c r="C3892" s="258">
        <v>15</v>
      </c>
      <c r="D3892" s="878"/>
      <c r="E3892" s="878"/>
      <c r="F3892" s="878"/>
      <c r="G3892" s="878"/>
      <c r="H3892" s="878"/>
    </row>
    <row r="3893" spans="1:8" x14ac:dyDescent="0.25">
      <c r="A3893" s="879" t="s">
        <v>5699</v>
      </c>
      <c r="B3893" s="802" t="s">
        <v>2351</v>
      </c>
      <c r="C3893" s="258">
        <v>30</v>
      </c>
      <c r="D3893" s="878"/>
      <c r="E3893" s="878"/>
      <c r="F3893" s="878"/>
      <c r="G3893" s="878"/>
      <c r="H3893" s="878"/>
    </row>
    <row r="3894" spans="1:8" x14ac:dyDescent="0.25">
      <c r="A3894" s="879" t="s">
        <v>5700</v>
      </c>
      <c r="B3894" s="802" t="s">
        <v>7163</v>
      </c>
      <c r="C3894" s="258">
        <v>45</v>
      </c>
      <c r="D3894" s="878"/>
      <c r="E3894" s="878"/>
      <c r="F3894" s="878"/>
      <c r="G3894" s="878"/>
      <c r="H3894" s="878"/>
    </row>
    <row r="3895" spans="1:8" x14ac:dyDescent="0.25">
      <c r="A3895" s="879" t="s">
        <v>5701</v>
      </c>
      <c r="B3895" s="802" t="s">
        <v>799</v>
      </c>
      <c r="C3895" s="258">
        <v>45</v>
      </c>
      <c r="D3895" s="878"/>
      <c r="E3895" s="878"/>
      <c r="F3895" s="878"/>
      <c r="G3895" s="878"/>
      <c r="H3895" s="878"/>
    </row>
    <row r="3896" spans="1:8" x14ac:dyDescent="0.25">
      <c r="A3896" s="879" t="s">
        <v>5702</v>
      </c>
      <c r="B3896" s="802" t="s">
        <v>6750</v>
      </c>
      <c r="C3896" s="258">
        <v>90</v>
      </c>
      <c r="D3896" s="878"/>
      <c r="E3896" s="878"/>
      <c r="F3896" s="878"/>
      <c r="G3896" s="878"/>
      <c r="H3896" s="878"/>
    </row>
    <row r="3897" spans="1:8" x14ac:dyDescent="0.25">
      <c r="A3897" s="879" t="s">
        <v>5703</v>
      </c>
      <c r="B3897" s="802" t="s">
        <v>2360</v>
      </c>
      <c r="C3897" s="258">
        <v>45</v>
      </c>
      <c r="D3897" s="878"/>
      <c r="E3897" s="878"/>
      <c r="F3897" s="878"/>
      <c r="G3897" s="878"/>
      <c r="H3897" s="878"/>
    </row>
    <row r="3898" spans="1:8" x14ac:dyDescent="0.25">
      <c r="A3898" s="879" t="s">
        <v>5704</v>
      </c>
      <c r="B3898" s="802" t="s">
        <v>812</v>
      </c>
      <c r="C3898" s="258">
        <v>45</v>
      </c>
      <c r="D3898" s="878"/>
      <c r="E3898" s="878"/>
      <c r="F3898" s="878"/>
      <c r="G3898" s="878"/>
      <c r="H3898" s="878"/>
    </row>
    <row r="3899" spans="1:8" x14ac:dyDescent="0.25">
      <c r="A3899" s="879" t="s">
        <v>5705</v>
      </c>
      <c r="B3899" s="802" t="s">
        <v>2757</v>
      </c>
      <c r="C3899" s="258">
        <v>30</v>
      </c>
      <c r="D3899" s="878"/>
      <c r="E3899" s="878"/>
      <c r="F3899" s="878"/>
      <c r="G3899" s="878"/>
      <c r="H3899" s="878"/>
    </row>
    <row r="3900" spans="1:8" x14ac:dyDescent="0.25">
      <c r="A3900" s="879" t="s">
        <v>5706</v>
      </c>
      <c r="B3900" s="802" t="s">
        <v>2759</v>
      </c>
      <c r="C3900" s="258">
        <v>30</v>
      </c>
      <c r="D3900" s="878"/>
      <c r="E3900" s="878"/>
      <c r="F3900" s="878"/>
      <c r="G3900" s="878"/>
      <c r="H3900" s="878"/>
    </row>
    <row r="3901" spans="1:8" x14ac:dyDescent="0.25">
      <c r="A3901" s="879" t="s">
        <v>5707</v>
      </c>
      <c r="B3901" s="802" t="s">
        <v>2761</v>
      </c>
      <c r="C3901" s="258">
        <v>30</v>
      </c>
      <c r="D3901" s="878"/>
      <c r="E3901" s="878"/>
      <c r="F3901" s="878"/>
      <c r="G3901" s="878"/>
      <c r="H3901" s="878"/>
    </row>
    <row r="3902" spans="1:8" x14ac:dyDescent="0.25">
      <c r="A3902" s="879" t="s">
        <v>5708</v>
      </c>
      <c r="B3902" s="802" t="s">
        <v>6751</v>
      </c>
      <c r="C3902" s="258">
        <v>30</v>
      </c>
      <c r="D3902" s="878"/>
      <c r="E3902" s="878"/>
      <c r="F3902" s="878"/>
      <c r="G3902" s="878"/>
      <c r="H3902" s="878"/>
    </row>
    <row r="3903" spans="1:8" x14ac:dyDescent="0.25">
      <c r="A3903" s="879" t="s">
        <v>5709</v>
      </c>
      <c r="B3903" s="802" t="s">
        <v>2363</v>
      </c>
      <c r="C3903" s="258">
        <v>30</v>
      </c>
      <c r="D3903" s="878"/>
      <c r="E3903" s="878"/>
      <c r="F3903" s="878"/>
      <c r="G3903" s="878"/>
      <c r="H3903" s="878"/>
    </row>
    <row r="3904" spans="1:8" x14ac:dyDescent="0.25">
      <c r="A3904" s="879" t="s">
        <v>6954</v>
      </c>
      <c r="B3904" s="802" t="s">
        <v>2766</v>
      </c>
      <c r="C3904" s="258">
        <v>60</v>
      </c>
      <c r="D3904" s="878"/>
      <c r="E3904" s="878"/>
      <c r="F3904" s="878"/>
      <c r="G3904" s="878"/>
      <c r="H3904" s="878"/>
    </row>
    <row r="3905" spans="1:8" x14ac:dyDescent="0.25">
      <c r="A3905" s="879" t="s">
        <v>5711</v>
      </c>
      <c r="B3905" s="802" t="s">
        <v>2776</v>
      </c>
      <c r="C3905" s="258">
        <v>120</v>
      </c>
      <c r="D3905" s="878"/>
      <c r="E3905" s="878"/>
      <c r="F3905" s="878"/>
      <c r="G3905" s="878"/>
      <c r="H3905" s="878"/>
    </row>
    <row r="3906" spans="1:8" x14ac:dyDescent="0.25">
      <c r="A3906" s="879" t="s">
        <v>5712</v>
      </c>
      <c r="B3906" s="802" t="s">
        <v>2778</v>
      </c>
      <c r="C3906" s="258">
        <v>90</v>
      </c>
      <c r="D3906" s="878"/>
      <c r="E3906" s="878"/>
      <c r="F3906" s="878"/>
      <c r="G3906" s="878"/>
      <c r="H3906" s="878"/>
    </row>
    <row r="3907" spans="1:8" x14ac:dyDescent="0.25">
      <c r="A3907" s="879" t="s">
        <v>5713</v>
      </c>
      <c r="B3907" s="802" t="s">
        <v>7150</v>
      </c>
      <c r="C3907" s="258">
        <v>90</v>
      </c>
      <c r="D3907" s="878"/>
      <c r="E3907" s="878"/>
      <c r="F3907" s="878"/>
      <c r="G3907" s="878"/>
      <c r="H3907" s="878"/>
    </row>
    <row r="3908" spans="1:8" x14ac:dyDescent="0.25">
      <c r="A3908" s="879" t="s">
        <v>5714</v>
      </c>
      <c r="B3908" s="802" t="s">
        <v>6762</v>
      </c>
      <c r="C3908" s="258">
        <v>60</v>
      </c>
      <c r="D3908" s="878"/>
      <c r="E3908" s="878"/>
      <c r="F3908" s="878"/>
      <c r="G3908" s="878"/>
      <c r="H3908" s="878"/>
    </row>
    <row r="3909" spans="1:8" x14ac:dyDescent="0.25">
      <c r="A3909" s="879" t="s">
        <v>5715</v>
      </c>
      <c r="B3909" s="802" t="s">
        <v>2784</v>
      </c>
      <c r="C3909" s="258">
        <v>60</v>
      </c>
      <c r="D3909" s="878"/>
      <c r="E3909" s="878"/>
      <c r="F3909" s="878"/>
      <c r="G3909" s="878"/>
      <c r="H3909" s="878"/>
    </row>
    <row r="3910" spans="1:8" x14ac:dyDescent="0.25">
      <c r="A3910" s="879" t="s">
        <v>5716</v>
      </c>
      <c r="B3910" s="802" t="s">
        <v>2788</v>
      </c>
      <c r="C3910" s="258">
        <v>90</v>
      </c>
      <c r="D3910" s="878"/>
      <c r="E3910" s="878"/>
      <c r="F3910" s="878"/>
      <c r="G3910" s="878"/>
      <c r="H3910" s="878"/>
    </row>
    <row r="3911" spans="1:8" x14ac:dyDescent="0.25">
      <c r="A3911" s="879" t="s">
        <v>5717</v>
      </c>
      <c r="B3911" s="802" t="s">
        <v>2790</v>
      </c>
      <c r="C3911" s="258">
        <v>90</v>
      </c>
      <c r="D3911" s="878"/>
      <c r="E3911" s="878"/>
      <c r="F3911" s="878"/>
      <c r="G3911" s="878"/>
      <c r="H3911" s="878"/>
    </row>
    <row r="3912" spans="1:8" x14ac:dyDescent="0.25">
      <c r="A3912" s="879" t="s">
        <v>5718</v>
      </c>
      <c r="B3912" s="802" t="s">
        <v>2794</v>
      </c>
      <c r="C3912" s="258">
        <v>90</v>
      </c>
      <c r="D3912" s="878"/>
      <c r="E3912" s="878"/>
      <c r="F3912" s="878"/>
      <c r="G3912" s="878"/>
      <c r="H3912" s="878"/>
    </row>
    <row r="3913" spans="1:8" x14ac:dyDescent="0.25">
      <c r="A3913" s="879" t="s">
        <v>5719</v>
      </c>
      <c r="B3913" s="802" t="s">
        <v>6755</v>
      </c>
      <c r="C3913" s="258">
        <v>60</v>
      </c>
      <c r="D3913" s="878"/>
      <c r="E3913" s="878"/>
      <c r="F3913" s="878"/>
      <c r="G3913" s="878"/>
      <c r="H3913" s="878"/>
    </row>
    <row r="3914" spans="1:8" x14ac:dyDescent="0.25">
      <c r="A3914" s="879" t="s">
        <v>5720</v>
      </c>
      <c r="B3914" s="802" t="s">
        <v>6756</v>
      </c>
      <c r="C3914" s="258">
        <v>60</v>
      </c>
      <c r="D3914" s="878"/>
      <c r="E3914" s="878"/>
      <c r="F3914" s="878"/>
      <c r="G3914" s="878"/>
      <c r="H3914" s="878"/>
    </row>
    <row r="3915" spans="1:8" x14ac:dyDescent="0.25">
      <c r="A3915" s="879" t="s">
        <v>5721</v>
      </c>
      <c r="B3915" s="802" t="s">
        <v>2800</v>
      </c>
      <c r="C3915" s="258">
        <v>60</v>
      </c>
      <c r="D3915" s="878"/>
      <c r="E3915" s="878"/>
      <c r="F3915" s="878"/>
      <c r="G3915" s="878"/>
      <c r="H3915" s="878"/>
    </row>
    <row r="3916" spans="1:8" x14ac:dyDescent="0.25">
      <c r="A3916" s="879" t="s">
        <v>5722</v>
      </c>
      <c r="B3916" s="802" t="s">
        <v>2802</v>
      </c>
      <c r="C3916" s="258">
        <v>60</v>
      </c>
      <c r="D3916" s="878"/>
      <c r="E3916" s="878"/>
      <c r="F3916" s="878"/>
      <c r="G3916" s="878"/>
      <c r="H3916" s="878"/>
    </row>
    <row r="3917" spans="1:8" x14ac:dyDescent="0.25">
      <c r="A3917" s="879" t="s">
        <v>5723</v>
      </c>
      <c r="B3917" s="802" t="s">
        <v>2804</v>
      </c>
      <c r="C3917" s="258">
        <v>60</v>
      </c>
      <c r="D3917" s="878"/>
      <c r="E3917" s="878"/>
      <c r="F3917" s="878"/>
      <c r="G3917" s="878"/>
      <c r="H3917" s="878"/>
    </row>
    <row r="3918" spans="1:8" x14ac:dyDescent="0.25">
      <c r="A3918" s="879" t="s">
        <v>5724</v>
      </c>
      <c r="B3918" s="802" t="s">
        <v>2806</v>
      </c>
      <c r="C3918" s="258">
        <v>60</v>
      </c>
      <c r="D3918" s="878"/>
      <c r="E3918" s="878"/>
      <c r="F3918" s="878"/>
      <c r="G3918" s="878"/>
      <c r="H3918" s="878"/>
    </row>
    <row r="3919" spans="1:8" x14ac:dyDescent="0.25">
      <c r="A3919" s="879" t="s">
        <v>5725</v>
      </c>
      <c r="B3919" s="802" t="s">
        <v>6760</v>
      </c>
      <c r="C3919" s="258">
        <v>90</v>
      </c>
      <c r="D3919" s="878"/>
      <c r="E3919" s="878"/>
      <c r="F3919" s="878"/>
      <c r="G3919" s="878"/>
      <c r="H3919" s="878"/>
    </row>
    <row r="3920" spans="1:8" x14ac:dyDescent="0.25">
      <c r="A3920" s="879" t="s">
        <v>5726</v>
      </c>
      <c r="B3920" s="802" t="s">
        <v>781</v>
      </c>
      <c r="C3920" s="258">
        <v>360</v>
      </c>
      <c r="D3920" s="878"/>
      <c r="E3920" s="878"/>
      <c r="F3920" s="878"/>
      <c r="G3920" s="878"/>
      <c r="H3920" s="878"/>
    </row>
    <row r="3921" spans="1:8" x14ac:dyDescent="0.25">
      <c r="A3921" s="879" t="s">
        <v>5729</v>
      </c>
      <c r="B3921" s="884" t="s">
        <v>2380</v>
      </c>
      <c r="C3921" s="354">
        <v>30</v>
      </c>
      <c r="D3921" s="878"/>
      <c r="E3921" s="878"/>
      <c r="F3921" s="878"/>
      <c r="G3921" s="878"/>
      <c r="H3921" s="878"/>
    </row>
    <row r="3922" spans="1:8" x14ac:dyDescent="0.25">
      <c r="A3922" s="879" t="s">
        <v>5730</v>
      </c>
      <c r="B3922" s="884" t="s">
        <v>2846</v>
      </c>
      <c r="C3922" s="354">
        <v>15</v>
      </c>
      <c r="D3922" s="878"/>
      <c r="E3922" s="878"/>
      <c r="F3922" s="878"/>
      <c r="G3922" s="878"/>
      <c r="H3922" s="878"/>
    </row>
    <row r="3923" spans="1:8" x14ac:dyDescent="0.25">
      <c r="A3923" s="879" t="s">
        <v>5731</v>
      </c>
      <c r="B3923" s="884" t="s">
        <v>2384</v>
      </c>
      <c r="C3923" s="354">
        <v>30</v>
      </c>
      <c r="D3923" s="878"/>
      <c r="E3923" s="878"/>
      <c r="F3923" s="878"/>
      <c r="G3923" s="878"/>
      <c r="H3923" s="878"/>
    </row>
    <row r="3924" spans="1:8" x14ac:dyDescent="0.25">
      <c r="A3924" s="879" t="s">
        <v>5732</v>
      </c>
      <c r="B3924" s="884" t="s">
        <v>6763</v>
      </c>
      <c r="C3924" s="354">
        <v>45</v>
      </c>
      <c r="D3924" s="878"/>
      <c r="E3924" s="878"/>
      <c r="F3924" s="878"/>
      <c r="G3924" s="878"/>
      <c r="H3924" s="878"/>
    </row>
    <row r="3925" spans="1:8" x14ac:dyDescent="0.25">
      <c r="A3925" s="879" t="s">
        <v>5733</v>
      </c>
      <c r="B3925" s="884" t="s">
        <v>799</v>
      </c>
      <c r="C3925" s="354">
        <v>45</v>
      </c>
      <c r="D3925" s="878"/>
      <c r="E3925" s="878"/>
      <c r="F3925" s="878"/>
      <c r="G3925" s="878"/>
      <c r="H3925" s="878"/>
    </row>
    <row r="3926" spans="1:8" x14ac:dyDescent="0.25">
      <c r="A3926" s="879" t="s">
        <v>5734</v>
      </c>
      <c r="B3926" s="884" t="s">
        <v>2851</v>
      </c>
      <c r="C3926" s="354">
        <v>90</v>
      </c>
      <c r="D3926" s="878"/>
      <c r="E3926" s="878"/>
      <c r="F3926" s="878"/>
      <c r="G3926" s="878"/>
      <c r="H3926" s="878"/>
    </row>
    <row r="3927" spans="1:8" x14ac:dyDescent="0.25">
      <c r="A3927" s="879" t="s">
        <v>5735</v>
      </c>
      <c r="B3927" s="884" t="s">
        <v>2363</v>
      </c>
      <c r="C3927" s="885">
        <v>30</v>
      </c>
      <c r="D3927" s="878"/>
      <c r="E3927" s="878"/>
      <c r="F3927" s="878"/>
      <c r="G3927" s="878"/>
      <c r="H3927" s="878"/>
    </row>
    <row r="3928" spans="1:8" x14ac:dyDescent="0.25">
      <c r="A3928" s="879" t="s">
        <v>5736</v>
      </c>
      <c r="B3928" s="884" t="s">
        <v>2854</v>
      </c>
      <c r="C3928" s="885">
        <v>60</v>
      </c>
      <c r="D3928" s="878"/>
      <c r="E3928" s="878"/>
      <c r="F3928" s="878"/>
      <c r="G3928" s="878"/>
      <c r="H3928" s="878"/>
    </row>
    <row r="3929" spans="1:8" x14ac:dyDescent="0.25">
      <c r="A3929" s="879" t="s">
        <v>5737</v>
      </c>
      <c r="B3929" s="816" t="s">
        <v>2522</v>
      </c>
      <c r="C3929" s="885">
        <v>30</v>
      </c>
      <c r="D3929" s="878"/>
      <c r="E3929" s="878"/>
      <c r="F3929" s="878"/>
      <c r="G3929" s="878"/>
      <c r="H3929" s="878"/>
    </row>
    <row r="3930" spans="1:8" x14ac:dyDescent="0.25">
      <c r="A3930" s="879" t="s">
        <v>5738</v>
      </c>
      <c r="B3930" s="884" t="s">
        <v>2856</v>
      </c>
      <c r="C3930" s="885">
        <v>30</v>
      </c>
      <c r="D3930" s="878"/>
      <c r="E3930" s="878"/>
      <c r="F3930" s="878"/>
      <c r="G3930" s="878"/>
      <c r="H3930" s="878"/>
    </row>
    <row r="3931" spans="1:8" x14ac:dyDescent="0.25">
      <c r="A3931" s="879" t="s">
        <v>5739</v>
      </c>
      <c r="B3931" s="884" t="s">
        <v>812</v>
      </c>
      <c r="C3931" s="885">
        <v>45</v>
      </c>
      <c r="D3931" s="878"/>
      <c r="E3931" s="878"/>
      <c r="F3931" s="878"/>
      <c r="G3931" s="878"/>
      <c r="H3931" s="878"/>
    </row>
    <row r="3932" spans="1:8" x14ac:dyDescent="0.25">
      <c r="A3932" s="879" t="s">
        <v>5740</v>
      </c>
      <c r="B3932" s="884" t="s">
        <v>2761</v>
      </c>
      <c r="C3932" s="885">
        <v>30</v>
      </c>
      <c r="D3932" s="878"/>
      <c r="E3932" s="878"/>
      <c r="F3932" s="878"/>
      <c r="G3932" s="878"/>
      <c r="H3932" s="878"/>
    </row>
    <row r="3933" spans="1:8" x14ac:dyDescent="0.25">
      <c r="A3933" s="879" t="s">
        <v>5741</v>
      </c>
      <c r="B3933" s="884" t="s">
        <v>2391</v>
      </c>
      <c r="C3933" s="885">
        <v>30</v>
      </c>
      <c r="D3933" s="878"/>
      <c r="E3933" s="878"/>
      <c r="F3933" s="878"/>
      <c r="G3933" s="878"/>
      <c r="H3933" s="878"/>
    </row>
    <row r="3934" spans="1:8" x14ac:dyDescent="0.25">
      <c r="A3934" s="879" t="s">
        <v>5742</v>
      </c>
      <c r="B3934" s="884" t="s">
        <v>2766</v>
      </c>
      <c r="C3934" s="354">
        <v>60</v>
      </c>
      <c r="D3934" s="878"/>
      <c r="E3934" s="878"/>
      <c r="F3934" s="878"/>
      <c r="G3934" s="878"/>
      <c r="H3934" s="878"/>
    </row>
    <row r="3935" spans="1:8" x14ac:dyDescent="0.25">
      <c r="A3935" s="879" t="s">
        <v>5743</v>
      </c>
      <c r="B3935" s="884" t="s">
        <v>2861</v>
      </c>
      <c r="C3935" s="354">
        <v>90</v>
      </c>
      <c r="D3935" s="878"/>
      <c r="E3935" s="878"/>
      <c r="F3935" s="878"/>
      <c r="G3935" s="878"/>
      <c r="H3935" s="878"/>
    </row>
    <row r="3936" spans="1:8" x14ac:dyDescent="0.25">
      <c r="A3936" s="879" t="s">
        <v>5744</v>
      </c>
      <c r="B3936" s="816" t="s">
        <v>6764</v>
      </c>
      <c r="C3936" s="817">
        <v>60</v>
      </c>
      <c r="D3936" s="878"/>
      <c r="E3936" s="878"/>
      <c r="F3936" s="878"/>
      <c r="G3936" s="878"/>
      <c r="H3936" s="878"/>
    </row>
    <row r="3937" spans="1:8" x14ac:dyDescent="0.25">
      <c r="A3937" s="879" t="s">
        <v>5745</v>
      </c>
      <c r="B3937" s="884" t="s">
        <v>6765</v>
      </c>
      <c r="C3937" s="885">
        <v>180</v>
      </c>
      <c r="D3937" s="878"/>
      <c r="E3937" s="878"/>
      <c r="F3937" s="878"/>
      <c r="G3937" s="878"/>
      <c r="H3937" s="878"/>
    </row>
    <row r="3938" spans="1:8" x14ac:dyDescent="0.25">
      <c r="A3938" s="879" t="s">
        <v>5746</v>
      </c>
      <c r="B3938" s="884" t="s">
        <v>6766</v>
      </c>
      <c r="C3938" s="806">
        <v>120</v>
      </c>
      <c r="D3938" s="878"/>
      <c r="E3938" s="878"/>
      <c r="F3938" s="878"/>
      <c r="G3938" s="878"/>
      <c r="H3938" s="878"/>
    </row>
    <row r="3939" spans="1:8" x14ac:dyDescent="0.25">
      <c r="A3939" s="879" t="s">
        <v>5747</v>
      </c>
      <c r="B3939" s="805" t="s">
        <v>2867</v>
      </c>
      <c r="C3939" s="806">
        <v>90</v>
      </c>
      <c r="D3939" s="878"/>
      <c r="E3939" s="878"/>
      <c r="F3939" s="878"/>
      <c r="G3939" s="878"/>
      <c r="H3939" s="878"/>
    </row>
    <row r="3940" spans="1:8" x14ac:dyDescent="0.25">
      <c r="A3940" s="879" t="s">
        <v>5748</v>
      </c>
      <c r="B3940" s="884" t="s">
        <v>2869</v>
      </c>
      <c r="C3940" s="806">
        <v>90</v>
      </c>
      <c r="D3940" s="878"/>
      <c r="E3940" s="878"/>
      <c r="F3940" s="878"/>
      <c r="G3940" s="878"/>
      <c r="H3940" s="878"/>
    </row>
    <row r="3941" spans="1:8" x14ac:dyDescent="0.25">
      <c r="A3941" s="879" t="s">
        <v>5749</v>
      </c>
      <c r="B3941" s="884" t="s">
        <v>2870</v>
      </c>
      <c r="C3941" s="885">
        <v>60</v>
      </c>
      <c r="D3941" s="878"/>
      <c r="E3941" s="878"/>
      <c r="F3941" s="878"/>
      <c r="G3941" s="878"/>
      <c r="H3941" s="878"/>
    </row>
    <row r="3942" spans="1:8" x14ac:dyDescent="0.25">
      <c r="A3942" s="879" t="s">
        <v>5750</v>
      </c>
      <c r="B3942" s="884" t="s">
        <v>2872</v>
      </c>
      <c r="C3942" s="885">
        <v>60</v>
      </c>
      <c r="D3942" s="878"/>
      <c r="E3942" s="878"/>
      <c r="F3942" s="878"/>
      <c r="G3942" s="878"/>
      <c r="H3942" s="878"/>
    </row>
    <row r="3943" spans="1:8" x14ac:dyDescent="0.25">
      <c r="A3943" s="879" t="s">
        <v>5751</v>
      </c>
      <c r="B3943" s="803" t="s">
        <v>6767</v>
      </c>
      <c r="C3943" s="354">
        <v>60</v>
      </c>
      <c r="D3943" s="878"/>
      <c r="E3943" s="878"/>
      <c r="F3943" s="878"/>
      <c r="G3943" s="878"/>
      <c r="H3943" s="878"/>
    </row>
    <row r="3944" spans="1:8" x14ac:dyDescent="0.25">
      <c r="A3944" s="879" t="s">
        <v>5752</v>
      </c>
      <c r="B3944" s="816" t="s">
        <v>6768</v>
      </c>
      <c r="C3944" s="354">
        <v>60</v>
      </c>
      <c r="D3944" s="878"/>
      <c r="E3944" s="878"/>
      <c r="F3944" s="878"/>
      <c r="G3944" s="878"/>
      <c r="H3944" s="878"/>
    </row>
    <row r="3945" spans="1:8" x14ac:dyDescent="0.25">
      <c r="A3945" s="879" t="s">
        <v>5753</v>
      </c>
      <c r="B3945" s="884" t="s">
        <v>6769</v>
      </c>
      <c r="C3945" s="885">
        <v>60</v>
      </c>
      <c r="D3945" s="878"/>
      <c r="E3945" s="878"/>
      <c r="F3945" s="878"/>
      <c r="G3945" s="878"/>
      <c r="H3945" s="878"/>
    </row>
    <row r="3946" spans="1:8" x14ac:dyDescent="0.25">
      <c r="A3946" s="879" t="s">
        <v>6699</v>
      </c>
      <c r="B3946" s="884" t="s">
        <v>6770</v>
      </c>
      <c r="C3946" s="885">
        <v>60</v>
      </c>
      <c r="D3946" s="878"/>
      <c r="E3946" s="878"/>
      <c r="F3946" s="878"/>
      <c r="G3946" s="878"/>
      <c r="H3946" s="878"/>
    </row>
    <row r="3947" spans="1:8" x14ac:dyDescent="0.25">
      <c r="A3947" s="879" t="s">
        <v>6700</v>
      </c>
      <c r="B3947" s="884" t="s">
        <v>2875</v>
      </c>
      <c r="C3947" s="885">
        <v>60</v>
      </c>
      <c r="D3947" s="878"/>
      <c r="E3947" s="878"/>
      <c r="F3947" s="878"/>
      <c r="G3947" s="878"/>
      <c r="H3947" s="878"/>
    </row>
    <row r="3948" spans="1:8" x14ac:dyDescent="0.25">
      <c r="A3948" s="879" t="s">
        <v>6701</v>
      </c>
      <c r="B3948" s="884" t="s">
        <v>7164</v>
      </c>
      <c r="C3948" s="885">
        <v>60</v>
      </c>
      <c r="D3948" s="878"/>
      <c r="E3948" s="878"/>
      <c r="F3948" s="878"/>
      <c r="G3948" s="878"/>
      <c r="H3948" s="878"/>
    </row>
    <row r="3949" spans="1:8" x14ac:dyDescent="0.25">
      <c r="A3949" s="879" t="s">
        <v>6702</v>
      </c>
      <c r="B3949" s="884" t="s">
        <v>2873</v>
      </c>
      <c r="C3949" s="885">
        <v>30</v>
      </c>
      <c r="D3949" s="878"/>
      <c r="E3949" s="878"/>
      <c r="F3949" s="878"/>
      <c r="G3949" s="878"/>
      <c r="H3949" s="878"/>
    </row>
    <row r="3950" spans="1:8" x14ac:dyDescent="0.25">
      <c r="A3950" s="879" t="s">
        <v>6703</v>
      </c>
      <c r="B3950" s="884" t="s">
        <v>2878</v>
      </c>
      <c r="C3950" s="885">
        <v>270</v>
      </c>
      <c r="D3950" s="878"/>
      <c r="E3950" s="878"/>
      <c r="F3950" s="878"/>
      <c r="G3950" s="878"/>
      <c r="H3950" s="878"/>
    </row>
    <row r="3951" spans="1:8" x14ac:dyDescent="0.25">
      <c r="A3951" s="879" t="s">
        <v>6211</v>
      </c>
      <c r="B3951" s="805" t="s">
        <v>2347</v>
      </c>
      <c r="C3951" s="354">
        <v>75</v>
      </c>
      <c r="D3951" s="878"/>
      <c r="E3951" s="878"/>
      <c r="F3951" s="878"/>
      <c r="G3951" s="878"/>
      <c r="H3951" s="878"/>
    </row>
    <row r="3952" spans="1:8" x14ac:dyDescent="0.25">
      <c r="A3952" s="879" t="s">
        <v>6212</v>
      </c>
      <c r="B3952" s="805" t="s">
        <v>2349</v>
      </c>
      <c r="C3952" s="354">
        <v>30</v>
      </c>
      <c r="D3952" s="878"/>
      <c r="E3952" s="878"/>
      <c r="F3952" s="878"/>
      <c r="G3952" s="878"/>
      <c r="H3952" s="878"/>
    </row>
    <row r="3953" spans="1:8" x14ac:dyDescent="0.25">
      <c r="A3953" s="879" t="s">
        <v>6213</v>
      </c>
      <c r="B3953" s="805" t="s">
        <v>2351</v>
      </c>
      <c r="C3953" s="354">
        <v>60</v>
      </c>
      <c r="D3953" s="878"/>
      <c r="E3953" s="878"/>
      <c r="F3953" s="878"/>
      <c r="G3953" s="878"/>
      <c r="H3953" s="878"/>
    </row>
    <row r="3954" spans="1:8" x14ac:dyDescent="0.25">
      <c r="A3954" s="879" t="s">
        <v>6214</v>
      </c>
      <c r="B3954" s="805" t="s">
        <v>6771</v>
      </c>
      <c r="C3954" s="354">
        <v>75</v>
      </c>
      <c r="D3954" s="878"/>
      <c r="E3954" s="878"/>
      <c r="F3954" s="878"/>
      <c r="G3954" s="878"/>
      <c r="H3954" s="878"/>
    </row>
    <row r="3955" spans="1:8" x14ac:dyDescent="0.25">
      <c r="A3955" s="879" t="s">
        <v>6215</v>
      </c>
      <c r="B3955" s="805" t="s">
        <v>799</v>
      </c>
      <c r="C3955" s="354">
        <v>75</v>
      </c>
      <c r="D3955" s="878"/>
      <c r="E3955" s="878"/>
      <c r="F3955" s="878"/>
      <c r="G3955" s="878"/>
      <c r="H3955" s="878"/>
    </row>
    <row r="3956" spans="1:8" x14ac:dyDescent="0.25">
      <c r="A3956" s="879" t="s">
        <v>6216</v>
      </c>
      <c r="B3956" s="805" t="s">
        <v>2356</v>
      </c>
      <c r="C3956" s="354">
        <v>120</v>
      </c>
      <c r="D3956" s="878"/>
      <c r="E3956" s="878"/>
      <c r="F3956" s="878"/>
      <c r="G3956" s="878"/>
      <c r="H3956" s="878"/>
    </row>
    <row r="3957" spans="1:8" x14ac:dyDescent="0.25">
      <c r="A3957" s="879" t="s">
        <v>6217</v>
      </c>
      <c r="B3957" s="805" t="s">
        <v>2363</v>
      </c>
      <c r="C3957" s="806">
        <v>30</v>
      </c>
      <c r="D3957" s="878"/>
      <c r="E3957" s="878"/>
      <c r="F3957" s="878"/>
      <c r="G3957" s="878"/>
      <c r="H3957" s="878"/>
    </row>
    <row r="3958" spans="1:8" x14ac:dyDescent="0.25">
      <c r="A3958" s="879" t="s">
        <v>6218</v>
      </c>
      <c r="B3958" s="805" t="s">
        <v>2887</v>
      </c>
      <c r="C3958" s="806">
        <v>60</v>
      </c>
      <c r="D3958" s="878"/>
      <c r="E3958" s="878"/>
      <c r="F3958" s="878"/>
      <c r="G3958" s="878"/>
      <c r="H3958" s="878"/>
    </row>
    <row r="3959" spans="1:8" x14ac:dyDescent="0.25">
      <c r="A3959" s="879" t="s">
        <v>6219</v>
      </c>
      <c r="B3959" s="805" t="s">
        <v>2522</v>
      </c>
      <c r="C3959" s="806">
        <v>30</v>
      </c>
      <c r="D3959" s="878"/>
      <c r="E3959" s="878"/>
      <c r="F3959" s="878"/>
      <c r="G3959" s="878"/>
      <c r="H3959" s="878"/>
    </row>
    <row r="3960" spans="1:8" x14ac:dyDescent="0.25">
      <c r="A3960" s="879" t="s">
        <v>6220</v>
      </c>
      <c r="B3960" s="805" t="s">
        <v>2759</v>
      </c>
      <c r="C3960" s="806">
        <v>30</v>
      </c>
      <c r="D3960" s="878"/>
      <c r="E3960" s="878"/>
      <c r="F3960" s="878"/>
      <c r="G3960" s="878"/>
      <c r="H3960" s="878"/>
    </row>
    <row r="3961" spans="1:8" x14ac:dyDescent="0.25">
      <c r="A3961" s="879" t="s">
        <v>6221</v>
      </c>
      <c r="B3961" s="805" t="s">
        <v>812</v>
      </c>
      <c r="C3961" s="806">
        <v>45</v>
      </c>
      <c r="D3961" s="878"/>
      <c r="E3961" s="878"/>
      <c r="F3961" s="878"/>
      <c r="G3961" s="878"/>
      <c r="H3961" s="878"/>
    </row>
    <row r="3962" spans="1:8" x14ac:dyDescent="0.25">
      <c r="A3962" s="879" t="s">
        <v>6222</v>
      </c>
      <c r="B3962" s="805" t="s">
        <v>2761</v>
      </c>
      <c r="C3962" s="806">
        <v>30</v>
      </c>
      <c r="D3962" s="878"/>
      <c r="E3962" s="878"/>
      <c r="F3962" s="878"/>
      <c r="G3962" s="878"/>
      <c r="H3962" s="878"/>
    </row>
    <row r="3963" spans="1:8" x14ac:dyDescent="0.25">
      <c r="A3963" s="879" t="s">
        <v>6223</v>
      </c>
      <c r="B3963" s="805" t="s">
        <v>2391</v>
      </c>
      <c r="C3963" s="806">
        <v>30</v>
      </c>
      <c r="D3963" s="878"/>
      <c r="E3963" s="878"/>
      <c r="F3963" s="878"/>
      <c r="G3963" s="878"/>
      <c r="H3963" s="878"/>
    </row>
    <row r="3964" spans="1:8" x14ac:dyDescent="0.25">
      <c r="A3964" s="879" t="s">
        <v>6224</v>
      </c>
      <c r="B3964" s="805" t="s">
        <v>2766</v>
      </c>
      <c r="C3964" s="354">
        <v>60</v>
      </c>
      <c r="D3964" s="878"/>
      <c r="E3964" s="878"/>
      <c r="F3964" s="878"/>
      <c r="G3964" s="878"/>
      <c r="H3964" s="878"/>
    </row>
    <row r="3965" spans="1:8" x14ac:dyDescent="0.25">
      <c r="A3965" s="879" t="s">
        <v>6225</v>
      </c>
      <c r="B3965" s="805" t="s">
        <v>2861</v>
      </c>
      <c r="C3965" s="354">
        <v>90</v>
      </c>
      <c r="D3965" s="878"/>
      <c r="E3965" s="878"/>
      <c r="F3965" s="878"/>
      <c r="G3965" s="878"/>
      <c r="H3965" s="878"/>
    </row>
    <row r="3966" spans="1:8" x14ac:dyDescent="0.25">
      <c r="A3966" s="879" t="s">
        <v>6226</v>
      </c>
      <c r="B3966" s="803" t="s">
        <v>6764</v>
      </c>
      <c r="C3966" s="354">
        <v>60</v>
      </c>
      <c r="D3966" s="878"/>
      <c r="E3966" s="878"/>
      <c r="F3966" s="878"/>
      <c r="G3966" s="878"/>
      <c r="H3966" s="878"/>
    </row>
    <row r="3967" spans="1:8" x14ac:dyDescent="0.25">
      <c r="A3967" s="879" t="s">
        <v>6227</v>
      </c>
      <c r="B3967" s="805" t="s">
        <v>6765</v>
      </c>
      <c r="C3967" s="806">
        <v>180</v>
      </c>
      <c r="D3967" s="878"/>
      <c r="E3967" s="878"/>
      <c r="F3967" s="878"/>
      <c r="G3967" s="878"/>
      <c r="H3967" s="878"/>
    </row>
    <row r="3968" spans="1:8" x14ac:dyDescent="0.25">
      <c r="A3968" s="879" t="s">
        <v>6228</v>
      </c>
      <c r="B3968" s="805" t="s">
        <v>6766</v>
      </c>
      <c r="C3968" s="806">
        <v>180</v>
      </c>
      <c r="D3968" s="878"/>
      <c r="E3968" s="878"/>
      <c r="F3968" s="878"/>
      <c r="G3968" s="878"/>
      <c r="H3968" s="878"/>
    </row>
    <row r="3969" spans="1:8" x14ac:dyDescent="0.25">
      <c r="A3969" s="879" t="s">
        <v>6229</v>
      </c>
      <c r="B3969" s="805" t="s">
        <v>2867</v>
      </c>
      <c r="C3969" s="806">
        <v>90</v>
      </c>
      <c r="D3969" s="878"/>
      <c r="E3969" s="878"/>
      <c r="F3969" s="878"/>
      <c r="G3969" s="878"/>
      <c r="H3969" s="878"/>
    </row>
    <row r="3970" spans="1:8" x14ac:dyDescent="0.25">
      <c r="A3970" s="879" t="s">
        <v>6230</v>
      </c>
      <c r="B3970" s="805" t="s">
        <v>2897</v>
      </c>
      <c r="C3970" s="806">
        <v>90</v>
      </c>
      <c r="D3970" s="878"/>
      <c r="E3970" s="878"/>
      <c r="F3970" s="878"/>
      <c r="G3970" s="878"/>
      <c r="H3970" s="878"/>
    </row>
    <row r="3971" spans="1:8" x14ac:dyDescent="0.25">
      <c r="A3971" s="879" t="s">
        <v>6231</v>
      </c>
      <c r="B3971" s="805" t="s">
        <v>2869</v>
      </c>
      <c r="C3971" s="806">
        <v>120</v>
      </c>
      <c r="D3971" s="878"/>
      <c r="E3971" s="878"/>
      <c r="F3971" s="878"/>
      <c r="G3971" s="878"/>
      <c r="H3971" s="878"/>
    </row>
    <row r="3972" spans="1:8" x14ac:dyDescent="0.25">
      <c r="A3972" s="879" t="s">
        <v>6232</v>
      </c>
      <c r="B3972" s="805" t="s">
        <v>2900</v>
      </c>
      <c r="C3972" s="806">
        <v>90</v>
      </c>
      <c r="D3972" s="878"/>
      <c r="E3972" s="878"/>
      <c r="F3972" s="878"/>
      <c r="G3972" s="878"/>
      <c r="H3972" s="878"/>
    </row>
    <row r="3973" spans="1:8" x14ac:dyDescent="0.25">
      <c r="A3973" s="879" t="s">
        <v>6233</v>
      </c>
      <c r="B3973" s="805" t="s">
        <v>2870</v>
      </c>
      <c r="C3973" s="806">
        <v>60</v>
      </c>
      <c r="D3973" s="878"/>
      <c r="E3973" s="878"/>
      <c r="F3973" s="878"/>
      <c r="G3973" s="878"/>
      <c r="H3973" s="878"/>
    </row>
    <row r="3974" spans="1:8" x14ac:dyDescent="0.25">
      <c r="A3974" s="879" t="s">
        <v>6986</v>
      </c>
      <c r="B3974" s="805" t="s">
        <v>7153</v>
      </c>
      <c r="C3974" s="806">
        <v>45</v>
      </c>
      <c r="D3974" s="878"/>
      <c r="E3974" s="878"/>
      <c r="F3974" s="878"/>
      <c r="G3974" s="878"/>
      <c r="H3974" s="878"/>
    </row>
    <row r="3975" spans="1:8" x14ac:dyDescent="0.25">
      <c r="A3975" s="879" t="s">
        <v>6235</v>
      </c>
      <c r="B3975" s="805" t="s">
        <v>2872</v>
      </c>
      <c r="C3975" s="806">
        <v>60</v>
      </c>
      <c r="D3975" s="878"/>
      <c r="E3975" s="878"/>
      <c r="F3975" s="878"/>
      <c r="G3975" s="878"/>
      <c r="H3975" s="878"/>
    </row>
    <row r="3976" spans="1:8" x14ac:dyDescent="0.25">
      <c r="A3976" s="879" t="s">
        <v>6236</v>
      </c>
      <c r="B3976" s="805" t="s">
        <v>2907</v>
      </c>
      <c r="C3976" s="806">
        <v>150</v>
      </c>
      <c r="D3976" s="878"/>
      <c r="E3976" s="878"/>
      <c r="F3976" s="878"/>
      <c r="G3976" s="878"/>
      <c r="H3976" s="878"/>
    </row>
    <row r="3977" spans="1:8" x14ac:dyDescent="0.25">
      <c r="A3977" s="879" t="s">
        <v>6237</v>
      </c>
      <c r="B3977" s="803" t="s">
        <v>6767</v>
      </c>
      <c r="C3977" s="354">
        <v>60</v>
      </c>
      <c r="D3977" s="878"/>
      <c r="E3977" s="878"/>
      <c r="F3977" s="878"/>
      <c r="G3977" s="878"/>
      <c r="H3977" s="878"/>
    </row>
    <row r="3978" spans="1:8" x14ac:dyDescent="0.25">
      <c r="A3978" s="879" t="s">
        <v>6987</v>
      </c>
      <c r="B3978" s="805" t="s">
        <v>2568</v>
      </c>
      <c r="C3978" s="806">
        <v>30</v>
      </c>
      <c r="D3978" s="878"/>
      <c r="E3978" s="878"/>
      <c r="F3978" s="878"/>
      <c r="G3978" s="878"/>
      <c r="H3978" s="878"/>
    </row>
    <row r="3979" spans="1:8" x14ac:dyDescent="0.25">
      <c r="A3979" s="879" t="s">
        <v>6239</v>
      </c>
      <c r="B3979" s="805" t="s">
        <v>2913</v>
      </c>
      <c r="C3979" s="806">
        <v>180</v>
      </c>
      <c r="D3979" s="878"/>
      <c r="E3979" s="878"/>
      <c r="F3979" s="878"/>
      <c r="G3979" s="878"/>
      <c r="H3979" s="878"/>
    </row>
    <row r="3980" spans="1:8" x14ac:dyDescent="0.25">
      <c r="A3980" s="879" t="s">
        <v>6988</v>
      </c>
      <c r="B3980" s="805" t="s">
        <v>6772</v>
      </c>
      <c r="C3980" s="806">
        <v>30</v>
      </c>
      <c r="D3980" s="878"/>
      <c r="E3980" s="878"/>
      <c r="F3980" s="878"/>
      <c r="G3980" s="878"/>
      <c r="H3980" s="878"/>
    </row>
    <row r="3981" spans="1:8" x14ac:dyDescent="0.25">
      <c r="A3981" s="879" t="s">
        <v>6241</v>
      </c>
      <c r="B3981" s="805" t="s">
        <v>6769</v>
      </c>
      <c r="C3981" s="806">
        <v>60</v>
      </c>
      <c r="D3981" s="878"/>
      <c r="E3981" s="878"/>
      <c r="F3981" s="878"/>
      <c r="G3981" s="878"/>
      <c r="H3981" s="878"/>
    </row>
    <row r="3982" spans="1:8" x14ac:dyDescent="0.25">
      <c r="A3982" s="879" t="s">
        <v>6242</v>
      </c>
      <c r="B3982" s="805" t="s">
        <v>6770</v>
      </c>
      <c r="C3982" s="806">
        <v>60</v>
      </c>
      <c r="D3982" s="878"/>
      <c r="E3982" s="878"/>
      <c r="F3982" s="878"/>
      <c r="G3982" s="878"/>
      <c r="H3982" s="878"/>
    </row>
    <row r="3983" spans="1:8" x14ac:dyDescent="0.25">
      <c r="A3983" s="879" t="s">
        <v>6243</v>
      </c>
      <c r="B3983" s="805" t="s">
        <v>2875</v>
      </c>
      <c r="C3983" s="806">
        <v>60</v>
      </c>
      <c r="D3983" s="878"/>
      <c r="E3983" s="878"/>
      <c r="F3983" s="878"/>
      <c r="G3983" s="878"/>
      <c r="H3983" s="878"/>
    </row>
    <row r="3984" spans="1:8" x14ac:dyDescent="0.25">
      <c r="A3984" s="879" t="s">
        <v>6244</v>
      </c>
      <c r="B3984" s="805" t="s">
        <v>6773</v>
      </c>
      <c r="C3984" s="806">
        <v>60</v>
      </c>
      <c r="D3984" s="878"/>
      <c r="E3984" s="878"/>
      <c r="F3984" s="878"/>
      <c r="G3984" s="878"/>
      <c r="H3984" s="878"/>
    </row>
    <row r="3985" spans="1:8" x14ac:dyDescent="0.25">
      <c r="A3985" s="879" t="s">
        <v>6989</v>
      </c>
      <c r="B3985" s="805" t="s">
        <v>2873</v>
      </c>
      <c r="C3985" s="806">
        <v>30</v>
      </c>
      <c r="D3985" s="878"/>
      <c r="E3985" s="878"/>
      <c r="F3985" s="878"/>
      <c r="G3985" s="878"/>
      <c r="H3985" s="878"/>
    </row>
    <row r="3986" spans="1:8" x14ac:dyDescent="0.25">
      <c r="A3986" s="879" t="s">
        <v>6990</v>
      </c>
      <c r="B3986" s="805" t="s">
        <v>2492</v>
      </c>
      <c r="C3986" s="806">
        <v>45</v>
      </c>
      <c r="D3986" s="878"/>
      <c r="E3986" s="878"/>
      <c r="F3986" s="878"/>
      <c r="G3986" s="878"/>
      <c r="H3986" s="878"/>
    </row>
    <row r="3987" spans="1:8" x14ac:dyDescent="0.25">
      <c r="A3987" s="879" t="s">
        <v>6991</v>
      </c>
      <c r="B3987" s="805" t="s">
        <v>2878</v>
      </c>
      <c r="C3987" s="806">
        <v>270</v>
      </c>
      <c r="D3987" s="878"/>
      <c r="E3987" s="878"/>
      <c r="F3987" s="878"/>
      <c r="G3987" s="878"/>
      <c r="H3987" s="878"/>
    </row>
    <row r="3988" spans="1:8" x14ac:dyDescent="0.25">
      <c r="A3988" s="879" t="s">
        <v>5754</v>
      </c>
      <c r="B3988" s="803" t="s">
        <v>2347</v>
      </c>
      <c r="C3988" s="354">
        <v>30</v>
      </c>
      <c r="D3988" s="878"/>
      <c r="E3988" s="878"/>
      <c r="F3988" s="878"/>
      <c r="G3988" s="878"/>
      <c r="H3988" s="878"/>
    </row>
    <row r="3989" spans="1:8" x14ac:dyDescent="0.25">
      <c r="A3989" s="879" t="s">
        <v>5755</v>
      </c>
      <c r="B3989" s="803" t="s">
        <v>2349</v>
      </c>
      <c r="C3989" s="354">
        <v>15</v>
      </c>
      <c r="D3989" s="878"/>
      <c r="E3989" s="878"/>
      <c r="F3989" s="878"/>
      <c r="G3989" s="878"/>
      <c r="H3989" s="878"/>
    </row>
    <row r="3990" spans="1:8" x14ac:dyDescent="0.25">
      <c r="A3990" s="879" t="s">
        <v>5756</v>
      </c>
      <c r="B3990" s="803" t="s">
        <v>2351</v>
      </c>
      <c r="C3990" s="354">
        <v>30</v>
      </c>
      <c r="D3990" s="878"/>
      <c r="E3990" s="878"/>
      <c r="F3990" s="878"/>
      <c r="G3990" s="878"/>
      <c r="H3990" s="878"/>
    </row>
    <row r="3991" spans="1:8" x14ac:dyDescent="0.25">
      <c r="A3991" s="879" t="s">
        <v>5757</v>
      </c>
      <c r="B3991" s="803" t="s">
        <v>6732</v>
      </c>
      <c r="C3991" s="354">
        <v>45</v>
      </c>
      <c r="D3991" s="878"/>
      <c r="E3991" s="878"/>
      <c r="F3991" s="878"/>
      <c r="G3991" s="878"/>
      <c r="H3991" s="878"/>
    </row>
    <row r="3992" spans="1:8" x14ac:dyDescent="0.25">
      <c r="A3992" s="879" t="s">
        <v>5758</v>
      </c>
      <c r="B3992" s="803" t="s">
        <v>799</v>
      </c>
      <c r="C3992" s="354">
        <v>45</v>
      </c>
      <c r="D3992" s="878"/>
      <c r="E3992" s="878"/>
      <c r="F3992" s="878"/>
      <c r="G3992" s="878"/>
      <c r="H3992" s="878"/>
    </row>
    <row r="3993" spans="1:8" x14ac:dyDescent="0.25">
      <c r="A3993" s="879" t="s">
        <v>5759</v>
      </c>
      <c r="B3993" s="803" t="s">
        <v>7142</v>
      </c>
      <c r="C3993" s="354">
        <v>90</v>
      </c>
      <c r="D3993" s="878"/>
      <c r="E3993" s="878"/>
      <c r="F3993" s="878"/>
      <c r="G3993" s="878"/>
      <c r="H3993" s="878"/>
    </row>
    <row r="3994" spans="1:8" x14ac:dyDescent="0.25">
      <c r="A3994" s="879" t="s">
        <v>5760</v>
      </c>
      <c r="B3994" s="802" t="s">
        <v>2360</v>
      </c>
      <c r="C3994" s="258">
        <v>75</v>
      </c>
      <c r="D3994" s="878"/>
      <c r="E3994" s="878"/>
      <c r="F3994" s="878"/>
      <c r="G3994" s="878"/>
      <c r="H3994" s="878"/>
    </row>
    <row r="3995" spans="1:8" x14ac:dyDescent="0.25">
      <c r="A3995" s="879" t="s">
        <v>5761</v>
      </c>
      <c r="B3995" s="802" t="s">
        <v>2932</v>
      </c>
      <c r="C3995" s="258">
        <v>30</v>
      </c>
      <c r="D3995" s="878"/>
      <c r="E3995" s="878"/>
      <c r="F3995" s="878"/>
      <c r="G3995" s="878"/>
      <c r="H3995" s="878"/>
    </row>
    <row r="3996" spans="1:8" x14ac:dyDescent="0.25">
      <c r="A3996" s="879" t="s">
        <v>5762</v>
      </c>
      <c r="B3996" s="802" t="s">
        <v>2391</v>
      </c>
      <c r="C3996" s="258">
        <v>30</v>
      </c>
      <c r="D3996" s="878"/>
      <c r="E3996" s="878"/>
      <c r="F3996" s="878"/>
      <c r="G3996" s="878"/>
      <c r="H3996" s="878"/>
    </row>
    <row r="3997" spans="1:8" x14ac:dyDescent="0.25">
      <c r="A3997" s="879" t="s">
        <v>5763</v>
      </c>
      <c r="B3997" s="802" t="s">
        <v>2985</v>
      </c>
      <c r="C3997" s="258">
        <v>75</v>
      </c>
      <c r="D3997" s="878"/>
      <c r="E3997" s="878"/>
      <c r="F3997" s="878"/>
      <c r="G3997" s="878"/>
      <c r="H3997" s="878"/>
    </row>
    <row r="3998" spans="1:8" x14ac:dyDescent="0.25">
      <c r="A3998" s="879" t="s">
        <v>5764</v>
      </c>
      <c r="B3998" s="802" t="s">
        <v>6774</v>
      </c>
      <c r="C3998" s="258">
        <v>30</v>
      </c>
      <c r="D3998" s="878"/>
      <c r="E3998" s="878"/>
      <c r="F3998" s="878"/>
      <c r="G3998" s="878"/>
      <c r="H3998" s="878"/>
    </row>
    <row r="3999" spans="1:8" x14ac:dyDescent="0.25">
      <c r="A3999" s="879" t="s">
        <v>5765</v>
      </c>
      <c r="B3999" s="802" t="s">
        <v>3223</v>
      </c>
      <c r="C3999" s="258">
        <v>75</v>
      </c>
      <c r="D3999" s="878"/>
      <c r="E3999" s="878"/>
      <c r="F3999" s="878"/>
      <c r="G3999" s="878"/>
      <c r="H3999" s="878"/>
    </row>
    <row r="4000" spans="1:8" x14ac:dyDescent="0.25">
      <c r="A4000" s="879" t="s">
        <v>6856</v>
      </c>
      <c r="B4000" s="802" t="s">
        <v>6775</v>
      </c>
      <c r="C4000" s="258">
        <v>30</v>
      </c>
      <c r="D4000" s="878"/>
      <c r="E4000" s="878"/>
      <c r="F4000" s="878"/>
      <c r="G4000" s="878"/>
      <c r="H4000" s="878"/>
    </row>
    <row r="4001" spans="1:8" x14ac:dyDescent="0.25">
      <c r="A4001" s="879" t="s">
        <v>6857</v>
      </c>
      <c r="B4001" s="802" t="s">
        <v>2363</v>
      </c>
      <c r="C4001" s="258">
        <v>30</v>
      </c>
      <c r="D4001" s="878"/>
      <c r="E4001" s="878"/>
      <c r="F4001" s="878"/>
      <c r="G4001" s="878"/>
      <c r="H4001" s="878"/>
    </row>
    <row r="4002" spans="1:8" x14ac:dyDescent="0.25">
      <c r="A4002" s="879" t="s">
        <v>5768</v>
      </c>
      <c r="B4002" s="802" t="s">
        <v>6776</v>
      </c>
      <c r="C4002" s="258">
        <v>60</v>
      </c>
      <c r="D4002" s="878"/>
      <c r="E4002" s="878"/>
      <c r="F4002" s="878"/>
      <c r="G4002" s="878"/>
      <c r="H4002" s="878"/>
    </row>
    <row r="4003" spans="1:8" x14ac:dyDescent="0.25">
      <c r="A4003" s="879" t="s">
        <v>5769</v>
      </c>
      <c r="B4003" s="802" t="s">
        <v>3233</v>
      </c>
      <c r="C4003" s="258">
        <v>60</v>
      </c>
      <c r="D4003" s="878"/>
      <c r="E4003" s="878"/>
      <c r="F4003" s="878"/>
      <c r="G4003" s="878"/>
      <c r="H4003" s="878"/>
    </row>
    <row r="4004" spans="1:8" x14ac:dyDescent="0.25">
      <c r="A4004" s="879" t="s">
        <v>5770</v>
      </c>
      <c r="B4004" s="802" t="s">
        <v>2937</v>
      </c>
      <c r="C4004" s="258">
        <v>60</v>
      </c>
      <c r="D4004" s="878"/>
      <c r="E4004" s="878"/>
      <c r="F4004" s="878"/>
      <c r="G4004" s="878"/>
      <c r="H4004" s="878"/>
    </row>
    <row r="4005" spans="1:8" x14ac:dyDescent="0.25">
      <c r="A4005" s="879" t="s">
        <v>5771</v>
      </c>
      <c r="B4005" s="802" t="s">
        <v>6777</v>
      </c>
      <c r="C4005" s="258">
        <v>180</v>
      </c>
      <c r="D4005" s="878"/>
      <c r="E4005" s="878"/>
      <c r="F4005" s="878"/>
      <c r="G4005" s="878"/>
      <c r="H4005" s="878"/>
    </row>
    <row r="4006" spans="1:8" x14ac:dyDescent="0.25">
      <c r="A4006" s="879" t="s">
        <v>5772</v>
      </c>
      <c r="B4006" s="802" t="s">
        <v>6778</v>
      </c>
      <c r="C4006" s="258">
        <v>60</v>
      </c>
      <c r="D4006" s="878"/>
      <c r="E4006" s="878"/>
      <c r="F4006" s="878"/>
      <c r="G4006" s="878"/>
      <c r="H4006" s="878"/>
    </row>
    <row r="4007" spans="1:8" x14ac:dyDescent="0.25">
      <c r="A4007" s="879" t="s">
        <v>5773</v>
      </c>
      <c r="B4007" s="802" t="s">
        <v>6779</v>
      </c>
      <c r="C4007" s="258">
        <v>180</v>
      </c>
      <c r="D4007" s="878"/>
      <c r="E4007" s="878"/>
      <c r="F4007" s="878"/>
      <c r="G4007" s="878"/>
      <c r="H4007" s="878"/>
    </row>
    <row r="4008" spans="1:8" x14ac:dyDescent="0.25">
      <c r="A4008" s="879" t="s">
        <v>5774</v>
      </c>
      <c r="B4008" s="802" t="s">
        <v>6780</v>
      </c>
      <c r="C4008" s="258">
        <v>120</v>
      </c>
      <c r="D4008" s="878"/>
      <c r="E4008" s="878"/>
      <c r="F4008" s="878"/>
      <c r="G4008" s="878"/>
      <c r="H4008" s="878"/>
    </row>
    <row r="4009" spans="1:8" x14ac:dyDescent="0.25">
      <c r="A4009" s="879" t="s">
        <v>5775</v>
      </c>
      <c r="B4009" s="802" t="s">
        <v>6781</v>
      </c>
      <c r="C4009" s="258">
        <v>90</v>
      </c>
      <c r="D4009" s="878"/>
      <c r="E4009" s="878"/>
      <c r="F4009" s="878"/>
      <c r="G4009" s="878"/>
      <c r="H4009" s="878"/>
    </row>
    <row r="4010" spans="1:8" x14ac:dyDescent="0.25">
      <c r="A4010" s="879" t="s">
        <v>5776</v>
      </c>
      <c r="B4010" s="802" t="s">
        <v>6782</v>
      </c>
      <c r="C4010" s="258">
        <v>120</v>
      </c>
      <c r="D4010" s="878"/>
      <c r="E4010" s="878"/>
      <c r="F4010" s="878"/>
      <c r="G4010" s="878"/>
      <c r="H4010" s="878"/>
    </row>
    <row r="4011" spans="1:8" x14ac:dyDescent="0.25">
      <c r="A4011" s="879" t="s">
        <v>5777</v>
      </c>
      <c r="B4011" s="802" t="s">
        <v>6783</v>
      </c>
      <c r="C4011" s="258">
        <v>120</v>
      </c>
      <c r="D4011" s="878"/>
      <c r="E4011" s="878"/>
      <c r="F4011" s="878"/>
      <c r="G4011" s="878"/>
      <c r="H4011" s="878"/>
    </row>
    <row r="4012" spans="1:8" x14ac:dyDescent="0.25">
      <c r="A4012" s="879" t="s">
        <v>5778</v>
      </c>
      <c r="B4012" s="802" t="s">
        <v>3237</v>
      </c>
      <c r="C4012" s="258">
        <v>60</v>
      </c>
      <c r="D4012" s="878"/>
      <c r="E4012" s="878"/>
      <c r="F4012" s="878"/>
      <c r="G4012" s="878"/>
      <c r="H4012" s="878"/>
    </row>
    <row r="4013" spans="1:8" x14ac:dyDescent="0.25">
      <c r="A4013" s="879" t="s">
        <v>5779</v>
      </c>
      <c r="B4013" s="802" t="s">
        <v>6784</v>
      </c>
      <c r="C4013" s="258">
        <v>180</v>
      </c>
      <c r="D4013" s="878"/>
      <c r="E4013" s="878"/>
      <c r="F4013" s="878"/>
      <c r="G4013" s="878"/>
      <c r="H4013" s="878"/>
    </row>
    <row r="4014" spans="1:8" x14ac:dyDescent="0.25">
      <c r="A4014" s="879" t="s">
        <v>6245</v>
      </c>
      <c r="B4014" s="803" t="s">
        <v>2347</v>
      </c>
      <c r="C4014" s="354">
        <v>75</v>
      </c>
      <c r="D4014" s="878"/>
      <c r="E4014" s="878"/>
      <c r="F4014" s="878"/>
      <c r="G4014" s="878"/>
      <c r="H4014" s="878"/>
    </row>
    <row r="4015" spans="1:8" x14ac:dyDescent="0.25">
      <c r="A4015" s="879" t="s">
        <v>6246</v>
      </c>
      <c r="B4015" s="803" t="s">
        <v>2349</v>
      </c>
      <c r="C4015" s="354">
        <v>30</v>
      </c>
      <c r="D4015" s="878"/>
      <c r="E4015" s="878"/>
      <c r="F4015" s="878"/>
      <c r="G4015" s="878"/>
      <c r="H4015" s="878"/>
    </row>
    <row r="4016" spans="1:8" x14ac:dyDescent="0.25">
      <c r="A4016" s="879" t="s">
        <v>6247</v>
      </c>
      <c r="B4016" s="803" t="s">
        <v>2351</v>
      </c>
      <c r="C4016" s="354">
        <v>60</v>
      </c>
      <c r="D4016" s="878"/>
      <c r="E4016" s="878"/>
      <c r="F4016" s="878"/>
      <c r="G4016" s="878"/>
      <c r="H4016" s="878"/>
    </row>
    <row r="4017" spans="1:8" x14ac:dyDescent="0.25">
      <c r="A4017" s="879" t="s">
        <v>6248</v>
      </c>
      <c r="B4017" s="803" t="s">
        <v>6732</v>
      </c>
      <c r="C4017" s="354">
        <v>75</v>
      </c>
      <c r="D4017" s="878"/>
      <c r="E4017" s="878"/>
      <c r="F4017" s="878"/>
      <c r="G4017" s="878"/>
      <c r="H4017" s="878"/>
    </row>
    <row r="4018" spans="1:8" x14ac:dyDescent="0.25">
      <c r="A4018" s="879" t="s">
        <v>6249</v>
      </c>
      <c r="B4018" s="803" t="s">
        <v>799</v>
      </c>
      <c r="C4018" s="354">
        <v>75</v>
      </c>
      <c r="D4018" s="878"/>
      <c r="E4018" s="878"/>
      <c r="F4018" s="878"/>
      <c r="G4018" s="878"/>
      <c r="H4018" s="878"/>
    </row>
    <row r="4019" spans="1:8" x14ac:dyDescent="0.25">
      <c r="A4019" s="879" t="s">
        <v>6250</v>
      </c>
      <c r="B4019" s="803" t="s">
        <v>7142</v>
      </c>
      <c r="C4019" s="354">
        <v>120</v>
      </c>
      <c r="D4019" s="878"/>
      <c r="E4019" s="878"/>
      <c r="F4019" s="878"/>
      <c r="G4019" s="878"/>
      <c r="H4019" s="878"/>
    </row>
    <row r="4020" spans="1:8" x14ac:dyDescent="0.25">
      <c r="A4020" s="879" t="s">
        <v>6251</v>
      </c>
      <c r="B4020" s="257" t="s">
        <v>2360</v>
      </c>
      <c r="C4020" s="258">
        <v>75</v>
      </c>
      <c r="D4020" s="878"/>
      <c r="E4020" s="878"/>
      <c r="F4020" s="878"/>
      <c r="G4020" s="878"/>
      <c r="H4020" s="878"/>
    </row>
    <row r="4021" spans="1:8" x14ac:dyDescent="0.25">
      <c r="A4021" s="879" t="s">
        <v>6252</v>
      </c>
      <c r="B4021" s="257" t="s">
        <v>2932</v>
      </c>
      <c r="C4021" s="258">
        <v>30</v>
      </c>
      <c r="D4021" s="878"/>
      <c r="E4021" s="878"/>
      <c r="F4021" s="878"/>
      <c r="G4021" s="878"/>
      <c r="H4021" s="878"/>
    </row>
    <row r="4022" spans="1:8" x14ac:dyDescent="0.25">
      <c r="A4022" s="879" t="s">
        <v>6253</v>
      </c>
      <c r="B4022" s="257" t="s">
        <v>2391</v>
      </c>
      <c r="C4022" s="258">
        <v>30</v>
      </c>
      <c r="D4022" s="878"/>
      <c r="E4022" s="878"/>
      <c r="F4022" s="878"/>
      <c r="G4022" s="878"/>
      <c r="H4022" s="878"/>
    </row>
    <row r="4023" spans="1:8" x14ac:dyDescent="0.25">
      <c r="A4023" s="879" t="s">
        <v>6254</v>
      </c>
      <c r="B4023" s="257" t="s">
        <v>6785</v>
      </c>
      <c r="C4023" s="258">
        <v>75</v>
      </c>
      <c r="D4023" s="878"/>
      <c r="E4023" s="878"/>
      <c r="F4023" s="878"/>
      <c r="G4023" s="878"/>
      <c r="H4023" s="878"/>
    </row>
    <row r="4024" spans="1:8" x14ac:dyDescent="0.25">
      <c r="A4024" s="879" t="s">
        <v>6255</v>
      </c>
      <c r="B4024" s="257" t="s">
        <v>2981</v>
      </c>
      <c r="C4024" s="258">
        <v>30</v>
      </c>
      <c r="D4024" s="878"/>
      <c r="E4024" s="878"/>
      <c r="F4024" s="878"/>
      <c r="G4024" s="878"/>
      <c r="H4024" s="878"/>
    </row>
    <row r="4025" spans="1:8" x14ac:dyDescent="0.25">
      <c r="A4025" s="879" t="s">
        <v>6256</v>
      </c>
      <c r="B4025" s="257" t="s">
        <v>3217</v>
      </c>
      <c r="C4025" s="258">
        <v>60</v>
      </c>
      <c r="D4025" s="878"/>
      <c r="E4025" s="878"/>
      <c r="F4025" s="878"/>
      <c r="G4025" s="878"/>
      <c r="H4025" s="878"/>
    </row>
    <row r="4026" spans="1:8" x14ac:dyDescent="0.25">
      <c r="A4026" s="879" t="s">
        <v>6257</v>
      </c>
      <c r="B4026" s="257" t="s">
        <v>6774</v>
      </c>
      <c r="C4026" s="258">
        <v>30</v>
      </c>
      <c r="D4026" s="878"/>
      <c r="E4026" s="878"/>
      <c r="F4026" s="878"/>
      <c r="G4026" s="878"/>
      <c r="H4026" s="878"/>
    </row>
    <row r="4027" spans="1:8" x14ac:dyDescent="0.25">
      <c r="A4027" s="879" t="s">
        <v>6258</v>
      </c>
      <c r="B4027" s="257" t="s">
        <v>6786</v>
      </c>
      <c r="C4027" s="258">
        <v>90</v>
      </c>
      <c r="D4027" s="878"/>
      <c r="E4027" s="878"/>
      <c r="F4027" s="878"/>
      <c r="G4027" s="878"/>
      <c r="H4027" s="878"/>
    </row>
    <row r="4028" spans="1:8" x14ac:dyDescent="0.25">
      <c r="A4028" s="879" t="s">
        <v>6259</v>
      </c>
      <c r="B4028" s="257" t="s">
        <v>3225</v>
      </c>
      <c r="C4028" s="258">
        <v>60</v>
      </c>
      <c r="D4028" s="878"/>
      <c r="E4028" s="878"/>
      <c r="F4028" s="878"/>
      <c r="G4028" s="878"/>
      <c r="H4028" s="878"/>
    </row>
    <row r="4029" spans="1:8" x14ac:dyDescent="0.25">
      <c r="A4029" s="879" t="s">
        <v>6260</v>
      </c>
      <c r="B4029" s="257" t="s">
        <v>6787</v>
      </c>
      <c r="C4029" s="258">
        <v>60</v>
      </c>
      <c r="D4029" s="878"/>
      <c r="E4029" s="878"/>
      <c r="F4029" s="878"/>
      <c r="G4029" s="878"/>
      <c r="H4029" s="878"/>
    </row>
    <row r="4030" spans="1:8" x14ac:dyDescent="0.25">
      <c r="A4030" s="879" t="s">
        <v>6858</v>
      </c>
      <c r="B4030" s="804" t="s">
        <v>3230</v>
      </c>
      <c r="C4030" s="354">
        <v>30</v>
      </c>
      <c r="D4030" s="878"/>
      <c r="E4030" s="878"/>
      <c r="F4030" s="878"/>
      <c r="G4030" s="878"/>
      <c r="H4030" s="878"/>
    </row>
    <row r="4031" spans="1:8" x14ac:dyDescent="0.25">
      <c r="A4031" s="879" t="s">
        <v>6859</v>
      </c>
      <c r="B4031" s="804" t="s">
        <v>2492</v>
      </c>
      <c r="C4031" s="811">
        <v>45</v>
      </c>
      <c r="D4031" s="878"/>
      <c r="E4031" s="878"/>
      <c r="F4031" s="878"/>
      <c r="G4031" s="878"/>
      <c r="H4031" s="878"/>
    </row>
    <row r="4032" spans="1:8" x14ac:dyDescent="0.25">
      <c r="A4032" s="879" t="s">
        <v>6860</v>
      </c>
      <c r="B4032" s="803" t="s">
        <v>2363</v>
      </c>
      <c r="C4032" s="354">
        <v>30</v>
      </c>
      <c r="D4032" s="878"/>
      <c r="E4032" s="878"/>
      <c r="F4032" s="878"/>
      <c r="G4032" s="878"/>
      <c r="H4032" s="878"/>
    </row>
    <row r="4033" spans="1:8" x14ac:dyDescent="0.25">
      <c r="A4033" s="879" t="s">
        <v>6264</v>
      </c>
      <c r="B4033" s="803" t="s">
        <v>3233</v>
      </c>
      <c r="C4033" s="354">
        <v>60</v>
      </c>
      <c r="D4033" s="878"/>
      <c r="E4033" s="878"/>
      <c r="F4033" s="878"/>
      <c r="G4033" s="878"/>
      <c r="H4033" s="878"/>
    </row>
    <row r="4034" spans="1:8" x14ac:dyDescent="0.25">
      <c r="A4034" s="879" t="s">
        <v>6265</v>
      </c>
      <c r="B4034" s="803" t="s">
        <v>2937</v>
      </c>
      <c r="C4034" s="354">
        <v>60</v>
      </c>
      <c r="D4034" s="878"/>
      <c r="E4034" s="878"/>
      <c r="F4034" s="878"/>
      <c r="G4034" s="878"/>
      <c r="H4034" s="878"/>
    </row>
    <row r="4035" spans="1:8" x14ac:dyDescent="0.25">
      <c r="A4035" s="879" t="s">
        <v>6266</v>
      </c>
      <c r="B4035" s="803" t="s">
        <v>6777</v>
      </c>
      <c r="C4035" s="354">
        <v>150</v>
      </c>
      <c r="D4035" s="878"/>
      <c r="E4035" s="878"/>
      <c r="F4035" s="878"/>
      <c r="G4035" s="878"/>
      <c r="H4035" s="878"/>
    </row>
    <row r="4036" spans="1:8" x14ac:dyDescent="0.25">
      <c r="A4036" s="879" t="s">
        <v>6267</v>
      </c>
      <c r="B4036" s="803" t="s">
        <v>2992</v>
      </c>
      <c r="C4036" s="354">
        <v>90</v>
      </c>
      <c r="D4036" s="878"/>
      <c r="E4036" s="878"/>
      <c r="F4036" s="878"/>
      <c r="G4036" s="878"/>
      <c r="H4036" s="878"/>
    </row>
    <row r="4037" spans="1:8" x14ac:dyDescent="0.25">
      <c r="A4037" s="879" t="s">
        <v>6268</v>
      </c>
      <c r="B4037" s="803" t="s">
        <v>6788</v>
      </c>
      <c r="C4037" s="354">
        <v>60</v>
      </c>
      <c r="D4037" s="878"/>
      <c r="E4037" s="878"/>
      <c r="F4037" s="878"/>
      <c r="G4037" s="878"/>
      <c r="H4037" s="878"/>
    </row>
    <row r="4038" spans="1:8" x14ac:dyDescent="0.25">
      <c r="A4038" s="879" t="s">
        <v>6269</v>
      </c>
      <c r="B4038" s="803" t="s">
        <v>6789</v>
      </c>
      <c r="C4038" s="354">
        <v>120</v>
      </c>
      <c r="D4038" s="878"/>
      <c r="E4038" s="878"/>
      <c r="F4038" s="878"/>
      <c r="G4038" s="878"/>
      <c r="H4038" s="878"/>
    </row>
    <row r="4039" spans="1:8" x14ac:dyDescent="0.25">
      <c r="A4039" s="879" t="s">
        <v>6270</v>
      </c>
      <c r="B4039" s="803" t="s">
        <v>6790</v>
      </c>
      <c r="C4039" s="354">
        <v>150</v>
      </c>
      <c r="D4039" s="878"/>
      <c r="E4039" s="878"/>
      <c r="F4039" s="878"/>
      <c r="G4039" s="878"/>
      <c r="H4039" s="878"/>
    </row>
    <row r="4040" spans="1:8" x14ac:dyDescent="0.25">
      <c r="A4040" s="879" t="s">
        <v>6271</v>
      </c>
      <c r="B4040" s="803" t="s">
        <v>6791</v>
      </c>
      <c r="C4040" s="354">
        <v>60</v>
      </c>
      <c r="D4040" s="878"/>
      <c r="E4040" s="878"/>
      <c r="F4040" s="878"/>
      <c r="G4040" s="878"/>
      <c r="H4040" s="878"/>
    </row>
    <row r="4041" spans="1:8" x14ac:dyDescent="0.25">
      <c r="A4041" s="879" t="s">
        <v>6272</v>
      </c>
      <c r="B4041" s="803" t="s">
        <v>6780</v>
      </c>
      <c r="C4041" s="354">
        <v>120</v>
      </c>
      <c r="D4041" s="878"/>
      <c r="E4041" s="878"/>
      <c r="F4041" s="878"/>
      <c r="G4041" s="878"/>
      <c r="H4041" s="878"/>
    </row>
    <row r="4042" spans="1:8" x14ac:dyDescent="0.25">
      <c r="A4042" s="879" t="s">
        <v>6273</v>
      </c>
      <c r="B4042" s="803" t="s">
        <v>9869</v>
      </c>
      <c r="C4042" s="354">
        <v>60</v>
      </c>
      <c r="D4042" s="878"/>
      <c r="E4042" s="878"/>
      <c r="F4042" s="878"/>
      <c r="G4042" s="878"/>
      <c r="H4042" s="878"/>
    </row>
    <row r="4043" spans="1:8" x14ac:dyDescent="0.25">
      <c r="A4043" s="879" t="s">
        <v>6274</v>
      </c>
      <c r="B4043" s="802" t="s">
        <v>6793</v>
      </c>
      <c r="C4043" s="354">
        <v>60</v>
      </c>
      <c r="D4043" s="878"/>
      <c r="E4043" s="878"/>
      <c r="F4043" s="878"/>
      <c r="G4043" s="878"/>
      <c r="H4043" s="878"/>
    </row>
    <row r="4044" spans="1:8" x14ac:dyDescent="0.25">
      <c r="A4044" s="879" t="s">
        <v>6275</v>
      </c>
      <c r="B4044" s="803" t="s">
        <v>6794</v>
      </c>
      <c r="C4044" s="354">
        <v>60</v>
      </c>
      <c r="D4044" s="878"/>
      <c r="E4044" s="878"/>
      <c r="F4044" s="878"/>
      <c r="G4044" s="878"/>
      <c r="H4044" s="878"/>
    </row>
    <row r="4045" spans="1:8" x14ac:dyDescent="0.25">
      <c r="A4045" s="879" t="s">
        <v>6276</v>
      </c>
      <c r="B4045" s="802" t="s">
        <v>6782</v>
      </c>
      <c r="C4045" s="354">
        <v>180</v>
      </c>
      <c r="D4045" s="878"/>
      <c r="E4045" s="878"/>
      <c r="F4045" s="878"/>
      <c r="G4045" s="878"/>
      <c r="H4045" s="878"/>
    </row>
    <row r="4046" spans="1:8" x14ac:dyDescent="0.25">
      <c r="A4046" s="879" t="s">
        <v>6277</v>
      </c>
      <c r="B4046" s="802" t="s">
        <v>9870</v>
      </c>
      <c r="C4046" s="354">
        <v>180</v>
      </c>
      <c r="D4046" s="878"/>
      <c r="E4046" s="878"/>
      <c r="F4046" s="878"/>
      <c r="G4046" s="878"/>
      <c r="H4046" s="878"/>
    </row>
    <row r="4047" spans="1:8" x14ac:dyDescent="0.25">
      <c r="A4047" s="879" t="s">
        <v>6278</v>
      </c>
      <c r="B4047" s="803" t="s">
        <v>3015</v>
      </c>
      <c r="C4047" s="354">
        <v>60</v>
      </c>
      <c r="D4047" s="878"/>
      <c r="E4047" s="878"/>
      <c r="F4047" s="878"/>
      <c r="G4047" s="878"/>
      <c r="H4047" s="878"/>
    </row>
    <row r="4048" spans="1:8" x14ac:dyDescent="0.25">
      <c r="A4048" s="879" t="s">
        <v>6279</v>
      </c>
      <c r="B4048" s="802" t="s">
        <v>6796</v>
      </c>
      <c r="C4048" s="354">
        <v>60</v>
      </c>
      <c r="D4048" s="878"/>
      <c r="E4048" s="878"/>
      <c r="F4048" s="878"/>
      <c r="G4048" s="878"/>
      <c r="H4048" s="878"/>
    </row>
    <row r="4049" spans="1:8" x14ac:dyDescent="0.25">
      <c r="A4049" s="879" t="s">
        <v>6280</v>
      </c>
      <c r="B4049" s="803" t="s">
        <v>2878</v>
      </c>
      <c r="C4049" s="354">
        <v>225</v>
      </c>
      <c r="D4049" s="878"/>
      <c r="E4049" s="878"/>
      <c r="F4049" s="878"/>
      <c r="G4049" s="878"/>
      <c r="H4049" s="878"/>
    </row>
    <row r="4050" spans="1:8" x14ac:dyDescent="0.25">
      <c r="A4050" s="879" t="s">
        <v>5804</v>
      </c>
      <c r="B4050" s="803" t="s">
        <v>2347</v>
      </c>
      <c r="C4050" s="354">
        <v>30</v>
      </c>
      <c r="D4050" s="878"/>
      <c r="E4050" s="878"/>
      <c r="F4050" s="878"/>
      <c r="G4050" s="878"/>
      <c r="H4050" s="878"/>
    </row>
    <row r="4051" spans="1:8" x14ac:dyDescent="0.25">
      <c r="A4051" s="879" t="s">
        <v>5805</v>
      </c>
      <c r="B4051" s="803" t="s">
        <v>2349</v>
      </c>
      <c r="C4051" s="354">
        <v>15</v>
      </c>
      <c r="D4051" s="878"/>
      <c r="E4051" s="878"/>
      <c r="F4051" s="878"/>
      <c r="G4051" s="878"/>
      <c r="H4051" s="878"/>
    </row>
    <row r="4052" spans="1:8" x14ac:dyDescent="0.25">
      <c r="A4052" s="879" t="s">
        <v>5806</v>
      </c>
      <c r="B4052" s="803" t="s">
        <v>2351</v>
      </c>
      <c r="C4052" s="354">
        <v>30</v>
      </c>
      <c r="D4052" s="878"/>
      <c r="E4052" s="878"/>
      <c r="F4052" s="878"/>
      <c r="G4052" s="878"/>
      <c r="H4052" s="878"/>
    </row>
    <row r="4053" spans="1:8" x14ac:dyDescent="0.25">
      <c r="A4053" s="879" t="s">
        <v>5807</v>
      </c>
      <c r="B4053" s="803" t="s">
        <v>6732</v>
      </c>
      <c r="C4053" s="354">
        <v>45</v>
      </c>
      <c r="D4053" s="878"/>
      <c r="E4053" s="878"/>
      <c r="F4053" s="878"/>
      <c r="G4053" s="878"/>
      <c r="H4053" s="878"/>
    </row>
    <row r="4054" spans="1:8" x14ac:dyDescent="0.25">
      <c r="A4054" s="879" t="s">
        <v>5808</v>
      </c>
      <c r="B4054" s="803" t="s">
        <v>799</v>
      </c>
      <c r="C4054" s="354">
        <v>45</v>
      </c>
      <c r="D4054" s="878"/>
      <c r="E4054" s="878"/>
      <c r="F4054" s="878"/>
      <c r="G4054" s="878"/>
      <c r="H4054" s="878"/>
    </row>
    <row r="4055" spans="1:8" x14ac:dyDescent="0.25">
      <c r="A4055" s="879" t="s">
        <v>5809</v>
      </c>
      <c r="B4055" s="803" t="s">
        <v>7142</v>
      </c>
      <c r="C4055" s="354">
        <v>90</v>
      </c>
      <c r="D4055" s="878"/>
      <c r="E4055" s="878"/>
      <c r="F4055" s="878"/>
      <c r="G4055" s="878"/>
      <c r="H4055" s="878"/>
    </row>
    <row r="4056" spans="1:8" x14ac:dyDescent="0.25">
      <c r="A4056" s="879" t="s">
        <v>5810</v>
      </c>
      <c r="B4056" s="803" t="s">
        <v>2360</v>
      </c>
      <c r="C4056" s="354">
        <v>75</v>
      </c>
      <c r="D4056" s="878"/>
      <c r="E4056" s="878"/>
      <c r="F4056" s="878"/>
      <c r="G4056" s="878"/>
      <c r="H4056" s="878"/>
    </row>
    <row r="4057" spans="1:8" x14ac:dyDescent="0.25">
      <c r="A4057" s="879" t="s">
        <v>5811</v>
      </c>
      <c r="B4057" s="803" t="s">
        <v>3060</v>
      </c>
      <c r="C4057" s="354">
        <v>45</v>
      </c>
      <c r="D4057" s="878"/>
      <c r="E4057" s="878"/>
      <c r="F4057" s="878"/>
      <c r="G4057" s="878"/>
      <c r="H4057" s="878"/>
    </row>
    <row r="4058" spans="1:8" x14ac:dyDescent="0.25">
      <c r="A4058" s="879" t="s">
        <v>5812</v>
      </c>
      <c r="B4058" s="803" t="s">
        <v>3061</v>
      </c>
      <c r="C4058" s="354">
        <v>60</v>
      </c>
      <c r="D4058" s="878"/>
      <c r="E4058" s="878"/>
      <c r="F4058" s="878"/>
      <c r="G4058" s="878"/>
      <c r="H4058" s="878"/>
    </row>
    <row r="4059" spans="1:8" x14ac:dyDescent="0.25">
      <c r="A4059" s="879" t="s">
        <v>5813</v>
      </c>
      <c r="B4059" s="803" t="s">
        <v>3063</v>
      </c>
      <c r="C4059" s="354">
        <v>30</v>
      </c>
      <c r="D4059" s="878"/>
      <c r="E4059" s="878"/>
      <c r="F4059" s="878"/>
      <c r="G4059" s="878"/>
      <c r="H4059" s="878"/>
    </row>
    <row r="4060" spans="1:8" x14ac:dyDescent="0.25">
      <c r="A4060" s="879" t="s">
        <v>5814</v>
      </c>
      <c r="B4060" s="803" t="s">
        <v>811</v>
      </c>
      <c r="C4060" s="354">
        <v>60</v>
      </c>
      <c r="D4060" s="878"/>
      <c r="E4060" s="878"/>
      <c r="F4060" s="878"/>
      <c r="G4060" s="878"/>
      <c r="H4060" s="878"/>
    </row>
    <row r="4061" spans="1:8" x14ac:dyDescent="0.25">
      <c r="A4061" s="879" t="s">
        <v>5815</v>
      </c>
      <c r="B4061" s="803" t="s">
        <v>3066</v>
      </c>
      <c r="C4061" s="354">
        <v>45</v>
      </c>
      <c r="D4061" s="878"/>
      <c r="E4061" s="878"/>
      <c r="F4061" s="878"/>
      <c r="G4061" s="878"/>
      <c r="H4061" s="878"/>
    </row>
    <row r="4062" spans="1:8" x14ac:dyDescent="0.25">
      <c r="A4062" s="879" t="s">
        <v>5816</v>
      </c>
      <c r="B4062" s="803" t="s">
        <v>3068</v>
      </c>
      <c r="C4062" s="354">
        <v>60</v>
      </c>
      <c r="D4062" s="878"/>
      <c r="E4062" s="878"/>
      <c r="F4062" s="878"/>
      <c r="G4062" s="878"/>
      <c r="H4062" s="878"/>
    </row>
    <row r="4063" spans="1:8" x14ac:dyDescent="0.25">
      <c r="A4063" s="879" t="s">
        <v>5817</v>
      </c>
      <c r="B4063" s="802" t="s">
        <v>6775</v>
      </c>
      <c r="C4063" s="258">
        <v>30</v>
      </c>
      <c r="D4063" s="878"/>
      <c r="E4063" s="878"/>
      <c r="F4063" s="878"/>
      <c r="G4063" s="878"/>
      <c r="H4063" s="878"/>
    </row>
    <row r="4064" spans="1:8" x14ac:dyDescent="0.25">
      <c r="A4064" s="879" t="s">
        <v>6861</v>
      </c>
      <c r="B4064" s="803" t="s">
        <v>2363</v>
      </c>
      <c r="C4064" s="258">
        <v>30</v>
      </c>
      <c r="D4064" s="878"/>
      <c r="E4064" s="878"/>
      <c r="F4064" s="878"/>
      <c r="G4064" s="878"/>
      <c r="H4064" s="878"/>
    </row>
    <row r="4065" spans="1:8" x14ac:dyDescent="0.25">
      <c r="A4065" s="879" t="s">
        <v>5819</v>
      </c>
      <c r="B4065" s="803" t="s">
        <v>3071</v>
      </c>
      <c r="C4065" s="354">
        <v>60</v>
      </c>
      <c r="D4065" s="878"/>
      <c r="E4065" s="878"/>
      <c r="F4065" s="878"/>
      <c r="G4065" s="878"/>
      <c r="H4065" s="878"/>
    </row>
    <row r="4066" spans="1:8" x14ac:dyDescent="0.25">
      <c r="A4066" s="879" t="s">
        <v>5820</v>
      </c>
      <c r="B4066" s="803" t="s">
        <v>3073</v>
      </c>
      <c r="C4066" s="354">
        <v>60</v>
      </c>
      <c r="D4066" s="878"/>
      <c r="E4066" s="878"/>
      <c r="F4066" s="878"/>
      <c r="G4066" s="878"/>
      <c r="H4066" s="878"/>
    </row>
    <row r="4067" spans="1:8" x14ac:dyDescent="0.25">
      <c r="A4067" s="879" t="s">
        <v>5821</v>
      </c>
      <c r="B4067" s="803" t="s">
        <v>3075</v>
      </c>
      <c r="C4067" s="354">
        <v>60</v>
      </c>
      <c r="D4067" s="878"/>
      <c r="E4067" s="878"/>
      <c r="F4067" s="878"/>
      <c r="G4067" s="878"/>
      <c r="H4067" s="878"/>
    </row>
    <row r="4068" spans="1:8" x14ac:dyDescent="0.25">
      <c r="A4068" s="879" t="s">
        <v>5822</v>
      </c>
      <c r="B4068" s="803" t="s">
        <v>2690</v>
      </c>
      <c r="C4068" s="354">
        <v>60</v>
      </c>
      <c r="D4068" s="878"/>
      <c r="E4068" s="878"/>
      <c r="F4068" s="878"/>
      <c r="G4068" s="878"/>
      <c r="H4068" s="878"/>
    </row>
    <row r="4069" spans="1:8" x14ac:dyDescent="0.25">
      <c r="A4069" s="879" t="s">
        <v>5823</v>
      </c>
      <c r="B4069" s="803" t="s">
        <v>3078</v>
      </c>
      <c r="C4069" s="354">
        <v>180</v>
      </c>
      <c r="D4069" s="878"/>
      <c r="E4069" s="878"/>
      <c r="F4069" s="878"/>
      <c r="G4069" s="878"/>
      <c r="H4069" s="878"/>
    </row>
    <row r="4070" spans="1:8" x14ac:dyDescent="0.25">
      <c r="A4070" s="879" t="s">
        <v>5824</v>
      </c>
      <c r="B4070" s="803" t="s">
        <v>3080</v>
      </c>
      <c r="C4070" s="354">
        <v>60</v>
      </c>
      <c r="D4070" s="878"/>
      <c r="E4070" s="878"/>
      <c r="F4070" s="878"/>
      <c r="G4070" s="878"/>
      <c r="H4070" s="878"/>
    </row>
    <row r="4071" spans="1:8" x14ac:dyDescent="0.25">
      <c r="A4071" s="879" t="s">
        <v>5825</v>
      </c>
      <c r="B4071" s="803" t="s">
        <v>3082</v>
      </c>
      <c r="C4071" s="354">
        <v>90</v>
      </c>
      <c r="D4071" s="878"/>
      <c r="E4071" s="878"/>
      <c r="F4071" s="878"/>
      <c r="G4071" s="878"/>
      <c r="H4071" s="878"/>
    </row>
    <row r="4072" spans="1:8" x14ac:dyDescent="0.25">
      <c r="A4072" s="879" t="s">
        <v>5826</v>
      </c>
      <c r="B4072" s="803" t="s">
        <v>3084</v>
      </c>
      <c r="C4072" s="354">
        <v>60</v>
      </c>
      <c r="D4072" s="878"/>
      <c r="E4072" s="878"/>
      <c r="F4072" s="878"/>
      <c r="G4072" s="878"/>
      <c r="H4072" s="878"/>
    </row>
    <row r="4073" spans="1:8" x14ac:dyDescent="0.25">
      <c r="A4073" s="879" t="s">
        <v>5827</v>
      </c>
      <c r="B4073" s="803" t="s">
        <v>3086</v>
      </c>
      <c r="C4073" s="354">
        <v>180</v>
      </c>
      <c r="D4073" s="878"/>
      <c r="E4073" s="878"/>
      <c r="F4073" s="878"/>
      <c r="G4073" s="878"/>
      <c r="H4073" s="878"/>
    </row>
    <row r="4074" spans="1:8" x14ac:dyDescent="0.25">
      <c r="A4074" s="879" t="s">
        <v>5828</v>
      </c>
      <c r="B4074" s="803" t="s">
        <v>3088</v>
      </c>
      <c r="C4074" s="354">
        <v>150</v>
      </c>
      <c r="D4074" s="878"/>
      <c r="E4074" s="878"/>
      <c r="F4074" s="878"/>
      <c r="G4074" s="878"/>
      <c r="H4074" s="878"/>
    </row>
    <row r="4075" spans="1:8" x14ac:dyDescent="0.25">
      <c r="A4075" s="879" t="s">
        <v>5829</v>
      </c>
      <c r="B4075" s="803" t="s">
        <v>3090</v>
      </c>
      <c r="C4075" s="354">
        <v>60</v>
      </c>
      <c r="D4075" s="878"/>
      <c r="E4075" s="878"/>
      <c r="F4075" s="878"/>
      <c r="G4075" s="878"/>
      <c r="H4075" s="878"/>
    </row>
    <row r="4076" spans="1:8" x14ac:dyDescent="0.25">
      <c r="A4076" s="879" t="s">
        <v>5830</v>
      </c>
      <c r="B4076" s="803" t="s">
        <v>3094</v>
      </c>
      <c r="C4076" s="354">
        <v>90</v>
      </c>
      <c r="D4076" s="878"/>
      <c r="E4076" s="878"/>
      <c r="F4076" s="878"/>
      <c r="G4076" s="878"/>
      <c r="H4076" s="878"/>
    </row>
    <row r="4077" spans="1:8" x14ac:dyDescent="0.25">
      <c r="A4077" s="879" t="s">
        <v>5831</v>
      </c>
      <c r="B4077" s="803" t="s">
        <v>2416</v>
      </c>
      <c r="C4077" s="354">
        <v>120</v>
      </c>
      <c r="D4077" s="878"/>
      <c r="E4077" s="878"/>
      <c r="F4077" s="878"/>
      <c r="G4077" s="878"/>
      <c r="H4077" s="878"/>
    </row>
    <row r="4078" spans="1:8" x14ac:dyDescent="0.25">
      <c r="A4078" s="879" t="s">
        <v>6284</v>
      </c>
      <c r="B4078" s="257" t="s">
        <v>2347</v>
      </c>
      <c r="C4078" s="258">
        <v>75</v>
      </c>
      <c r="D4078" s="878"/>
      <c r="E4078" s="878"/>
      <c r="F4078" s="878"/>
      <c r="G4078" s="878"/>
      <c r="H4078" s="878"/>
    </row>
    <row r="4079" spans="1:8" x14ac:dyDescent="0.25">
      <c r="A4079" s="879" t="s">
        <v>6285</v>
      </c>
      <c r="B4079" s="257" t="s">
        <v>2349</v>
      </c>
      <c r="C4079" s="258">
        <v>30</v>
      </c>
      <c r="D4079" s="878"/>
      <c r="E4079" s="878"/>
      <c r="F4079" s="878"/>
      <c r="G4079" s="878"/>
      <c r="H4079" s="878"/>
    </row>
    <row r="4080" spans="1:8" x14ac:dyDescent="0.25">
      <c r="A4080" s="879" t="s">
        <v>6286</v>
      </c>
      <c r="B4080" s="257" t="s">
        <v>2351</v>
      </c>
      <c r="C4080" s="258">
        <v>60</v>
      </c>
      <c r="D4080" s="878"/>
      <c r="E4080" s="878"/>
      <c r="F4080" s="878"/>
      <c r="G4080" s="878"/>
      <c r="H4080" s="878"/>
    </row>
    <row r="4081" spans="1:8" x14ac:dyDescent="0.25">
      <c r="A4081" s="879" t="s">
        <v>6287</v>
      </c>
      <c r="B4081" s="257" t="s">
        <v>6732</v>
      </c>
      <c r="C4081" s="258">
        <v>75</v>
      </c>
      <c r="D4081" s="878"/>
      <c r="E4081" s="878"/>
      <c r="F4081" s="878"/>
      <c r="G4081" s="878"/>
      <c r="H4081" s="878"/>
    </row>
    <row r="4082" spans="1:8" x14ac:dyDescent="0.25">
      <c r="A4082" s="879" t="s">
        <v>6288</v>
      </c>
      <c r="B4082" s="257" t="s">
        <v>799</v>
      </c>
      <c r="C4082" s="258">
        <v>75</v>
      </c>
      <c r="D4082" s="878"/>
      <c r="E4082" s="878"/>
      <c r="F4082" s="878"/>
      <c r="G4082" s="878"/>
      <c r="H4082" s="878"/>
    </row>
    <row r="4083" spans="1:8" x14ac:dyDescent="0.25">
      <c r="A4083" s="879" t="s">
        <v>6289</v>
      </c>
      <c r="B4083" s="257" t="s">
        <v>7142</v>
      </c>
      <c r="C4083" s="258">
        <v>120</v>
      </c>
      <c r="D4083" s="878"/>
      <c r="E4083" s="878"/>
      <c r="F4083" s="878"/>
      <c r="G4083" s="878"/>
      <c r="H4083" s="878"/>
    </row>
    <row r="4084" spans="1:8" x14ac:dyDescent="0.25">
      <c r="A4084" s="879" t="s">
        <v>6290</v>
      </c>
      <c r="B4084" s="802" t="s">
        <v>3153</v>
      </c>
      <c r="C4084" s="258">
        <v>45</v>
      </c>
      <c r="D4084" s="878"/>
      <c r="E4084" s="878"/>
      <c r="F4084" s="878"/>
      <c r="G4084" s="878"/>
      <c r="H4084" s="878"/>
    </row>
    <row r="4085" spans="1:8" x14ac:dyDescent="0.25">
      <c r="A4085" s="879" t="s">
        <v>6291</v>
      </c>
      <c r="B4085" s="802" t="s">
        <v>3102</v>
      </c>
      <c r="C4085" s="258">
        <v>30</v>
      </c>
      <c r="D4085" s="878"/>
      <c r="E4085" s="878"/>
      <c r="F4085" s="878"/>
      <c r="G4085" s="878"/>
      <c r="H4085" s="878"/>
    </row>
    <row r="4086" spans="1:8" x14ac:dyDescent="0.25">
      <c r="A4086" s="879" t="s">
        <v>6292</v>
      </c>
      <c r="B4086" s="802" t="s">
        <v>3104</v>
      </c>
      <c r="C4086" s="258">
        <v>30</v>
      </c>
      <c r="D4086" s="878"/>
      <c r="E4086" s="878"/>
      <c r="F4086" s="878"/>
      <c r="G4086" s="878"/>
      <c r="H4086" s="878"/>
    </row>
    <row r="4087" spans="1:8" x14ac:dyDescent="0.25">
      <c r="A4087" s="879" t="s">
        <v>6992</v>
      </c>
      <c r="B4087" s="802" t="s">
        <v>3120</v>
      </c>
      <c r="C4087" s="258">
        <v>60</v>
      </c>
      <c r="D4087" s="878"/>
      <c r="E4087" s="878"/>
      <c r="F4087" s="878"/>
      <c r="G4087" s="878"/>
      <c r="H4087" s="878"/>
    </row>
    <row r="4088" spans="1:8" x14ac:dyDescent="0.25">
      <c r="A4088" s="879" t="s">
        <v>6294</v>
      </c>
      <c r="B4088" s="802" t="s">
        <v>3105</v>
      </c>
      <c r="C4088" s="258">
        <v>60</v>
      </c>
      <c r="D4088" s="878"/>
      <c r="E4088" s="878"/>
      <c r="F4088" s="878"/>
      <c r="G4088" s="878"/>
      <c r="H4088" s="878"/>
    </row>
    <row r="4089" spans="1:8" x14ac:dyDescent="0.25">
      <c r="A4089" s="879" t="s">
        <v>6295</v>
      </c>
      <c r="B4089" s="802" t="s">
        <v>3157</v>
      </c>
      <c r="C4089" s="258">
        <v>45</v>
      </c>
      <c r="D4089" s="878"/>
      <c r="E4089" s="878"/>
      <c r="F4089" s="878"/>
      <c r="G4089" s="878"/>
      <c r="H4089" s="878"/>
    </row>
    <row r="4090" spans="1:8" x14ac:dyDescent="0.25">
      <c r="A4090" s="879" t="s">
        <v>6296</v>
      </c>
      <c r="B4090" s="802" t="s">
        <v>3107</v>
      </c>
      <c r="C4090" s="258">
        <v>60</v>
      </c>
      <c r="D4090" s="878"/>
      <c r="E4090" s="878"/>
      <c r="F4090" s="878"/>
      <c r="G4090" s="878"/>
      <c r="H4090" s="878"/>
    </row>
    <row r="4091" spans="1:8" x14ac:dyDescent="0.25">
      <c r="A4091" s="879" t="s">
        <v>6297</v>
      </c>
      <c r="B4091" s="802" t="s">
        <v>3160</v>
      </c>
      <c r="C4091" s="258">
        <v>60</v>
      </c>
      <c r="D4091" s="878"/>
      <c r="E4091" s="878"/>
      <c r="F4091" s="878"/>
      <c r="G4091" s="878"/>
      <c r="H4091" s="878"/>
    </row>
    <row r="4092" spans="1:8" x14ac:dyDescent="0.25">
      <c r="A4092" s="879" t="s">
        <v>6298</v>
      </c>
      <c r="B4092" s="802" t="s">
        <v>3111</v>
      </c>
      <c r="C4092" s="258">
        <v>75</v>
      </c>
      <c r="D4092" s="878"/>
      <c r="E4092" s="878"/>
      <c r="F4092" s="878"/>
      <c r="G4092" s="878"/>
      <c r="H4092" s="878"/>
    </row>
    <row r="4093" spans="1:8" x14ac:dyDescent="0.25">
      <c r="A4093" s="879" t="s">
        <v>6299</v>
      </c>
      <c r="B4093" s="802" t="s">
        <v>6797</v>
      </c>
      <c r="C4093" s="258">
        <v>60</v>
      </c>
      <c r="D4093" s="878"/>
      <c r="E4093" s="878"/>
      <c r="F4093" s="878"/>
      <c r="G4093" s="878"/>
      <c r="H4093" s="878"/>
    </row>
    <row r="4094" spans="1:8" x14ac:dyDescent="0.25">
      <c r="A4094" s="879" t="s">
        <v>6300</v>
      </c>
      <c r="B4094" s="802" t="s">
        <v>3114</v>
      </c>
      <c r="C4094" s="258">
        <v>60</v>
      </c>
      <c r="D4094" s="878"/>
      <c r="E4094" s="878"/>
      <c r="F4094" s="878"/>
      <c r="G4094" s="878"/>
      <c r="H4094" s="878"/>
    </row>
    <row r="4095" spans="1:8" x14ac:dyDescent="0.25">
      <c r="A4095" s="879" t="s">
        <v>6301</v>
      </c>
      <c r="B4095" s="802" t="s">
        <v>3165</v>
      </c>
      <c r="C4095" s="258">
        <v>45</v>
      </c>
      <c r="D4095" s="878"/>
      <c r="E4095" s="878"/>
      <c r="F4095" s="878"/>
      <c r="G4095" s="878"/>
      <c r="H4095" s="878"/>
    </row>
    <row r="4096" spans="1:8" x14ac:dyDescent="0.25">
      <c r="A4096" s="879" t="s">
        <v>6302</v>
      </c>
      <c r="B4096" s="802" t="s">
        <v>3116</v>
      </c>
      <c r="C4096" s="258">
        <v>60</v>
      </c>
      <c r="D4096" s="878"/>
      <c r="E4096" s="878"/>
      <c r="F4096" s="878"/>
      <c r="G4096" s="878"/>
      <c r="H4096" s="878"/>
    </row>
    <row r="4097" spans="1:8" x14ac:dyDescent="0.25">
      <c r="A4097" s="879" t="s">
        <v>6303</v>
      </c>
      <c r="B4097" s="802" t="s">
        <v>3118</v>
      </c>
      <c r="C4097" s="258">
        <v>45</v>
      </c>
      <c r="D4097" s="878"/>
      <c r="E4097" s="878"/>
      <c r="F4097" s="878"/>
      <c r="G4097" s="878"/>
      <c r="H4097" s="878"/>
    </row>
    <row r="4098" spans="1:8" x14ac:dyDescent="0.25">
      <c r="A4098" s="879" t="s">
        <v>6304</v>
      </c>
      <c r="B4098" s="802" t="s">
        <v>6798</v>
      </c>
      <c r="C4098" s="258">
        <v>45</v>
      </c>
      <c r="D4098" s="878"/>
      <c r="E4098" s="878"/>
      <c r="F4098" s="878"/>
      <c r="G4098" s="878"/>
      <c r="H4098" s="878"/>
    </row>
    <row r="4099" spans="1:8" x14ac:dyDescent="0.25">
      <c r="A4099" s="879" t="s">
        <v>6305</v>
      </c>
      <c r="B4099" s="802" t="s">
        <v>3171</v>
      </c>
      <c r="C4099" s="258">
        <v>45</v>
      </c>
      <c r="D4099" s="878"/>
      <c r="E4099" s="878"/>
      <c r="F4099" s="878"/>
      <c r="G4099" s="878"/>
      <c r="H4099" s="878"/>
    </row>
    <row r="4100" spans="1:8" x14ac:dyDescent="0.25">
      <c r="A4100" s="879" t="s">
        <v>6306</v>
      </c>
      <c r="B4100" s="802" t="s">
        <v>3124</v>
      </c>
      <c r="C4100" s="258">
        <v>60</v>
      </c>
      <c r="D4100" s="878"/>
      <c r="E4100" s="878"/>
      <c r="F4100" s="878"/>
      <c r="G4100" s="878"/>
      <c r="H4100" s="878"/>
    </row>
    <row r="4101" spans="1:8" x14ac:dyDescent="0.25">
      <c r="A4101" s="879" t="s">
        <v>6307</v>
      </c>
      <c r="B4101" s="802" t="s">
        <v>6799</v>
      </c>
      <c r="C4101" s="258">
        <v>60</v>
      </c>
      <c r="D4101" s="878"/>
      <c r="E4101" s="878"/>
      <c r="F4101" s="878"/>
      <c r="G4101" s="878"/>
      <c r="H4101" s="878"/>
    </row>
    <row r="4102" spans="1:8" x14ac:dyDescent="0.25">
      <c r="A4102" s="879" t="s">
        <v>6308</v>
      </c>
      <c r="B4102" s="802" t="s">
        <v>3126</v>
      </c>
      <c r="C4102" s="258">
        <v>60</v>
      </c>
      <c r="D4102" s="878"/>
      <c r="E4102" s="878"/>
      <c r="F4102" s="878"/>
      <c r="G4102" s="878"/>
      <c r="H4102" s="878"/>
    </row>
    <row r="4103" spans="1:8" x14ac:dyDescent="0.25">
      <c r="A4103" s="879" t="s">
        <v>6309</v>
      </c>
      <c r="B4103" s="802" t="s">
        <v>3122</v>
      </c>
      <c r="C4103" s="258">
        <v>60</v>
      </c>
      <c r="D4103" s="878"/>
      <c r="E4103" s="878"/>
      <c r="F4103" s="878"/>
      <c r="G4103" s="878"/>
      <c r="H4103" s="878"/>
    </row>
    <row r="4104" spans="1:8" x14ac:dyDescent="0.25">
      <c r="A4104" s="879" t="s">
        <v>6310</v>
      </c>
      <c r="B4104" s="802" t="s">
        <v>3128</v>
      </c>
      <c r="C4104" s="258">
        <v>60</v>
      </c>
      <c r="D4104" s="878"/>
      <c r="E4104" s="878"/>
      <c r="F4104" s="878"/>
      <c r="G4104" s="878"/>
      <c r="H4104" s="878"/>
    </row>
    <row r="4105" spans="1:8" x14ac:dyDescent="0.25">
      <c r="A4105" s="879" t="s">
        <v>6311</v>
      </c>
      <c r="B4105" s="802" t="s">
        <v>3132</v>
      </c>
      <c r="C4105" s="258">
        <v>120</v>
      </c>
      <c r="D4105" s="878"/>
      <c r="E4105" s="878"/>
      <c r="F4105" s="878"/>
      <c r="G4105" s="878"/>
      <c r="H4105" s="878"/>
    </row>
    <row r="4106" spans="1:8" x14ac:dyDescent="0.25">
      <c r="A4106" s="879" t="s">
        <v>6312</v>
      </c>
      <c r="B4106" s="802" t="s">
        <v>3134</v>
      </c>
      <c r="C4106" s="258">
        <v>120</v>
      </c>
      <c r="D4106" s="878"/>
      <c r="E4106" s="878"/>
      <c r="F4106" s="878"/>
      <c r="G4106" s="878"/>
      <c r="H4106" s="878"/>
    </row>
    <row r="4107" spans="1:8" x14ac:dyDescent="0.25">
      <c r="A4107" s="879" t="s">
        <v>6313</v>
      </c>
      <c r="B4107" s="802" t="s">
        <v>3136</v>
      </c>
      <c r="C4107" s="258">
        <v>120</v>
      </c>
      <c r="D4107" s="878"/>
      <c r="E4107" s="878"/>
      <c r="F4107" s="878"/>
      <c r="G4107" s="878"/>
      <c r="H4107" s="878"/>
    </row>
    <row r="4108" spans="1:8" x14ac:dyDescent="0.25">
      <c r="A4108" s="879" t="s">
        <v>6314</v>
      </c>
      <c r="B4108" s="802" t="s">
        <v>3138</v>
      </c>
      <c r="C4108" s="258">
        <v>120</v>
      </c>
      <c r="D4108" s="878"/>
      <c r="E4108" s="878"/>
      <c r="F4108" s="878"/>
      <c r="G4108" s="878"/>
      <c r="H4108" s="878"/>
    </row>
    <row r="4109" spans="1:8" x14ac:dyDescent="0.25">
      <c r="A4109" s="879" t="s">
        <v>6315</v>
      </c>
      <c r="B4109" s="802" t="s">
        <v>3183</v>
      </c>
      <c r="C4109" s="258">
        <v>75</v>
      </c>
      <c r="D4109" s="878"/>
      <c r="E4109" s="878"/>
      <c r="F4109" s="878"/>
      <c r="G4109" s="878"/>
      <c r="H4109" s="878"/>
    </row>
    <row r="4110" spans="1:8" x14ac:dyDescent="0.25">
      <c r="A4110" s="879" t="s">
        <v>6316</v>
      </c>
      <c r="B4110" s="802" t="s">
        <v>3185</v>
      </c>
      <c r="C4110" s="258">
        <v>45</v>
      </c>
      <c r="D4110" s="878"/>
      <c r="E4110" s="878"/>
      <c r="F4110" s="878"/>
      <c r="G4110" s="878"/>
      <c r="H4110" s="878"/>
    </row>
    <row r="4111" spans="1:8" x14ac:dyDescent="0.25">
      <c r="A4111" s="879" t="s">
        <v>6317</v>
      </c>
      <c r="B4111" s="802" t="s">
        <v>3680</v>
      </c>
      <c r="C4111" s="258">
        <v>60</v>
      </c>
      <c r="D4111" s="878"/>
      <c r="E4111" s="878"/>
      <c r="F4111" s="878"/>
      <c r="G4111" s="878"/>
      <c r="H4111" s="878"/>
    </row>
    <row r="4112" spans="1:8" x14ac:dyDescent="0.25">
      <c r="A4112" s="879" t="s">
        <v>6318</v>
      </c>
      <c r="B4112" s="802" t="s">
        <v>3189</v>
      </c>
      <c r="C4112" s="258">
        <v>60</v>
      </c>
      <c r="D4112" s="878"/>
      <c r="E4112" s="878"/>
      <c r="F4112" s="878"/>
      <c r="G4112" s="878"/>
      <c r="H4112" s="878"/>
    </row>
    <row r="4113" spans="1:8" x14ac:dyDescent="0.25">
      <c r="A4113" s="879" t="s">
        <v>6319</v>
      </c>
      <c r="B4113" s="802" t="s">
        <v>6800</v>
      </c>
      <c r="C4113" s="258">
        <v>90</v>
      </c>
      <c r="D4113" s="878"/>
      <c r="E4113" s="878"/>
      <c r="F4113" s="878"/>
      <c r="G4113" s="878"/>
      <c r="H4113" s="878"/>
    </row>
    <row r="4114" spans="1:8" x14ac:dyDescent="0.25">
      <c r="A4114" s="879" t="s">
        <v>6320</v>
      </c>
      <c r="B4114" s="802" t="s">
        <v>3144</v>
      </c>
      <c r="C4114" s="258">
        <v>60</v>
      </c>
      <c r="D4114" s="878"/>
      <c r="E4114" s="878"/>
      <c r="F4114" s="878"/>
      <c r="G4114" s="878"/>
      <c r="H4114" s="878"/>
    </row>
    <row r="4115" spans="1:8" x14ac:dyDescent="0.25">
      <c r="A4115" s="879" t="s">
        <v>6321</v>
      </c>
      <c r="B4115" s="802" t="s">
        <v>6801</v>
      </c>
      <c r="C4115" s="258">
        <v>60</v>
      </c>
      <c r="D4115" s="878"/>
      <c r="E4115" s="878"/>
      <c r="F4115" s="878"/>
      <c r="G4115" s="878"/>
      <c r="H4115" s="878"/>
    </row>
    <row r="4116" spans="1:8" x14ac:dyDescent="0.25">
      <c r="A4116" s="879" t="s">
        <v>6322</v>
      </c>
      <c r="B4116" s="802" t="s">
        <v>3196</v>
      </c>
      <c r="C4116" s="258">
        <v>60</v>
      </c>
      <c r="D4116" s="878"/>
      <c r="E4116" s="878"/>
      <c r="F4116" s="878"/>
      <c r="G4116" s="878"/>
      <c r="H4116" s="878"/>
    </row>
    <row r="4117" spans="1:8" x14ac:dyDescent="0.25">
      <c r="A4117" s="879" t="s">
        <v>6323</v>
      </c>
      <c r="B4117" s="802" t="s">
        <v>6802</v>
      </c>
      <c r="C4117" s="258">
        <v>45</v>
      </c>
      <c r="D4117" s="878"/>
      <c r="E4117" s="878"/>
      <c r="F4117" s="878"/>
      <c r="G4117" s="878"/>
      <c r="H4117" s="878"/>
    </row>
    <row r="4118" spans="1:8" x14ac:dyDescent="0.25">
      <c r="A4118" s="879" t="s">
        <v>6993</v>
      </c>
      <c r="B4118" s="802" t="s">
        <v>6803</v>
      </c>
      <c r="C4118" s="258">
        <v>60</v>
      </c>
      <c r="D4118" s="878"/>
      <c r="E4118" s="878"/>
      <c r="F4118" s="878"/>
      <c r="G4118" s="878"/>
      <c r="H4118" s="878"/>
    </row>
    <row r="4119" spans="1:8" x14ac:dyDescent="0.25">
      <c r="A4119" s="879" t="s">
        <v>6325</v>
      </c>
      <c r="B4119" s="802" t="s">
        <v>3142</v>
      </c>
      <c r="C4119" s="258">
        <v>60</v>
      </c>
      <c r="D4119" s="878"/>
      <c r="E4119" s="878"/>
      <c r="F4119" s="878"/>
      <c r="G4119" s="878"/>
      <c r="H4119" s="878"/>
    </row>
    <row r="4120" spans="1:8" x14ac:dyDescent="0.25">
      <c r="A4120" s="879" t="s">
        <v>6326</v>
      </c>
      <c r="B4120" s="802" t="s">
        <v>3140</v>
      </c>
      <c r="C4120" s="258">
        <v>60</v>
      </c>
      <c r="D4120" s="878"/>
      <c r="E4120" s="878"/>
      <c r="F4120" s="878"/>
      <c r="G4120" s="878"/>
      <c r="H4120" s="878"/>
    </row>
    <row r="4121" spans="1:8" x14ac:dyDescent="0.25">
      <c r="A4121" s="879" t="s">
        <v>6994</v>
      </c>
      <c r="B4121" s="802" t="s">
        <v>781</v>
      </c>
      <c r="C4121" s="258">
        <v>225</v>
      </c>
      <c r="D4121" s="878"/>
      <c r="E4121" s="878"/>
      <c r="F4121" s="878"/>
      <c r="G4121" s="878"/>
      <c r="H4121" s="878"/>
    </row>
    <row r="4122" spans="1:8" x14ac:dyDescent="0.25">
      <c r="A4122" s="879" t="s">
        <v>6995</v>
      </c>
      <c r="B4122" s="802" t="s">
        <v>2347</v>
      </c>
      <c r="C4122" s="258">
        <v>45</v>
      </c>
      <c r="D4122" s="878"/>
      <c r="E4122" s="878"/>
      <c r="F4122" s="878"/>
      <c r="G4122" s="878"/>
      <c r="H4122" s="878"/>
    </row>
    <row r="4123" spans="1:8" x14ac:dyDescent="0.25">
      <c r="A4123" s="879" t="s">
        <v>6996</v>
      </c>
      <c r="B4123" s="802" t="s">
        <v>2349</v>
      </c>
      <c r="C4123" s="258">
        <v>15</v>
      </c>
      <c r="D4123" s="878"/>
      <c r="E4123" s="878"/>
      <c r="F4123" s="878"/>
      <c r="G4123" s="878"/>
      <c r="H4123" s="878"/>
    </row>
    <row r="4124" spans="1:8" x14ac:dyDescent="0.25">
      <c r="A4124" s="879" t="s">
        <v>6997</v>
      </c>
      <c r="B4124" s="802" t="s">
        <v>2351</v>
      </c>
      <c r="C4124" s="258">
        <v>30</v>
      </c>
      <c r="D4124" s="878"/>
      <c r="E4124" s="878"/>
      <c r="F4124" s="878"/>
      <c r="G4124" s="878"/>
      <c r="H4124" s="878"/>
    </row>
    <row r="4125" spans="1:8" x14ac:dyDescent="0.25">
      <c r="A4125" s="879" t="s">
        <v>6998</v>
      </c>
      <c r="B4125" s="802" t="s">
        <v>6732</v>
      </c>
      <c r="C4125" s="258">
        <v>30</v>
      </c>
      <c r="D4125" s="878"/>
      <c r="E4125" s="878"/>
      <c r="F4125" s="878"/>
      <c r="G4125" s="878"/>
      <c r="H4125" s="878"/>
    </row>
    <row r="4126" spans="1:8" x14ac:dyDescent="0.25">
      <c r="A4126" s="879" t="s">
        <v>6999</v>
      </c>
      <c r="B4126" s="802" t="s">
        <v>799</v>
      </c>
      <c r="C4126" s="258">
        <v>30</v>
      </c>
      <c r="D4126" s="878"/>
      <c r="E4126" s="878"/>
      <c r="F4126" s="878"/>
      <c r="G4126" s="878"/>
      <c r="H4126" s="878"/>
    </row>
    <row r="4127" spans="1:8" x14ac:dyDescent="0.25">
      <c r="A4127" s="879" t="s">
        <v>7000</v>
      </c>
      <c r="B4127" s="802" t="s">
        <v>2356</v>
      </c>
      <c r="C4127" s="258">
        <v>30</v>
      </c>
      <c r="D4127" s="878"/>
      <c r="E4127" s="878"/>
      <c r="F4127" s="878"/>
      <c r="G4127" s="878"/>
      <c r="H4127" s="878"/>
    </row>
    <row r="4128" spans="1:8" x14ac:dyDescent="0.25">
      <c r="A4128" s="879" t="s">
        <v>7001</v>
      </c>
      <c r="B4128" s="802" t="s">
        <v>3104</v>
      </c>
      <c r="C4128" s="258">
        <v>30</v>
      </c>
      <c r="D4128" s="878"/>
      <c r="E4128" s="878"/>
      <c r="F4128" s="878"/>
      <c r="G4128" s="878"/>
      <c r="H4128" s="878"/>
    </row>
    <row r="4129" spans="1:8" x14ac:dyDescent="0.25">
      <c r="A4129" s="879" t="s">
        <v>7002</v>
      </c>
      <c r="B4129" s="802" t="s">
        <v>3102</v>
      </c>
      <c r="C4129" s="258">
        <v>30</v>
      </c>
      <c r="D4129" s="878"/>
      <c r="E4129" s="878"/>
      <c r="F4129" s="878"/>
      <c r="G4129" s="878"/>
      <c r="H4129" s="878"/>
    </row>
    <row r="4130" spans="1:8" x14ac:dyDescent="0.25">
      <c r="A4130" s="879" t="s">
        <v>10460</v>
      </c>
      <c r="B4130" s="802" t="s">
        <v>3153</v>
      </c>
      <c r="C4130" s="258">
        <v>45</v>
      </c>
      <c r="D4130" s="878"/>
      <c r="E4130" s="878"/>
      <c r="F4130" s="878"/>
      <c r="G4130" s="878"/>
      <c r="H4130" s="878"/>
    </row>
    <row r="4131" spans="1:8" x14ac:dyDescent="0.25">
      <c r="A4131" s="879" t="s">
        <v>7003</v>
      </c>
      <c r="B4131" s="802" t="s">
        <v>6797</v>
      </c>
      <c r="C4131" s="258">
        <v>60</v>
      </c>
      <c r="D4131" s="878"/>
      <c r="E4131" s="878"/>
      <c r="F4131" s="878"/>
      <c r="G4131" s="878"/>
      <c r="H4131" s="878"/>
    </row>
    <row r="4132" spans="1:8" x14ac:dyDescent="0.25">
      <c r="A4132" s="879" t="s">
        <v>7004</v>
      </c>
      <c r="B4132" s="802" t="s">
        <v>3165</v>
      </c>
      <c r="C4132" s="258">
        <v>45</v>
      </c>
      <c r="D4132" s="878"/>
      <c r="E4132" s="878"/>
      <c r="F4132" s="878"/>
      <c r="G4132" s="878"/>
      <c r="H4132" s="878"/>
    </row>
    <row r="4133" spans="1:8" x14ac:dyDescent="0.25">
      <c r="A4133" s="879" t="s">
        <v>7005</v>
      </c>
      <c r="B4133" s="802" t="s">
        <v>3171</v>
      </c>
      <c r="C4133" s="258">
        <v>45</v>
      </c>
      <c r="D4133" s="878"/>
      <c r="E4133" s="878"/>
      <c r="F4133" s="878"/>
      <c r="G4133" s="878"/>
      <c r="H4133" s="878"/>
    </row>
    <row r="4134" spans="1:8" x14ac:dyDescent="0.25">
      <c r="A4134" s="879" t="s">
        <v>7006</v>
      </c>
      <c r="B4134" s="802" t="s">
        <v>3157</v>
      </c>
      <c r="C4134" s="258">
        <v>45</v>
      </c>
      <c r="D4134" s="878"/>
      <c r="E4134" s="878"/>
      <c r="F4134" s="878"/>
      <c r="G4134" s="878"/>
      <c r="H4134" s="878"/>
    </row>
    <row r="4135" spans="1:8" x14ac:dyDescent="0.25">
      <c r="A4135" s="879" t="s">
        <v>7007</v>
      </c>
      <c r="B4135" s="802" t="s">
        <v>3185</v>
      </c>
      <c r="C4135" s="258">
        <v>45</v>
      </c>
      <c r="D4135" s="878"/>
      <c r="E4135" s="878"/>
      <c r="F4135" s="878"/>
      <c r="G4135" s="878"/>
      <c r="H4135" s="878"/>
    </row>
    <row r="4136" spans="1:8" x14ac:dyDescent="0.25">
      <c r="A4136" s="879" t="s">
        <v>7008</v>
      </c>
      <c r="B4136" s="802" t="s">
        <v>6803</v>
      </c>
      <c r="C4136" s="258">
        <v>60</v>
      </c>
      <c r="D4136" s="878"/>
      <c r="E4136" s="878"/>
      <c r="F4136" s="878"/>
      <c r="G4136" s="878"/>
      <c r="H4136" s="878"/>
    </row>
    <row r="4137" spans="1:8" x14ac:dyDescent="0.25">
      <c r="A4137" s="879" t="s">
        <v>7009</v>
      </c>
      <c r="B4137" s="802" t="s">
        <v>3189</v>
      </c>
      <c r="C4137" s="258">
        <v>60</v>
      </c>
      <c r="D4137" s="878"/>
      <c r="E4137" s="878"/>
      <c r="F4137" s="878"/>
      <c r="G4137" s="878"/>
      <c r="H4137" s="878"/>
    </row>
    <row r="4138" spans="1:8" x14ac:dyDescent="0.25">
      <c r="A4138" s="879" t="s">
        <v>7010</v>
      </c>
      <c r="B4138" s="802" t="s">
        <v>6800</v>
      </c>
      <c r="C4138" s="258">
        <v>90</v>
      </c>
      <c r="D4138" s="878"/>
      <c r="E4138" s="878"/>
      <c r="F4138" s="878"/>
      <c r="G4138" s="878"/>
      <c r="H4138" s="878"/>
    </row>
    <row r="4139" spans="1:8" x14ac:dyDescent="0.25">
      <c r="A4139" s="879" t="s">
        <v>7011</v>
      </c>
      <c r="B4139" s="802" t="s">
        <v>3144</v>
      </c>
      <c r="C4139" s="258">
        <v>30</v>
      </c>
      <c r="D4139" s="878"/>
      <c r="E4139" s="878"/>
      <c r="F4139" s="878"/>
      <c r="G4139" s="878"/>
      <c r="H4139" s="878"/>
    </row>
    <row r="4140" spans="1:8" x14ac:dyDescent="0.25">
      <c r="A4140" s="879" t="s">
        <v>7012</v>
      </c>
      <c r="B4140" s="802" t="s">
        <v>6802</v>
      </c>
      <c r="C4140" s="258">
        <v>45</v>
      </c>
      <c r="D4140" s="878"/>
      <c r="E4140" s="878"/>
      <c r="F4140" s="878"/>
      <c r="G4140" s="878"/>
      <c r="H4140" s="878"/>
    </row>
    <row r="4141" spans="1:8" x14ac:dyDescent="0.25">
      <c r="A4141" s="879" t="s">
        <v>7013</v>
      </c>
      <c r="B4141" s="802" t="s">
        <v>6801</v>
      </c>
      <c r="C4141" s="258">
        <v>60</v>
      </c>
      <c r="D4141" s="878"/>
      <c r="E4141" s="878"/>
      <c r="F4141" s="878"/>
      <c r="G4141" s="878"/>
      <c r="H4141" s="878"/>
    </row>
    <row r="4142" spans="1:8" x14ac:dyDescent="0.25">
      <c r="A4142" s="879" t="s">
        <v>7014</v>
      </c>
      <c r="B4142" s="802" t="s">
        <v>3138</v>
      </c>
      <c r="C4142" s="258">
        <v>105</v>
      </c>
      <c r="D4142" s="878"/>
      <c r="E4142" s="878"/>
      <c r="F4142" s="878"/>
      <c r="G4142" s="878"/>
      <c r="H4142" s="878"/>
    </row>
    <row r="4143" spans="1:8" x14ac:dyDescent="0.25">
      <c r="A4143" s="879" t="s">
        <v>7015</v>
      </c>
      <c r="B4143" s="802" t="s">
        <v>3196</v>
      </c>
      <c r="C4143" s="258">
        <v>60</v>
      </c>
      <c r="D4143" s="878"/>
      <c r="E4143" s="878"/>
      <c r="F4143" s="878"/>
      <c r="G4143" s="878"/>
      <c r="H4143" s="878"/>
    </row>
    <row r="4144" spans="1:8" x14ac:dyDescent="0.25">
      <c r="A4144" s="879" t="s">
        <v>5832</v>
      </c>
      <c r="B4144" s="802" t="s">
        <v>2347</v>
      </c>
      <c r="C4144" s="258">
        <v>30</v>
      </c>
      <c r="D4144" s="878"/>
      <c r="E4144" s="878"/>
      <c r="F4144" s="878"/>
      <c r="G4144" s="878"/>
      <c r="H4144" s="878"/>
    </row>
    <row r="4145" spans="1:8" x14ac:dyDescent="0.25">
      <c r="A4145" s="879" t="s">
        <v>5833</v>
      </c>
      <c r="B4145" s="802" t="s">
        <v>2349</v>
      </c>
      <c r="C4145" s="258">
        <v>15</v>
      </c>
      <c r="D4145" s="878"/>
      <c r="E4145" s="878"/>
      <c r="F4145" s="878"/>
      <c r="G4145" s="878"/>
      <c r="H4145" s="878"/>
    </row>
    <row r="4146" spans="1:8" x14ac:dyDescent="0.25">
      <c r="A4146" s="879" t="s">
        <v>5834</v>
      </c>
      <c r="B4146" s="802" t="s">
        <v>2351</v>
      </c>
      <c r="C4146" s="258">
        <v>30</v>
      </c>
      <c r="D4146" s="878"/>
      <c r="E4146" s="878"/>
      <c r="F4146" s="878"/>
      <c r="G4146" s="878"/>
      <c r="H4146" s="878"/>
    </row>
    <row r="4147" spans="1:8" x14ac:dyDescent="0.25">
      <c r="A4147" s="879" t="s">
        <v>5835</v>
      </c>
      <c r="B4147" s="802" t="s">
        <v>6804</v>
      </c>
      <c r="C4147" s="258">
        <v>45</v>
      </c>
      <c r="D4147" s="878"/>
      <c r="E4147" s="878"/>
      <c r="F4147" s="878"/>
      <c r="G4147" s="878"/>
      <c r="H4147" s="878"/>
    </row>
    <row r="4148" spans="1:8" x14ac:dyDescent="0.25">
      <c r="A4148" s="879" t="s">
        <v>5836</v>
      </c>
      <c r="B4148" s="802" t="s">
        <v>799</v>
      </c>
      <c r="C4148" s="258">
        <v>45</v>
      </c>
      <c r="D4148" s="886"/>
      <c r="E4148" s="886"/>
      <c r="F4148" s="878"/>
      <c r="G4148" s="878"/>
      <c r="H4148" s="878"/>
    </row>
    <row r="4149" spans="1:8" x14ac:dyDescent="0.25">
      <c r="A4149" s="879" t="s">
        <v>5837</v>
      </c>
      <c r="B4149" s="802" t="s">
        <v>2356</v>
      </c>
      <c r="C4149" s="258">
        <v>90</v>
      </c>
      <c r="D4149" s="878"/>
      <c r="E4149" s="878"/>
      <c r="F4149" s="878"/>
      <c r="G4149" s="878"/>
      <c r="H4149" s="878"/>
    </row>
    <row r="4150" spans="1:8" x14ac:dyDescent="0.25">
      <c r="A4150" s="879" t="s">
        <v>6690</v>
      </c>
      <c r="B4150" s="802" t="s">
        <v>3120</v>
      </c>
      <c r="C4150" s="258">
        <v>60</v>
      </c>
      <c r="D4150" s="878"/>
      <c r="E4150" s="878"/>
      <c r="F4150" s="878"/>
      <c r="G4150" s="878"/>
      <c r="H4150" s="878"/>
    </row>
    <row r="4151" spans="1:8" x14ac:dyDescent="0.25">
      <c r="A4151" s="879" t="s">
        <v>5839</v>
      </c>
      <c r="B4151" s="802" t="s">
        <v>3105</v>
      </c>
      <c r="C4151" s="258">
        <v>60</v>
      </c>
      <c r="D4151" s="878"/>
      <c r="E4151" s="878"/>
      <c r="F4151" s="878"/>
      <c r="G4151" s="878"/>
      <c r="H4151" s="878"/>
    </row>
    <row r="4152" spans="1:8" x14ac:dyDescent="0.25">
      <c r="A4152" s="879" t="s">
        <v>5840</v>
      </c>
      <c r="B4152" s="802" t="s">
        <v>3107</v>
      </c>
      <c r="C4152" s="258">
        <v>45</v>
      </c>
      <c r="D4152" s="878"/>
      <c r="E4152" s="878"/>
      <c r="F4152" s="878"/>
      <c r="G4152" s="878"/>
      <c r="H4152" s="878"/>
    </row>
    <row r="4153" spans="1:8" x14ac:dyDescent="0.25">
      <c r="A4153" s="879" t="s">
        <v>5841</v>
      </c>
      <c r="B4153" s="802" t="s">
        <v>3109</v>
      </c>
      <c r="C4153" s="258">
        <v>60</v>
      </c>
      <c r="D4153" s="878"/>
      <c r="E4153" s="878"/>
      <c r="F4153" s="878"/>
      <c r="G4153" s="878"/>
      <c r="H4153" s="878"/>
    </row>
    <row r="4154" spans="1:8" x14ac:dyDescent="0.25">
      <c r="A4154" s="879" t="s">
        <v>5842</v>
      </c>
      <c r="B4154" s="802" t="s">
        <v>3111</v>
      </c>
      <c r="C4154" s="258">
        <v>60</v>
      </c>
      <c r="D4154" s="878"/>
      <c r="E4154" s="878"/>
      <c r="F4154" s="878"/>
      <c r="G4154" s="878"/>
      <c r="H4154" s="878"/>
    </row>
    <row r="4155" spans="1:8" x14ac:dyDescent="0.25">
      <c r="A4155" s="879" t="s">
        <v>5843</v>
      </c>
      <c r="B4155" s="802" t="s">
        <v>6798</v>
      </c>
      <c r="C4155" s="258">
        <v>45</v>
      </c>
      <c r="D4155" s="878"/>
      <c r="E4155" s="878"/>
      <c r="F4155" s="878"/>
      <c r="G4155" s="878"/>
      <c r="H4155" s="878"/>
    </row>
    <row r="4156" spans="1:8" x14ac:dyDescent="0.25">
      <c r="A4156" s="879" t="s">
        <v>5844</v>
      </c>
      <c r="B4156" s="802" t="s">
        <v>3114</v>
      </c>
      <c r="C4156" s="258">
        <v>60</v>
      </c>
      <c r="D4156" s="878"/>
      <c r="E4156" s="878"/>
      <c r="F4156" s="878"/>
      <c r="G4156" s="878"/>
      <c r="H4156" s="878"/>
    </row>
    <row r="4157" spans="1:8" x14ac:dyDescent="0.25">
      <c r="A4157" s="879" t="s">
        <v>5845</v>
      </c>
      <c r="B4157" s="802" t="s">
        <v>3116</v>
      </c>
      <c r="C4157" s="258">
        <v>60</v>
      </c>
      <c r="D4157" s="878"/>
      <c r="E4157" s="878"/>
      <c r="F4157" s="878"/>
      <c r="G4157" s="878"/>
      <c r="H4157" s="878"/>
    </row>
    <row r="4158" spans="1:8" x14ac:dyDescent="0.25">
      <c r="A4158" s="879" t="s">
        <v>5846</v>
      </c>
      <c r="B4158" s="802" t="s">
        <v>3118</v>
      </c>
      <c r="C4158" s="258">
        <v>45</v>
      </c>
      <c r="D4158" s="878"/>
      <c r="E4158" s="878"/>
      <c r="F4158" s="878"/>
      <c r="G4158" s="878"/>
      <c r="H4158" s="878"/>
    </row>
    <row r="4159" spans="1:8" x14ac:dyDescent="0.25">
      <c r="A4159" s="879" t="s">
        <v>5847</v>
      </c>
      <c r="B4159" s="802" t="s">
        <v>3122</v>
      </c>
      <c r="C4159" s="258">
        <v>60</v>
      </c>
      <c r="D4159" s="878"/>
      <c r="E4159" s="878"/>
      <c r="F4159" s="878"/>
      <c r="G4159" s="878"/>
      <c r="H4159" s="878"/>
    </row>
    <row r="4160" spans="1:8" x14ac:dyDescent="0.25">
      <c r="A4160" s="879" t="s">
        <v>5848</v>
      </c>
      <c r="B4160" s="802" t="s">
        <v>6799</v>
      </c>
      <c r="C4160" s="258">
        <v>60</v>
      </c>
      <c r="D4160" s="878"/>
      <c r="E4160" s="878"/>
      <c r="F4160" s="878"/>
      <c r="G4160" s="878"/>
      <c r="H4160" s="878"/>
    </row>
    <row r="4161" spans="1:8" x14ac:dyDescent="0.25">
      <c r="A4161" s="879" t="s">
        <v>5849</v>
      </c>
      <c r="B4161" s="802" t="s">
        <v>3124</v>
      </c>
      <c r="C4161" s="258">
        <v>60</v>
      </c>
      <c r="D4161" s="878"/>
      <c r="E4161" s="878"/>
      <c r="F4161" s="878"/>
      <c r="G4161" s="878"/>
      <c r="H4161" s="878"/>
    </row>
    <row r="4162" spans="1:8" x14ac:dyDescent="0.25">
      <c r="A4162" s="879" t="s">
        <v>5850</v>
      </c>
      <c r="B4162" s="802" t="s">
        <v>3126</v>
      </c>
      <c r="C4162" s="258">
        <v>60</v>
      </c>
      <c r="D4162" s="878"/>
      <c r="E4162" s="878"/>
      <c r="F4162" s="878"/>
      <c r="G4162" s="878"/>
      <c r="H4162" s="878"/>
    </row>
    <row r="4163" spans="1:8" x14ac:dyDescent="0.25">
      <c r="A4163" s="879" t="s">
        <v>5851</v>
      </c>
      <c r="B4163" s="802" t="s">
        <v>3128</v>
      </c>
      <c r="C4163" s="258">
        <v>60</v>
      </c>
      <c r="D4163" s="878"/>
      <c r="E4163" s="878"/>
      <c r="F4163" s="878"/>
      <c r="G4163" s="878"/>
      <c r="H4163" s="878"/>
    </row>
    <row r="4164" spans="1:8" x14ac:dyDescent="0.25">
      <c r="A4164" s="879" t="s">
        <v>5852</v>
      </c>
      <c r="B4164" s="802" t="s">
        <v>3130</v>
      </c>
      <c r="C4164" s="258">
        <v>75</v>
      </c>
      <c r="D4164" s="878"/>
      <c r="E4164" s="878"/>
      <c r="F4164" s="878"/>
      <c r="G4164" s="878"/>
      <c r="H4164" s="878"/>
    </row>
    <row r="4165" spans="1:8" x14ac:dyDescent="0.25">
      <c r="A4165" s="879" t="s">
        <v>6691</v>
      </c>
      <c r="B4165" s="802" t="s">
        <v>3132</v>
      </c>
      <c r="C4165" s="258">
        <v>120</v>
      </c>
      <c r="D4165" s="878"/>
      <c r="E4165" s="878"/>
      <c r="F4165" s="878"/>
      <c r="G4165" s="878"/>
      <c r="H4165" s="878"/>
    </row>
    <row r="4166" spans="1:8" x14ac:dyDescent="0.25">
      <c r="A4166" s="879" t="s">
        <v>5854</v>
      </c>
      <c r="B4166" s="802" t="s">
        <v>3134</v>
      </c>
      <c r="C4166" s="258">
        <v>120</v>
      </c>
      <c r="D4166" s="878"/>
      <c r="E4166" s="878"/>
      <c r="F4166" s="878"/>
      <c r="G4166" s="878"/>
      <c r="H4166" s="878"/>
    </row>
    <row r="4167" spans="1:8" x14ac:dyDescent="0.25">
      <c r="A4167" s="879" t="s">
        <v>5855</v>
      </c>
      <c r="B4167" s="802" t="s">
        <v>3136</v>
      </c>
      <c r="C4167" s="258">
        <v>150</v>
      </c>
      <c r="D4167" s="878"/>
      <c r="E4167" s="878"/>
      <c r="F4167" s="878"/>
      <c r="G4167" s="878"/>
      <c r="H4167" s="878"/>
    </row>
    <row r="4168" spans="1:8" x14ac:dyDescent="0.25">
      <c r="A4168" s="879" t="s">
        <v>5856</v>
      </c>
      <c r="B4168" s="802" t="s">
        <v>3140</v>
      </c>
      <c r="C4168" s="258">
        <v>60</v>
      </c>
      <c r="D4168" s="878"/>
      <c r="E4168" s="878"/>
      <c r="F4168" s="878"/>
      <c r="G4168" s="878"/>
      <c r="H4168" s="878"/>
    </row>
    <row r="4169" spans="1:8" x14ac:dyDescent="0.25">
      <c r="A4169" s="879" t="s">
        <v>5857</v>
      </c>
      <c r="B4169" s="802" t="s">
        <v>3142</v>
      </c>
      <c r="C4169" s="258">
        <v>60</v>
      </c>
      <c r="D4169" s="878"/>
      <c r="E4169" s="878"/>
      <c r="F4169" s="878"/>
      <c r="G4169" s="878"/>
      <c r="H4169" s="878"/>
    </row>
    <row r="4170" spans="1:8" x14ac:dyDescent="0.25">
      <c r="A4170" s="879" t="s">
        <v>6692</v>
      </c>
      <c r="B4170" s="802" t="s">
        <v>3680</v>
      </c>
      <c r="C4170" s="258">
        <v>60</v>
      </c>
      <c r="D4170" s="878"/>
      <c r="E4170" s="878"/>
      <c r="F4170" s="878"/>
      <c r="G4170" s="878"/>
      <c r="H4170" s="878"/>
    </row>
    <row r="4171" spans="1:8" x14ac:dyDescent="0.25">
      <c r="A4171" s="879" t="s">
        <v>6693</v>
      </c>
      <c r="B4171" s="802" t="s">
        <v>3144</v>
      </c>
      <c r="C4171" s="258">
        <v>30</v>
      </c>
      <c r="D4171" s="878"/>
      <c r="E4171" s="878"/>
      <c r="F4171" s="878"/>
      <c r="G4171" s="878"/>
      <c r="H4171" s="878"/>
    </row>
    <row r="4172" spans="1:8" x14ac:dyDescent="0.25">
      <c r="A4172" s="879" t="s">
        <v>6694</v>
      </c>
      <c r="B4172" s="802" t="s">
        <v>781</v>
      </c>
      <c r="C4172" s="258">
        <v>225</v>
      </c>
      <c r="D4172" s="878"/>
      <c r="E4172" s="878"/>
      <c r="F4172" s="878"/>
      <c r="G4172" s="878"/>
      <c r="H4172" s="878"/>
    </row>
    <row r="4173" spans="1:8" x14ac:dyDescent="0.25">
      <c r="A4173" s="879" t="s">
        <v>5894</v>
      </c>
      <c r="B4173" s="803" t="s">
        <v>6738</v>
      </c>
      <c r="C4173" s="354">
        <v>30</v>
      </c>
      <c r="D4173" s="878"/>
      <c r="E4173" s="878"/>
      <c r="F4173" s="878"/>
      <c r="G4173" s="878"/>
      <c r="H4173" s="878"/>
    </row>
    <row r="4174" spans="1:8" x14ac:dyDescent="0.25">
      <c r="A4174" s="879" t="s">
        <v>5895</v>
      </c>
      <c r="B4174" s="803" t="s">
        <v>2349</v>
      </c>
      <c r="C4174" s="354">
        <v>15</v>
      </c>
      <c r="D4174" s="878"/>
      <c r="E4174" s="878"/>
      <c r="F4174" s="878"/>
      <c r="G4174" s="878"/>
      <c r="H4174" s="878"/>
    </row>
    <row r="4175" spans="1:8" x14ac:dyDescent="0.25">
      <c r="A4175" s="879" t="s">
        <v>5896</v>
      </c>
      <c r="B4175" s="803" t="s">
        <v>2351</v>
      </c>
      <c r="C4175" s="354">
        <v>30</v>
      </c>
      <c r="D4175" s="878"/>
      <c r="E4175" s="878"/>
      <c r="F4175" s="878"/>
      <c r="G4175" s="878"/>
      <c r="H4175" s="878"/>
    </row>
    <row r="4176" spans="1:8" x14ac:dyDescent="0.25">
      <c r="A4176" s="879" t="s">
        <v>5897</v>
      </c>
      <c r="B4176" s="803" t="s">
        <v>3450</v>
      </c>
      <c r="C4176" s="354">
        <v>45</v>
      </c>
      <c r="D4176" s="878"/>
      <c r="E4176" s="878"/>
      <c r="F4176" s="878"/>
      <c r="G4176" s="878"/>
      <c r="H4176" s="878"/>
    </row>
    <row r="4177" spans="1:8" x14ac:dyDescent="0.25">
      <c r="A4177" s="879" t="s">
        <v>5898</v>
      </c>
      <c r="B4177" s="803" t="s">
        <v>799</v>
      </c>
      <c r="C4177" s="354">
        <v>45</v>
      </c>
      <c r="D4177" s="878"/>
      <c r="E4177" s="878"/>
      <c r="F4177" s="878"/>
      <c r="G4177" s="878"/>
      <c r="H4177" s="878"/>
    </row>
    <row r="4178" spans="1:8" x14ac:dyDescent="0.25">
      <c r="A4178" s="879" t="s">
        <v>5899</v>
      </c>
      <c r="B4178" s="803" t="s">
        <v>6750</v>
      </c>
      <c r="C4178" s="354">
        <v>90</v>
      </c>
      <c r="D4178" s="878"/>
      <c r="E4178" s="878"/>
      <c r="F4178" s="878"/>
      <c r="G4178" s="878"/>
      <c r="H4178" s="878"/>
    </row>
    <row r="4179" spans="1:8" x14ac:dyDescent="0.25">
      <c r="A4179" s="879" t="s">
        <v>5900</v>
      </c>
      <c r="B4179" s="803" t="s">
        <v>3259</v>
      </c>
      <c r="C4179" s="354">
        <v>30</v>
      </c>
      <c r="D4179" s="878"/>
      <c r="E4179" s="878"/>
      <c r="F4179" s="878"/>
      <c r="G4179" s="878"/>
      <c r="H4179" s="878"/>
    </row>
    <row r="4180" spans="1:8" x14ac:dyDescent="0.25">
      <c r="A4180" s="879" t="s">
        <v>6862</v>
      </c>
      <c r="B4180" s="803" t="s">
        <v>6775</v>
      </c>
      <c r="C4180" s="354">
        <v>45</v>
      </c>
      <c r="D4180" s="878"/>
      <c r="E4180" s="878"/>
      <c r="F4180" s="878"/>
      <c r="G4180" s="878"/>
      <c r="H4180" s="878"/>
    </row>
    <row r="4181" spans="1:8" x14ac:dyDescent="0.25">
      <c r="A4181" s="879" t="s">
        <v>6863</v>
      </c>
      <c r="B4181" s="803" t="s">
        <v>3261</v>
      </c>
      <c r="C4181" s="354">
        <v>60</v>
      </c>
      <c r="D4181" s="878"/>
      <c r="E4181" s="878"/>
      <c r="F4181" s="878"/>
      <c r="G4181" s="878"/>
      <c r="H4181" s="878"/>
    </row>
    <row r="4182" spans="1:8" x14ac:dyDescent="0.25">
      <c r="A4182" s="879" t="s">
        <v>6864</v>
      </c>
      <c r="B4182" s="803" t="s">
        <v>3262</v>
      </c>
      <c r="C4182" s="354">
        <v>45</v>
      </c>
      <c r="D4182" s="878"/>
      <c r="E4182" s="878"/>
      <c r="F4182" s="878"/>
      <c r="G4182" s="878"/>
      <c r="H4182" s="878"/>
    </row>
    <row r="4183" spans="1:8" x14ac:dyDescent="0.25">
      <c r="A4183" s="879" t="s">
        <v>5904</v>
      </c>
      <c r="B4183" s="803" t="s">
        <v>3272</v>
      </c>
      <c r="C4183" s="354">
        <v>45</v>
      </c>
      <c r="D4183" s="878"/>
      <c r="E4183" s="878"/>
      <c r="F4183" s="878"/>
      <c r="G4183" s="878"/>
      <c r="H4183" s="878"/>
    </row>
    <row r="4184" spans="1:8" x14ac:dyDescent="0.25">
      <c r="A4184" s="879" t="s">
        <v>5905</v>
      </c>
      <c r="B4184" s="803" t="s">
        <v>3264</v>
      </c>
      <c r="C4184" s="354">
        <v>90</v>
      </c>
      <c r="D4184" s="878"/>
      <c r="E4184" s="878"/>
      <c r="F4184" s="878"/>
      <c r="G4184" s="878"/>
      <c r="H4184" s="878"/>
    </row>
    <row r="4185" spans="1:8" x14ac:dyDescent="0.25">
      <c r="A4185" s="879" t="s">
        <v>6865</v>
      </c>
      <c r="B4185" s="803" t="s">
        <v>3266</v>
      </c>
      <c r="C4185" s="354">
        <v>45</v>
      </c>
      <c r="D4185" s="878"/>
      <c r="E4185" s="878"/>
      <c r="F4185" s="878"/>
      <c r="G4185" s="878"/>
      <c r="H4185" s="878"/>
    </row>
    <row r="4186" spans="1:8" x14ac:dyDescent="0.25">
      <c r="A4186" s="879" t="s">
        <v>6866</v>
      </c>
      <c r="B4186" s="803" t="s">
        <v>3268</v>
      </c>
      <c r="C4186" s="354">
        <v>60</v>
      </c>
      <c r="D4186" s="878"/>
      <c r="E4186" s="878"/>
      <c r="F4186" s="878"/>
      <c r="G4186" s="878"/>
      <c r="H4186" s="878"/>
    </row>
    <row r="4187" spans="1:8" x14ac:dyDescent="0.25">
      <c r="A4187" s="879" t="s">
        <v>6867</v>
      </c>
      <c r="B4187" s="803" t="s">
        <v>3270</v>
      </c>
      <c r="C4187" s="354">
        <v>60</v>
      </c>
      <c r="D4187" s="878"/>
      <c r="E4187" s="878"/>
      <c r="F4187" s="878"/>
      <c r="G4187" s="878"/>
      <c r="H4187" s="878"/>
    </row>
    <row r="4188" spans="1:8" x14ac:dyDescent="0.25">
      <c r="A4188" s="879" t="s">
        <v>6868</v>
      </c>
      <c r="B4188" s="803" t="s">
        <v>2570</v>
      </c>
      <c r="C4188" s="354">
        <v>60</v>
      </c>
      <c r="D4188" s="878"/>
      <c r="E4188" s="878"/>
      <c r="F4188" s="878"/>
      <c r="G4188" s="878"/>
      <c r="H4188" s="878"/>
    </row>
    <row r="4189" spans="1:8" x14ac:dyDescent="0.25">
      <c r="A4189" s="879" t="s">
        <v>5910</v>
      </c>
      <c r="B4189" s="803" t="s">
        <v>3275</v>
      </c>
      <c r="C4189" s="354">
        <v>90</v>
      </c>
      <c r="D4189" s="878"/>
      <c r="E4189" s="878"/>
      <c r="F4189" s="878"/>
      <c r="G4189" s="878"/>
      <c r="H4189" s="878"/>
    </row>
    <row r="4190" spans="1:8" x14ac:dyDescent="0.25">
      <c r="A4190" s="879" t="s">
        <v>5911</v>
      </c>
      <c r="B4190" s="803" t="s">
        <v>3277</v>
      </c>
      <c r="C4190" s="354">
        <v>90</v>
      </c>
      <c r="D4190" s="878"/>
      <c r="E4190" s="878"/>
      <c r="F4190" s="878"/>
      <c r="G4190" s="878"/>
      <c r="H4190" s="878"/>
    </row>
    <row r="4191" spans="1:8" x14ac:dyDescent="0.25">
      <c r="A4191" s="879" t="s">
        <v>6869</v>
      </c>
      <c r="B4191" s="803" t="s">
        <v>3279</v>
      </c>
      <c r="C4191" s="354">
        <v>90</v>
      </c>
      <c r="D4191" s="878"/>
      <c r="E4191" s="878"/>
      <c r="F4191" s="878"/>
      <c r="G4191" s="878"/>
      <c r="H4191" s="878"/>
    </row>
    <row r="4192" spans="1:8" x14ac:dyDescent="0.25">
      <c r="A4192" s="879" t="s">
        <v>5913</v>
      </c>
      <c r="B4192" s="803" t="s">
        <v>3281</v>
      </c>
      <c r="C4192" s="354">
        <v>60</v>
      </c>
      <c r="D4192" s="878"/>
      <c r="E4192" s="878"/>
      <c r="F4192" s="878"/>
      <c r="G4192" s="878"/>
      <c r="H4192" s="878"/>
    </row>
    <row r="4193" spans="1:8" x14ac:dyDescent="0.25">
      <c r="A4193" s="879" t="s">
        <v>5914</v>
      </c>
      <c r="B4193" s="803" t="s">
        <v>6805</v>
      </c>
      <c r="C4193" s="354">
        <v>90</v>
      </c>
      <c r="D4193" s="878"/>
      <c r="E4193" s="878"/>
      <c r="F4193" s="878"/>
      <c r="G4193" s="878"/>
      <c r="H4193" s="878"/>
    </row>
    <row r="4194" spans="1:8" x14ac:dyDescent="0.25">
      <c r="A4194" s="879" t="s">
        <v>5915</v>
      </c>
      <c r="B4194" s="803" t="s">
        <v>3285</v>
      </c>
      <c r="C4194" s="354">
        <v>60</v>
      </c>
      <c r="D4194" s="878"/>
      <c r="E4194" s="878"/>
      <c r="F4194" s="878"/>
      <c r="G4194" s="878"/>
      <c r="H4194" s="878"/>
    </row>
    <row r="4195" spans="1:8" x14ac:dyDescent="0.25">
      <c r="A4195" s="879" t="s">
        <v>5916</v>
      </c>
      <c r="B4195" s="803" t="s">
        <v>3287</v>
      </c>
      <c r="C4195" s="354">
        <v>60</v>
      </c>
      <c r="D4195" s="878"/>
      <c r="E4195" s="878"/>
      <c r="F4195" s="878"/>
      <c r="G4195" s="878"/>
      <c r="H4195" s="878"/>
    </row>
    <row r="4196" spans="1:8" x14ac:dyDescent="0.25">
      <c r="A4196" s="879" t="s">
        <v>5917</v>
      </c>
      <c r="B4196" s="803" t="s">
        <v>3289</v>
      </c>
      <c r="C4196" s="354">
        <v>90</v>
      </c>
      <c r="D4196" s="878"/>
      <c r="E4196" s="878"/>
      <c r="F4196" s="878"/>
      <c r="G4196" s="878"/>
      <c r="H4196" s="878"/>
    </row>
    <row r="4197" spans="1:8" x14ac:dyDescent="0.25">
      <c r="A4197" s="879" t="s">
        <v>6870</v>
      </c>
      <c r="B4197" s="803" t="s">
        <v>781</v>
      </c>
      <c r="C4197" s="354">
        <v>270</v>
      </c>
      <c r="D4197" s="878"/>
      <c r="E4197" s="878"/>
      <c r="F4197" s="878"/>
      <c r="G4197" s="878"/>
      <c r="H4197" s="878"/>
    </row>
    <row r="4198" spans="1:8" x14ac:dyDescent="0.25">
      <c r="A4198" s="879" t="s">
        <v>6327</v>
      </c>
      <c r="B4198" s="802" t="s">
        <v>6738</v>
      </c>
      <c r="C4198" s="258">
        <v>75</v>
      </c>
      <c r="D4198" s="878"/>
      <c r="E4198" s="878"/>
      <c r="F4198" s="878"/>
      <c r="G4198" s="878"/>
      <c r="H4198" s="878"/>
    </row>
    <row r="4199" spans="1:8" x14ac:dyDescent="0.25">
      <c r="A4199" s="879" t="s">
        <v>6328</v>
      </c>
      <c r="B4199" s="802" t="s">
        <v>2349</v>
      </c>
      <c r="C4199" s="258">
        <v>30</v>
      </c>
      <c r="D4199" s="878"/>
      <c r="E4199" s="878"/>
      <c r="F4199" s="878"/>
      <c r="G4199" s="878"/>
      <c r="H4199" s="878"/>
    </row>
    <row r="4200" spans="1:8" x14ac:dyDescent="0.25">
      <c r="A4200" s="879" t="s">
        <v>6329</v>
      </c>
      <c r="B4200" s="802" t="s">
        <v>2351</v>
      </c>
      <c r="C4200" s="258">
        <v>60</v>
      </c>
      <c r="D4200" s="878"/>
      <c r="E4200" s="878"/>
      <c r="F4200" s="878"/>
      <c r="G4200" s="878"/>
      <c r="H4200" s="878"/>
    </row>
    <row r="4201" spans="1:8" x14ac:dyDescent="0.25">
      <c r="A4201" s="879" t="s">
        <v>6330</v>
      </c>
      <c r="B4201" s="802" t="s">
        <v>6732</v>
      </c>
      <c r="C4201" s="258">
        <v>75</v>
      </c>
      <c r="D4201" s="878"/>
      <c r="E4201" s="878"/>
      <c r="F4201" s="878"/>
      <c r="G4201" s="878"/>
      <c r="H4201" s="878"/>
    </row>
    <row r="4202" spans="1:8" x14ac:dyDescent="0.25">
      <c r="A4202" s="879" t="s">
        <v>6331</v>
      </c>
      <c r="B4202" s="802" t="s">
        <v>799</v>
      </c>
      <c r="C4202" s="258">
        <v>75</v>
      </c>
      <c r="D4202" s="878"/>
      <c r="E4202" s="878"/>
      <c r="F4202" s="878"/>
      <c r="G4202" s="878"/>
      <c r="H4202" s="878"/>
    </row>
    <row r="4203" spans="1:8" x14ac:dyDescent="0.25">
      <c r="A4203" s="879" t="s">
        <v>6332</v>
      </c>
      <c r="B4203" s="802" t="s">
        <v>798</v>
      </c>
      <c r="C4203" s="258">
        <v>120</v>
      </c>
      <c r="D4203" s="878"/>
      <c r="E4203" s="878"/>
      <c r="F4203" s="878"/>
      <c r="G4203" s="878"/>
      <c r="H4203" s="878"/>
    </row>
    <row r="4204" spans="1:8" x14ac:dyDescent="0.25">
      <c r="A4204" s="879" t="s">
        <v>6333</v>
      </c>
      <c r="B4204" s="802" t="s">
        <v>3300</v>
      </c>
      <c r="C4204" s="258">
        <v>30</v>
      </c>
      <c r="D4204" s="878"/>
      <c r="E4204" s="878"/>
      <c r="F4204" s="878"/>
      <c r="G4204" s="878"/>
      <c r="H4204" s="878"/>
    </row>
    <row r="4205" spans="1:8" x14ac:dyDescent="0.25">
      <c r="A4205" s="879" t="s">
        <v>6334</v>
      </c>
      <c r="B4205" s="802" t="s">
        <v>3302</v>
      </c>
      <c r="C4205" s="258">
        <v>30</v>
      </c>
      <c r="D4205" s="878"/>
      <c r="E4205" s="878"/>
      <c r="F4205" s="878"/>
      <c r="G4205" s="878"/>
      <c r="H4205" s="878"/>
    </row>
    <row r="4206" spans="1:8" x14ac:dyDescent="0.25">
      <c r="A4206" s="879" t="s">
        <v>6335</v>
      </c>
      <c r="B4206" s="802" t="s">
        <v>6806</v>
      </c>
      <c r="C4206" s="258">
        <v>45</v>
      </c>
      <c r="D4206" s="878"/>
      <c r="E4206" s="878"/>
      <c r="F4206" s="878"/>
      <c r="G4206" s="878"/>
      <c r="H4206" s="878"/>
    </row>
    <row r="4207" spans="1:8" x14ac:dyDescent="0.25">
      <c r="A4207" s="879" t="s">
        <v>6336</v>
      </c>
      <c r="B4207" s="802" t="s">
        <v>3118</v>
      </c>
      <c r="C4207" s="258">
        <v>45</v>
      </c>
      <c r="D4207" s="878"/>
      <c r="E4207" s="878"/>
      <c r="F4207" s="878"/>
      <c r="G4207" s="878"/>
      <c r="H4207" s="878"/>
    </row>
    <row r="4208" spans="1:8" x14ac:dyDescent="0.25">
      <c r="A4208" s="879" t="s">
        <v>6337</v>
      </c>
      <c r="B4208" s="802" t="s">
        <v>3349</v>
      </c>
      <c r="C4208" s="258">
        <v>45</v>
      </c>
      <c r="D4208" s="878"/>
      <c r="E4208" s="878"/>
      <c r="F4208" s="878"/>
      <c r="G4208" s="878"/>
      <c r="H4208" s="878"/>
    </row>
    <row r="4209" spans="1:8" x14ac:dyDescent="0.25">
      <c r="A4209" s="879" t="s">
        <v>6338</v>
      </c>
      <c r="B4209" s="802" t="s">
        <v>2363</v>
      </c>
      <c r="C4209" s="258">
        <v>30</v>
      </c>
      <c r="D4209" s="878"/>
      <c r="E4209" s="878"/>
      <c r="F4209" s="878"/>
      <c r="G4209" s="878"/>
      <c r="H4209" s="878"/>
    </row>
    <row r="4210" spans="1:8" x14ac:dyDescent="0.25">
      <c r="A4210" s="879" t="s">
        <v>6339</v>
      </c>
      <c r="B4210" s="802" t="s">
        <v>3306</v>
      </c>
      <c r="C4210" s="258">
        <v>180</v>
      </c>
      <c r="D4210" s="878"/>
      <c r="E4210" s="878"/>
      <c r="F4210" s="878"/>
      <c r="G4210" s="878"/>
      <c r="H4210" s="878"/>
    </row>
    <row r="4211" spans="1:8" x14ac:dyDescent="0.25">
      <c r="A4211" s="879" t="s">
        <v>6871</v>
      </c>
      <c r="B4211" s="802" t="s">
        <v>6807</v>
      </c>
      <c r="C4211" s="258">
        <v>45</v>
      </c>
      <c r="D4211" s="878"/>
      <c r="E4211" s="878"/>
      <c r="F4211" s="878"/>
      <c r="G4211" s="878"/>
      <c r="H4211" s="878"/>
    </row>
    <row r="4212" spans="1:8" x14ac:dyDescent="0.25">
      <c r="A4212" s="879" t="s">
        <v>6872</v>
      </c>
      <c r="B4212" s="802" t="s">
        <v>6808</v>
      </c>
      <c r="C4212" s="258">
        <v>45</v>
      </c>
      <c r="D4212" s="878"/>
      <c r="E4212" s="878"/>
      <c r="F4212" s="878"/>
      <c r="G4212" s="878"/>
      <c r="H4212" s="878"/>
    </row>
    <row r="4213" spans="1:8" x14ac:dyDescent="0.25">
      <c r="A4213" s="879" t="s">
        <v>6342</v>
      </c>
      <c r="B4213" s="802" t="s">
        <v>2492</v>
      </c>
      <c r="C4213" s="258">
        <v>45</v>
      </c>
      <c r="D4213" s="878"/>
      <c r="E4213" s="878"/>
      <c r="F4213" s="878"/>
      <c r="G4213" s="878"/>
      <c r="H4213" s="878"/>
    </row>
    <row r="4214" spans="1:8" x14ac:dyDescent="0.25">
      <c r="A4214" s="879" t="s">
        <v>6873</v>
      </c>
      <c r="B4214" s="802" t="s">
        <v>3312</v>
      </c>
      <c r="C4214" s="258">
        <v>45</v>
      </c>
      <c r="D4214" s="878"/>
      <c r="E4214" s="878"/>
      <c r="F4214" s="878"/>
      <c r="G4214" s="878"/>
      <c r="H4214" s="878"/>
    </row>
    <row r="4215" spans="1:8" x14ac:dyDescent="0.25">
      <c r="A4215" s="879" t="s">
        <v>6344</v>
      </c>
      <c r="B4215" s="802" t="s">
        <v>6809</v>
      </c>
      <c r="C4215" s="258">
        <v>180</v>
      </c>
      <c r="D4215" s="878"/>
      <c r="E4215" s="878"/>
      <c r="F4215" s="878"/>
      <c r="G4215" s="878"/>
      <c r="H4215" s="878"/>
    </row>
    <row r="4216" spans="1:8" x14ac:dyDescent="0.25">
      <c r="A4216" s="879" t="s">
        <v>6874</v>
      </c>
      <c r="B4216" s="802" t="s">
        <v>3308</v>
      </c>
      <c r="C4216" s="258">
        <v>60</v>
      </c>
      <c r="D4216" s="878"/>
      <c r="E4216" s="878"/>
      <c r="F4216" s="878"/>
      <c r="G4216" s="878"/>
      <c r="H4216" s="878"/>
    </row>
    <row r="4217" spans="1:8" x14ac:dyDescent="0.25">
      <c r="A4217" s="879" t="s">
        <v>6346</v>
      </c>
      <c r="B4217" s="802" t="s">
        <v>7158</v>
      </c>
      <c r="C4217" s="258">
        <v>150</v>
      </c>
      <c r="D4217" s="878"/>
      <c r="E4217" s="878"/>
      <c r="F4217" s="878"/>
      <c r="G4217" s="878"/>
      <c r="H4217" s="878"/>
    </row>
    <row r="4218" spans="1:8" x14ac:dyDescent="0.25">
      <c r="A4218" s="879" t="s">
        <v>6875</v>
      </c>
      <c r="B4218" s="802" t="s">
        <v>7159</v>
      </c>
      <c r="C4218" s="258">
        <v>120</v>
      </c>
      <c r="D4218" s="878"/>
      <c r="E4218" s="878"/>
      <c r="F4218" s="878"/>
      <c r="G4218" s="878"/>
      <c r="H4218" s="878"/>
    </row>
    <row r="4219" spans="1:8" x14ac:dyDescent="0.25">
      <c r="A4219" s="879" t="s">
        <v>6348</v>
      </c>
      <c r="B4219" s="802" t="s">
        <v>3315</v>
      </c>
      <c r="C4219" s="258">
        <v>30</v>
      </c>
      <c r="D4219" s="878"/>
      <c r="E4219" s="878"/>
      <c r="F4219" s="878"/>
      <c r="G4219" s="878"/>
      <c r="H4219" s="878"/>
    </row>
    <row r="4220" spans="1:8" x14ac:dyDescent="0.25">
      <c r="A4220" s="879" t="s">
        <v>6349</v>
      </c>
      <c r="B4220" s="802" t="s">
        <v>6810</v>
      </c>
      <c r="C4220" s="258">
        <v>180</v>
      </c>
      <c r="D4220" s="878"/>
      <c r="E4220" s="878"/>
      <c r="F4220" s="878"/>
      <c r="G4220" s="878"/>
      <c r="H4220" s="878"/>
    </row>
    <row r="4221" spans="1:8" x14ac:dyDescent="0.25">
      <c r="A4221" s="879" t="s">
        <v>6876</v>
      </c>
      <c r="B4221" s="802" t="s">
        <v>3319</v>
      </c>
      <c r="C4221" s="258">
        <v>30</v>
      </c>
      <c r="D4221" s="878"/>
      <c r="E4221" s="878"/>
      <c r="F4221" s="878"/>
      <c r="G4221" s="878"/>
      <c r="H4221" s="878"/>
    </row>
    <row r="4222" spans="1:8" x14ac:dyDescent="0.25">
      <c r="A4222" s="879" t="s">
        <v>6877</v>
      </c>
      <c r="B4222" s="802" t="s">
        <v>3321</v>
      </c>
      <c r="C4222" s="258">
        <v>30</v>
      </c>
      <c r="D4222" s="878"/>
      <c r="E4222" s="878"/>
      <c r="F4222" s="878"/>
      <c r="G4222" s="878"/>
      <c r="H4222" s="878"/>
    </row>
    <row r="4223" spans="1:8" x14ac:dyDescent="0.25">
      <c r="A4223" s="879" t="s">
        <v>6878</v>
      </c>
      <c r="B4223" s="802" t="s">
        <v>3323</v>
      </c>
      <c r="C4223" s="258">
        <v>60</v>
      </c>
      <c r="D4223" s="878"/>
      <c r="E4223" s="878"/>
      <c r="F4223" s="878"/>
      <c r="G4223" s="878"/>
      <c r="H4223" s="878"/>
    </row>
    <row r="4224" spans="1:8" x14ac:dyDescent="0.25">
      <c r="A4224" s="879" t="s">
        <v>6353</v>
      </c>
      <c r="B4224" s="802" t="s">
        <v>6811</v>
      </c>
      <c r="C4224" s="258">
        <v>45</v>
      </c>
      <c r="D4224" s="878"/>
      <c r="E4224" s="878"/>
      <c r="F4224" s="878"/>
      <c r="G4224" s="878"/>
      <c r="H4224" s="878"/>
    </row>
    <row r="4225" spans="1:8" x14ac:dyDescent="0.25">
      <c r="A4225" s="879" t="s">
        <v>6879</v>
      </c>
      <c r="B4225" s="802" t="s">
        <v>3368</v>
      </c>
      <c r="C4225" s="258">
        <v>180</v>
      </c>
      <c r="D4225" s="878"/>
      <c r="E4225" s="878"/>
      <c r="F4225" s="878"/>
      <c r="G4225" s="878"/>
      <c r="H4225" s="878"/>
    </row>
    <row r="4226" spans="1:8" x14ac:dyDescent="0.25">
      <c r="A4226" s="879" t="s">
        <v>6355</v>
      </c>
      <c r="B4226" s="802" t="s">
        <v>6812</v>
      </c>
      <c r="C4226" s="258">
        <v>45</v>
      </c>
      <c r="D4226" s="878"/>
      <c r="E4226" s="878"/>
      <c r="F4226" s="878"/>
      <c r="G4226" s="878"/>
      <c r="H4226" s="878"/>
    </row>
    <row r="4227" spans="1:8" x14ac:dyDescent="0.25">
      <c r="A4227" s="879" t="s">
        <v>6356</v>
      </c>
      <c r="B4227" s="802" t="s">
        <v>3328</v>
      </c>
      <c r="C4227" s="258">
        <v>45</v>
      </c>
      <c r="D4227" s="878"/>
      <c r="E4227" s="878"/>
      <c r="F4227" s="878"/>
      <c r="G4227" s="878"/>
      <c r="H4227" s="878"/>
    </row>
    <row r="4228" spans="1:8" x14ac:dyDescent="0.25">
      <c r="A4228" s="879" t="s">
        <v>6357</v>
      </c>
      <c r="B4228" s="802" t="s">
        <v>6813</v>
      </c>
      <c r="C4228" s="258">
        <v>45</v>
      </c>
      <c r="D4228" s="878"/>
      <c r="E4228" s="878"/>
      <c r="F4228" s="878"/>
      <c r="G4228" s="878"/>
      <c r="H4228" s="878"/>
    </row>
    <row r="4229" spans="1:8" x14ac:dyDescent="0.25">
      <c r="A4229" s="879" t="s">
        <v>6880</v>
      </c>
      <c r="B4229" s="802" t="s">
        <v>6814</v>
      </c>
      <c r="C4229" s="258">
        <v>60</v>
      </c>
      <c r="D4229" s="878"/>
      <c r="E4229" s="878"/>
      <c r="F4229" s="878"/>
      <c r="G4229" s="878"/>
      <c r="H4229" s="878"/>
    </row>
    <row r="4230" spans="1:8" x14ac:dyDescent="0.25">
      <c r="A4230" s="879" t="s">
        <v>6881</v>
      </c>
      <c r="B4230" s="802" t="s">
        <v>3334</v>
      </c>
      <c r="C4230" s="258">
        <v>45</v>
      </c>
      <c r="D4230" s="878"/>
      <c r="E4230" s="878"/>
      <c r="F4230" s="878"/>
      <c r="G4230" s="878"/>
      <c r="H4230" s="878"/>
    </row>
    <row r="4231" spans="1:8" x14ac:dyDescent="0.25">
      <c r="A4231" s="879" t="s">
        <v>6882</v>
      </c>
      <c r="B4231" s="802" t="s">
        <v>3336</v>
      </c>
      <c r="C4231" s="258">
        <v>90</v>
      </c>
      <c r="D4231" s="878"/>
      <c r="E4231" s="878"/>
      <c r="F4231" s="878"/>
      <c r="G4231" s="878"/>
      <c r="H4231" s="878"/>
    </row>
    <row r="4232" spans="1:8" x14ac:dyDescent="0.25">
      <c r="A4232" s="879" t="s">
        <v>6883</v>
      </c>
      <c r="B4232" s="802" t="s">
        <v>6815</v>
      </c>
      <c r="C4232" s="258">
        <v>90</v>
      </c>
      <c r="D4232" s="878"/>
      <c r="E4232" s="878"/>
      <c r="F4232" s="878"/>
      <c r="G4232" s="878"/>
      <c r="H4232" s="878"/>
    </row>
    <row r="4233" spans="1:8" x14ac:dyDescent="0.25">
      <c r="A4233" s="879" t="s">
        <v>6884</v>
      </c>
      <c r="B4233" s="802" t="s">
        <v>6816</v>
      </c>
      <c r="C4233" s="258">
        <v>60</v>
      </c>
      <c r="D4233" s="878"/>
      <c r="E4233" s="878"/>
      <c r="F4233" s="878"/>
      <c r="G4233" s="878"/>
      <c r="H4233" s="878"/>
    </row>
    <row r="4234" spans="1:8" x14ac:dyDescent="0.25">
      <c r="A4234" s="879" t="s">
        <v>6885</v>
      </c>
      <c r="B4234" s="802" t="s">
        <v>781</v>
      </c>
      <c r="C4234" s="258">
        <v>180</v>
      </c>
      <c r="D4234" s="878"/>
      <c r="E4234" s="878"/>
      <c r="F4234" s="878"/>
      <c r="G4234" s="878"/>
      <c r="H4234" s="878"/>
    </row>
    <row r="4235" spans="1:8" x14ac:dyDescent="0.25">
      <c r="A4235" s="879" t="s">
        <v>5918</v>
      </c>
      <c r="B4235" s="802" t="s">
        <v>6738</v>
      </c>
      <c r="C4235" s="258">
        <v>30</v>
      </c>
      <c r="D4235" s="878"/>
      <c r="E4235" s="878"/>
      <c r="F4235" s="878"/>
      <c r="G4235" s="878"/>
      <c r="H4235" s="878"/>
    </row>
    <row r="4236" spans="1:8" x14ac:dyDescent="0.25">
      <c r="A4236" s="879" t="s">
        <v>5919</v>
      </c>
      <c r="B4236" s="802" t="s">
        <v>2349</v>
      </c>
      <c r="C4236" s="258">
        <v>15</v>
      </c>
      <c r="D4236" s="878"/>
      <c r="E4236" s="878"/>
      <c r="F4236" s="878"/>
      <c r="G4236" s="878"/>
      <c r="H4236" s="878"/>
    </row>
    <row r="4237" spans="1:8" x14ac:dyDescent="0.25">
      <c r="A4237" s="879" t="s">
        <v>5920</v>
      </c>
      <c r="B4237" s="802" t="s">
        <v>2351</v>
      </c>
      <c r="C4237" s="258">
        <v>30</v>
      </c>
      <c r="D4237" s="878"/>
      <c r="E4237" s="878"/>
      <c r="F4237" s="878"/>
      <c r="G4237" s="878"/>
      <c r="H4237" s="878"/>
    </row>
    <row r="4238" spans="1:8" x14ac:dyDescent="0.25">
      <c r="A4238" s="879" t="s">
        <v>5921</v>
      </c>
      <c r="B4238" s="802" t="s">
        <v>6732</v>
      </c>
      <c r="C4238" s="258">
        <v>45</v>
      </c>
      <c r="D4238" s="878"/>
      <c r="E4238" s="878"/>
      <c r="F4238" s="878"/>
      <c r="G4238" s="878"/>
      <c r="H4238" s="878"/>
    </row>
    <row r="4239" spans="1:8" x14ac:dyDescent="0.25">
      <c r="A4239" s="879" t="s">
        <v>5922</v>
      </c>
      <c r="B4239" s="802" t="s">
        <v>799</v>
      </c>
      <c r="C4239" s="258">
        <v>45</v>
      </c>
      <c r="D4239" s="878"/>
      <c r="E4239" s="878"/>
      <c r="F4239" s="878"/>
      <c r="G4239" s="878"/>
      <c r="H4239" s="878"/>
    </row>
    <row r="4240" spans="1:8" x14ac:dyDescent="0.25">
      <c r="A4240" s="879" t="s">
        <v>5923</v>
      </c>
      <c r="B4240" s="802" t="s">
        <v>798</v>
      </c>
      <c r="C4240" s="258">
        <v>90</v>
      </c>
      <c r="D4240" s="878"/>
      <c r="E4240" s="878"/>
      <c r="F4240" s="878"/>
      <c r="G4240" s="878"/>
      <c r="H4240" s="878"/>
    </row>
    <row r="4241" spans="1:8" x14ac:dyDescent="0.25">
      <c r="A4241" s="879" t="s">
        <v>5924</v>
      </c>
      <c r="B4241" s="802" t="s">
        <v>3300</v>
      </c>
      <c r="C4241" s="258">
        <v>30</v>
      </c>
      <c r="D4241" s="878"/>
      <c r="E4241" s="878"/>
      <c r="F4241" s="878"/>
      <c r="G4241" s="878"/>
      <c r="H4241" s="878"/>
    </row>
    <row r="4242" spans="1:8" x14ac:dyDescent="0.25">
      <c r="A4242" s="879" t="s">
        <v>5925</v>
      </c>
      <c r="B4242" s="802" t="s">
        <v>3302</v>
      </c>
      <c r="C4242" s="258">
        <v>30</v>
      </c>
      <c r="D4242" s="878"/>
      <c r="E4242" s="878"/>
      <c r="F4242" s="878"/>
      <c r="G4242" s="878"/>
      <c r="H4242" s="878"/>
    </row>
    <row r="4243" spans="1:8" x14ac:dyDescent="0.25">
      <c r="A4243" s="879" t="s">
        <v>5926</v>
      </c>
      <c r="B4243" s="802" t="s">
        <v>3303</v>
      </c>
      <c r="C4243" s="258">
        <v>30</v>
      </c>
      <c r="D4243" s="878"/>
      <c r="E4243" s="878"/>
      <c r="F4243" s="878"/>
      <c r="G4243" s="878"/>
      <c r="H4243" s="878"/>
    </row>
    <row r="4244" spans="1:8" x14ac:dyDescent="0.25">
      <c r="A4244" s="879" t="s">
        <v>5927</v>
      </c>
      <c r="B4244" s="802" t="s">
        <v>3118</v>
      </c>
      <c r="C4244" s="258">
        <v>30</v>
      </c>
      <c r="D4244" s="878"/>
      <c r="E4244" s="878"/>
      <c r="F4244" s="878"/>
      <c r="G4244" s="878"/>
      <c r="H4244" s="878"/>
    </row>
    <row r="4245" spans="1:8" x14ac:dyDescent="0.25">
      <c r="A4245" s="879" t="s">
        <v>5928</v>
      </c>
      <c r="B4245" s="802" t="s">
        <v>2363</v>
      </c>
      <c r="C4245" s="258">
        <v>30</v>
      </c>
      <c r="D4245" s="878"/>
      <c r="E4245" s="878"/>
      <c r="F4245" s="878"/>
      <c r="G4245" s="878"/>
      <c r="H4245" s="878"/>
    </row>
    <row r="4246" spans="1:8" x14ac:dyDescent="0.25">
      <c r="A4246" s="879" t="s">
        <v>5929</v>
      </c>
      <c r="B4246" s="802" t="s">
        <v>3306</v>
      </c>
      <c r="C4246" s="258">
        <v>120</v>
      </c>
      <c r="D4246" s="878"/>
      <c r="E4246" s="878"/>
      <c r="F4246" s="878"/>
      <c r="G4246" s="878"/>
      <c r="H4246" s="878"/>
    </row>
    <row r="4247" spans="1:8" x14ac:dyDescent="0.25">
      <c r="A4247" s="879" t="s">
        <v>6886</v>
      </c>
      <c r="B4247" s="802" t="s">
        <v>3349</v>
      </c>
      <c r="C4247" s="258">
        <v>45</v>
      </c>
      <c r="D4247" s="878"/>
      <c r="E4247" s="878"/>
      <c r="F4247" s="878"/>
      <c r="G4247" s="878"/>
      <c r="H4247" s="878"/>
    </row>
    <row r="4248" spans="1:8" x14ac:dyDescent="0.25">
      <c r="A4248" s="879" t="s">
        <v>6887</v>
      </c>
      <c r="B4248" s="802" t="s">
        <v>6807</v>
      </c>
      <c r="C4248" s="258">
        <v>45</v>
      </c>
      <c r="D4248" s="878"/>
      <c r="E4248" s="878"/>
      <c r="F4248" s="878"/>
      <c r="G4248" s="878"/>
      <c r="H4248" s="878"/>
    </row>
    <row r="4249" spans="1:8" x14ac:dyDescent="0.25">
      <c r="A4249" s="879" t="s">
        <v>5932</v>
      </c>
      <c r="B4249" s="802" t="s">
        <v>3312</v>
      </c>
      <c r="C4249" s="258">
        <v>30</v>
      </c>
      <c r="D4249" s="878"/>
      <c r="E4249" s="878"/>
      <c r="F4249" s="878"/>
      <c r="G4249" s="878"/>
      <c r="H4249" s="878"/>
    </row>
    <row r="4250" spans="1:8" x14ac:dyDescent="0.25">
      <c r="A4250" s="879" t="s">
        <v>5933</v>
      </c>
      <c r="B4250" s="802" t="s">
        <v>3310</v>
      </c>
      <c r="C4250" s="258">
        <v>120</v>
      </c>
      <c r="D4250" s="878"/>
      <c r="E4250" s="878"/>
      <c r="F4250" s="878"/>
      <c r="G4250" s="878"/>
      <c r="H4250" s="878"/>
    </row>
    <row r="4251" spans="1:8" x14ac:dyDescent="0.25">
      <c r="A4251" s="879" t="s">
        <v>6888</v>
      </c>
      <c r="B4251" s="802" t="s">
        <v>3308</v>
      </c>
      <c r="C4251" s="258">
        <v>60</v>
      </c>
      <c r="D4251" s="878"/>
      <c r="E4251" s="878"/>
      <c r="F4251" s="878"/>
      <c r="G4251" s="878"/>
      <c r="H4251" s="878"/>
    </row>
    <row r="4252" spans="1:8" x14ac:dyDescent="0.25">
      <c r="A4252" s="879" t="s">
        <v>5935</v>
      </c>
      <c r="B4252" s="802" t="s">
        <v>3120</v>
      </c>
      <c r="C4252" s="258">
        <v>120</v>
      </c>
      <c r="D4252" s="878"/>
      <c r="E4252" s="878"/>
      <c r="F4252" s="878"/>
      <c r="G4252" s="878"/>
      <c r="H4252" s="878"/>
    </row>
    <row r="4253" spans="1:8" x14ac:dyDescent="0.25">
      <c r="A4253" s="879" t="s">
        <v>5936</v>
      </c>
      <c r="B4253" s="802" t="s">
        <v>3315</v>
      </c>
      <c r="C4253" s="258">
        <v>30</v>
      </c>
      <c r="D4253" s="878"/>
      <c r="E4253" s="878"/>
      <c r="F4253" s="878"/>
      <c r="G4253" s="878"/>
      <c r="H4253" s="878"/>
    </row>
    <row r="4254" spans="1:8" x14ac:dyDescent="0.25">
      <c r="A4254" s="879" t="s">
        <v>6889</v>
      </c>
      <c r="B4254" s="802" t="s">
        <v>6810</v>
      </c>
      <c r="C4254" s="258">
        <v>180</v>
      </c>
      <c r="D4254" s="878"/>
      <c r="E4254" s="878"/>
      <c r="F4254" s="878"/>
      <c r="G4254" s="878"/>
      <c r="H4254" s="878"/>
    </row>
    <row r="4255" spans="1:8" x14ac:dyDescent="0.25">
      <c r="A4255" s="879" t="s">
        <v>6890</v>
      </c>
      <c r="B4255" s="802" t="s">
        <v>3319</v>
      </c>
      <c r="C4255" s="258">
        <v>30</v>
      </c>
      <c r="D4255" s="878"/>
      <c r="E4255" s="878"/>
      <c r="F4255" s="878"/>
      <c r="G4255" s="878"/>
      <c r="H4255" s="878"/>
    </row>
    <row r="4256" spans="1:8" x14ac:dyDescent="0.25">
      <c r="A4256" s="879" t="s">
        <v>6891</v>
      </c>
      <c r="B4256" s="802" t="s">
        <v>3321</v>
      </c>
      <c r="C4256" s="258">
        <v>30</v>
      </c>
      <c r="D4256" s="878"/>
      <c r="E4256" s="878"/>
      <c r="F4256" s="878"/>
      <c r="G4256" s="878"/>
      <c r="H4256" s="878"/>
    </row>
    <row r="4257" spans="1:8" x14ac:dyDescent="0.25">
      <c r="A4257" s="879" t="s">
        <v>6892</v>
      </c>
      <c r="B4257" s="802" t="s">
        <v>3323</v>
      </c>
      <c r="C4257" s="258">
        <v>60</v>
      </c>
      <c r="D4257" s="878"/>
      <c r="E4257" s="878"/>
      <c r="F4257" s="878"/>
      <c r="G4257" s="878"/>
      <c r="H4257" s="878"/>
    </row>
    <row r="4258" spans="1:8" x14ac:dyDescent="0.25">
      <c r="A4258" s="879" t="s">
        <v>6893</v>
      </c>
      <c r="B4258" s="802" t="s">
        <v>7157</v>
      </c>
      <c r="C4258" s="258">
        <v>90</v>
      </c>
      <c r="D4258" s="878"/>
      <c r="E4258" s="878"/>
      <c r="F4258" s="878"/>
      <c r="G4258" s="878"/>
      <c r="H4258" s="878"/>
    </row>
    <row r="4259" spans="1:8" x14ac:dyDescent="0.25">
      <c r="A4259" s="879" t="s">
        <v>5942</v>
      </c>
      <c r="B4259" s="802" t="s">
        <v>3328</v>
      </c>
      <c r="C4259" s="258">
        <v>30</v>
      </c>
      <c r="D4259" s="878"/>
      <c r="E4259" s="878"/>
      <c r="F4259" s="878"/>
      <c r="G4259" s="878"/>
      <c r="H4259" s="878"/>
    </row>
    <row r="4260" spans="1:8" x14ac:dyDescent="0.25">
      <c r="A4260" s="879" t="s">
        <v>5943</v>
      </c>
      <c r="B4260" s="802" t="s">
        <v>6813</v>
      </c>
      <c r="C4260" s="258">
        <v>30</v>
      </c>
      <c r="D4260" s="878"/>
      <c r="E4260" s="878"/>
      <c r="F4260" s="878"/>
      <c r="G4260" s="878"/>
      <c r="H4260" s="878"/>
    </row>
    <row r="4261" spans="1:8" x14ac:dyDescent="0.25">
      <c r="A4261" s="879" t="s">
        <v>5944</v>
      </c>
      <c r="B4261" s="802" t="s">
        <v>7165</v>
      </c>
      <c r="C4261" s="258">
        <v>30</v>
      </c>
      <c r="D4261" s="878"/>
      <c r="E4261" s="878"/>
      <c r="F4261" s="878"/>
      <c r="G4261" s="878"/>
      <c r="H4261" s="878"/>
    </row>
    <row r="4262" spans="1:8" x14ac:dyDescent="0.25">
      <c r="A4262" s="879" t="s">
        <v>5945</v>
      </c>
      <c r="B4262" s="802" t="s">
        <v>3334</v>
      </c>
      <c r="C4262" s="258">
        <v>30</v>
      </c>
      <c r="D4262" s="878"/>
      <c r="E4262" s="878"/>
      <c r="F4262" s="878"/>
      <c r="G4262" s="878"/>
      <c r="H4262" s="878"/>
    </row>
    <row r="4263" spans="1:8" x14ac:dyDescent="0.25">
      <c r="A4263" s="879" t="s">
        <v>6894</v>
      </c>
      <c r="B4263" s="802" t="s">
        <v>3336</v>
      </c>
      <c r="C4263" s="258">
        <v>75</v>
      </c>
      <c r="D4263" s="878"/>
      <c r="E4263" s="878"/>
      <c r="F4263" s="878"/>
      <c r="G4263" s="878"/>
      <c r="H4263" s="878"/>
    </row>
    <row r="4264" spans="1:8" x14ac:dyDescent="0.25">
      <c r="A4264" s="879" t="s">
        <v>6895</v>
      </c>
      <c r="B4264" s="802" t="s">
        <v>6816</v>
      </c>
      <c r="C4264" s="258">
        <v>60</v>
      </c>
      <c r="D4264" s="878"/>
      <c r="E4264" s="878"/>
      <c r="F4264" s="878"/>
      <c r="G4264" s="878"/>
      <c r="H4264" s="878"/>
    </row>
    <row r="4265" spans="1:8" x14ac:dyDescent="0.25">
      <c r="A4265" s="879" t="s">
        <v>6896</v>
      </c>
      <c r="B4265" s="802" t="s">
        <v>6815</v>
      </c>
      <c r="C4265" s="258">
        <v>120</v>
      </c>
      <c r="D4265" s="878"/>
      <c r="E4265" s="878"/>
      <c r="F4265" s="878"/>
      <c r="G4265" s="878"/>
      <c r="H4265" s="878"/>
    </row>
    <row r="4266" spans="1:8" x14ac:dyDescent="0.25">
      <c r="A4266" s="879" t="s">
        <v>6897</v>
      </c>
      <c r="B4266" s="802" t="s">
        <v>6812</v>
      </c>
      <c r="C4266" s="258">
        <v>45</v>
      </c>
      <c r="D4266" s="878"/>
      <c r="E4266" s="878"/>
      <c r="F4266" s="878"/>
      <c r="G4266" s="878"/>
      <c r="H4266" s="878"/>
    </row>
    <row r="4267" spans="1:8" x14ac:dyDescent="0.25">
      <c r="A4267" s="879" t="s">
        <v>6898</v>
      </c>
      <c r="B4267" s="802" t="s">
        <v>781</v>
      </c>
      <c r="C4267" s="258">
        <v>135</v>
      </c>
      <c r="D4267" s="878"/>
      <c r="E4267" s="878"/>
      <c r="F4267" s="878"/>
      <c r="G4267" s="878"/>
      <c r="H4267" s="878"/>
    </row>
    <row r="4268" spans="1:8" x14ac:dyDescent="0.25">
      <c r="A4268" s="879" t="s">
        <v>6359</v>
      </c>
      <c r="B4268" s="803" t="s">
        <v>6738</v>
      </c>
      <c r="C4268" s="811">
        <v>75</v>
      </c>
      <c r="D4268" s="878"/>
      <c r="E4268" s="878"/>
      <c r="F4268" s="878"/>
      <c r="G4268" s="878"/>
      <c r="H4268" s="878"/>
    </row>
    <row r="4269" spans="1:8" x14ac:dyDescent="0.25">
      <c r="A4269" s="879" t="s">
        <v>6360</v>
      </c>
      <c r="B4269" s="803" t="s">
        <v>2349</v>
      </c>
      <c r="C4269" s="811">
        <v>30</v>
      </c>
      <c r="D4269" s="878"/>
      <c r="E4269" s="878"/>
      <c r="F4269" s="878"/>
      <c r="G4269" s="878"/>
      <c r="H4269" s="878"/>
    </row>
    <row r="4270" spans="1:8" x14ac:dyDescent="0.25">
      <c r="A4270" s="879" t="s">
        <v>6361</v>
      </c>
      <c r="B4270" s="803" t="s">
        <v>2351</v>
      </c>
      <c r="C4270" s="811">
        <v>60</v>
      </c>
      <c r="D4270" s="878"/>
      <c r="E4270" s="878"/>
      <c r="F4270" s="878"/>
      <c r="G4270" s="878"/>
      <c r="H4270" s="878"/>
    </row>
    <row r="4271" spans="1:8" x14ac:dyDescent="0.25">
      <c r="A4271" s="879" t="s">
        <v>6362</v>
      </c>
      <c r="B4271" s="803" t="s">
        <v>3450</v>
      </c>
      <c r="C4271" s="811">
        <v>75</v>
      </c>
      <c r="D4271" s="878"/>
      <c r="E4271" s="878"/>
      <c r="F4271" s="878"/>
      <c r="G4271" s="878"/>
      <c r="H4271" s="878"/>
    </row>
    <row r="4272" spans="1:8" x14ac:dyDescent="0.25">
      <c r="A4272" s="879" t="s">
        <v>6363</v>
      </c>
      <c r="B4272" s="803" t="s">
        <v>799</v>
      </c>
      <c r="C4272" s="811">
        <v>75</v>
      </c>
      <c r="D4272" s="878"/>
      <c r="E4272" s="878"/>
      <c r="F4272" s="878"/>
      <c r="G4272" s="878"/>
      <c r="H4272" s="878"/>
    </row>
    <row r="4273" spans="1:8" x14ac:dyDescent="0.25">
      <c r="A4273" s="879" t="s">
        <v>6364</v>
      </c>
      <c r="B4273" s="803" t="s">
        <v>6750</v>
      </c>
      <c r="C4273" s="811">
        <v>120</v>
      </c>
      <c r="D4273" s="878"/>
      <c r="E4273" s="878"/>
      <c r="F4273" s="878"/>
      <c r="G4273" s="878"/>
      <c r="H4273" s="878"/>
    </row>
    <row r="4274" spans="1:8" x14ac:dyDescent="0.25">
      <c r="A4274" s="879" t="s">
        <v>6365</v>
      </c>
      <c r="B4274" s="802" t="s">
        <v>2363</v>
      </c>
      <c r="C4274" s="811">
        <v>30</v>
      </c>
      <c r="D4274" s="878"/>
      <c r="E4274" s="878"/>
      <c r="F4274" s="878"/>
      <c r="G4274" s="878"/>
      <c r="H4274" s="878"/>
    </row>
    <row r="4275" spans="1:8" x14ac:dyDescent="0.25">
      <c r="A4275" s="879" t="s">
        <v>6366</v>
      </c>
      <c r="B4275" s="802" t="s">
        <v>6775</v>
      </c>
      <c r="C4275" s="811">
        <v>45</v>
      </c>
      <c r="D4275" s="878"/>
      <c r="E4275" s="878"/>
      <c r="F4275" s="878"/>
      <c r="G4275" s="878"/>
      <c r="H4275" s="878"/>
    </row>
    <row r="4276" spans="1:8" x14ac:dyDescent="0.25">
      <c r="A4276" s="879" t="s">
        <v>6367</v>
      </c>
      <c r="B4276" s="802" t="s">
        <v>3153</v>
      </c>
      <c r="C4276" s="811">
        <v>60</v>
      </c>
      <c r="D4276" s="878"/>
      <c r="E4276" s="878"/>
      <c r="F4276" s="878"/>
      <c r="G4276" s="878"/>
      <c r="H4276" s="878"/>
    </row>
    <row r="4277" spans="1:8" x14ac:dyDescent="0.25">
      <c r="A4277" s="879" t="s">
        <v>6899</v>
      </c>
      <c r="B4277" s="802" t="s">
        <v>6817</v>
      </c>
      <c r="C4277" s="811">
        <v>45</v>
      </c>
      <c r="D4277" s="878"/>
      <c r="E4277" s="878"/>
      <c r="F4277" s="878"/>
      <c r="G4277" s="878"/>
      <c r="H4277" s="878"/>
    </row>
    <row r="4278" spans="1:8" x14ac:dyDescent="0.25">
      <c r="A4278" s="879" t="s">
        <v>6900</v>
      </c>
      <c r="B4278" s="802" t="s">
        <v>3306</v>
      </c>
      <c r="C4278" s="811">
        <v>90</v>
      </c>
      <c r="D4278" s="878"/>
      <c r="E4278" s="878"/>
      <c r="F4278" s="878"/>
      <c r="G4278" s="878"/>
      <c r="H4278" s="878"/>
    </row>
    <row r="4279" spans="1:8" x14ac:dyDescent="0.25">
      <c r="A4279" s="879" t="s">
        <v>6901</v>
      </c>
      <c r="B4279" s="802" t="s">
        <v>3279</v>
      </c>
      <c r="C4279" s="811">
        <v>90</v>
      </c>
      <c r="D4279" s="878"/>
      <c r="E4279" s="878"/>
      <c r="F4279" s="878"/>
      <c r="G4279" s="878"/>
      <c r="H4279" s="878"/>
    </row>
    <row r="4280" spans="1:8" x14ac:dyDescent="0.25">
      <c r="A4280" s="879" t="s">
        <v>6371</v>
      </c>
      <c r="B4280" s="802" t="s">
        <v>3393</v>
      </c>
      <c r="C4280" s="810">
        <v>60</v>
      </c>
      <c r="D4280" s="878"/>
      <c r="E4280" s="878"/>
      <c r="F4280" s="878"/>
      <c r="G4280" s="878"/>
      <c r="H4280" s="878"/>
    </row>
    <row r="4281" spans="1:8" x14ac:dyDescent="0.25">
      <c r="A4281" s="879" t="s">
        <v>6372</v>
      </c>
      <c r="B4281" s="802" t="s">
        <v>6818</v>
      </c>
      <c r="C4281" s="810">
        <v>90</v>
      </c>
      <c r="D4281" s="878"/>
      <c r="E4281" s="878"/>
      <c r="F4281" s="878"/>
      <c r="G4281" s="878"/>
      <c r="H4281" s="878"/>
    </row>
    <row r="4282" spans="1:8" x14ac:dyDescent="0.25">
      <c r="A4282" s="879" t="s">
        <v>6373</v>
      </c>
      <c r="B4282" s="802" t="s">
        <v>3409</v>
      </c>
      <c r="C4282" s="810">
        <v>90</v>
      </c>
      <c r="D4282" s="878"/>
      <c r="E4282" s="878"/>
      <c r="F4282" s="878"/>
      <c r="G4282" s="878"/>
      <c r="H4282" s="878"/>
    </row>
    <row r="4283" spans="1:8" x14ac:dyDescent="0.25">
      <c r="A4283" s="879" t="s">
        <v>6374</v>
      </c>
      <c r="B4283" s="802" t="s">
        <v>6819</v>
      </c>
      <c r="C4283" s="810">
        <v>60</v>
      </c>
      <c r="D4283" s="878"/>
      <c r="E4283" s="878"/>
      <c r="F4283" s="878"/>
      <c r="G4283" s="878"/>
      <c r="H4283" s="878"/>
    </row>
    <row r="4284" spans="1:8" x14ac:dyDescent="0.25">
      <c r="A4284" s="879" t="s">
        <v>6375</v>
      </c>
      <c r="B4284" s="802" t="s">
        <v>3395</v>
      </c>
      <c r="C4284" s="810">
        <v>120</v>
      </c>
      <c r="D4284" s="878"/>
      <c r="E4284" s="878"/>
      <c r="F4284" s="878"/>
      <c r="G4284" s="878"/>
      <c r="H4284" s="878"/>
    </row>
    <row r="4285" spans="1:8" x14ac:dyDescent="0.25">
      <c r="A4285" s="879" t="s">
        <v>6376</v>
      </c>
      <c r="B4285" s="802" t="s">
        <v>6820</v>
      </c>
      <c r="C4285" s="810">
        <v>90</v>
      </c>
      <c r="D4285" s="878"/>
      <c r="E4285" s="878"/>
      <c r="F4285" s="878"/>
      <c r="G4285" s="878"/>
      <c r="H4285" s="878"/>
    </row>
    <row r="4286" spans="1:8" x14ac:dyDescent="0.25">
      <c r="A4286" s="879" t="s">
        <v>6377</v>
      </c>
      <c r="B4286" s="802" t="s">
        <v>6821</v>
      </c>
      <c r="C4286" s="810">
        <v>90</v>
      </c>
      <c r="D4286" s="878"/>
      <c r="E4286" s="878"/>
      <c r="F4286" s="878"/>
      <c r="G4286" s="878"/>
      <c r="H4286" s="878"/>
    </row>
    <row r="4287" spans="1:8" x14ac:dyDescent="0.25">
      <c r="A4287" s="879" t="s">
        <v>6378</v>
      </c>
      <c r="B4287" s="802" t="s">
        <v>3401</v>
      </c>
      <c r="C4287" s="810">
        <v>60</v>
      </c>
      <c r="D4287" s="878"/>
      <c r="E4287" s="878"/>
      <c r="F4287" s="878"/>
      <c r="G4287" s="878"/>
      <c r="H4287" s="878"/>
    </row>
    <row r="4288" spans="1:8" x14ac:dyDescent="0.25">
      <c r="A4288" s="879" t="s">
        <v>6379</v>
      </c>
      <c r="B4288" s="802" t="s">
        <v>6822</v>
      </c>
      <c r="C4288" s="810">
        <v>60</v>
      </c>
      <c r="D4288" s="878"/>
      <c r="E4288" s="878"/>
      <c r="F4288" s="878"/>
      <c r="G4288" s="878"/>
      <c r="H4288" s="878"/>
    </row>
    <row r="4289" spans="1:8" x14ac:dyDescent="0.25">
      <c r="A4289" s="879" t="s">
        <v>6380</v>
      </c>
      <c r="B4289" s="802" t="s">
        <v>3403</v>
      </c>
      <c r="C4289" s="810">
        <v>90</v>
      </c>
      <c r="D4289" s="878"/>
      <c r="E4289" s="878"/>
      <c r="F4289" s="878"/>
      <c r="G4289" s="878"/>
      <c r="H4289" s="878"/>
    </row>
    <row r="4290" spans="1:8" x14ac:dyDescent="0.25">
      <c r="A4290" s="879" t="s">
        <v>6381</v>
      </c>
      <c r="B4290" s="802" t="s">
        <v>3405</v>
      </c>
      <c r="C4290" s="810">
        <v>90</v>
      </c>
      <c r="D4290" s="878"/>
      <c r="E4290" s="878"/>
      <c r="F4290" s="878"/>
      <c r="G4290" s="878"/>
      <c r="H4290" s="878"/>
    </row>
    <row r="4291" spans="1:8" x14ac:dyDescent="0.25">
      <c r="A4291" s="879" t="s">
        <v>6382</v>
      </c>
      <c r="B4291" s="802" t="s">
        <v>6823</v>
      </c>
      <c r="C4291" s="811">
        <v>180</v>
      </c>
      <c r="D4291" s="878"/>
      <c r="E4291" s="878"/>
      <c r="F4291" s="878"/>
      <c r="G4291" s="878"/>
      <c r="H4291" s="878"/>
    </row>
    <row r="4292" spans="1:8" x14ac:dyDescent="0.25">
      <c r="A4292" s="879" t="s">
        <v>6383</v>
      </c>
      <c r="B4292" s="802" t="s">
        <v>6824</v>
      </c>
      <c r="C4292" s="811">
        <v>60</v>
      </c>
      <c r="D4292" s="878"/>
      <c r="E4292" s="878"/>
      <c r="F4292" s="878"/>
      <c r="G4292" s="878"/>
      <c r="H4292" s="878"/>
    </row>
    <row r="4293" spans="1:8" x14ac:dyDescent="0.25">
      <c r="A4293" s="879" t="s">
        <v>6384</v>
      </c>
      <c r="B4293" s="802" t="s">
        <v>3407</v>
      </c>
      <c r="C4293" s="811">
        <v>60</v>
      </c>
      <c r="D4293" s="878"/>
      <c r="E4293" s="878"/>
      <c r="F4293" s="878"/>
      <c r="G4293" s="878"/>
      <c r="H4293" s="878"/>
    </row>
    <row r="4294" spans="1:8" x14ac:dyDescent="0.25">
      <c r="A4294" s="879" t="s">
        <v>6385</v>
      </c>
      <c r="B4294" s="803" t="s">
        <v>3435</v>
      </c>
      <c r="C4294" s="811">
        <v>90</v>
      </c>
      <c r="D4294" s="878"/>
      <c r="E4294" s="878"/>
      <c r="F4294" s="878"/>
      <c r="G4294" s="878"/>
      <c r="H4294" s="878"/>
    </row>
    <row r="4295" spans="1:8" x14ac:dyDescent="0.25">
      <c r="A4295" s="879" t="s">
        <v>6902</v>
      </c>
      <c r="B4295" s="803" t="s">
        <v>3437</v>
      </c>
      <c r="C4295" s="811">
        <v>90</v>
      </c>
      <c r="D4295" s="878"/>
      <c r="E4295" s="878"/>
      <c r="F4295" s="878"/>
      <c r="G4295" s="878"/>
      <c r="H4295" s="878"/>
    </row>
    <row r="4296" spans="1:8" x14ac:dyDescent="0.25">
      <c r="A4296" s="879" t="s">
        <v>6903</v>
      </c>
      <c r="B4296" s="803" t="s">
        <v>3439</v>
      </c>
      <c r="C4296" s="811">
        <v>90</v>
      </c>
      <c r="D4296" s="878"/>
      <c r="E4296" s="878"/>
      <c r="F4296" s="878"/>
      <c r="G4296" s="878"/>
      <c r="H4296" s="878"/>
    </row>
    <row r="4297" spans="1:8" x14ac:dyDescent="0.25">
      <c r="A4297" s="879" t="s">
        <v>6904</v>
      </c>
      <c r="B4297" s="802" t="s">
        <v>3411</v>
      </c>
      <c r="C4297" s="810">
        <v>270</v>
      </c>
      <c r="D4297" s="878"/>
      <c r="E4297" s="878"/>
      <c r="F4297" s="878"/>
      <c r="G4297" s="878"/>
      <c r="H4297" s="878"/>
    </row>
    <row r="4298" spans="1:8" x14ac:dyDescent="0.25">
      <c r="A4298" s="879" t="s">
        <v>5947</v>
      </c>
      <c r="B4298" s="803" t="s">
        <v>2347</v>
      </c>
      <c r="C4298" s="811">
        <v>30</v>
      </c>
      <c r="D4298" s="878"/>
      <c r="E4298" s="878"/>
      <c r="F4298" s="878"/>
      <c r="G4298" s="878"/>
      <c r="H4298" s="878"/>
    </row>
    <row r="4299" spans="1:8" x14ac:dyDescent="0.25">
      <c r="A4299" s="879" t="s">
        <v>5948</v>
      </c>
      <c r="B4299" s="803" t="s">
        <v>2349</v>
      </c>
      <c r="C4299" s="811">
        <v>15</v>
      </c>
      <c r="D4299" s="878"/>
      <c r="E4299" s="878"/>
      <c r="F4299" s="878"/>
      <c r="G4299" s="878"/>
      <c r="H4299" s="878"/>
    </row>
    <row r="4300" spans="1:8" x14ac:dyDescent="0.25">
      <c r="A4300" s="879" t="s">
        <v>5949</v>
      </c>
      <c r="B4300" s="803" t="s">
        <v>2351</v>
      </c>
      <c r="C4300" s="811">
        <v>30</v>
      </c>
      <c r="D4300" s="878"/>
      <c r="E4300" s="878"/>
      <c r="F4300" s="878"/>
      <c r="G4300" s="878"/>
      <c r="H4300" s="878"/>
    </row>
    <row r="4301" spans="1:8" x14ac:dyDescent="0.25">
      <c r="A4301" s="879" t="s">
        <v>5950</v>
      </c>
      <c r="B4301" s="803" t="s">
        <v>3383</v>
      </c>
      <c r="C4301" s="811">
        <v>45</v>
      </c>
      <c r="D4301" s="878"/>
      <c r="E4301" s="878"/>
      <c r="F4301" s="878"/>
      <c r="G4301" s="878"/>
      <c r="H4301" s="878"/>
    </row>
    <row r="4302" spans="1:8" x14ac:dyDescent="0.25">
      <c r="A4302" s="879" t="s">
        <v>5951</v>
      </c>
      <c r="B4302" s="803" t="s">
        <v>799</v>
      </c>
      <c r="C4302" s="811">
        <v>45</v>
      </c>
      <c r="D4302" s="878"/>
      <c r="E4302" s="878"/>
      <c r="F4302" s="878"/>
      <c r="G4302" s="878"/>
      <c r="H4302" s="878"/>
    </row>
    <row r="4303" spans="1:8" x14ac:dyDescent="0.25">
      <c r="A4303" s="879" t="s">
        <v>5952</v>
      </c>
      <c r="B4303" s="803" t="s">
        <v>6825</v>
      </c>
      <c r="C4303" s="811">
        <v>90</v>
      </c>
      <c r="D4303" s="878"/>
      <c r="E4303" s="878"/>
      <c r="F4303" s="878"/>
      <c r="G4303" s="878"/>
      <c r="H4303" s="878"/>
    </row>
    <row r="4304" spans="1:8" x14ac:dyDescent="0.25">
      <c r="A4304" s="879" t="s">
        <v>5953</v>
      </c>
      <c r="B4304" s="802" t="s">
        <v>2363</v>
      </c>
      <c r="C4304" s="811">
        <v>30</v>
      </c>
      <c r="D4304" s="878"/>
      <c r="E4304" s="878"/>
      <c r="F4304" s="878"/>
      <c r="G4304" s="878"/>
      <c r="H4304" s="878"/>
    </row>
    <row r="4305" spans="1:8" x14ac:dyDescent="0.25">
      <c r="A4305" s="879" t="s">
        <v>5954</v>
      </c>
      <c r="B4305" s="802" t="s">
        <v>6775</v>
      </c>
      <c r="C4305" s="811">
        <v>45</v>
      </c>
      <c r="D4305" s="878"/>
      <c r="E4305" s="878"/>
      <c r="F4305" s="878"/>
      <c r="G4305" s="878"/>
      <c r="H4305" s="878"/>
    </row>
    <row r="4306" spans="1:8" x14ac:dyDescent="0.25">
      <c r="A4306" s="879" t="s">
        <v>5955</v>
      </c>
      <c r="B4306" s="802" t="s">
        <v>3153</v>
      </c>
      <c r="C4306" s="811">
        <v>60</v>
      </c>
      <c r="D4306" s="878"/>
      <c r="E4306" s="878"/>
      <c r="F4306" s="878"/>
      <c r="G4306" s="878"/>
      <c r="H4306" s="878"/>
    </row>
    <row r="4307" spans="1:8" x14ac:dyDescent="0.25">
      <c r="A4307" s="879" t="s">
        <v>6905</v>
      </c>
      <c r="B4307" s="802" t="s">
        <v>6817</v>
      </c>
      <c r="C4307" s="811">
        <v>45</v>
      </c>
      <c r="D4307" s="878"/>
      <c r="E4307" s="878"/>
      <c r="F4307" s="878"/>
      <c r="G4307" s="878"/>
      <c r="H4307" s="878"/>
    </row>
    <row r="4308" spans="1:8" x14ac:dyDescent="0.25">
      <c r="A4308" s="879" t="s">
        <v>6906</v>
      </c>
      <c r="B4308" s="802" t="s">
        <v>3306</v>
      </c>
      <c r="C4308" s="811">
        <v>90</v>
      </c>
      <c r="D4308" s="878"/>
      <c r="E4308" s="878"/>
      <c r="F4308" s="878"/>
      <c r="G4308" s="878"/>
      <c r="H4308" s="878"/>
    </row>
    <row r="4309" spans="1:8" x14ac:dyDescent="0.25">
      <c r="A4309" s="879" t="s">
        <v>6907</v>
      </c>
      <c r="B4309" s="802" t="s">
        <v>3279</v>
      </c>
      <c r="C4309" s="811">
        <v>90</v>
      </c>
      <c r="D4309" s="878"/>
      <c r="E4309" s="878"/>
      <c r="F4309" s="878"/>
      <c r="G4309" s="878"/>
      <c r="H4309" s="878"/>
    </row>
    <row r="4310" spans="1:8" x14ac:dyDescent="0.25">
      <c r="A4310" s="879" t="s">
        <v>5959</v>
      </c>
      <c r="B4310" s="802" t="s">
        <v>3393</v>
      </c>
      <c r="C4310" s="810">
        <v>60</v>
      </c>
      <c r="D4310" s="878"/>
      <c r="E4310" s="878"/>
      <c r="F4310" s="878"/>
      <c r="G4310" s="878"/>
      <c r="H4310" s="878"/>
    </row>
    <row r="4311" spans="1:8" x14ac:dyDescent="0.25">
      <c r="A4311" s="879" t="s">
        <v>5960</v>
      </c>
      <c r="B4311" s="802" t="s">
        <v>6818</v>
      </c>
      <c r="C4311" s="810">
        <v>90</v>
      </c>
      <c r="D4311" s="878"/>
      <c r="E4311" s="878"/>
      <c r="F4311" s="878"/>
      <c r="G4311" s="878"/>
      <c r="H4311" s="878"/>
    </row>
    <row r="4312" spans="1:8" x14ac:dyDescent="0.25">
      <c r="A4312" s="879" t="s">
        <v>5961</v>
      </c>
      <c r="B4312" s="802" t="s">
        <v>3409</v>
      </c>
      <c r="C4312" s="810">
        <v>90</v>
      </c>
      <c r="D4312" s="878"/>
      <c r="E4312" s="878"/>
      <c r="F4312" s="878"/>
      <c r="G4312" s="878"/>
      <c r="H4312" s="878"/>
    </row>
    <row r="4313" spans="1:8" x14ac:dyDescent="0.25">
      <c r="A4313" s="879" t="s">
        <v>5962</v>
      </c>
      <c r="B4313" s="802" t="s">
        <v>6819</v>
      </c>
      <c r="C4313" s="810">
        <v>60</v>
      </c>
      <c r="D4313" s="878"/>
      <c r="E4313" s="878"/>
      <c r="F4313" s="878"/>
      <c r="G4313" s="878"/>
      <c r="H4313" s="878"/>
    </row>
    <row r="4314" spans="1:8" x14ac:dyDescent="0.25">
      <c r="A4314" s="879" t="s">
        <v>5963</v>
      </c>
      <c r="B4314" s="802" t="s">
        <v>6826</v>
      </c>
      <c r="C4314" s="810">
        <v>120</v>
      </c>
      <c r="D4314" s="878"/>
      <c r="E4314" s="878"/>
      <c r="F4314" s="878"/>
      <c r="G4314" s="878"/>
      <c r="H4314" s="878"/>
    </row>
    <row r="4315" spans="1:8" x14ac:dyDescent="0.25">
      <c r="A4315" s="879" t="s">
        <v>5964</v>
      </c>
      <c r="B4315" s="802" t="s">
        <v>6820</v>
      </c>
      <c r="C4315" s="810">
        <v>90</v>
      </c>
      <c r="D4315" s="878"/>
      <c r="E4315" s="878"/>
      <c r="F4315" s="878"/>
      <c r="G4315" s="878"/>
      <c r="H4315" s="878"/>
    </row>
    <row r="4316" spans="1:8" x14ac:dyDescent="0.25">
      <c r="A4316" s="879" t="s">
        <v>5965</v>
      </c>
      <c r="B4316" s="802" t="s">
        <v>6821</v>
      </c>
      <c r="C4316" s="810">
        <v>90</v>
      </c>
      <c r="D4316" s="878"/>
      <c r="E4316" s="878"/>
      <c r="F4316" s="878"/>
      <c r="G4316" s="878"/>
      <c r="H4316" s="878"/>
    </row>
    <row r="4317" spans="1:8" x14ac:dyDescent="0.25">
      <c r="A4317" s="879" t="s">
        <v>5966</v>
      </c>
      <c r="B4317" s="802" t="s">
        <v>3401</v>
      </c>
      <c r="C4317" s="810">
        <v>60</v>
      </c>
      <c r="D4317" s="878"/>
      <c r="E4317" s="878"/>
      <c r="F4317" s="878"/>
      <c r="G4317" s="878"/>
      <c r="H4317" s="878"/>
    </row>
    <row r="4318" spans="1:8" x14ac:dyDescent="0.25">
      <c r="A4318" s="879" t="s">
        <v>5967</v>
      </c>
      <c r="B4318" s="802" t="s">
        <v>6827</v>
      </c>
      <c r="C4318" s="810">
        <v>60</v>
      </c>
      <c r="D4318" s="878"/>
      <c r="E4318" s="878"/>
      <c r="F4318" s="878"/>
      <c r="G4318" s="878"/>
      <c r="H4318" s="878"/>
    </row>
    <row r="4319" spans="1:8" x14ac:dyDescent="0.25">
      <c r="A4319" s="879" t="s">
        <v>6908</v>
      </c>
      <c r="B4319" s="802" t="s">
        <v>3403</v>
      </c>
      <c r="C4319" s="810">
        <v>90</v>
      </c>
      <c r="D4319" s="878"/>
      <c r="E4319" s="878"/>
      <c r="F4319" s="878"/>
      <c r="G4319" s="878"/>
      <c r="H4319" s="878"/>
    </row>
    <row r="4320" spans="1:8" x14ac:dyDescent="0.25">
      <c r="A4320" s="879" t="s">
        <v>6909</v>
      </c>
      <c r="B4320" s="802" t="s">
        <v>3405</v>
      </c>
      <c r="C4320" s="810">
        <v>90</v>
      </c>
      <c r="D4320" s="878"/>
      <c r="E4320" s="878"/>
      <c r="F4320" s="878"/>
      <c r="G4320" s="878"/>
      <c r="H4320" s="878"/>
    </row>
    <row r="4321" spans="1:8" x14ac:dyDescent="0.25">
      <c r="A4321" s="879" t="s">
        <v>6910</v>
      </c>
      <c r="B4321" s="802" t="s">
        <v>6824</v>
      </c>
      <c r="C4321" s="811">
        <v>60</v>
      </c>
      <c r="D4321" s="878"/>
      <c r="E4321" s="878"/>
      <c r="F4321" s="878"/>
      <c r="G4321" s="878"/>
      <c r="H4321" s="878"/>
    </row>
    <row r="4322" spans="1:8" x14ac:dyDescent="0.25">
      <c r="A4322" s="879" t="s">
        <v>6911</v>
      </c>
      <c r="B4322" s="802" t="s">
        <v>3407</v>
      </c>
      <c r="C4322" s="811">
        <v>60</v>
      </c>
      <c r="D4322" s="878"/>
      <c r="E4322" s="878"/>
      <c r="F4322" s="878"/>
      <c r="G4322" s="878"/>
      <c r="H4322" s="878"/>
    </row>
    <row r="4323" spans="1:8" x14ac:dyDescent="0.25">
      <c r="A4323" s="879" t="s">
        <v>6912</v>
      </c>
      <c r="B4323" s="802" t="s">
        <v>3411</v>
      </c>
      <c r="C4323" s="810">
        <v>270</v>
      </c>
      <c r="D4323" s="878"/>
      <c r="E4323" s="878"/>
      <c r="F4323" s="878"/>
      <c r="G4323" s="878"/>
      <c r="H4323" s="878"/>
    </row>
    <row r="4324" spans="1:8" x14ac:dyDescent="0.25">
      <c r="A4324" s="879" t="s">
        <v>5968</v>
      </c>
      <c r="B4324" s="804" t="s">
        <v>2347</v>
      </c>
      <c r="C4324" s="354">
        <v>30</v>
      </c>
      <c r="D4324" s="878"/>
      <c r="E4324" s="878"/>
      <c r="F4324" s="878"/>
      <c r="G4324" s="878"/>
      <c r="H4324" s="878"/>
    </row>
    <row r="4325" spans="1:8" x14ac:dyDescent="0.25">
      <c r="A4325" s="879" t="s">
        <v>5969</v>
      </c>
      <c r="B4325" s="804" t="s">
        <v>2349</v>
      </c>
      <c r="C4325" s="354">
        <v>15</v>
      </c>
      <c r="D4325" s="878"/>
      <c r="E4325" s="878"/>
      <c r="F4325" s="878"/>
      <c r="G4325" s="878"/>
      <c r="H4325" s="878"/>
    </row>
    <row r="4326" spans="1:8" x14ac:dyDescent="0.25">
      <c r="A4326" s="879" t="s">
        <v>5970</v>
      </c>
      <c r="B4326" s="804" t="s">
        <v>2351</v>
      </c>
      <c r="C4326" s="354">
        <v>30</v>
      </c>
      <c r="D4326" s="878"/>
      <c r="E4326" s="878"/>
      <c r="F4326" s="878"/>
      <c r="G4326" s="878"/>
      <c r="H4326" s="878"/>
    </row>
    <row r="4327" spans="1:8" x14ac:dyDescent="0.25">
      <c r="A4327" s="879" t="s">
        <v>5971</v>
      </c>
      <c r="B4327" s="804" t="s">
        <v>6732</v>
      </c>
      <c r="C4327" s="354">
        <v>45</v>
      </c>
      <c r="D4327" s="878"/>
      <c r="E4327" s="878"/>
      <c r="F4327" s="878"/>
      <c r="G4327" s="878"/>
      <c r="H4327" s="878"/>
    </row>
    <row r="4328" spans="1:8" x14ac:dyDescent="0.25">
      <c r="A4328" s="879" t="s">
        <v>5972</v>
      </c>
      <c r="B4328" s="804" t="s">
        <v>799</v>
      </c>
      <c r="C4328" s="354">
        <v>45</v>
      </c>
      <c r="D4328" s="878"/>
      <c r="E4328" s="878"/>
      <c r="F4328" s="878"/>
      <c r="G4328" s="878"/>
      <c r="H4328" s="878"/>
    </row>
    <row r="4329" spans="1:8" x14ac:dyDescent="0.25">
      <c r="A4329" s="879" t="s">
        <v>5973</v>
      </c>
      <c r="B4329" s="804" t="s">
        <v>7142</v>
      </c>
      <c r="C4329" s="354">
        <v>90</v>
      </c>
      <c r="D4329" s="878"/>
      <c r="E4329" s="878"/>
      <c r="F4329" s="878"/>
      <c r="G4329" s="878"/>
      <c r="H4329" s="878"/>
    </row>
    <row r="4330" spans="1:8" x14ac:dyDescent="0.25">
      <c r="A4330" s="879" t="s">
        <v>5974</v>
      </c>
      <c r="B4330" s="805" t="s">
        <v>3454</v>
      </c>
      <c r="C4330" s="806">
        <v>30</v>
      </c>
      <c r="D4330" s="878"/>
      <c r="E4330" s="878"/>
      <c r="F4330" s="878"/>
      <c r="G4330" s="878"/>
      <c r="H4330" s="878"/>
    </row>
    <row r="4331" spans="1:8" x14ac:dyDescent="0.25">
      <c r="A4331" s="879" t="s">
        <v>5975</v>
      </c>
      <c r="B4331" s="805" t="s">
        <v>6775</v>
      </c>
      <c r="C4331" s="806">
        <v>45</v>
      </c>
      <c r="D4331" s="878"/>
      <c r="E4331" s="878"/>
      <c r="F4331" s="878"/>
      <c r="G4331" s="878"/>
      <c r="H4331" s="878"/>
    </row>
    <row r="4332" spans="1:8" x14ac:dyDescent="0.25">
      <c r="A4332" s="879" t="s">
        <v>10461</v>
      </c>
      <c r="B4332" s="805" t="s">
        <v>6828</v>
      </c>
      <c r="C4332" s="806">
        <v>45</v>
      </c>
      <c r="D4332" s="878"/>
      <c r="E4332" s="878"/>
      <c r="F4332" s="878"/>
      <c r="G4332" s="878"/>
      <c r="H4332" s="878"/>
    </row>
    <row r="4333" spans="1:8" x14ac:dyDescent="0.25">
      <c r="A4333" s="879" t="s">
        <v>5977</v>
      </c>
      <c r="B4333" s="805" t="s">
        <v>3153</v>
      </c>
      <c r="C4333" s="806">
        <v>60</v>
      </c>
      <c r="D4333" s="878"/>
      <c r="E4333" s="878"/>
      <c r="F4333" s="878"/>
      <c r="G4333" s="878"/>
      <c r="H4333" s="878"/>
    </row>
    <row r="4334" spans="1:8" x14ac:dyDescent="0.25">
      <c r="A4334" s="879" t="s">
        <v>6913</v>
      </c>
      <c r="B4334" s="805" t="s">
        <v>3306</v>
      </c>
      <c r="C4334" s="806">
        <v>60</v>
      </c>
      <c r="D4334" s="878"/>
      <c r="E4334" s="878"/>
      <c r="F4334" s="878"/>
      <c r="G4334" s="878"/>
      <c r="H4334" s="878"/>
    </row>
    <row r="4335" spans="1:8" x14ac:dyDescent="0.25">
      <c r="A4335" s="879" t="s">
        <v>6537</v>
      </c>
      <c r="B4335" s="805" t="s">
        <v>3272</v>
      </c>
      <c r="C4335" s="806">
        <v>45</v>
      </c>
      <c r="D4335" s="878"/>
      <c r="E4335" s="878"/>
      <c r="F4335" s="878"/>
      <c r="G4335" s="878"/>
      <c r="H4335" s="878"/>
    </row>
    <row r="4336" spans="1:8" x14ac:dyDescent="0.25">
      <c r="A4336" s="879" t="s">
        <v>5980</v>
      </c>
      <c r="B4336" s="805" t="s">
        <v>3459</v>
      </c>
      <c r="C4336" s="806">
        <v>30</v>
      </c>
      <c r="D4336" s="878"/>
      <c r="E4336" s="878"/>
      <c r="F4336" s="878"/>
      <c r="G4336" s="878"/>
      <c r="H4336" s="878"/>
    </row>
    <row r="4337" spans="1:8" x14ac:dyDescent="0.25">
      <c r="A4337" s="879" t="s">
        <v>6914</v>
      </c>
      <c r="B4337" s="805" t="s">
        <v>3279</v>
      </c>
      <c r="C4337" s="806">
        <v>90</v>
      </c>
      <c r="D4337" s="878"/>
      <c r="E4337" s="878"/>
      <c r="F4337" s="878"/>
      <c r="G4337" s="878"/>
      <c r="H4337" s="878"/>
    </row>
    <row r="4338" spans="1:8" x14ac:dyDescent="0.25">
      <c r="A4338" s="879" t="s">
        <v>5982</v>
      </c>
      <c r="B4338" s="805" t="s">
        <v>2400</v>
      </c>
      <c r="C4338" s="806">
        <v>90</v>
      </c>
      <c r="D4338" s="878"/>
      <c r="E4338" s="878"/>
      <c r="F4338" s="878"/>
      <c r="G4338" s="878"/>
      <c r="H4338" s="878"/>
    </row>
    <row r="4339" spans="1:8" x14ac:dyDescent="0.25">
      <c r="A4339" s="879" t="s">
        <v>5983</v>
      </c>
      <c r="B4339" s="805" t="s">
        <v>3464</v>
      </c>
      <c r="C4339" s="806">
        <v>60</v>
      </c>
      <c r="D4339" s="878"/>
      <c r="E4339" s="878"/>
      <c r="F4339" s="878"/>
      <c r="G4339" s="878"/>
      <c r="H4339" s="878"/>
    </row>
    <row r="4340" spans="1:8" x14ac:dyDescent="0.25">
      <c r="A4340" s="879" t="s">
        <v>5984</v>
      </c>
      <c r="B4340" s="805" t="s">
        <v>3482</v>
      </c>
      <c r="C4340" s="806">
        <v>90</v>
      </c>
      <c r="D4340" s="878"/>
      <c r="E4340" s="878"/>
      <c r="F4340" s="878"/>
      <c r="G4340" s="878"/>
      <c r="H4340" s="878"/>
    </row>
    <row r="4341" spans="1:8" x14ac:dyDescent="0.25">
      <c r="A4341" s="879" t="s">
        <v>5985</v>
      </c>
      <c r="B4341" s="805" t="s">
        <v>3487</v>
      </c>
      <c r="C4341" s="806">
        <v>60</v>
      </c>
      <c r="D4341" s="878"/>
      <c r="E4341" s="878"/>
      <c r="F4341" s="878"/>
      <c r="G4341" s="878"/>
      <c r="H4341" s="878"/>
    </row>
    <row r="4342" spans="1:8" x14ac:dyDescent="0.25">
      <c r="A4342" s="879" t="s">
        <v>5986</v>
      </c>
      <c r="B4342" s="805" t="s">
        <v>3275</v>
      </c>
      <c r="C4342" s="806">
        <v>120</v>
      </c>
      <c r="D4342" s="878"/>
      <c r="E4342" s="878"/>
      <c r="F4342" s="878"/>
      <c r="G4342" s="878"/>
      <c r="H4342" s="878"/>
    </row>
    <row r="4343" spans="1:8" x14ac:dyDescent="0.25">
      <c r="A4343" s="879" t="s">
        <v>5987</v>
      </c>
      <c r="B4343" s="805" t="s">
        <v>3285</v>
      </c>
      <c r="C4343" s="806">
        <v>60</v>
      </c>
      <c r="D4343" s="878"/>
      <c r="E4343" s="878"/>
      <c r="F4343" s="878"/>
      <c r="G4343" s="878"/>
      <c r="H4343" s="878"/>
    </row>
    <row r="4344" spans="1:8" x14ac:dyDescent="0.25">
      <c r="A4344" s="879" t="s">
        <v>5988</v>
      </c>
      <c r="B4344" s="805" t="s">
        <v>3467</v>
      </c>
      <c r="C4344" s="806">
        <v>60</v>
      </c>
      <c r="D4344" s="878"/>
      <c r="E4344" s="878"/>
      <c r="F4344" s="878"/>
      <c r="G4344" s="878"/>
      <c r="H4344" s="878"/>
    </row>
    <row r="4345" spans="1:8" x14ac:dyDescent="0.25">
      <c r="A4345" s="879" t="s">
        <v>5989</v>
      </c>
      <c r="B4345" s="805" t="s">
        <v>3470</v>
      </c>
      <c r="C4345" s="806">
        <v>90</v>
      </c>
      <c r="D4345" s="878"/>
      <c r="E4345" s="878"/>
      <c r="F4345" s="878"/>
      <c r="G4345" s="878"/>
      <c r="H4345" s="878"/>
    </row>
    <row r="4346" spans="1:8" x14ac:dyDescent="0.25">
      <c r="A4346" s="879" t="s">
        <v>5990</v>
      </c>
      <c r="B4346" s="805" t="s">
        <v>3472</v>
      </c>
      <c r="C4346" s="806">
        <v>60</v>
      </c>
      <c r="D4346" s="878"/>
      <c r="E4346" s="878"/>
      <c r="F4346" s="878"/>
      <c r="G4346" s="878"/>
      <c r="H4346" s="878"/>
    </row>
    <row r="4347" spans="1:8" x14ac:dyDescent="0.25">
      <c r="A4347" s="879" t="s">
        <v>6915</v>
      </c>
      <c r="B4347" s="805" t="s">
        <v>3474</v>
      </c>
      <c r="C4347" s="806">
        <v>60</v>
      </c>
      <c r="D4347" s="878"/>
      <c r="E4347" s="878"/>
      <c r="F4347" s="878"/>
      <c r="G4347" s="878"/>
      <c r="H4347" s="878"/>
    </row>
    <row r="4348" spans="1:8" x14ac:dyDescent="0.25">
      <c r="A4348" s="879" t="s">
        <v>6916</v>
      </c>
      <c r="B4348" s="805" t="s">
        <v>3476</v>
      </c>
      <c r="C4348" s="806">
        <v>60</v>
      </c>
      <c r="D4348" s="878"/>
      <c r="E4348" s="878"/>
      <c r="F4348" s="878"/>
      <c r="G4348" s="878"/>
      <c r="H4348" s="878"/>
    </row>
    <row r="4349" spans="1:8" x14ac:dyDescent="0.25">
      <c r="A4349" s="879" t="s">
        <v>6917</v>
      </c>
      <c r="B4349" s="805" t="s">
        <v>781</v>
      </c>
      <c r="C4349" s="806">
        <v>270</v>
      </c>
      <c r="D4349" s="878"/>
      <c r="E4349" s="878"/>
      <c r="F4349" s="878"/>
      <c r="G4349" s="878"/>
      <c r="H4349" s="878"/>
    </row>
    <row r="4350" spans="1:8" x14ac:dyDescent="0.25">
      <c r="A4350" s="879" t="s">
        <v>6386</v>
      </c>
      <c r="B4350" s="804" t="s">
        <v>2347</v>
      </c>
      <c r="C4350" s="354">
        <v>75</v>
      </c>
      <c r="D4350" s="878"/>
      <c r="E4350" s="878"/>
      <c r="F4350" s="878"/>
      <c r="G4350" s="878"/>
      <c r="H4350" s="878"/>
    </row>
    <row r="4351" spans="1:8" x14ac:dyDescent="0.25">
      <c r="A4351" s="879" t="s">
        <v>6387</v>
      </c>
      <c r="B4351" s="804" t="s">
        <v>2349</v>
      </c>
      <c r="C4351" s="354">
        <v>30</v>
      </c>
      <c r="D4351" s="878"/>
      <c r="E4351" s="878"/>
      <c r="F4351" s="878"/>
      <c r="G4351" s="878"/>
      <c r="H4351" s="878"/>
    </row>
    <row r="4352" spans="1:8" x14ac:dyDescent="0.25">
      <c r="A4352" s="879" t="s">
        <v>6388</v>
      </c>
      <c r="B4352" s="804" t="s">
        <v>2351</v>
      </c>
      <c r="C4352" s="354">
        <v>60</v>
      </c>
      <c r="D4352" s="878"/>
      <c r="E4352" s="878"/>
      <c r="F4352" s="878"/>
      <c r="G4352" s="878"/>
      <c r="H4352" s="878"/>
    </row>
    <row r="4353" spans="1:8" x14ac:dyDescent="0.25">
      <c r="A4353" s="879" t="s">
        <v>6389</v>
      </c>
      <c r="B4353" s="804" t="s">
        <v>6732</v>
      </c>
      <c r="C4353" s="354">
        <v>75</v>
      </c>
      <c r="D4353" s="878"/>
      <c r="E4353" s="878"/>
      <c r="F4353" s="878"/>
      <c r="G4353" s="878"/>
      <c r="H4353" s="878"/>
    </row>
    <row r="4354" spans="1:8" x14ac:dyDescent="0.25">
      <c r="A4354" s="879" t="s">
        <v>6390</v>
      </c>
      <c r="B4354" s="804" t="s">
        <v>799</v>
      </c>
      <c r="C4354" s="354">
        <v>75</v>
      </c>
      <c r="D4354" s="878"/>
      <c r="E4354" s="878"/>
      <c r="F4354" s="878"/>
      <c r="G4354" s="878"/>
      <c r="H4354" s="878"/>
    </row>
    <row r="4355" spans="1:8" x14ac:dyDescent="0.25">
      <c r="A4355" s="879" t="s">
        <v>6391</v>
      </c>
      <c r="B4355" s="804" t="s">
        <v>7142</v>
      </c>
      <c r="C4355" s="354">
        <v>120</v>
      </c>
      <c r="D4355" s="878"/>
      <c r="E4355" s="878"/>
      <c r="F4355" s="878"/>
      <c r="G4355" s="878"/>
      <c r="H4355" s="878"/>
    </row>
    <row r="4356" spans="1:8" x14ac:dyDescent="0.25">
      <c r="A4356" s="879" t="s">
        <v>6392</v>
      </c>
      <c r="B4356" s="805" t="s">
        <v>3454</v>
      </c>
      <c r="C4356" s="806">
        <v>30</v>
      </c>
      <c r="D4356" s="878"/>
      <c r="E4356" s="878"/>
      <c r="F4356" s="878"/>
      <c r="G4356" s="878"/>
      <c r="H4356" s="878"/>
    </row>
    <row r="4357" spans="1:8" x14ac:dyDescent="0.25">
      <c r="A4357" s="879" t="s">
        <v>6393</v>
      </c>
      <c r="B4357" s="805" t="s">
        <v>6775</v>
      </c>
      <c r="C4357" s="806">
        <v>45</v>
      </c>
      <c r="D4357" s="878"/>
      <c r="E4357" s="878"/>
      <c r="F4357" s="878"/>
      <c r="G4357" s="878"/>
      <c r="H4357" s="878"/>
    </row>
    <row r="4358" spans="1:8" x14ac:dyDescent="0.25">
      <c r="A4358" s="879" t="s">
        <v>10462</v>
      </c>
      <c r="B4358" s="805" t="s">
        <v>6828</v>
      </c>
      <c r="C4358" s="806">
        <v>45</v>
      </c>
      <c r="D4358" s="878"/>
      <c r="E4358" s="878"/>
      <c r="F4358" s="878"/>
      <c r="G4358" s="878"/>
      <c r="H4358" s="878"/>
    </row>
    <row r="4359" spans="1:8" x14ac:dyDescent="0.25">
      <c r="A4359" s="879" t="s">
        <v>6918</v>
      </c>
      <c r="B4359" s="805" t="s">
        <v>3153</v>
      </c>
      <c r="C4359" s="806">
        <v>60</v>
      </c>
      <c r="D4359" s="878"/>
      <c r="E4359" s="878"/>
      <c r="F4359" s="878"/>
      <c r="G4359" s="878"/>
      <c r="H4359" s="878"/>
    </row>
    <row r="4360" spans="1:8" x14ac:dyDescent="0.25">
      <c r="A4360" s="879" t="s">
        <v>6919</v>
      </c>
      <c r="B4360" s="805" t="s">
        <v>3306</v>
      </c>
      <c r="C4360" s="806">
        <v>90</v>
      </c>
      <c r="D4360" s="878"/>
      <c r="E4360" s="878"/>
      <c r="F4360" s="878"/>
      <c r="G4360" s="878"/>
      <c r="H4360" s="878"/>
    </row>
    <row r="4361" spans="1:8" x14ac:dyDescent="0.25">
      <c r="A4361" s="879" t="s">
        <v>6920</v>
      </c>
      <c r="B4361" s="805" t="s">
        <v>3272</v>
      </c>
      <c r="C4361" s="806">
        <v>45</v>
      </c>
      <c r="D4361" s="878"/>
      <c r="E4361" s="878"/>
      <c r="F4361" s="878"/>
      <c r="G4361" s="878"/>
      <c r="H4361" s="878"/>
    </row>
    <row r="4362" spans="1:8" x14ac:dyDescent="0.25">
      <c r="A4362" s="879" t="s">
        <v>6398</v>
      </c>
      <c r="B4362" s="805" t="s">
        <v>3459</v>
      </c>
      <c r="C4362" s="806">
        <v>30</v>
      </c>
      <c r="D4362" s="878"/>
      <c r="E4362" s="878"/>
      <c r="F4362" s="878"/>
      <c r="G4362" s="878"/>
      <c r="H4362" s="878"/>
    </row>
    <row r="4363" spans="1:8" x14ac:dyDescent="0.25">
      <c r="A4363" s="879" t="s">
        <v>6921</v>
      </c>
      <c r="B4363" s="805" t="s">
        <v>3279</v>
      </c>
      <c r="C4363" s="806">
        <v>90</v>
      </c>
      <c r="D4363" s="878"/>
      <c r="E4363" s="878"/>
      <c r="F4363" s="878"/>
      <c r="G4363" s="878"/>
      <c r="H4363" s="878"/>
    </row>
    <row r="4364" spans="1:8" x14ac:dyDescent="0.25">
      <c r="A4364" s="879" t="s">
        <v>6400</v>
      </c>
      <c r="B4364" s="805" t="s">
        <v>2400</v>
      </c>
      <c r="C4364" s="806">
        <v>90</v>
      </c>
      <c r="D4364" s="878"/>
      <c r="E4364" s="878"/>
      <c r="F4364" s="878"/>
      <c r="G4364" s="878"/>
      <c r="H4364" s="878"/>
    </row>
    <row r="4365" spans="1:8" x14ac:dyDescent="0.25">
      <c r="A4365" s="879" t="s">
        <v>6922</v>
      </c>
      <c r="B4365" s="805" t="s">
        <v>3462</v>
      </c>
      <c r="C4365" s="806">
        <v>60</v>
      </c>
      <c r="D4365" s="878"/>
      <c r="E4365" s="878"/>
      <c r="F4365" s="878"/>
      <c r="G4365" s="878"/>
      <c r="H4365" s="878"/>
    </row>
    <row r="4366" spans="1:8" x14ac:dyDescent="0.25">
      <c r="A4366" s="879" t="s">
        <v>6402</v>
      </c>
      <c r="B4366" s="805" t="s">
        <v>3464</v>
      </c>
      <c r="C4366" s="806">
        <v>60</v>
      </c>
      <c r="D4366" s="878"/>
      <c r="E4366" s="878"/>
      <c r="F4366" s="878"/>
      <c r="G4366" s="878"/>
      <c r="H4366" s="878"/>
    </row>
    <row r="4367" spans="1:8" x14ac:dyDescent="0.25">
      <c r="A4367" s="879" t="s">
        <v>6403</v>
      </c>
      <c r="B4367" s="805" t="s">
        <v>3482</v>
      </c>
      <c r="C4367" s="806">
        <v>90</v>
      </c>
      <c r="D4367" s="878"/>
      <c r="E4367" s="878"/>
      <c r="F4367" s="878"/>
      <c r="G4367" s="878"/>
      <c r="H4367" s="878"/>
    </row>
    <row r="4368" spans="1:8" x14ac:dyDescent="0.25">
      <c r="A4368" s="879" t="s">
        <v>6404</v>
      </c>
      <c r="B4368" s="805" t="s">
        <v>3429</v>
      </c>
      <c r="C4368" s="806">
        <v>90</v>
      </c>
      <c r="D4368" s="878"/>
      <c r="E4368" s="878"/>
      <c r="F4368" s="878"/>
      <c r="G4368" s="878"/>
      <c r="H4368" s="878"/>
    </row>
    <row r="4369" spans="1:8" x14ac:dyDescent="0.25">
      <c r="A4369" s="879" t="s">
        <v>6405</v>
      </c>
      <c r="B4369" s="805" t="s">
        <v>3487</v>
      </c>
      <c r="C4369" s="806">
        <v>60</v>
      </c>
      <c r="D4369" s="878"/>
      <c r="E4369" s="878"/>
      <c r="F4369" s="878"/>
      <c r="G4369" s="878"/>
      <c r="H4369" s="878"/>
    </row>
    <row r="4370" spans="1:8" x14ac:dyDescent="0.25">
      <c r="A4370" s="879" t="s">
        <v>6406</v>
      </c>
      <c r="B4370" s="805" t="s">
        <v>3275</v>
      </c>
      <c r="C4370" s="806">
        <v>120</v>
      </c>
      <c r="D4370" s="878"/>
      <c r="E4370" s="878"/>
      <c r="F4370" s="878"/>
      <c r="G4370" s="878"/>
      <c r="H4370" s="878"/>
    </row>
    <row r="4371" spans="1:8" x14ac:dyDescent="0.25">
      <c r="A4371" s="879" t="s">
        <v>6407</v>
      </c>
      <c r="B4371" s="805" t="s">
        <v>3285</v>
      </c>
      <c r="C4371" s="806">
        <v>90</v>
      </c>
      <c r="D4371" s="878"/>
      <c r="E4371" s="878"/>
      <c r="F4371" s="878"/>
      <c r="G4371" s="878"/>
      <c r="H4371" s="878"/>
    </row>
    <row r="4372" spans="1:8" x14ac:dyDescent="0.25">
      <c r="A4372" s="879" t="s">
        <v>6408</v>
      </c>
      <c r="B4372" s="805" t="s">
        <v>3467</v>
      </c>
      <c r="C4372" s="806">
        <v>60</v>
      </c>
      <c r="D4372" s="878"/>
      <c r="E4372" s="878"/>
      <c r="F4372" s="878"/>
      <c r="G4372" s="878"/>
      <c r="H4372" s="878"/>
    </row>
    <row r="4373" spans="1:8" x14ac:dyDescent="0.25">
      <c r="A4373" s="879" t="s">
        <v>6409</v>
      </c>
      <c r="B4373" s="805" t="s">
        <v>3470</v>
      </c>
      <c r="C4373" s="806">
        <v>90</v>
      </c>
      <c r="D4373" s="878"/>
      <c r="E4373" s="878"/>
      <c r="F4373" s="878"/>
      <c r="G4373" s="878"/>
      <c r="H4373" s="878"/>
    </row>
    <row r="4374" spans="1:8" x14ac:dyDescent="0.25">
      <c r="A4374" s="879" t="s">
        <v>6410</v>
      </c>
      <c r="B4374" s="805" t="s">
        <v>3472</v>
      </c>
      <c r="C4374" s="806">
        <v>60</v>
      </c>
      <c r="D4374" s="878"/>
      <c r="E4374" s="878"/>
      <c r="F4374" s="878"/>
      <c r="G4374" s="878"/>
      <c r="H4374" s="878"/>
    </row>
    <row r="4375" spans="1:8" x14ac:dyDescent="0.25">
      <c r="A4375" s="879" t="s">
        <v>6411</v>
      </c>
      <c r="B4375" s="805" t="s">
        <v>3474</v>
      </c>
      <c r="C4375" s="806">
        <v>60</v>
      </c>
      <c r="D4375" s="878"/>
      <c r="E4375" s="878"/>
      <c r="F4375" s="878"/>
      <c r="G4375" s="878"/>
      <c r="H4375" s="878"/>
    </row>
    <row r="4376" spans="1:8" x14ac:dyDescent="0.25">
      <c r="A4376" s="879" t="s">
        <v>6412</v>
      </c>
      <c r="B4376" s="805" t="s">
        <v>3476</v>
      </c>
      <c r="C4376" s="806">
        <v>60</v>
      </c>
      <c r="D4376" s="878"/>
      <c r="E4376" s="878"/>
      <c r="F4376" s="878"/>
      <c r="G4376" s="878"/>
      <c r="H4376" s="878"/>
    </row>
    <row r="4377" spans="1:8" x14ac:dyDescent="0.25">
      <c r="A4377" s="879" t="s">
        <v>6413</v>
      </c>
      <c r="B4377" s="805" t="s">
        <v>3478</v>
      </c>
      <c r="C4377" s="806">
        <v>180</v>
      </c>
      <c r="D4377" s="878"/>
      <c r="E4377" s="878"/>
      <c r="F4377" s="878"/>
      <c r="G4377" s="878"/>
      <c r="H4377" s="878"/>
    </row>
    <row r="4378" spans="1:8" x14ac:dyDescent="0.25">
      <c r="A4378" s="879" t="s">
        <v>6923</v>
      </c>
      <c r="B4378" s="805" t="s">
        <v>3480</v>
      </c>
      <c r="C4378" s="806">
        <v>90</v>
      </c>
      <c r="D4378" s="878"/>
      <c r="E4378" s="878"/>
      <c r="F4378" s="878"/>
      <c r="G4378" s="878"/>
      <c r="H4378" s="878"/>
    </row>
    <row r="4379" spans="1:8" x14ac:dyDescent="0.25">
      <c r="A4379" s="879" t="s">
        <v>6924</v>
      </c>
      <c r="B4379" s="805" t="s">
        <v>3484</v>
      </c>
      <c r="C4379" s="806">
        <v>60</v>
      </c>
      <c r="D4379" s="878"/>
      <c r="E4379" s="878"/>
      <c r="F4379" s="878"/>
      <c r="G4379" s="878"/>
      <c r="H4379" s="878"/>
    </row>
    <row r="4380" spans="1:8" x14ac:dyDescent="0.25">
      <c r="A4380" s="879" t="s">
        <v>6925</v>
      </c>
      <c r="B4380" s="805" t="s">
        <v>781</v>
      </c>
      <c r="C4380" s="806">
        <v>270</v>
      </c>
      <c r="D4380" s="878"/>
      <c r="E4380" s="878"/>
      <c r="F4380" s="878"/>
      <c r="G4380" s="878"/>
      <c r="H4380" s="878"/>
    </row>
    <row r="4381" spans="1:8" x14ac:dyDescent="0.25">
      <c r="A4381" s="879" t="s">
        <v>6414</v>
      </c>
      <c r="B4381" s="804" t="s">
        <v>6738</v>
      </c>
      <c r="C4381" s="354">
        <v>75</v>
      </c>
      <c r="D4381" s="878"/>
      <c r="E4381" s="878"/>
      <c r="F4381" s="878"/>
      <c r="G4381" s="878"/>
      <c r="H4381" s="878"/>
    </row>
    <row r="4382" spans="1:8" x14ac:dyDescent="0.25">
      <c r="A4382" s="879" t="s">
        <v>6415</v>
      </c>
      <c r="B4382" s="804" t="s">
        <v>2349</v>
      </c>
      <c r="C4382" s="354">
        <v>30</v>
      </c>
      <c r="D4382" s="878"/>
      <c r="E4382" s="878"/>
      <c r="F4382" s="878"/>
      <c r="G4382" s="878"/>
      <c r="H4382" s="878"/>
    </row>
    <row r="4383" spans="1:8" x14ac:dyDescent="0.25">
      <c r="A4383" s="879" t="s">
        <v>6416</v>
      </c>
      <c r="B4383" s="804" t="s">
        <v>2351</v>
      </c>
      <c r="C4383" s="354">
        <v>60</v>
      </c>
      <c r="D4383" s="878"/>
      <c r="E4383" s="878"/>
      <c r="F4383" s="878"/>
      <c r="G4383" s="878"/>
      <c r="H4383" s="878"/>
    </row>
    <row r="4384" spans="1:8" x14ac:dyDescent="0.25">
      <c r="A4384" s="879" t="s">
        <v>6417</v>
      </c>
      <c r="B4384" s="804" t="s">
        <v>3450</v>
      </c>
      <c r="C4384" s="354">
        <v>75</v>
      </c>
      <c r="D4384" s="878"/>
      <c r="E4384" s="878"/>
      <c r="F4384" s="878"/>
      <c r="G4384" s="878"/>
      <c r="H4384" s="878"/>
    </row>
    <row r="4385" spans="1:8" x14ac:dyDescent="0.25">
      <c r="A4385" s="879" t="s">
        <v>6418</v>
      </c>
      <c r="B4385" s="804" t="s">
        <v>799</v>
      </c>
      <c r="C4385" s="354">
        <v>75</v>
      </c>
      <c r="D4385" s="878"/>
      <c r="E4385" s="878"/>
      <c r="F4385" s="878"/>
      <c r="G4385" s="878"/>
      <c r="H4385" s="878"/>
    </row>
    <row r="4386" spans="1:8" x14ac:dyDescent="0.25">
      <c r="A4386" s="879" t="s">
        <v>6419</v>
      </c>
      <c r="B4386" s="804" t="s">
        <v>6750</v>
      </c>
      <c r="C4386" s="354">
        <v>120</v>
      </c>
      <c r="D4386" s="878"/>
      <c r="E4386" s="878"/>
      <c r="F4386" s="878"/>
      <c r="G4386" s="878"/>
      <c r="H4386" s="878"/>
    </row>
    <row r="4387" spans="1:8" x14ac:dyDescent="0.25">
      <c r="A4387" s="879" t="s">
        <v>6420</v>
      </c>
      <c r="B4387" s="805" t="s">
        <v>2363</v>
      </c>
      <c r="C4387" s="806">
        <v>30</v>
      </c>
      <c r="D4387" s="878"/>
      <c r="E4387" s="878"/>
      <c r="F4387" s="878"/>
      <c r="G4387" s="878"/>
      <c r="H4387" s="878"/>
    </row>
    <row r="4388" spans="1:8" x14ac:dyDescent="0.25">
      <c r="A4388" s="879" t="s">
        <v>6926</v>
      </c>
      <c r="B4388" s="805" t="s">
        <v>6775</v>
      </c>
      <c r="C4388" s="806">
        <v>45</v>
      </c>
      <c r="D4388" s="878"/>
      <c r="E4388" s="878"/>
      <c r="F4388" s="878"/>
      <c r="G4388" s="878"/>
      <c r="H4388" s="878"/>
    </row>
    <row r="4389" spans="1:8" x14ac:dyDescent="0.25">
      <c r="A4389" s="879" t="s">
        <v>6422</v>
      </c>
      <c r="B4389" s="805" t="s">
        <v>6828</v>
      </c>
      <c r="C4389" s="806">
        <v>45</v>
      </c>
      <c r="D4389" s="878"/>
      <c r="E4389" s="878"/>
      <c r="F4389" s="878"/>
      <c r="G4389" s="878"/>
      <c r="H4389" s="878"/>
    </row>
    <row r="4390" spans="1:8" x14ac:dyDescent="0.25">
      <c r="A4390" s="879" t="s">
        <v>6927</v>
      </c>
      <c r="B4390" s="805" t="s">
        <v>3306</v>
      </c>
      <c r="C4390" s="806">
        <v>90</v>
      </c>
      <c r="D4390" s="878"/>
      <c r="E4390" s="878"/>
      <c r="F4390" s="878"/>
      <c r="G4390" s="878"/>
      <c r="H4390" s="878"/>
    </row>
    <row r="4391" spans="1:8" x14ac:dyDescent="0.25">
      <c r="A4391" s="879" t="s">
        <v>6424</v>
      </c>
      <c r="B4391" s="805" t="s">
        <v>3272</v>
      </c>
      <c r="C4391" s="806">
        <v>45</v>
      </c>
      <c r="D4391" s="878"/>
      <c r="E4391" s="878"/>
      <c r="F4391" s="878"/>
      <c r="G4391" s="878"/>
      <c r="H4391" s="878"/>
    </row>
    <row r="4392" spans="1:8" x14ac:dyDescent="0.25">
      <c r="A4392" s="879" t="s">
        <v>6928</v>
      </c>
      <c r="B4392" s="805" t="s">
        <v>3279</v>
      </c>
      <c r="C4392" s="806">
        <v>90</v>
      </c>
      <c r="D4392" s="878"/>
      <c r="E4392" s="878"/>
      <c r="F4392" s="878"/>
      <c r="G4392" s="878"/>
      <c r="H4392" s="878"/>
    </row>
    <row r="4393" spans="1:8" x14ac:dyDescent="0.25">
      <c r="A4393" s="879" t="s">
        <v>6426</v>
      </c>
      <c r="B4393" s="805" t="s">
        <v>3153</v>
      </c>
      <c r="C4393" s="806">
        <v>60</v>
      </c>
      <c r="D4393" s="878"/>
      <c r="E4393" s="878"/>
      <c r="F4393" s="878"/>
      <c r="G4393" s="878"/>
      <c r="H4393" s="878"/>
    </row>
    <row r="4394" spans="1:8" x14ac:dyDescent="0.25">
      <c r="A4394" s="879" t="s">
        <v>6929</v>
      </c>
      <c r="B4394" s="805" t="s">
        <v>3275</v>
      </c>
      <c r="C4394" s="806">
        <v>90</v>
      </c>
      <c r="D4394" s="878"/>
      <c r="E4394" s="878"/>
      <c r="F4394" s="878"/>
      <c r="G4394" s="878"/>
      <c r="H4394" s="878"/>
    </row>
    <row r="4395" spans="1:8" x14ac:dyDescent="0.25">
      <c r="A4395" s="879" t="s">
        <v>7016</v>
      </c>
      <c r="B4395" s="805" t="s">
        <v>3285</v>
      </c>
      <c r="C4395" s="806">
        <v>90</v>
      </c>
      <c r="D4395" s="878"/>
      <c r="E4395" s="878"/>
      <c r="F4395" s="878"/>
      <c r="G4395" s="878"/>
      <c r="H4395" s="878"/>
    </row>
    <row r="4396" spans="1:8" x14ac:dyDescent="0.25">
      <c r="A4396" s="879" t="s">
        <v>7017</v>
      </c>
      <c r="B4396" s="805" t="s">
        <v>6829</v>
      </c>
      <c r="C4396" s="806">
        <v>60</v>
      </c>
      <c r="D4396" s="878"/>
      <c r="E4396" s="878"/>
      <c r="F4396" s="878"/>
      <c r="G4396" s="878"/>
      <c r="H4396" s="878"/>
    </row>
    <row r="4397" spans="1:8" x14ac:dyDescent="0.25">
      <c r="A4397" s="879" t="s">
        <v>7018</v>
      </c>
      <c r="B4397" s="805" t="s">
        <v>3633</v>
      </c>
      <c r="C4397" s="806">
        <v>60</v>
      </c>
      <c r="D4397" s="878"/>
      <c r="E4397" s="878"/>
      <c r="F4397" s="878"/>
      <c r="G4397" s="878"/>
      <c r="H4397" s="878"/>
    </row>
    <row r="4398" spans="1:8" x14ac:dyDescent="0.25">
      <c r="A4398" s="879" t="s">
        <v>6431</v>
      </c>
      <c r="B4398" s="805" t="s">
        <v>3531</v>
      </c>
      <c r="C4398" s="806">
        <v>90</v>
      </c>
      <c r="D4398" s="878"/>
      <c r="E4398" s="878"/>
      <c r="F4398" s="878"/>
      <c r="G4398" s="878"/>
      <c r="H4398" s="878"/>
    </row>
    <row r="4399" spans="1:8" x14ac:dyDescent="0.25">
      <c r="A4399" s="879" t="s">
        <v>6432</v>
      </c>
      <c r="B4399" s="805" t="s">
        <v>3533</v>
      </c>
      <c r="C4399" s="806">
        <v>90</v>
      </c>
      <c r="D4399" s="878"/>
      <c r="E4399" s="878"/>
      <c r="F4399" s="878"/>
      <c r="G4399" s="878"/>
      <c r="H4399" s="878"/>
    </row>
    <row r="4400" spans="1:8" x14ac:dyDescent="0.25">
      <c r="A4400" s="879" t="s">
        <v>6433</v>
      </c>
      <c r="B4400" s="805" t="s">
        <v>3535</v>
      </c>
      <c r="C4400" s="806">
        <v>90</v>
      </c>
      <c r="D4400" s="878"/>
      <c r="E4400" s="878"/>
      <c r="F4400" s="878"/>
      <c r="G4400" s="878"/>
      <c r="H4400" s="878"/>
    </row>
    <row r="4401" spans="1:8" x14ac:dyDescent="0.25">
      <c r="A4401" s="879" t="s">
        <v>6434</v>
      </c>
      <c r="B4401" s="805" t="s">
        <v>3537</v>
      </c>
      <c r="C4401" s="806">
        <v>60</v>
      </c>
      <c r="D4401" s="878"/>
      <c r="E4401" s="878"/>
      <c r="F4401" s="878"/>
      <c r="G4401" s="878"/>
      <c r="H4401" s="878"/>
    </row>
    <row r="4402" spans="1:8" x14ac:dyDescent="0.25">
      <c r="A4402" s="879" t="s">
        <v>6435</v>
      </c>
      <c r="B4402" s="805" t="s">
        <v>3484</v>
      </c>
      <c r="C4402" s="806">
        <v>90</v>
      </c>
      <c r="D4402" s="878"/>
      <c r="E4402" s="878"/>
      <c r="F4402" s="878"/>
      <c r="G4402" s="878"/>
      <c r="H4402" s="878"/>
    </row>
    <row r="4403" spans="1:8" x14ac:dyDescent="0.25">
      <c r="A4403" s="879" t="s">
        <v>6436</v>
      </c>
      <c r="B4403" s="805" t="s">
        <v>3289</v>
      </c>
      <c r="C4403" s="806">
        <v>90</v>
      </c>
      <c r="D4403" s="878"/>
      <c r="E4403" s="878"/>
      <c r="F4403" s="878"/>
      <c r="G4403" s="878"/>
      <c r="H4403" s="878"/>
    </row>
    <row r="4404" spans="1:8" x14ac:dyDescent="0.25">
      <c r="A4404" s="879" t="s">
        <v>6437</v>
      </c>
      <c r="B4404" s="805" t="s">
        <v>3540</v>
      </c>
      <c r="C4404" s="806">
        <v>90</v>
      </c>
      <c r="D4404" s="878"/>
      <c r="E4404" s="878"/>
      <c r="F4404" s="878"/>
      <c r="G4404" s="878"/>
      <c r="H4404" s="878"/>
    </row>
    <row r="4405" spans="1:8" x14ac:dyDescent="0.25">
      <c r="A4405" s="879" t="s">
        <v>6438</v>
      </c>
      <c r="B4405" s="805" t="s">
        <v>3564</v>
      </c>
      <c r="C4405" s="806">
        <v>180</v>
      </c>
      <c r="D4405" s="878"/>
      <c r="E4405" s="878"/>
      <c r="F4405" s="878"/>
      <c r="G4405" s="878"/>
      <c r="H4405" s="878"/>
    </row>
    <row r="4406" spans="1:8" x14ac:dyDescent="0.25">
      <c r="A4406" s="879" t="s">
        <v>6439</v>
      </c>
      <c r="B4406" s="805" t="s">
        <v>3570</v>
      </c>
      <c r="C4406" s="806">
        <v>60</v>
      </c>
      <c r="D4406" s="878"/>
      <c r="E4406" s="878"/>
      <c r="F4406" s="878"/>
      <c r="G4406" s="878"/>
      <c r="H4406" s="878"/>
    </row>
    <row r="4407" spans="1:8" x14ac:dyDescent="0.25">
      <c r="A4407" s="879" t="s">
        <v>6440</v>
      </c>
      <c r="B4407" s="805" t="s">
        <v>3572</v>
      </c>
      <c r="C4407" s="806">
        <v>60</v>
      </c>
      <c r="D4407" s="878"/>
      <c r="E4407" s="878"/>
      <c r="F4407" s="878"/>
      <c r="G4407" s="878"/>
      <c r="H4407" s="878"/>
    </row>
    <row r="4408" spans="1:8" x14ac:dyDescent="0.25">
      <c r="A4408" s="879" t="s">
        <v>6441</v>
      </c>
      <c r="B4408" s="805" t="s">
        <v>3574</v>
      </c>
      <c r="C4408" s="806">
        <v>60</v>
      </c>
      <c r="D4408" s="878"/>
      <c r="E4408" s="878"/>
      <c r="F4408" s="878"/>
      <c r="G4408" s="878"/>
      <c r="H4408" s="878"/>
    </row>
    <row r="4409" spans="1:8" x14ac:dyDescent="0.25">
      <c r="A4409" s="879" t="s">
        <v>6442</v>
      </c>
      <c r="B4409" s="805" t="s">
        <v>781</v>
      </c>
      <c r="C4409" s="806">
        <v>270</v>
      </c>
      <c r="D4409" s="878"/>
      <c r="E4409" s="878"/>
      <c r="F4409" s="878"/>
      <c r="G4409" s="878"/>
      <c r="H4409" s="878"/>
    </row>
    <row r="4410" spans="1:8" x14ac:dyDescent="0.25">
      <c r="A4410" s="879" t="s">
        <v>5991</v>
      </c>
      <c r="B4410" s="804" t="s">
        <v>2347</v>
      </c>
      <c r="C4410" s="354">
        <v>30</v>
      </c>
      <c r="D4410" s="878"/>
      <c r="E4410" s="878"/>
      <c r="F4410" s="878"/>
      <c r="G4410" s="878"/>
      <c r="H4410" s="878"/>
    </row>
    <row r="4411" spans="1:8" x14ac:dyDescent="0.25">
      <c r="A4411" s="879" t="s">
        <v>5992</v>
      </c>
      <c r="B4411" s="804" t="s">
        <v>2349</v>
      </c>
      <c r="C4411" s="354">
        <v>15</v>
      </c>
      <c r="D4411" s="878"/>
      <c r="E4411" s="878"/>
      <c r="F4411" s="878"/>
      <c r="G4411" s="878"/>
      <c r="H4411" s="878"/>
    </row>
    <row r="4412" spans="1:8" x14ac:dyDescent="0.25">
      <c r="A4412" s="879" t="s">
        <v>5993</v>
      </c>
      <c r="B4412" s="804" t="s">
        <v>2351</v>
      </c>
      <c r="C4412" s="354">
        <v>30</v>
      </c>
      <c r="D4412" s="878"/>
      <c r="E4412" s="878"/>
      <c r="F4412" s="878"/>
      <c r="G4412" s="878"/>
      <c r="H4412" s="878"/>
    </row>
    <row r="4413" spans="1:8" x14ac:dyDescent="0.25">
      <c r="A4413" s="879" t="s">
        <v>5994</v>
      </c>
      <c r="B4413" s="804" t="s">
        <v>6732</v>
      </c>
      <c r="C4413" s="354">
        <v>45</v>
      </c>
      <c r="D4413" s="878"/>
      <c r="E4413" s="878"/>
      <c r="F4413" s="878"/>
      <c r="G4413" s="878"/>
      <c r="H4413" s="878"/>
    </row>
    <row r="4414" spans="1:8" x14ac:dyDescent="0.25">
      <c r="A4414" s="879" t="s">
        <v>5995</v>
      </c>
      <c r="B4414" s="804" t="s">
        <v>799</v>
      </c>
      <c r="C4414" s="354">
        <v>45</v>
      </c>
      <c r="D4414" s="878"/>
      <c r="E4414" s="878"/>
      <c r="F4414" s="878"/>
      <c r="G4414" s="878"/>
      <c r="H4414" s="878"/>
    </row>
    <row r="4415" spans="1:8" x14ac:dyDescent="0.25">
      <c r="A4415" s="879" t="s">
        <v>5996</v>
      </c>
      <c r="B4415" s="804" t="s">
        <v>2356</v>
      </c>
      <c r="C4415" s="354">
        <v>90</v>
      </c>
      <c r="D4415" s="878"/>
      <c r="E4415" s="878"/>
      <c r="F4415" s="878"/>
      <c r="G4415" s="878"/>
      <c r="H4415" s="878"/>
    </row>
    <row r="4416" spans="1:8" x14ac:dyDescent="0.25">
      <c r="A4416" s="879" t="s">
        <v>5997</v>
      </c>
      <c r="B4416" s="805" t="s">
        <v>2363</v>
      </c>
      <c r="C4416" s="806">
        <v>30</v>
      </c>
      <c r="D4416" s="878"/>
      <c r="E4416" s="878"/>
      <c r="F4416" s="878"/>
      <c r="G4416" s="878"/>
      <c r="H4416" s="878"/>
    </row>
    <row r="4417" spans="1:8" x14ac:dyDescent="0.25">
      <c r="A4417" s="879" t="s">
        <v>6930</v>
      </c>
      <c r="B4417" s="805" t="s">
        <v>6775</v>
      </c>
      <c r="C4417" s="806">
        <v>45</v>
      </c>
      <c r="D4417" s="878"/>
      <c r="E4417" s="878"/>
      <c r="F4417" s="878"/>
      <c r="G4417" s="878"/>
      <c r="H4417" s="878"/>
    </row>
    <row r="4418" spans="1:8" x14ac:dyDescent="0.25">
      <c r="A4418" s="879" t="s">
        <v>5999</v>
      </c>
      <c r="B4418" s="805" t="s">
        <v>6828</v>
      </c>
      <c r="C4418" s="806">
        <v>45</v>
      </c>
      <c r="D4418" s="878"/>
      <c r="E4418" s="878"/>
      <c r="F4418" s="878"/>
      <c r="G4418" s="878"/>
      <c r="H4418" s="878"/>
    </row>
    <row r="4419" spans="1:8" x14ac:dyDescent="0.25">
      <c r="A4419" s="879" t="s">
        <v>6931</v>
      </c>
      <c r="B4419" s="805" t="s">
        <v>3306</v>
      </c>
      <c r="C4419" s="806">
        <v>90</v>
      </c>
      <c r="D4419" s="878"/>
      <c r="E4419" s="878"/>
      <c r="F4419" s="878"/>
      <c r="G4419" s="878"/>
      <c r="H4419" s="878"/>
    </row>
    <row r="4420" spans="1:8" x14ac:dyDescent="0.25">
      <c r="A4420" s="879" t="s">
        <v>6001</v>
      </c>
      <c r="B4420" s="805" t="s">
        <v>3272</v>
      </c>
      <c r="C4420" s="806">
        <v>45</v>
      </c>
      <c r="D4420" s="878"/>
      <c r="E4420" s="878"/>
      <c r="F4420" s="878"/>
      <c r="G4420" s="878"/>
      <c r="H4420" s="878"/>
    </row>
    <row r="4421" spans="1:8" x14ac:dyDescent="0.25">
      <c r="A4421" s="879" t="s">
        <v>6932</v>
      </c>
      <c r="B4421" s="805" t="s">
        <v>3279</v>
      </c>
      <c r="C4421" s="806">
        <v>90</v>
      </c>
      <c r="D4421" s="878"/>
      <c r="E4421" s="878"/>
      <c r="F4421" s="878"/>
      <c r="G4421" s="878"/>
      <c r="H4421" s="878"/>
    </row>
    <row r="4422" spans="1:8" x14ac:dyDescent="0.25">
      <c r="A4422" s="879" t="s">
        <v>6003</v>
      </c>
      <c r="B4422" s="805" t="s">
        <v>3153</v>
      </c>
      <c r="C4422" s="806">
        <v>60</v>
      </c>
      <c r="D4422" s="878"/>
      <c r="E4422" s="878"/>
      <c r="F4422" s="878"/>
      <c r="G4422" s="878"/>
      <c r="H4422" s="878"/>
    </row>
    <row r="4423" spans="1:8" x14ac:dyDescent="0.25">
      <c r="A4423" s="879" t="s">
        <v>6933</v>
      </c>
      <c r="B4423" s="805" t="s">
        <v>3275</v>
      </c>
      <c r="C4423" s="806">
        <v>90</v>
      </c>
      <c r="D4423" s="878"/>
      <c r="E4423" s="878"/>
      <c r="F4423" s="878"/>
      <c r="G4423" s="878"/>
      <c r="H4423" s="878"/>
    </row>
    <row r="4424" spans="1:8" x14ac:dyDescent="0.25">
      <c r="A4424" s="879" t="s">
        <v>7019</v>
      </c>
      <c r="B4424" s="805" t="s">
        <v>3285</v>
      </c>
      <c r="C4424" s="806">
        <v>90</v>
      </c>
      <c r="D4424" s="878"/>
      <c r="E4424" s="878"/>
      <c r="F4424" s="878"/>
      <c r="G4424" s="878"/>
      <c r="H4424" s="878"/>
    </row>
    <row r="4425" spans="1:8" x14ac:dyDescent="0.25">
      <c r="A4425" s="879" t="s">
        <v>6006</v>
      </c>
      <c r="B4425" s="805" t="s">
        <v>3531</v>
      </c>
      <c r="C4425" s="806">
        <v>90</v>
      </c>
      <c r="D4425" s="878"/>
      <c r="E4425" s="878"/>
      <c r="F4425" s="878"/>
      <c r="G4425" s="878"/>
      <c r="H4425" s="878"/>
    </row>
    <row r="4426" spans="1:8" x14ac:dyDescent="0.25">
      <c r="A4426" s="879" t="s">
        <v>6007</v>
      </c>
      <c r="B4426" s="805" t="s">
        <v>3533</v>
      </c>
      <c r="C4426" s="806">
        <v>90</v>
      </c>
      <c r="D4426" s="878"/>
      <c r="E4426" s="878"/>
      <c r="F4426" s="878"/>
      <c r="G4426" s="878"/>
      <c r="H4426" s="878"/>
    </row>
    <row r="4427" spans="1:8" x14ac:dyDescent="0.25">
      <c r="A4427" s="879" t="s">
        <v>6008</v>
      </c>
      <c r="B4427" s="805" t="s">
        <v>3535</v>
      </c>
      <c r="C4427" s="806">
        <v>90</v>
      </c>
      <c r="D4427" s="878"/>
      <c r="E4427" s="878"/>
      <c r="F4427" s="878"/>
      <c r="G4427" s="878"/>
      <c r="H4427" s="878"/>
    </row>
    <row r="4428" spans="1:8" x14ac:dyDescent="0.25">
      <c r="A4428" s="879" t="s">
        <v>6009</v>
      </c>
      <c r="B4428" s="805" t="s">
        <v>3537</v>
      </c>
      <c r="C4428" s="806">
        <v>60</v>
      </c>
      <c r="D4428" s="878"/>
      <c r="E4428" s="878"/>
      <c r="F4428" s="878"/>
      <c r="G4428" s="878"/>
      <c r="H4428" s="878"/>
    </row>
    <row r="4429" spans="1:8" x14ac:dyDescent="0.25">
      <c r="A4429" s="879" t="s">
        <v>6010</v>
      </c>
      <c r="B4429" s="805" t="s">
        <v>3289</v>
      </c>
      <c r="C4429" s="806">
        <v>90</v>
      </c>
      <c r="D4429" s="878"/>
      <c r="E4429" s="878"/>
      <c r="F4429" s="878"/>
      <c r="G4429" s="878"/>
      <c r="H4429" s="878"/>
    </row>
    <row r="4430" spans="1:8" x14ac:dyDescent="0.25">
      <c r="A4430" s="879" t="s">
        <v>6011</v>
      </c>
      <c r="B4430" s="805" t="s">
        <v>3540</v>
      </c>
      <c r="C4430" s="806">
        <v>90</v>
      </c>
      <c r="D4430" s="878"/>
      <c r="E4430" s="878"/>
      <c r="F4430" s="878"/>
      <c r="G4430" s="878"/>
      <c r="H4430" s="878"/>
    </row>
    <row r="4431" spans="1:8" x14ac:dyDescent="0.25">
      <c r="A4431" s="879" t="s">
        <v>6012</v>
      </c>
      <c r="B4431" s="805" t="s">
        <v>3570</v>
      </c>
      <c r="C4431" s="806">
        <v>60</v>
      </c>
      <c r="D4431" s="878"/>
      <c r="E4431" s="878"/>
      <c r="F4431" s="878"/>
      <c r="G4431" s="878"/>
      <c r="H4431" s="878"/>
    </row>
    <row r="4432" spans="1:8" x14ac:dyDescent="0.25">
      <c r="A4432" s="879" t="s">
        <v>6013</v>
      </c>
      <c r="B4432" s="805" t="s">
        <v>3574</v>
      </c>
      <c r="C4432" s="806">
        <v>60</v>
      </c>
      <c r="D4432" s="878"/>
      <c r="E4432" s="878"/>
      <c r="F4432" s="878"/>
      <c r="G4432" s="878"/>
      <c r="H4432" s="878"/>
    </row>
    <row r="4433" spans="1:8" x14ac:dyDescent="0.25">
      <c r="A4433" s="879" t="s">
        <v>6934</v>
      </c>
      <c r="B4433" s="805" t="s">
        <v>781</v>
      </c>
      <c r="C4433" s="806">
        <v>270</v>
      </c>
      <c r="D4433" s="878"/>
      <c r="E4433" s="878"/>
      <c r="F4433" s="878"/>
      <c r="G4433" s="878"/>
      <c r="H4433" s="878"/>
    </row>
    <row r="4434" spans="1:8" x14ac:dyDescent="0.25">
      <c r="A4434" s="879" t="s">
        <v>6039</v>
      </c>
      <c r="B4434" s="802" t="s">
        <v>2347</v>
      </c>
      <c r="C4434" s="258">
        <v>30</v>
      </c>
      <c r="D4434" s="878"/>
      <c r="E4434" s="878"/>
      <c r="F4434" s="878"/>
      <c r="G4434" s="878"/>
      <c r="H4434" s="878"/>
    </row>
    <row r="4435" spans="1:8" x14ac:dyDescent="0.25">
      <c r="A4435" s="879" t="s">
        <v>6040</v>
      </c>
      <c r="B4435" s="802" t="s">
        <v>2349</v>
      </c>
      <c r="C4435" s="258">
        <v>15</v>
      </c>
      <c r="D4435" s="878"/>
      <c r="E4435" s="878"/>
      <c r="F4435" s="878"/>
      <c r="G4435" s="878"/>
      <c r="H4435" s="878"/>
    </row>
    <row r="4436" spans="1:8" x14ac:dyDescent="0.25">
      <c r="A4436" s="879" t="s">
        <v>6041</v>
      </c>
      <c r="B4436" s="802" t="s">
        <v>2351</v>
      </c>
      <c r="C4436" s="258">
        <v>30</v>
      </c>
      <c r="D4436" s="878"/>
      <c r="E4436" s="878"/>
      <c r="F4436" s="878"/>
      <c r="G4436" s="878"/>
      <c r="H4436" s="878"/>
    </row>
    <row r="4437" spans="1:8" x14ac:dyDescent="0.25">
      <c r="A4437" s="879" t="s">
        <v>6042</v>
      </c>
      <c r="B4437" s="802" t="s">
        <v>2353</v>
      </c>
      <c r="C4437" s="258">
        <v>45</v>
      </c>
      <c r="D4437" s="878"/>
      <c r="E4437" s="878"/>
      <c r="F4437" s="878"/>
      <c r="G4437" s="878"/>
      <c r="H4437" s="878"/>
    </row>
    <row r="4438" spans="1:8" x14ac:dyDescent="0.25">
      <c r="A4438" s="879" t="s">
        <v>6043</v>
      </c>
      <c r="B4438" s="802" t="s">
        <v>799</v>
      </c>
      <c r="C4438" s="258">
        <v>45</v>
      </c>
      <c r="D4438" s="878"/>
      <c r="E4438" s="878"/>
      <c r="F4438" s="878"/>
      <c r="G4438" s="878"/>
      <c r="H4438" s="878"/>
    </row>
    <row r="4439" spans="1:8" x14ac:dyDescent="0.25">
      <c r="A4439" s="879" t="s">
        <v>6044</v>
      </c>
      <c r="B4439" s="802" t="s">
        <v>2356</v>
      </c>
      <c r="C4439" s="258">
        <v>90</v>
      </c>
      <c r="D4439" s="878"/>
      <c r="E4439" s="878"/>
      <c r="F4439" s="878"/>
      <c r="G4439" s="878"/>
      <c r="H4439" s="878"/>
    </row>
    <row r="4440" spans="1:8" x14ac:dyDescent="0.25">
      <c r="A4440" s="879" t="s">
        <v>6045</v>
      </c>
      <c r="B4440" s="802" t="s">
        <v>3102</v>
      </c>
      <c r="C4440" s="258">
        <v>30</v>
      </c>
      <c r="D4440" s="878"/>
      <c r="E4440" s="878"/>
      <c r="F4440" s="878"/>
      <c r="G4440" s="878"/>
      <c r="H4440" s="878"/>
    </row>
    <row r="4441" spans="1:8" x14ac:dyDescent="0.25">
      <c r="A4441" s="879" t="s">
        <v>6046</v>
      </c>
      <c r="B4441" s="802" t="s">
        <v>3104</v>
      </c>
      <c r="C4441" s="258">
        <v>30</v>
      </c>
      <c r="D4441" s="878"/>
      <c r="E4441" s="878"/>
      <c r="F4441" s="878"/>
      <c r="G4441" s="878"/>
      <c r="H4441" s="878"/>
    </row>
    <row r="4442" spans="1:8" x14ac:dyDescent="0.25">
      <c r="A4442" s="879" t="s">
        <v>6047</v>
      </c>
      <c r="B4442" s="802" t="s">
        <v>6798</v>
      </c>
      <c r="C4442" s="258">
        <v>45</v>
      </c>
      <c r="D4442" s="878"/>
      <c r="E4442" s="878"/>
      <c r="F4442" s="878"/>
      <c r="G4442" s="878"/>
      <c r="H4442" s="878"/>
    </row>
    <row r="4443" spans="1:8" x14ac:dyDescent="0.25">
      <c r="A4443" s="879" t="s">
        <v>6048</v>
      </c>
      <c r="B4443" s="802" t="s">
        <v>3120</v>
      </c>
      <c r="C4443" s="258">
        <v>45</v>
      </c>
      <c r="D4443" s="878"/>
      <c r="E4443" s="878"/>
      <c r="F4443" s="878"/>
      <c r="G4443" s="878"/>
      <c r="H4443" s="878"/>
    </row>
    <row r="4444" spans="1:8" x14ac:dyDescent="0.25">
      <c r="A4444" s="879" t="s">
        <v>6049</v>
      </c>
      <c r="B4444" s="802" t="s">
        <v>3111</v>
      </c>
      <c r="C4444" s="258">
        <v>60</v>
      </c>
      <c r="D4444" s="878"/>
      <c r="E4444" s="878"/>
      <c r="F4444" s="878"/>
      <c r="G4444" s="878"/>
      <c r="H4444" s="878"/>
    </row>
    <row r="4445" spans="1:8" x14ac:dyDescent="0.25">
      <c r="A4445" s="879" t="s">
        <v>6050</v>
      </c>
      <c r="B4445" s="802" t="s">
        <v>3107</v>
      </c>
      <c r="C4445" s="258">
        <v>45</v>
      </c>
      <c r="D4445" s="878"/>
      <c r="E4445" s="878"/>
      <c r="F4445" s="878"/>
      <c r="G4445" s="878"/>
      <c r="H4445" s="878"/>
    </row>
    <row r="4446" spans="1:8" x14ac:dyDescent="0.25">
      <c r="A4446" s="879" t="s">
        <v>6051</v>
      </c>
      <c r="B4446" s="802" t="s">
        <v>3105</v>
      </c>
      <c r="C4446" s="258">
        <v>60</v>
      </c>
      <c r="D4446" s="878"/>
      <c r="E4446" s="878"/>
      <c r="F4446" s="878"/>
      <c r="G4446" s="878"/>
      <c r="H4446" s="878"/>
    </row>
    <row r="4447" spans="1:8" x14ac:dyDescent="0.25">
      <c r="A4447" s="879" t="s">
        <v>6052</v>
      </c>
      <c r="B4447" s="802" t="s">
        <v>3126</v>
      </c>
      <c r="C4447" s="258">
        <v>60</v>
      </c>
      <c r="D4447" s="878"/>
      <c r="E4447" s="878"/>
      <c r="F4447" s="878"/>
      <c r="G4447" s="878"/>
      <c r="H4447" s="878"/>
    </row>
    <row r="4448" spans="1:8" x14ac:dyDescent="0.25">
      <c r="A4448" s="879" t="s">
        <v>6053</v>
      </c>
      <c r="B4448" s="802" t="s">
        <v>3122</v>
      </c>
      <c r="C4448" s="258">
        <v>60</v>
      </c>
      <c r="D4448" s="878"/>
      <c r="E4448" s="878"/>
      <c r="F4448" s="878"/>
      <c r="G4448" s="878"/>
      <c r="H4448" s="878"/>
    </row>
    <row r="4449" spans="1:8" x14ac:dyDescent="0.25">
      <c r="A4449" s="879" t="s">
        <v>6706</v>
      </c>
      <c r="B4449" s="802" t="s">
        <v>3130</v>
      </c>
      <c r="C4449" s="258">
        <v>75</v>
      </c>
      <c r="D4449" s="878"/>
      <c r="E4449" s="878"/>
      <c r="F4449" s="878"/>
      <c r="G4449" s="878"/>
      <c r="H4449" s="878"/>
    </row>
    <row r="4450" spans="1:8" x14ac:dyDescent="0.25">
      <c r="A4450" s="879" t="s">
        <v>6707</v>
      </c>
      <c r="B4450" s="802" t="s">
        <v>3663</v>
      </c>
      <c r="C4450" s="258">
        <v>120</v>
      </c>
      <c r="D4450" s="878"/>
      <c r="E4450" s="878"/>
      <c r="F4450" s="878"/>
      <c r="G4450" s="878"/>
      <c r="H4450" s="878"/>
    </row>
    <row r="4451" spans="1:8" x14ac:dyDescent="0.25">
      <c r="A4451" s="879" t="s">
        <v>6709</v>
      </c>
      <c r="B4451" s="802" t="s">
        <v>3665</v>
      </c>
      <c r="C4451" s="258">
        <v>120</v>
      </c>
      <c r="D4451" s="878"/>
      <c r="E4451" s="878"/>
      <c r="F4451" s="878"/>
      <c r="G4451" s="878"/>
      <c r="H4451" s="878"/>
    </row>
    <row r="4452" spans="1:8" x14ac:dyDescent="0.25">
      <c r="A4452" s="879" t="s">
        <v>6711</v>
      </c>
      <c r="B4452" s="802" t="s">
        <v>3667</v>
      </c>
      <c r="C4452" s="258">
        <v>150</v>
      </c>
      <c r="D4452" s="878"/>
      <c r="E4452" s="878"/>
      <c r="F4452" s="878"/>
      <c r="G4452" s="878"/>
      <c r="H4452" s="878"/>
    </row>
    <row r="4453" spans="1:8" x14ac:dyDescent="0.25">
      <c r="A4453" s="879" t="s">
        <v>6713</v>
      </c>
      <c r="B4453" s="802" t="s">
        <v>3191</v>
      </c>
      <c r="C4453" s="258">
        <v>60</v>
      </c>
      <c r="D4453" s="878"/>
      <c r="E4453" s="878"/>
      <c r="F4453" s="878"/>
      <c r="G4453" s="878"/>
      <c r="H4453" s="878"/>
    </row>
    <row r="4454" spans="1:8" x14ac:dyDescent="0.25">
      <c r="A4454" s="879" t="s">
        <v>6715</v>
      </c>
      <c r="B4454" s="802" t="s">
        <v>3671</v>
      </c>
      <c r="C4454" s="258">
        <v>120</v>
      </c>
      <c r="D4454" s="878"/>
      <c r="E4454" s="878"/>
      <c r="F4454" s="878"/>
      <c r="G4454" s="878"/>
      <c r="H4454" s="878"/>
    </row>
    <row r="4455" spans="1:8" x14ac:dyDescent="0.25">
      <c r="A4455" s="879" t="s">
        <v>6060</v>
      </c>
      <c r="B4455" s="802" t="s">
        <v>3673</v>
      </c>
      <c r="C4455" s="258">
        <v>90</v>
      </c>
      <c r="D4455" s="878"/>
      <c r="E4455" s="878"/>
      <c r="F4455" s="878"/>
      <c r="G4455" s="878"/>
      <c r="H4455" s="878"/>
    </row>
    <row r="4456" spans="1:8" x14ac:dyDescent="0.25">
      <c r="A4456" s="879" t="s">
        <v>6718</v>
      </c>
      <c r="B4456" s="802" t="s">
        <v>3196</v>
      </c>
      <c r="C4456" s="258">
        <v>60</v>
      </c>
      <c r="D4456" s="878"/>
      <c r="E4456" s="878"/>
      <c r="F4456" s="878"/>
      <c r="G4456" s="878"/>
      <c r="H4456" s="878"/>
    </row>
    <row r="4457" spans="1:8" x14ac:dyDescent="0.25">
      <c r="A4457" s="879" t="s">
        <v>6062</v>
      </c>
      <c r="B4457" s="802" t="s">
        <v>3140</v>
      </c>
      <c r="C4457" s="258">
        <v>120</v>
      </c>
      <c r="D4457" s="878"/>
      <c r="E4457" s="878"/>
      <c r="F4457" s="878"/>
      <c r="G4457" s="878"/>
      <c r="H4457" s="878"/>
    </row>
    <row r="4458" spans="1:8" x14ac:dyDescent="0.25">
      <c r="A4458" s="879" t="s">
        <v>6063</v>
      </c>
      <c r="B4458" s="802" t="s">
        <v>3144</v>
      </c>
      <c r="C4458" s="258">
        <v>30</v>
      </c>
      <c r="D4458" s="878"/>
      <c r="E4458" s="878"/>
      <c r="F4458" s="878"/>
      <c r="G4458" s="878"/>
      <c r="H4458" s="878"/>
    </row>
    <row r="4459" spans="1:8" x14ac:dyDescent="0.25">
      <c r="A4459" s="879" t="s">
        <v>6720</v>
      </c>
      <c r="B4459" s="802" t="s">
        <v>3142</v>
      </c>
      <c r="C4459" s="258">
        <v>60</v>
      </c>
      <c r="D4459" s="878"/>
      <c r="E4459" s="878"/>
      <c r="F4459" s="878"/>
      <c r="G4459" s="878"/>
      <c r="H4459" s="878"/>
    </row>
    <row r="4460" spans="1:8" x14ac:dyDescent="0.25">
      <c r="A4460" s="879" t="s">
        <v>6721</v>
      </c>
      <c r="B4460" s="802" t="s">
        <v>3680</v>
      </c>
      <c r="C4460" s="258">
        <v>60</v>
      </c>
      <c r="D4460" s="878"/>
      <c r="E4460" s="878"/>
      <c r="F4460" s="878"/>
      <c r="G4460" s="878"/>
      <c r="H4460" s="878"/>
    </row>
    <row r="4461" spans="1:8" x14ac:dyDescent="0.25">
      <c r="A4461" s="879" t="s">
        <v>6722</v>
      </c>
      <c r="B4461" s="802" t="s">
        <v>781</v>
      </c>
      <c r="C4461" s="258">
        <v>225</v>
      </c>
      <c r="D4461" s="878"/>
      <c r="E4461" s="878"/>
      <c r="F4461" s="878"/>
      <c r="G4461" s="878"/>
      <c r="H4461" s="878"/>
    </row>
    <row r="4462" spans="1:8" x14ac:dyDescent="0.25">
      <c r="A4462" s="879" t="s">
        <v>6444</v>
      </c>
      <c r="B4462" s="803" t="s">
        <v>2347</v>
      </c>
      <c r="C4462" s="354">
        <v>75</v>
      </c>
      <c r="D4462" s="878"/>
      <c r="E4462" s="878"/>
      <c r="F4462" s="878"/>
      <c r="G4462" s="878"/>
      <c r="H4462" s="878"/>
    </row>
    <row r="4463" spans="1:8" x14ac:dyDescent="0.25">
      <c r="A4463" s="879" t="s">
        <v>6445</v>
      </c>
      <c r="B4463" s="803" t="s">
        <v>2349</v>
      </c>
      <c r="C4463" s="354">
        <v>30</v>
      </c>
      <c r="D4463" s="878"/>
      <c r="E4463" s="878"/>
      <c r="F4463" s="878"/>
      <c r="G4463" s="878"/>
      <c r="H4463" s="878"/>
    </row>
    <row r="4464" spans="1:8" x14ac:dyDescent="0.25">
      <c r="A4464" s="879" t="s">
        <v>6446</v>
      </c>
      <c r="B4464" s="803" t="s">
        <v>2351</v>
      </c>
      <c r="C4464" s="354">
        <v>60</v>
      </c>
      <c r="D4464" s="878"/>
      <c r="E4464" s="878"/>
      <c r="F4464" s="878"/>
      <c r="G4464" s="878"/>
      <c r="H4464" s="878"/>
    </row>
    <row r="4465" spans="1:8" x14ac:dyDescent="0.25">
      <c r="A4465" s="879" t="s">
        <v>6447</v>
      </c>
      <c r="B4465" s="803" t="s">
        <v>6732</v>
      </c>
      <c r="C4465" s="354">
        <v>75</v>
      </c>
      <c r="D4465" s="878"/>
      <c r="E4465" s="878"/>
      <c r="F4465" s="878"/>
      <c r="G4465" s="878"/>
      <c r="H4465" s="878"/>
    </row>
    <row r="4466" spans="1:8" x14ac:dyDescent="0.25">
      <c r="A4466" s="879" t="s">
        <v>6448</v>
      </c>
      <c r="B4466" s="803" t="s">
        <v>799</v>
      </c>
      <c r="C4466" s="354">
        <v>75</v>
      </c>
      <c r="D4466" s="878"/>
      <c r="E4466" s="878"/>
      <c r="F4466" s="878"/>
      <c r="G4466" s="878"/>
      <c r="H4466" s="878"/>
    </row>
    <row r="4467" spans="1:8" x14ac:dyDescent="0.25">
      <c r="A4467" s="879" t="s">
        <v>6449</v>
      </c>
      <c r="B4467" s="803" t="s">
        <v>7142</v>
      </c>
      <c r="C4467" s="354">
        <v>120</v>
      </c>
      <c r="D4467" s="878"/>
      <c r="E4467" s="878"/>
      <c r="F4467" s="878"/>
      <c r="G4467" s="878"/>
      <c r="H4467" s="878"/>
    </row>
    <row r="4468" spans="1:8" x14ac:dyDescent="0.25">
      <c r="A4468" s="879" t="s">
        <v>6450</v>
      </c>
      <c r="B4468" s="805" t="s">
        <v>2363</v>
      </c>
      <c r="C4468" s="259">
        <v>30</v>
      </c>
      <c r="D4468" s="878"/>
      <c r="E4468" s="878"/>
      <c r="F4468" s="878"/>
      <c r="G4468" s="878"/>
      <c r="H4468" s="878"/>
    </row>
    <row r="4469" spans="1:8" x14ac:dyDescent="0.25">
      <c r="A4469" s="879" t="s">
        <v>6935</v>
      </c>
      <c r="B4469" s="807" t="s">
        <v>6775</v>
      </c>
      <c r="C4469" s="259">
        <v>45</v>
      </c>
      <c r="D4469" s="878"/>
      <c r="E4469" s="878"/>
      <c r="F4469" s="878"/>
      <c r="G4469" s="878"/>
      <c r="H4469" s="878"/>
    </row>
    <row r="4470" spans="1:8" x14ac:dyDescent="0.25">
      <c r="A4470" s="879" t="s">
        <v>10463</v>
      </c>
      <c r="B4470" s="805" t="s">
        <v>3598</v>
      </c>
      <c r="C4470" s="259">
        <v>45</v>
      </c>
      <c r="D4470" s="878"/>
      <c r="E4470" s="878"/>
      <c r="F4470" s="878"/>
      <c r="G4470" s="878"/>
      <c r="H4470" s="878"/>
    </row>
    <row r="4471" spans="1:8" x14ac:dyDescent="0.25">
      <c r="A4471" s="879" t="s">
        <v>6936</v>
      </c>
      <c r="B4471" s="807" t="s">
        <v>6830</v>
      </c>
      <c r="C4471" s="259">
        <v>90</v>
      </c>
      <c r="D4471" s="878"/>
      <c r="E4471" s="878"/>
      <c r="F4471" s="878"/>
      <c r="G4471" s="878"/>
      <c r="H4471" s="878"/>
    </row>
    <row r="4472" spans="1:8" x14ac:dyDescent="0.25">
      <c r="A4472" s="879" t="s">
        <v>6454</v>
      </c>
      <c r="B4472" s="805" t="s">
        <v>3270</v>
      </c>
      <c r="C4472" s="259">
        <v>60</v>
      </c>
      <c r="D4472" s="878"/>
      <c r="E4472" s="878"/>
      <c r="F4472" s="878"/>
      <c r="G4472" s="878"/>
      <c r="H4472" s="878"/>
    </row>
    <row r="4473" spans="1:8" x14ac:dyDescent="0.25">
      <c r="A4473" s="879" t="s">
        <v>6455</v>
      </c>
      <c r="B4473" s="805" t="s">
        <v>3590</v>
      </c>
      <c r="C4473" s="259">
        <v>90</v>
      </c>
      <c r="D4473" s="878"/>
      <c r="E4473" s="878"/>
      <c r="F4473" s="878"/>
      <c r="G4473" s="878"/>
      <c r="H4473" s="878"/>
    </row>
    <row r="4474" spans="1:8" x14ac:dyDescent="0.25">
      <c r="A4474" s="879" t="s">
        <v>6456</v>
      </c>
      <c r="B4474" s="805" t="s">
        <v>3592</v>
      </c>
      <c r="C4474" s="259">
        <v>90</v>
      </c>
      <c r="D4474" s="878"/>
      <c r="E4474" s="878"/>
      <c r="F4474" s="878"/>
      <c r="G4474" s="878"/>
      <c r="H4474" s="878"/>
    </row>
    <row r="4475" spans="1:8" x14ac:dyDescent="0.25">
      <c r="A4475" s="879" t="s">
        <v>6457</v>
      </c>
      <c r="B4475" s="805" t="s">
        <v>6831</v>
      </c>
      <c r="C4475" s="259">
        <v>90</v>
      </c>
      <c r="D4475" s="878"/>
      <c r="E4475" s="878"/>
      <c r="F4475" s="878"/>
      <c r="G4475" s="878"/>
      <c r="H4475" s="878"/>
    </row>
    <row r="4476" spans="1:8" x14ac:dyDescent="0.25">
      <c r="A4476" s="879" t="s">
        <v>6937</v>
      </c>
      <c r="B4476" s="805" t="s">
        <v>3595</v>
      </c>
      <c r="C4476" s="259">
        <v>60</v>
      </c>
      <c r="D4476" s="878"/>
      <c r="E4476" s="878"/>
      <c r="F4476" s="878"/>
      <c r="G4476" s="878"/>
      <c r="H4476" s="878"/>
    </row>
    <row r="4477" spans="1:8" x14ac:dyDescent="0.25">
      <c r="A4477" s="879" t="s">
        <v>6459</v>
      </c>
      <c r="B4477" s="805" t="s">
        <v>6832</v>
      </c>
      <c r="C4477" s="259">
        <v>60</v>
      </c>
      <c r="D4477" s="878"/>
      <c r="E4477" s="878"/>
      <c r="F4477" s="878"/>
      <c r="G4477" s="878"/>
      <c r="H4477" s="878"/>
    </row>
    <row r="4478" spans="1:8" x14ac:dyDescent="0.25">
      <c r="A4478" s="879" t="s">
        <v>6460</v>
      </c>
      <c r="B4478" s="805" t="s">
        <v>3272</v>
      </c>
      <c r="C4478" s="259">
        <v>45</v>
      </c>
      <c r="D4478" s="878"/>
      <c r="E4478" s="878"/>
      <c r="F4478" s="878"/>
      <c r="G4478" s="878"/>
      <c r="H4478" s="878"/>
    </row>
    <row r="4479" spans="1:8" x14ac:dyDescent="0.25">
      <c r="A4479" s="879" t="s">
        <v>6938</v>
      </c>
      <c r="B4479" s="805" t="s">
        <v>3275</v>
      </c>
      <c r="C4479" s="259">
        <v>90</v>
      </c>
      <c r="D4479" s="878"/>
      <c r="E4479" s="878"/>
      <c r="F4479" s="878"/>
      <c r="G4479" s="878"/>
      <c r="H4479" s="878"/>
    </row>
    <row r="4480" spans="1:8" x14ac:dyDescent="0.25">
      <c r="A4480" s="879" t="s">
        <v>6939</v>
      </c>
      <c r="B4480" s="805" t="s">
        <v>3633</v>
      </c>
      <c r="C4480" s="259">
        <v>60</v>
      </c>
      <c r="D4480" s="878"/>
      <c r="E4480" s="878"/>
      <c r="F4480" s="878"/>
      <c r="G4480" s="878"/>
      <c r="H4480" s="878"/>
    </row>
    <row r="4481" spans="1:8" x14ac:dyDescent="0.25">
      <c r="A4481" s="879" t="s">
        <v>6940</v>
      </c>
      <c r="B4481" s="805" t="s">
        <v>2570</v>
      </c>
      <c r="C4481" s="259">
        <v>90</v>
      </c>
      <c r="D4481" s="878"/>
      <c r="E4481" s="878"/>
      <c r="F4481" s="878"/>
      <c r="G4481" s="878"/>
      <c r="H4481" s="878"/>
    </row>
    <row r="4482" spans="1:8" x14ac:dyDescent="0.25">
      <c r="A4482" s="879" t="s">
        <v>6464</v>
      </c>
      <c r="B4482" s="807" t="s">
        <v>3533</v>
      </c>
      <c r="C4482" s="259">
        <v>90</v>
      </c>
      <c r="D4482" s="878"/>
      <c r="E4482" s="878"/>
      <c r="F4482" s="878"/>
      <c r="G4482" s="878"/>
      <c r="H4482" s="878"/>
    </row>
    <row r="4483" spans="1:8" x14ac:dyDescent="0.25">
      <c r="A4483" s="879" t="s">
        <v>6465</v>
      </c>
      <c r="B4483" s="805" t="s">
        <v>3603</v>
      </c>
      <c r="C4483" s="806">
        <v>60</v>
      </c>
      <c r="D4483" s="878"/>
      <c r="E4483" s="878"/>
      <c r="F4483" s="878"/>
      <c r="G4483" s="878"/>
      <c r="H4483" s="878"/>
    </row>
    <row r="4484" spans="1:8" x14ac:dyDescent="0.25">
      <c r="A4484" s="879" t="s">
        <v>6466</v>
      </c>
      <c r="B4484" s="805" t="s">
        <v>3605</v>
      </c>
      <c r="C4484" s="259">
        <v>60</v>
      </c>
      <c r="D4484" s="878"/>
      <c r="E4484" s="878"/>
      <c r="F4484" s="878"/>
      <c r="G4484" s="878"/>
      <c r="H4484" s="878"/>
    </row>
    <row r="4485" spans="1:8" x14ac:dyDescent="0.25">
      <c r="A4485" s="879" t="s">
        <v>6467</v>
      </c>
      <c r="B4485" s="805" t="s">
        <v>3601</v>
      </c>
      <c r="C4485" s="806">
        <v>120</v>
      </c>
      <c r="D4485" s="878"/>
      <c r="E4485" s="878"/>
      <c r="F4485" s="878"/>
      <c r="G4485" s="878"/>
      <c r="H4485" s="878"/>
    </row>
    <row r="4486" spans="1:8" x14ac:dyDescent="0.25">
      <c r="A4486" s="879" t="s">
        <v>6468</v>
      </c>
      <c r="B4486" s="805" t="s">
        <v>3639</v>
      </c>
      <c r="C4486" s="806">
        <v>120</v>
      </c>
      <c r="D4486" s="878"/>
      <c r="E4486" s="878"/>
      <c r="F4486" s="878"/>
      <c r="G4486" s="878"/>
      <c r="H4486" s="878"/>
    </row>
    <row r="4487" spans="1:8" x14ac:dyDescent="0.25">
      <c r="A4487" s="879" t="s">
        <v>6469</v>
      </c>
      <c r="B4487" s="805" t="s">
        <v>3478</v>
      </c>
      <c r="C4487" s="806">
        <v>180</v>
      </c>
      <c r="D4487" s="878"/>
      <c r="E4487" s="878"/>
      <c r="F4487" s="878"/>
      <c r="G4487" s="878"/>
      <c r="H4487" s="878"/>
    </row>
    <row r="4488" spans="1:8" x14ac:dyDescent="0.25">
      <c r="A4488" s="879" t="s">
        <v>6941</v>
      </c>
      <c r="B4488" s="805" t="s">
        <v>3609</v>
      </c>
      <c r="C4488" s="806">
        <v>120</v>
      </c>
      <c r="D4488" s="878"/>
      <c r="E4488" s="878"/>
      <c r="F4488" s="878"/>
      <c r="G4488" s="878"/>
      <c r="H4488" s="878"/>
    </row>
    <row r="4489" spans="1:8" x14ac:dyDescent="0.25">
      <c r="A4489" s="879" t="s">
        <v>6471</v>
      </c>
      <c r="B4489" s="805" t="s">
        <v>3484</v>
      </c>
      <c r="C4489" s="806">
        <v>120</v>
      </c>
      <c r="D4489" s="878"/>
      <c r="E4489" s="878"/>
      <c r="F4489" s="878"/>
      <c r="G4489" s="878"/>
      <c r="H4489" s="878"/>
    </row>
    <row r="4490" spans="1:8" x14ac:dyDescent="0.25">
      <c r="A4490" s="879" t="s">
        <v>6942</v>
      </c>
      <c r="B4490" s="805" t="s">
        <v>3644</v>
      </c>
      <c r="C4490" s="806">
        <v>120</v>
      </c>
      <c r="D4490" s="878"/>
      <c r="E4490" s="878"/>
      <c r="F4490" s="878"/>
      <c r="G4490" s="878"/>
      <c r="H4490" s="878"/>
    </row>
    <row r="4491" spans="1:8" x14ac:dyDescent="0.25">
      <c r="A4491" s="879" t="s">
        <v>6943</v>
      </c>
      <c r="B4491" s="805" t="s">
        <v>3648</v>
      </c>
      <c r="C4491" s="806">
        <v>270</v>
      </c>
      <c r="D4491" s="878"/>
      <c r="E4491" s="878"/>
      <c r="F4491" s="878"/>
      <c r="G4491" s="878"/>
      <c r="H4491" s="878"/>
    </row>
    <row r="4492" spans="1:8" x14ac:dyDescent="0.25">
      <c r="A4492" s="879" t="s">
        <v>6014</v>
      </c>
      <c r="B4492" s="803" t="s">
        <v>2347</v>
      </c>
      <c r="C4492" s="354">
        <v>30</v>
      </c>
      <c r="D4492" s="878"/>
      <c r="E4492" s="878"/>
      <c r="F4492" s="878"/>
      <c r="G4492" s="878"/>
      <c r="H4492" s="878"/>
    </row>
    <row r="4493" spans="1:8" x14ac:dyDescent="0.25">
      <c r="A4493" s="879" t="s">
        <v>6015</v>
      </c>
      <c r="B4493" s="803" t="s">
        <v>2349</v>
      </c>
      <c r="C4493" s="354">
        <v>15</v>
      </c>
      <c r="D4493" s="878"/>
      <c r="E4493" s="878"/>
      <c r="F4493" s="878"/>
      <c r="G4493" s="878"/>
      <c r="H4493" s="878"/>
    </row>
    <row r="4494" spans="1:8" x14ac:dyDescent="0.25">
      <c r="A4494" s="879" t="s">
        <v>6016</v>
      </c>
      <c r="B4494" s="803" t="s">
        <v>2351</v>
      </c>
      <c r="C4494" s="354">
        <v>30</v>
      </c>
      <c r="D4494" s="878"/>
      <c r="E4494" s="878"/>
      <c r="F4494" s="878"/>
      <c r="G4494" s="878"/>
      <c r="H4494" s="878"/>
    </row>
    <row r="4495" spans="1:8" x14ac:dyDescent="0.25">
      <c r="A4495" s="879" t="s">
        <v>6017</v>
      </c>
      <c r="B4495" s="803" t="s">
        <v>2353</v>
      </c>
      <c r="C4495" s="354">
        <v>45</v>
      </c>
      <c r="D4495" s="878"/>
      <c r="E4495" s="878"/>
      <c r="F4495" s="878"/>
      <c r="G4495" s="878"/>
      <c r="H4495" s="878"/>
    </row>
    <row r="4496" spans="1:8" x14ac:dyDescent="0.25">
      <c r="A4496" s="879" t="s">
        <v>6018</v>
      </c>
      <c r="B4496" s="803" t="s">
        <v>799</v>
      </c>
      <c r="C4496" s="354">
        <v>45</v>
      </c>
      <c r="D4496" s="878"/>
      <c r="E4496" s="878"/>
      <c r="F4496" s="878"/>
      <c r="G4496" s="878"/>
      <c r="H4496" s="878"/>
    </row>
    <row r="4497" spans="1:8" x14ac:dyDescent="0.25">
      <c r="A4497" s="879" t="s">
        <v>6019</v>
      </c>
      <c r="B4497" s="803" t="s">
        <v>2356</v>
      </c>
      <c r="C4497" s="354">
        <v>90</v>
      </c>
      <c r="D4497" s="878"/>
      <c r="E4497" s="878"/>
      <c r="F4497" s="878"/>
      <c r="G4497" s="878"/>
      <c r="H4497" s="878"/>
    </row>
    <row r="4498" spans="1:8" x14ac:dyDescent="0.25">
      <c r="A4498" s="879" t="s">
        <v>6020</v>
      </c>
      <c r="B4498" s="805" t="s">
        <v>3585</v>
      </c>
      <c r="C4498" s="806">
        <v>30</v>
      </c>
      <c r="D4498" s="878"/>
      <c r="E4498" s="878"/>
      <c r="F4498" s="878"/>
      <c r="G4498" s="878"/>
      <c r="H4498" s="878"/>
    </row>
    <row r="4499" spans="1:8" x14ac:dyDescent="0.25">
      <c r="A4499" s="879" t="s">
        <v>6602</v>
      </c>
      <c r="B4499" s="805" t="s">
        <v>6775</v>
      </c>
      <c r="C4499" s="806">
        <v>45</v>
      </c>
      <c r="D4499" s="878"/>
      <c r="E4499" s="878"/>
      <c r="F4499" s="878"/>
      <c r="G4499" s="878"/>
      <c r="H4499" s="878"/>
    </row>
    <row r="4500" spans="1:8" x14ac:dyDescent="0.25">
      <c r="A4500" s="879" t="s">
        <v>10464</v>
      </c>
      <c r="B4500" s="805" t="s">
        <v>3598</v>
      </c>
      <c r="C4500" s="806">
        <v>45</v>
      </c>
      <c r="D4500" s="878"/>
      <c r="E4500" s="878"/>
      <c r="F4500" s="878"/>
      <c r="G4500" s="878"/>
      <c r="H4500" s="878"/>
    </row>
    <row r="4501" spans="1:8" x14ac:dyDescent="0.25">
      <c r="A4501" s="879" t="s">
        <v>6605</v>
      </c>
      <c r="B4501" s="807" t="s">
        <v>6830</v>
      </c>
      <c r="C4501" s="806">
        <v>60</v>
      </c>
      <c r="D4501" s="878"/>
      <c r="E4501" s="878"/>
      <c r="F4501" s="878"/>
      <c r="G4501" s="878"/>
      <c r="H4501" s="878"/>
    </row>
    <row r="4502" spans="1:8" x14ac:dyDescent="0.25">
      <c r="A4502" s="879" t="s">
        <v>6024</v>
      </c>
      <c r="B4502" s="805" t="s">
        <v>3270</v>
      </c>
      <c r="C4502" s="806">
        <v>60</v>
      </c>
      <c r="D4502" s="878"/>
      <c r="E4502" s="878"/>
      <c r="F4502" s="878"/>
      <c r="G4502" s="878"/>
      <c r="H4502" s="878"/>
    </row>
    <row r="4503" spans="1:8" x14ac:dyDescent="0.25">
      <c r="A4503" s="879" t="s">
        <v>6025</v>
      </c>
      <c r="B4503" s="805" t="s">
        <v>3590</v>
      </c>
      <c r="C4503" s="806">
        <v>90</v>
      </c>
      <c r="D4503" s="878"/>
      <c r="E4503" s="878"/>
      <c r="F4503" s="878"/>
      <c r="G4503" s="878"/>
      <c r="H4503" s="878"/>
    </row>
    <row r="4504" spans="1:8" x14ac:dyDescent="0.25">
      <c r="A4504" s="879" t="s">
        <v>6026</v>
      </c>
      <c r="B4504" s="805" t="s">
        <v>3592</v>
      </c>
      <c r="C4504" s="806">
        <v>60</v>
      </c>
      <c r="D4504" s="878"/>
      <c r="E4504" s="878"/>
      <c r="F4504" s="878"/>
      <c r="G4504" s="878"/>
      <c r="H4504" s="878"/>
    </row>
    <row r="4505" spans="1:8" x14ac:dyDescent="0.25">
      <c r="A4505" s="879" t="s">
        <v>6027</v>
      </c>
      <c r="B4505" s="805" t="s">
        <v>3527</v>
      </c>
      <c r="C4505" s="806">
        <v>60</v>
      </c>
      <c r="D4505" s="878"/>
      <c r="E4505" s="878"/>
      <c r="F4505" s="878"/>
      <c r="G4505" s="878"/>
      <c r="H4505" s="878"/>
    </row>
    <row r="4506" spans="1:8" x14ac:dyDescent="0.25">
      <c r="A4506" s="879" t="s">
        <v>6501</v>
      </c>
      <c r="B4506" s="805" t="s">
        <v>3595</v>
      </c>
      <c r="C4506" s="806">
        <v>60</v>
      </c>
      <c r="D4506" s="878"/>
      <c r="E4506" s="878"/>
      <c r="F4506" s="878"/>
      <c r="G4506" s="878"/>
      <c r="H4506" s="878"/>
    </row>
    <row r="4507" spans="1:8" x14ac:dyDescent="0.25">
      <c r="A4507" s="879" t="s">
        <v>6029</v>
      </c>
      <c r="B4507" s="805" t="s">
        <v>3612</v>
      </c>
      <c r="C4507" s="806">
        <v>60</v>
      </c>
      <c r="D4507" s="878"/>
      <c r="E4507" s="878"/>
      <c r="F4507" s="878"/>
      <c r="G4507" s="878"/>
      <c r="H4507" s="878"/>
    </row>
    <row r="4508" spans="1:8" x14ac:dyDescent="0.25">
      <c r="A4508" s="879" t="s">
        <v>6030</v>
      </c>
      <c r="B4508" s="805" t="s">
        <v>3272</v>
      </c>
      <c r="C4508" s="806">
        <v>45</v>
      </c>
      <c r="D4508" s="878"/>
      <c r="E4508" s="878"/>
      <c r="F4508" s="878"/>
      <c r="G4508" s="878"/>
      <c r="H4508" s="878"/>
    </row>
    <row r="4509" spans="1:8" x14ac:dyDescent="0.25">
      <c r="A4509" s="879" t="s">
        <v>6031</v>
      </c>
      <c r="B4509" s="805" t="s">
        <v>3596</v>
      </c>
      <c r="C4509" s="806">
        <v>90</v>
      </c>
      <c r="D4509" s="878"/>
      <c r="E4509" s="878"/>
      <c r="F4509" s="878"/>
      <c r="G4509" s="878"/>
      <c r="H4509" s="878"/>
    </row>
    <row r="4510" spans="1:8" x14ac:dyDescent="0.25">
      <c r="A4510" s="879" t="s">
        <v>6615</v>
      </c>
      <c r="B4510" s="805" t="s">
        <v>2570</v>
      </c>
      <c r="C4510" s="806">
        <v>45</v>
      </c>
      <c r="D4510" s="878"/>
      <c r="E4510" s="878"/>
      <c r="F4510" s="878"/>
      <c r="G4510" s="878"/>
      <c r="H4510" s="878"/>
    </row>
    <row r="4511" spans="1:8" x14ac:dyDescent="0.25">
      <c r="A4511" s="879" t="s">
        <v>6033</v>
      </c>
      <c r="B4511" s="805" t="s">
        <v>3533</v>
      </c>
      <c r="C4511" s="806">
        <v>90</v>
      </c>
      <c r="D4511" s="878"/>
      <c r="E4511" s="878"/>
      <c r="F4511" s="878"/>
      <c r="G4511" s="878"/>
      <c r="H4511" s="878"/>
    </row>
    <row r="4512" spans="1:8" x14ac:dyDescent="0.25">
      <c r="A4512" s="879" t="s">
        <v>6034</v>
      </c>
      <c r="B4512" s="805" t="s">
        <v>3601</v>
      </c>
      <c r="C4512" s="806">
        <v>120</v>
      </c>
      <c r="D4512" s="878"/>
      <c r="E4512" s="878"/>
      <c r="F4512" s="878"/>
      <c r="G4512" s="878"/>
      <c r="H4512" s="878"/>
    </row>
    <row r="4513" spans="1:8" x14ac:dyDescent="0.25">
      <c r="A4513" s="879" t="s">
        <v>6035</v>
      </c>
      <c r="B4513" s="805" t="s">
        <v>3603</v>
      </c>
      <c r="C4513" s="806">
        <v>60</v>
      </c>
      <c r="D4513" s="878"/>
      <c r="E4513" s="878"/>
      <c r="F4513" s="878"/>
      <c r="G4513" s="878"/>
      <c r="H4513" s="878"/>
    </row>
    <row r="4514" spans="1:8" x14ac:dyDescent="0.25">
      <c r="A4514" s="879" t="s">
        <v>6036</v>
      </c>
      <c r="B4514" s="805" t="s">
        <v>3605</v>
      </c>
      <c r="C4514" s="806">
        <v>60</v>
      </c>
      <c r="D4514" s="878"/>
      <c r="E4514" s="878"/>
      <c r="F4514" s="878"/>
      <c r="G4514" s="878"/>
      <c r="H4514" s="878"/>
    </row>
    <row r="4515" spans="1:8" x14ac:dyDescent="0.25">
      <c r="A4515" s="879" t="s">
        <v>6037</v>
      </c>
      <c r="B4515" s="805" t="s">
        <v>3607</v>
      </c>
      <c r="C4515" s="806">
        <v>120</v>
      </c>
      <c r="D4515" s="878"/>
      <c r="E4515" s="878"/>
      <c r="F4515" s="878"/>
      <c r="G4515" s="878"/>
      <c r="H4515" s="878"/>
    </row>
    <row r="4516" spans="1:8" x14ac:dyDescent="0.25">
      <c r="A4516" s="879" t="s">
        <v>6038</v>
      </c>
      <c r="B4516" s="805" t="s">
        <v>3609</v>
      </c>
      <c r="C4516" s="806">
        <v>120</v>
      </c>
      <c r="D4516" s="878"/>
      <c r="E4516" s="878"/>
      <c r="F4516" s="878"/>
      <c r="G4516" s="878"/>
      <c r="H4516" s="878"/>
    </row>
    <row r="4517" spans="1:8" x14ac:dyDescent="0.25">
      <c r="A4517" s="879" t="s">
        <v>6623</v>
      </c>
      <c r="B4517" s="805" t="s">
        <v>3484</v>
      </c>
      <c r="C4517" s="806">
        <v>60</v>
      </c>
      <c r="D4517" s="878"/>
      <c r="E4517" s="878"/>
      <c r="F4517" s="878"/>
      <c r="G4517" s="878"/>
      <c r="H4517" s="878"/>
    </row>
    <row r="4518" spans="1:8" x14ac:dyDescent="0.25">
      <c r="A4518" s="879" t="s">
        <v>6625</v>
      </c>
      <c r="B4518" s="805" t="s">
        <v>781</v>
      </c>
      <c r="C4518" s="806">
        <v>270</v>
      </c>
      <c r="D4518" s="878"/>
      <c r="E4518" s="878"/>
      <c r="F4518" s="878"/>
      <c r="G4518" s="878"/>
      <c r="H4518" s="878"/>
    </row>
    <row r="4519" spans="1:8" x14ac:dyDescent="0.25">
      <c r="A4519" s="875" t="s">
        <v>5628</v>
      </c>
      <c r="B4519" s="818" t="s">
        <v>6585</v>
      </c>
      <c r="C4519" s="358"/>
      <c r="D4519" s="878"/>
      <c r="E4519" s="878"/>
      <c r="F4519" s="878"/>
      <c r="G4519" s="878"/>
      <c r="H4519" s="878"/>
    </row>
    <row r="4520" spans="1:8" x14ac:dyDescent="0.25">
      <c r="A4520" s="875" t="s">
        <v>5629</v>
      </c>
      <c r="B4520" s="818" t="s">
        <v>6586</v>
      </c>
      <c r="C4520" s="358"/>
      <c r="D4520" s="878"/>
      <c r="E4520" s="878"/>
      <c r="F4520" s="878"/>
      <c r="G4520" s="878"/>
      <c r="H4520" s="878"/>
    </row>
    <row r="4521" spans="1:8" x14ac:dyDescent="0.25">
      <c r="A4521" s="875" t="s">
        <v>5630</v>
      </c>
      <c r="B4521" s="818" t="s">
        <v>6587</v>
      </c>
      <c r="C4521" s="358"/>
      <c r="D4521" s="878"/>
      <c r="E4521" s="878"/>
      <c r="F4521" s="878"/>
      <c r="G4521" s="878"/>
      <c r="H4521" s="878"/>
    </row>
    <row r="4522" spans="1:8" x14ac:dyDescent="0.25">
      <c r="A4522" s="875" t="s">
        <v>5631</v>
      </c>
      <c r="B4522" s="818" t="s">
        <v>6588</v>
      </c>
      <c r="C4522" s="358"/>
      <c r="D4522" s="878"/>
      <c r="E4522" s="878"/>
      <c r="F4522" s="878"/>
      <c r="G4522" s="878"/>
      <c r="H4522" s="878"/>
    </row>
    <row r="4523" spans="1:8" x14ac:dyDescent="0.25">
      <c r="A4523" s="875" t="s">
        <v>5632</v>
      </c>
      <c r="B4523" s="818" t="s">
        <v>6589</v>
      </c>
      <c r="C4523" s="358"/>
      <c r="D4523" s="878"/>
      <c r="E4523" s="878"/>
      <c r="F4523" s="878"/>
      <c r="G4523" s="878"/>
      <c r="H4523" s="878"/>
    </row>
    <row r="4524" spans="1:8" x14ac:dyDescent="0.25">
      <c r="A4524" s="875" t="s">
        <v>5633</v>
      </c>
      <c r="B4524" s="818" t="s">
        <v>6590</v>
      </c>
      <c r="C4524" s="358"/>
      <c r="D4524" s="878"/>
      <c r="E4524" s="878"/>
      <c r="F4524" s="878"/>
      <c r="G4524" s="878"/>
      <c r="H4524" s="878"/>
    </row>
    <row r="4525" spans="1:8" x14ac:dyDescent="0.25">
      <c r="A4525" s="875" t="s">
        <v>5634</v>
      </c>
      <c r="B4525" s="818" t="s">
        <v>6591</v>
      </c>
      <c r="C4525" s="358"/>
      <c r="D4525" s="878"/>
      <c r="E4525" s="878"/>
      <c r="F4525" s="878"/>
      <c r="G4525" s="878"/>
      <c r="H4525" s="878"/>
    </row>
    <row r="4526" spans="1:8" x14ac:dyDescent="0.25">
      <c r="A4526" s="875" t="s">
        <v>5635</v>
      </c>
      <c r="B4526" s="818" t="s">
        <v>3454</v>
      </c>
      <c r="C4526" s="358"/>
      <c r="D4526" s="878"/>
      <c r="E4526" s="878"/>
      <c r="F4526" s="878"/>
      <c r="G4526" s="878"/>
      <c r="H4526" s="878"/>
    </row>
    <row r="4527" spans="1:8" x14ac:dyDescent="0.25">
      <c r="A4527" s="875" t="s">
        <v>5636</v>
      </c>
      <c r="B4527" s="818" t="s">
        <v>6592</v>
      </c>
      <c r="C4527" s="358"/>
      <c r="D4527" s="878"/>
      <c r="E4527" s="878"/>
      <c r="F4527" s="878"/>
      <c r="G4527" s="878"/>
      <c r="H4527" s="878"/>
    </row>
    <row r="4528" spans="1:8" x14ac:dyDescent="0.25">
      <c r="A4528" s="875" t="s">
        <v>5637</v>
      </c>
      <c r="B4528" s="818" t="s">
        <v>6593</v>
      </c>
      <c r="C4528" s="358"/>
      <c r="D4528" s="878"/>
      <c r="E4528" s="878"/>
      <c r="F4528" s="878"/>
      <c r="G4528" s="878"/>
      <c r="H4528" s="878"/>
    </row>
    <row r="4529" spans="1:8" x14ac:dyDescent="0.25">
      <c r="A4529" s="875" t="s">
        <v>5638</v>
      </c>
      <c r="B4529" s="818" t="s">
        <v>6594</v>
      </c>
      <c r="C4529" s="358"/>
      <c r="D4529" s="878"/>
      <c r="E4529" s="878"/>
      <c r="F4529" s="878"/>
      <c r="G4529" s="878"/>
      <c r="H4529" s="878"/>
    </row>
    <row r="4530" spans="1:8" x14ac:dyDescent="0.25">
      <c r="A4530" s="875" t="s">
        <v>5639</v>
      </c>
      <c r="B4530" s="818" t="s">
        <v>6595</v>
      </c>
      <c r="C4530" s="358"/>
      <c r="D4530" s="878"/>
      <c r="E4530" s="878"/>
      <c r="F4530" s="878"/>
      <c r="G4530" s="878"/>
      <c r="H4530" s="878"/>
    </row>
    <row r="4531" spans="1:8" x14ac:dyDescent="0.25">
      <c r="A4531" s="875" t="s">
        <v>5640</v>
      </c>
      <c r="B4531" s="818" t="s">
        <v>6596</v>
      </c>
      <c r="C4531" s="358"/>
      <c r="D4531" s="878"/>
      <c r="E4531" s="878"/>
      <c r="F4531" s="878"/>
      <c r="G4531" s="878"/>
      <c r="H4531" s="878"/>
    </row>
    <row r="4532" spans="1:8" x14ac:dyDescent="0.25">
      <c r="A4532" s="875" t="s">
        <v>5641</v>
      </c>
      <c r="B4532" s="818" t="s">
        <v>6597</v>
      </c>
      <c r="C4532" s="358"/>
      <c r="D4532" s="878"/>
      <c r="E4532" s="878"/>
      <c r="F4532" s="878"/>
      <c r="G4532" s="878"/>
      <c r="H4532" s="878"/>
    </row>
    <row r="4533" spans="1:8" x14ac:dyDescent="0.25">
      <c r="A4533" s="875" t="s">
        <v>5642</v>
      </c>
      <c r="B4533" s="818" t="s">
        <v>6598</v>
      </c>
      <c r="C4533" s="358"/>
      <c r="D4533" s="878"/>
      <c r="E4533" s="878"/>
      <c r="F4533" s="878"/>
      <c r="G4533" s="878"/>
      <c r="H4533" s="878"/>
    </row>
    <row r="4534" spans="1:8" x14ac:dyDescent="0.25">
      <c r="A4534" s="875" t="s">
        <v>5643</v>
      </c>
      <c r="B4534" s="818" t="s">
        <v>6599</v>
      </c>
      <c r="C4534" s="358"/>
      <c r="D4534" s="878"/>
      <c r="E4534" s="878"/>
      <c r="F4534" s="878"/>
      <c r="G4534" s="878"/>
      <c r="H4534" s="878"/>
    </row>
    <row r="4535" spans="1:8" x14ac:dyDescent="0.25">
      <c r="A4535" s="875" t="s">
        <v>5644</v>
      </c>
      <c r="B4535" s="818" t="s">
        <v>7166</v>
      </c>
      <c r="C4535" s="358"/>
      <c r="D4535" s="878"/>
      <c r="E4535" s="878"/>
      <c r="F4535" s="878"/>
      <c r="G4535" s="878"/>
      <c r="H4535" s="878"/>
    </row>
    <row r="4536" spans="1:8" x14ac:dyDescent="0.25">
      <c r="A4536" s="875" t="s">
        <v>5645</v>
      </c>
      <c r="B4536" s="818" t="s">
        <v>6600</v>
      </c>
      <c r="C4536" s="358"/>
      <c r="D4536" s="878"/>
      <c r="E4536" s="878"/>
      <c r="F4536" s="878"/>
      <c r="G4536" s="878"/>
      <c r="H4536" s="878"/>
    </row>
    <row r="4537" spans="1:8" x14ac:dyDescent="0.25">
      <c r="A4537" s="875" t="s">
        <v>5646</v>
      </c>
      <c r="B4537" s="818" t="s">
        <v>7167</v>
      </c>
      <c r="C4537" s="358"/>
      <c r="D4537" s="878"/>
      <c r="E4537" s="878"/>
      <c r="F4537" s="878"/>
      <c r="G4537" s="878"/>
      <c r="H4537" s="878"/>
    </row>
    <row r="4538" spans="1:8" x14ac:dyDescent="0.25">
      <c r="A4538" s="875" t="s">
        <v>5647</v>
      </c>
      <c r="B4538" s="818" t="s">
        <v>6578</v>
      </c>
      <c r="C4538" s="358"/>
      <c r="D4538" s="878"/>
      <c r="E4538" s="878"/>
      <c r="F4538" s="878"/>
      <c r="G4538" s="878"/>
      <c r="H4538" s="878"/>
    </row>
    <row r="4539" spans="1:8" x14ac:dyDescent="0.25">
      <c r="A4539" s="875" t="s">
        <v>6014</v>
      </c>
      <c r="B4539" s="818" t="s">
        <v>3446</v>
      </c>
      <c r="C4539" s="358"/>
      <c r="D4539" s="878"/>
      <c r="E4539" s="878"/>
      <c r="F4539" s="878"/>
      <c r="G4539" s="878"/>
      <c r="H4539" s="878"/>
    </row>
    <row r="4540" spans="1:8" x14ac:dyDescent="0.25">
      <c r="A4540" s="875" t="s">
        <v>6015</v>
      </c>
      <c r="B4540" s="818" t="s">
        <v>6580</v>
      </c>
      <c r="C4540" s="358"/>
      <c r="D4540" s="878"/>
      <c r="E4540" s="878"/>
      <c r="F4540" s="878"/>
      <c r="G4540" s="878"/>
      <c r="H4540" s="878"/>
    </row>
    <row r="4541" spans="1:8" x14ac:dyDescent="0.25">
      <c r="A4541" s="875" t="s">
        <v>6016</v>
      </c>
      <c r="B4541" s="818" t="s">
        <v>6581</v>
      </c>
      <c r="C4541" s="358"/>
      <c r="D4541" s="878"/>
      <c r="E4541" s="878"/>
      <c r="F4541" s="878"/>
      <c r="G4541" s="878"/>
      <c r="H4541" s="878"/>
    </row>
    <row r="4542" spans="1:8" x14ac:dyDescent="0.25">
      <c r="A4542" s="875" t="s">
        <v>6017</v>
      </c>
      <c r="B4542" s="818" t="s">
        <v>6582</v>
      </c>
      <c r="C4542" s="358"/>
      <c r="D4542" s="878"/>
      <c r="E4542" s="878"/>
      <c r="F4542" s="878"/>
      <c r="G4542" s="878"/>
      <c r="H4542" s="878"/>
    </row>
    <row r="4543" spans="1:8" x14ac:dyDescent="0.25">
      <c r="A4543" s="875" t="s">
        <v>6018</v>
      </c>
      <c r="B4543" s="818" t="s">
        <v>6583</v>
      </c>
      <c r="C4543" s="358"/>
      <c r="D4543" s="878"/>
      <c r="E4543" s="878"/>
      <c r="F4543" s="878"/>
      <c r="G4543" s="878"/>
      <c r="H4543" s="878"/>
    </row>
    <row r="4544" spans="1:8" x14ac:dyDescent="0.25">
      <c r="A4544" s="875" t="s">
        <v>6019</v>
      </c>
      <c r="B4544" s="818" t="s">
        <v>6584</v>
      </c>
      <c r="C4544" s="358"/>
      <c r="D4544" s="878"/>
      <c r="E4544" s="878"/>
      <c r="F4544" s="878"/>
      <c r="G4544" s="878"/>
      <c r="H4544" s="878"/>
    </row>
    <row r="4545" spans="1:8" x14ac:dyDescent="0.25">
      <c r="A4545" s="875" t="s">
        <v>6020</v>
      </c>
      <c r="B4545" s="818" t="s">
        <v>6601</v>
      </c>
      <c r="C4545" s="358"/>
      <c r="D4545" s="878"/>
      <c r="E4545" s="878"/>
      <c r="F4545" s="878"/>
      <c r="G4545" s="878"/>
      <c r="H4545" s="878"/>
    </row>
    <row r="4546" spans="1:8" x14ac:dyDescent="0.25">
      <c r="A4546" s="875" t="s">
        <v>6602</v>
      </c>
      <c r="B4546" s="818" t="s">
        <v>6603</v>
      </c>
      <c r="C4546" s="358"/>
      <c r="D4546" s="878"/>
      <c r="E4546" s="878"/>
      <c r="F4546" s="878"/>
      <c r="G4546" s="878"/>
      <c r="H4546" s="878"/>
    </row>
    <row r="4547" spans="1:8" x14ac:dyDescent="0.25">
      <c r="A4547" s="875" t="s">
        <v>10464</v>
      </c>
      <c r="B4547" s="818" t="s">
        <v>6604</v>
      </c>
      <c r="C4547" s="358"/>
      <c r="D4547" s="878"/>
      <c r="E4547" s="878"/>
      <c r="F4547" s="878"/>
      <c r="G4547" s="878"/>
      <c r="H4547" s="878"/>
    </row>
    <row r="4548" spans="1:8" x14ac:dyDescent="0.25">
      <c r="A4548" s="875" t="s">
        <v>6605</v>
      </c>
      <c r="B4548" s="818" t="s">
        <v>6606</v>
      </c>
      <c r="C4548" s="358"/>
      <c r="D4548" s="878"/>
      <c r="E4548" s="878"/>
      <c r="F4548" s="878"/>
      <c r="G4548" s="878"/>
      <c r="H4548" s="878"/>
    </row>
    <row r="4549" spans="1:8" x14ac:dyDescent="0.25">
      <c r="A4549" s="875" t="s">
        <v>6024</v>
      </c>
      <c r="B4549" s="818" t="s">
        <v>6607</v>
      </c>
      <c r="C4549" s="358"/>
      <c r="D4549" s="878"/>
      <c r="E4549" s="878"/>
      <c r="F4549" s="878"/>
      <c r="G4549" s="878"/>
      <c r="H4549" s="878"/>
    </row>
    <row r="4550" spans="1:8" x14ac:dyDescent="0.25">
      <c r="A4550" s="875" t="s">
        <v>6025</v>
      </c>
      <c r="B4550" s="818" t="s">
        <v>6608</v>
      </c>
      <c r="C4550" s="358"/>
      <c r="D4550" s="878"/>
      <c r="E4550" s="878"/>
      <c r="F4550" s="878"/>
      <c r="G4550" s="878"/>
      <c r="H4550" s="878"/>
    </row>
    <row r="4551" spans="1:8" x14ac:dyDescent="0.25">
      <c r="A4551" s="875" t="s">
        <v>6026</v>
      </c>
      <c r="B4551" s="818" t="s">
        <v>6609</v>
      </c>
      <c r="C4551" s="358"/>
      <c r="D4551" s="878"/>
      <c r="E4551" s="878"/>
      <c r="F4551" s="878"/>
      <c r="G4551" s="878"/>
      <c r="H4551" s="878"/>
    </row>
    <row r="4552" spans="1:8" x14ac:dyDescent="0.25">
      <c r="A4552" s="875" t="s">
        <v>6027</v>
      </c>
      <c r="B4552" s="818" t="s">
        <v>6610</v>
      </c>
      <c r="C4552" s="358"/>
      <c r="D4552" s="878"/>
      <c r="E4552" s="878"/>
      <c r="F4552" s="878"/>
      <c r="G4552" s="878"/>
      <c r="H4552" s="878"/>
    </row>
    <row r="4553" spans="1:8" x14ac:dyDescent="0.25">
      <c r="A4553" s="875" t="s">
        <v>6501</v>
      </c>
      <c r="B4553" s="818" t="s">
        <v>6611</v>
      </c>
      <c r="C4553" s="358"/>
      <c r="D4553" s="878"/>
      <c r="E4553" s="878"/>
      <c r="F4553" s="878"/>
      <c r="G4553" s="878"/>
      <c r="H4553" s="878"/>
    </row>
    <row r="4554" spans="1:8" x14ac:dyDescent="0.25">
      <c r="A4554" s="875" t="s">
        <v>6029</v>
      </c>
      <c r="B4554" s="818" t="s">
        <v>6612</v>
      </c>
      <c r="C4554" s="358"/>
      <c r="D4554" s="878"/>
      <c r="E4554" s="878"/>
      <c r="F4554" s="878"/>
      <c r="G4554" s="878"/>
      <c r="H4554" s="878"/>
    </row>
    <row r="4555" spans="1:8" x14ac:dyDescent="0.25">
      <c r="A4555" s="875" t="s">
        <v>6030</v>
      </c>
      <c r="B4555" s="818" t="s">
        <v>6613</v>
      </c>
      <c r="C4555" s="358"/>
      <c r="D4555" s="878"/>
      <c r="E4555" s="878"/>
      <c r="F4555" s="878"/>
      <c r="G4555" s="878"/>
      <c r="H4555" s="878"/>
    </row>
    <row r="4556" spans="1:8" x14ac:dyDescent="0.25">
      <c r="A4556" s="875" t="s">
        <v>6031</v>
      </c>
      <c r="B4556" s="818" t="s">
        <v>6614</v>
      </c>
      <c r="C4556" s="358"/>
      <c r="D4556" s="878"/>
      <c r="E4556" s="878"/>
      <c r="F4556" s="878"/>
      <c r="G4556" s="878"/>
      <c r="H4556" s="878"/>
    </row>
    <row r="4557" spans="1:8" x14ac:dyDescent="0.25">
      <c r="A4557" s="875" t="s">
        <v>6615</v>
      </c>
      <c r="B4557" s="818" t="s">
        <v>6616</v>
      </c>
      <c r="C4557" s="358"/>
      <c r="D4557" s="878"/>
      <c r="E4557" s="878"/>
      <c r="F4557" s="878"/>
      <c r="G4557" s="878"/>
      <c r="H4557" s="878"/>
    </row>
    <row r="4558" spans="1:8" x14ac:dyDescent="0.25">
      <c r="A4558" s="875" t="s">
        <v>6033</v>
      </c>
      <c r="B4558" s="818" t="s">
        <v>6617</v>
      </c>
      <c r="C4558" s="358"/>
      <c r="D4558" s="878"/>
      <c r="E4558" s="878"/>
      <c r="F4558" s="878"/>
      <c r="G4558" s="878"/>
      <c r="H4558" s="878"/>
    </row>
    <row r="4559" spans="1:8" x14ac:dyDescent="0.25">
      <c r="A4559" s="875" t="s">
        <v>6034</v>
      </c>
      <c r="B4559" s="818" t="s">
        <v>6618</v>
      </c>
      <c r="C4559" s="358"/>
      <c r="D4559" s="878"/>
      <c r="E4559" s="878"/>
      <c r="F4559" s="878"/>
      <c r="G4559" s="878"/>
      <c r="H4559" s="878"/>
    </row>
    <row r="4560" spans="1:8" x14ac:dyDescent="0.25">
      <c r="A4560" s="875" t="s">
        <v>6035</v>
      </c>
      <c r="B4560" s="818" t="s">
        <v>6619</v>
      </c>
      <c r="C4560" s="358"/>
      <c r="D4560" s="878"/>
      <c r="E4560" s="878"/>
      <c r="F4560" s="878"/>
      <c r="G4560" s="878"/>
      <c r="H4560" s="878"/>
    </row>
    <row r="4561" spans="1:8" x14ac:dyDescent="0.25">
      <c r="A4561" s="875" t="s">
        <v>6036</v>
      </c>
      <c r="B4561" s="818" t="s">
        <v>6620</v>
      </c>
      <c r="C4561" s="358"/>
      <c r="D4561" s="878"/>
      <c r="E4561" s="878"/>
      <c r="F4561" s="878"/>
      <c r="G4561" s="878"/>
      <c r="H4561" s="878"/>
    </row>
    <row r="4562" spans="1:8" x14ac:dyDescent="0.25">
      <c r="A4562" s="875" t="s">
        <v>6037</v>
      </c>
      <c r="B4562" s="818" t="s">
        <v>6621</v>
      </c>
      <c r="C4562" s="358"/>
      <c r="D4562" s="878"/>
      <c r="E4562" s="878"/>
      <c r="F4562" s="878"/>
      <c r="G4562" s="878"/>
      <c r="H4562" s="878"/>
    </row>
    <row r="4563" spans="1:8" x14ac:dyDescent="0.25">
      <c r="A4563" s="875" t="s">
        <v>6038</v>
      </c>
      <c r="B4563" s="818" t="s">
        <v>6622</v>
      </c>
      <c r="C4563" s="358"/>
      <c r="D4563" s="878"/>
      <c r="E4563" s="878"/>
      <c r="F4563" s="878"/>
      <c r="G4563" s="878"/>
      <c r="H4563" s="878"/>
    </row>
    <row r="4564" spans="1:8" x14ac:dyDescent="0.25">
      <c r="A4564" s="875" t="s">
        <v>6623</v>
      </c>
      <c r="B4564" s="818" t="s">
        <v>6624</v>
      </c>
      <c r="C4564" s="358"/>
      <c r="D4564" s="878"/>
      <c r="E4564" s="878"/>
      <c r="F4564" s="878"/>
      <c r="G4564" s="878"/>
      <c r="H4564" s="878"/>
    </row>
    <row r="4565" spans="1:8" x14ac:dyDescent="0.25">
      <c r="A4565" s="875" t="s">
        <v>6625</v>
      </c>
      <c r="B4565" s="818" t="s">
        <v>6578</v>
      </c>
      <c r="C4565" s="358"/>
      <c r="D4565" s="878"/>
      <c r="E4565" s="878"/>
      <c r="F4565" s="878"/>
      <c r="G4565" s="878"/>
      <c r="H4565" s="878"/>
    </row>
    <row r="4566" spans="1:8" x14ac:dyDescent="0.25">
      <c r="A4566" s="873" t="s">
        <v>5671</v>
      </c>
      <c r="B4566" s="353" t="s">
        <v>6579</v>
      </c>
      <c r="C4566" s="358"/>
      <c r="D4566" s="878"/>
      <c r="E4566" s="878"/>
      <c r="F4566" s="878"/>
      <c r="G4566" s="878"/>
      <c r="H4566" s="878"/>
    </row>
    <row r="4567" spans="1:8" x14ac:dyDescent="0.25">
      <c r="A4567" s="873" t="s">
        <v>5672</v>
      </c>
      <c r="B4567" s="353" t="s">
        <v>6580</v>
      </c>
      <c r="C4567" s="358"/>
      <c r="D4567" s="878"/>
      <c r="E4567" s="878"/>
      <c r="F4567" s="878"/>
      <c r="G4567" s="878"/>
      <c r="H4567" s="878"/>
    </row>
    <row r="4568" spans="1:8" x14ac:dyDescent="0.25">
      <c r="A4568" s="873" t="s">
        <v>5673</v>
      </c>
      <c r="B4568" s="353" t="s">
        <v>6581</v>
      </c>
      <c r="C4568" s="358"/>
      <c r="D4568" s="878"/>
      <c r="E4568" s="878"/>
      <c r="F4568" s="878"/>
      <c r="G4568" s="878"/>
      <c r="H4568" s="878"/>
    </row>
    <row r="4569" spans="1:8" x14ac:dyDescent="0.25">
      <c r="A4569" s="873" t="s">
        <v>5674</v>
      </c>
      <c r="B4569" s="353" t="s">
        <v>6626</v>
      </c>
      <c r="C4569" s="358"/>
      <c r="D4569" s="878"/>
      <c r="E4569" s="878"/>
      <c r="F4569" s="878"/>
      <c r="G4569" s="878"/>
      <c r="H4569" s="878"/>
    </row>
    <row r="4570" spans="1:8" x14ac:dyDescent="0.25">
      <c r="A4570" s="873" t="s">
        <v>5675</v>
      </c>
      <c r="B4570" s="353" t="s">
        <v>6583</v>
      </c>
      <c r="C4570" s="358"/>
      <c r="D4570" s="878"/>
      <c r="E4570" s="878"/>
      <c r="F4570" s="878"/>
      <c r="G4570" s="878"/>
      <c r="H4570" s="878"/>
    </row>
    <row r="4571" spans="1:8" x14ac:dyDescent="0.25">
      <c r="A4571" s="873" t="s">
        <v>5676</v>
      </c>
      <c r="B4571" s="353" t="s">
        <v>6627</v>
      </c>
      <c r="C4571" s="358"/>
      <c r="D4571" s="878"/>
      <c r="E4571" s="878"/>
      <c r="F4571" s="878"/>
      <c r="G4571" s="878"/>
      <c r="H4571" s="878"/>
    </row>
    <row r="4572" spans="1:8" x14ac:dyDescent="0.25">
      <c r="A4572" s="873" t="s">
        <v>5677</v>
      </c>
      <c r="B4572" s="353" t="s">
        <v>3454</v>
      </c>
      <c r="C4572" s="358"/>
      <c r="D4572" s="878"/>
      <c r="E4572" s="878"/>
      <c r="F4572" s="878"/>
      <c r="G4572" s="878"/>
      <c r="H4572" s="878"/>
    </row>
    <row r="4573" spans="1:8" x14ac:dyDescent="0.25">
      <c r="A4573" s="873" t="s">
        <v>5678</v>
      </c>
      <c r="B4573" s="353" t="s">
        <v>6589</v>
      </c>
      <c r="C4573" s="358"/>
      <c r="D4573" s="878"/>
      <c r="E4573" s="878"/>
      <c r="F4573" s="878"/>
      <c r="G4573" s="878"/>
      <c r="H4573" s="878"/>
    </row>
    <row r="4574" spans="1:8" x14ac:dyDescent="0.25">
      <c r="A4574" s="873" t="s">
        <v>5679</v>
      </c>
      <c r="B4574" s="353" t="s">
        <v>6628</v>
      </c>
      <c r="C4574" s="358"/>
      <c r="D4574" s="878"/>
      <c r="E4574" s="878"/>
      <c r="F4574" s="878"/>
      <c r="G4574" s="878"/>
      <c r="H4574" s="878"/>
    </row>
    <row r="4575" spans="1:8" x14ac:dyDescent="0.25">
      <c r="A4575" s="873" t="s">
        <v>5680</v>
      </c>
      <c r="B4575" s="353" t="s">
        <v>6588</v>
      </c>
      <c r="C4575" s="358"/>
      <c r="D4575" s="878"/>
      <c r="E4575" s="878"/>
      <c r="F4575" s="878"/>
      <c r="G4575" s="878"/>
      <c r="H4575" s="878"/>
    </row>
    <row r="4576" spans="1:8" x14ac:dyDescent="0.25">
      <c r="A4576" s="873" t="s">
        <v>6695</v>
      </c>
      <c r="B4576" s="353" t="s">
        <v>6629</v>
      </c>
      <c r="C4576" s="358"/>
      <c r="D4576" s="878"/>
      <c r="E4576" s="878"/>
      <c r="F4576" s="878"/>
      <c r="G4576" s="878"/>
      <c r="H4576" s="878"/>
    </row>
    <row r="4577" spans="1:8" x14ac:dyDescent="0.25">
      <c r="A4577" s="873" t="s">
        <v>5682</v>
      </c>
      <c r="B4577" s="353" t="s">
        <v>6630</v>
      </c>
      <c r="C4577" s="358"/>
      <c r="D4577" s="878"/>
      <c r="E4577" s="878"/>
      <c r="F4577" s="878"/>
      <c r="G4577" s="878"/>
      <c r="H4577" s="878"/>
    </row>
    <row r="4578" spans="1:8" x14ac:dyDescent="0.25">
      <c r="A4578" s="873" t="s">
        <v>6696</v>
      </c>
      <c r="B4578" s="353" t="s">
        <v>6631</v>
      </c>
      <c r="C4578" s="358"/>
      <c r="D4578" s="878"/>
      <c r="E4578" s="878"/>
      <c r="F4578" s="878"/>
      <c r="G4578" s="878"/>
      <c r="H4578" s="878"/>
    </row>
    <row r="4579" spans="1:8" x14ac:dyDescent="0.25">
      <c r="A4579" s="873" t="s">
        <v>5684</v>
      </c>
      <c r="B4579" s="353" t="s">
        <v>6632</v>
      </c>
      <c r="C4579" s="358"/>
      <c r="D4579" s="878"/>
      <c r="E4579" s="878"/>
      <c r="F4579" s="878"/>
      <c r="G4579" s="878"/>
      <c r="H4579" s="878"/>
    </row>
    <row r="4580" spans="1:8" x14ac:dyDescent="0.25">
      <c r="A4580" s="873" t="s">
        <v>5685</v>
      </c>
      <c r="B4580" s="353" t="s">
        <v>6633</v>
      </c>
      <c r="C4580" s="358"/>
      <c r="D4580" s="878"/>
      <c r="E4580" s="878"/>
      <c r="F4580" s="878"/>
      <c r="G4580" s="878"/>
      <c r="H4580" s="878"/>
    </row>
    <row r="4581" spans="1:8" x14ac:dyDescent="0.25">
      <c r="A4581" s="873" t="s">
        <v>5686</v>
      </c>
      <c r="B4581" s="353" t="s">
        <v>6634</v>
      </c>
      <c r="C4581" s="358"/>
      <c r="D4581" s="878"/>
      <c r="E4581" s="878"/>
      <c r="F4581" s="878"/>
      <c r="G4581" s="878"/>
      <c r="H4581" s="878"/>
    </row>
    <row r="4582" spans="1:8" x14ac:dyDescent="0.25">
      <c r="A4582" s="873" t="s">
        <v>6697</v>
      </c>
      <c r="B4582" s="353" t="s">
        <v>6635</v>
      </c>
      <c r="C4582" s="358"/>
      <c r="D4582" s="878"/>
      <c r="E4582" s="878"/>
      <c r="F4582" s="878"/>
      <c r="G4582" s="878"/>
      <c r="H4582" s="878"/>
    </row>
    <row r="4583" spans="1:8" x14ac:dyDescent="0.25">
      <c r="A4583" s="873" t="s">
        <v>5688</v>
      </c>
      <c r="B4583" s="353" t="s">
        <v>6636</v>
      </c>
      <c r="C4583" s="358"/>
      <c r="D4583" s="878"/>
      <c r="E4583" s="878"/>
      <c r="F4583" s="878"/>
      <c r="G4583" s="878"/>
      <c r="H4583" s="878"/>
    </row>
    <row r="4584" spans="1:8" x14ac:dyDescent="0.25">
      <c r="A4584" s="873" t="s">
        <v>6698</v>
      </c>
      <c r="B4584" s="353" t="s">
        <v>6637</v>
      </c>
      <c r="C4584" s="358"/>
      <c r="D4584" s="878"/>
      <c r="E4584" s="878"/>
      <c r="F4584" s="878"/>
      <c r="G4584" s="878"/>
      <c r="H4584" s="878"/>
    </row>
    <row r="4585" spans="1:8" x14ac:dyDescent="0.25">
      <c r="A4585" s="873" t="s">
        <v>5690</v>
      </c>
      <c r="B4585" s="353" t="s">
        <v>6638</v>
      </c>
      <c r="C4585" s="358"/>
      <c r="D4585" s="878"/>
      <c r="E4585" s="878"/>
      <c r="F4585" s="878"/>
      <c r="G4585" s="878"/>
      <c r="H4585" s="878"/>
    </row>
    <row r="4586" spans="1:8" x14ac:dyDescent="0.25">
      <c r="A4586" s="873" t="s">
        <v>5691</v>
      </c>
      <c r="B4586" s="353" t="s">
        <v>6639</v>
      </c>
      <c r="C4586" s="358"/>
      <c r="D4586" s="878"/>
      <c r="E4586" s="878"/>
      <c r="F4586" s="878"/>
      <c r="G4586" s="878"/>
      <c r="H4586" s="878"/>
    </row>
    <row r="4587" spans="1:8" x14ac:dyDescent="0.25">
      <c r="A4587" s="873" t="s">
        <v>5692</v>
      </c>
      <c r="B4587" s="353" t="s">
        <v>6640</v>
      </c>
      <c r="C4587" s="358"/>
      <c r="D4587" s="878"/>
      <c r="E4587" s="878"/>
      <c r="F4587" s="878"/>
      <c r="G4587" s="878"/>
      <c r="H4587" s="878"/>
    </row>
    <row r="4588" spans="1:8" x14ac:dyDescent="0.25">
      <c r="A4588" s="873" t="s">
        <v>5693</v>
      </c>
      <c r="B4588" s="353" t="s">
        <v>6641</v>
      </c>
      <c r="C4588" s="358"/>
      <c r="D4588" s="878"/>
      <c r="E4588" s="878"/>
      <c r="F4588" s="878"/>
      <c r="G4588" s="878"/>
      <c r="H4588" s="878"/>
    </row>
    <row r="4589" spans="1:8" x14ac:dyDescent="0.25">
      <c r="A4589" s="873" t="s">
        <v>5694</v>
      </c>
      <c r="B4589" s="353" t="s">
        <v>6642</v>
      </c>
      <c r="C4589" s="358"/>
      <c r="D4589" s="878"/>
      <c r="E4589" s="878"/>
      <c r="F4589" s="878"/>
      <c r="G4589" s="878"/>
      <c r="H4589" s="878"/>
    </row>
    <row r="4590" spans="1:8" x14ac:dyDescent="0.25">
      <c r="A4590" s="873" t="s">
        <v>5695</v>
      </c>
      <c r="B4590" s="353" t="s">
        <v>6578</v>
      </c>
      <c r="C4590" s="358"/>
      <c r="D4590" s="878"/>
      <c r="E4590" s="878"/>
      <c r="F4590" s="878"/>
      <c r="G4590" s="878"/>
      <c r="H4590" s="878"/>
    </row>
    <row r="4591" spans="1:8" x14ac:dyDescent="0.25">
      <c r="A4591" s="873" t="s">
        <v>5729</v>
      </c>
      <c r="B4591" s="353" t="s">
        <v>6662</v>
      </c>
      <c r="C4591" s="358"/>
      <c r="D4591" s="878"/>
      <c r="E4591" s="878"/>
      <c r="F4591" s="878"/>
      <c r="G4591" s="878"/>
      <c r="H4591" s="878"/>
    </row>
    <row r="4592" spans="1:8" x14ac:dyDescent="0.25">
      <c r="A4592" s="873" t="s">
        <v>5730</v>
      </c>
      <c r="B4592" s="353" t="s">
        <v>2382</v>
      </c>
      <c r="C4592" s="358"/>
      <c r="D4592" s="878"/>
      <c r="E4592" s="878"/>
      <c r="F4592" s="878"/>
      <c r="G4592" s="878"/>
      <c r="H4592" s="878"/>
    </row>
    <row r="4593" spans="1:8" x14ac:dyDescent="0.25">
      <c r="A4593" s="873" t="s">
        <v>5731</v>
      </c>
      <c r="B4593" s="353" t="s">
        <v>6663</v>
      </c>
      <c r="C4593" s="358"/>
      <c r="D4593" s="878"/>
      <c r="E4593" s="878"/>
      <c r="F4593" s="878"/>
      <c r="G4593" s="878"/>
      <c r="H4593" s="878"/>
    </row>
    <row r="4594" spans="1:8" x14ac:dyDescent="0.25">
      <c r="A4594" s="873" t="s">
        <v>5732</v>
      </c>
      <c r="B4594" s="353" t="s">
        <v>6664</v>
      </c>
      <c r="C4594" s="358"/>
      <c r="D4594" s="878"/>
      <c r="E4594" s="878"/>
      <c r="F4594" s="878"/>
      <c r="G4594" s="878"/>
      <c r="H4594" s="878"/>
    </row>
    <row r="4595" spans="1:8" x14ac:dyDescent="0.25">
      <c r="A4595" s="873" t="s">
        <v>5733</v>
      </c>
      <c r="B4595" s="353" t="s">
        <v>6583</v>
      </c>
      <c r="C4595" s="358"/>
      <c r="D4595" s="878"/>
      <c r="E4595" s="878"/>
      <c r="F4595" s="878"/>
      <c r="G4595" s="878"/>
      <c r="H4595" s="878"/>
    </row>
    <row r="4596" spans="1:8" x14ac:dyDescent="0.25">
      <c r="A4596" s="873" t="s">
        <v>5734</v>
      </c>
      <c r="B4596" s="353" t="s">
        <v>6665</v>
      </c>
      <c r="C4596" s="358"/>
      <c r="D4596" s="878"/>
      <c r="E4596" s="878"/>
      <c r="F4596" s="878"/>
      <c r="G4596" s="878"/>
      <c r="H4596" s="878"/>
    </row>
    <row r="4597" spans="1:8" x14ac:dyDescent="0.25">
      <c r="A4597" s="873" t="s">
        <v>5735</v>
      </c>
      <c r="B4597" s="353" t="s">
        <v>3454</v>
      </c>
      <c r="C4597" s="358"/>
      <c r="D4597" s="878"/>
      <c r="E4597" s="878"/>
      <c r="F4597" s="878"/>
      <c r="G4597" s="878"/>
      <c r="H4597" s="878"/>
    </row>
    <row r="4598" spans="1:8" x14ac:dyDescent="0.25">
      <c r="A4598" s="873" t="s">
        <v>5736</v>
      </c>
      <c r="B4598" s="353" t="s">
        <v>6666</v>
      </c>
      <c r="C4598" s="358"/>
      <c r="D4598" s="878"/>
      <c r="E4598" s="878"/>
      <c r="F4598" s="878"/>
      <c r="G4598" s="878"/>
      <c r="H4598" s="878"/>
    </row>
    <row r="4599" spans="1:8" x14ac:dyDescent="0.25">
      <c r="A4599" s="873" t="s">
        <v>5737</v>
      </c>
      <c r="B4599" s="353" t="s">
        <v>6587</v>
      </c>
      <c r="C4599" s="358"/>
      <c r="D4599" s="878"/>
      <c r="E4599" s="878"/>
      <c r="F4599" s="878"/>
      <c r="G4599" s="878"/>
      <c r="H4599" s="878"/>
    </row>
    <row r="4600" spans="1:8" x14ac:dyDescent="0.25">
      <c r="A4600" s="873" t="s">
        <v>5738</v>
      </c>
      <c r="B4600" s="353" t="s">
        <v>6643</v>
      </c>
      <c r="C4600" s="358"/>
      <c r="D4600" s="878"/>
      <c r="E4600" s="878"/>
      <c r="F4600" s="878"/>
      <c r="G4600" s="878"/>
      <c r="H4600" s="878"/>
    </row>
    <row r="4601" spans="1:8" x14ac:dyDescent="0.25">
      <c r="A4601" s="873" t="s">
        <v>5739</v>
      </c>
      <c r="B4601" s="353" t="s">
        <v>6644</v>
      </c>
      <c r="C4601" s="358"/>
      <c r="D4601" s="878"/>
      <c r="E4601" s="878"/>
      <c r="F4601" s="878"/>
      <c r="G4601" s="878"/>
      <c r="H4601" s="878"/>
    </row>
    <row r="4602" spans="1:8" x14ac:dyDescent="0.25">
      <c r="A4602" s="873" t="s">
        <v>5740</v>
      </c>
      <c r="B4602" s="353" t="s">
        <v>6645</v>
      </c>
      <c r="C4602" s="358"/>
      <c r="D4602" s="878"/>
      <c r="E4602" s="878"/>
      <c r="F4602" s="878"/>
      <c r="G4602" s="878"/>
      <c r="H4602" s="878"/>
    </row>
    <row r="4603" spans="1:8" x14ac:dyDescent="0.25">
      <c r="A4603" s="873" t="s">
        <v>5741</v>
      </c>
      <c r="B4603" s="353" t="s">
        <v>6589</v>
      </c>
      <c r="C4603" s="358"/>
      <c r="D4603" s="878"/>
      <c r="E4603" s="878"/>
      <c r="F4603" s="878"/>
      <c r="G4603" s="878"/>
      <c r="H4603" s="878"/>
    </row>
    <row r="4604" spans="1:8" x14ac:dyDescent="0.25">
      <c r="A4604" s="873" t="s">
        <v>5742</v>
      </c>
      <c r="B4604" s="353" t="s">
        <v>6646</v>
      </c>
      <c r="C4604" s="358"/>
      <c r="D4604" s="878"/>
      <c r="E4604" s="878"/>
      <c r="F4604" s="878"/>
      <c r="G4604" s="878"/>
      <c r="H4604" s="878"/>
    </row>
    <row r="4605" spans="1:8" x14ac:dyDescent="0.25">
      <c r="A4605" s="873" t="s">
        <v>5743</v>
      </c>
      <c r="B4605" s="353" t="s">
        <v>6647</v>
      </c>
      <c r="C4605" s="358"/>
      <c r="D4605" s="878"/>
      <c r="E4605" s="878"/>
      <c r="F4605" s="878"/>
      <c r="G4605" s="878"/>
      <c r="H4605" s="878"/>
    </row>
    <row r="4606" spans="1:8" x14ac:dyDescent="0.25">
      <c r="A4606" s="873" t="s">
        <v>5744</v>
      </c>
      <c r="B4606" s="353" t="s">
        <v>6648</v>
      </c>
      <c r="C4606" s="358"/>
      <c r="D4606" s="878"/>
      <c r="E4606" s="878"/>
      <c r="F4606" s="878"/>
      <c r="G4606" s="878"/>
      <c r="H4606" s="878"/>
    </row>
    <row r="4607" spans="1:8" x14ac:dyDescent="0.25">
      <c r="A4607" s="873" t="s">
        <v>5745</v>
      </c>
      <c r="B4607" s="353" t="s">
        <v>6649</v>
      </c>
      <c r="C4607" s="358"/>
      <c r="D4607" s="878"/>
      <c r="E4607" s="878"/>
      <c r="F4607" s="878"/>
      <c r="G4607" s="878"/>
      <c r="H4607" s="878"/>
    </row>
    <row r="4608" spans="1:8" x14ac:dyDescent="0.25">
      <c r="A4608" s="873" t="s">
        <v>5746</v>
      </c>
      <c r="B4608" s="353" t="s">
        <v>6650</v>
      </c>
      <c r="C4608" s="358"/>
      <c r="D4608" s="878"/>
      <c r="E4608" s="878"/>
      <c r="F4608" s="878"/>
      <c r="G4608" s="878"/>
      <c r="H4608" s="878"/>
    </row>
    <row r="4609" spans="1:8" x14ac:dyDescent="0.25">
      <c r="A4609" s="873" t="s">
        <v>5747</v>
      </c>
      <c r="B4609" s="353" t="s">
        <v>6651</v>
      </c>
      <c r="C4609" s="358"/>
      <c r="D4609" s="878"/>
      <c r="E4609" s="878"/>
      <c r="F4609" s="878"/>
      <c r="G4609" s="878"/>
      <c r="H4609" s="878"/>
    </row>
    <row r="4610" spans="1:8" x14ac:dyDescent="0.25">
      <c r="A4610" s="873" t="s">
        <v>5748</v>
      </c>
      <c r="B4610" s="353" t="s">
        <v>6652</v>
      </c>
      <c r="C4610" s="358"/>
      <c r="D4610" s="878"/>
      <c r="E4610" s="878"/>
      <c r="F4610" s="878"/>
      <c r="G4610" s="878"/>
      <c r="H4610" s="878"/>
    </row>
    <row r="4611" spans="1:8" x14ac:dyDescent="0.25">
      <c r="A4611" s="873" t="s">
        <v>5749</v>
      </c>
      <c r="B4611" s="353" t="s">
        <v>6653</v>
      </c>
      <c r="C4611" s="358"/>
      <c r="D4611" s="878"/>
      <c r="E4611" s="878"/>
      <c r="F4611" s="878"/>
      <c r="G4611" s="878"/>
      <c r="H4611" s="878"/>
    </row>
    <row r="4612" spans="1:8" x14ac:dyDescent="0.25">
      <c r="A4612" s="873" t="s">
        <v>5750</v>
      </c>
      <c r="B4612" s="353" t="s">
        <v>6654</v>
      </c>
      <c r="C4612" s="358"/>
      <c r="D4612" s="878"/>
      <c r="E4612" s="878"/>
      <c r="F4612" s="878"/>
      <c r="G4612" s="878"/>
      <c r="H4612" s="878"/>
    </row>
    <row r="4613" spans="1:8" x14ac:dyDescent="0.25">
      <c r="A4613" s="873" t="s">
        <v>5751</v>
      </c>
      <c r="B4613" s="353" t="s">
        <v>6655</v>
      </c>
      <c r="C4613" s="358"/>
      <c r="D4613" s="878"/>
      <c r="E4613" s="878"/>
      <c r="F4613" s="878"/>
      <c r="G4613" s="878"/>
      <c r="H4613" s="878"/>
    </row>
    <row r="4614" spans="1:8" x14ac:dyDescent="0.25">
      <c r="A4614" s="873" t="s">
        <v>5752</v>
      </c>
      <c r="B4614" s="353" t="s">
        <v>6656</v>
      </c>
      <c r="C4614" s="358"/>
      <c r="D4614" s="878"/>
      <c r="E4614" s="878"/>
      <c r="F4614" s="878"/>
      <c r="G4614" s="878"/>
      <c r="H4614" s="878"/>
    </row>
    <row r="4615" spans="1:8" x14ac:dyDescent="0.25">
      <c r="A4615" s="873" t="s">
        <v>5753</v>
      </c>
      <c r="B4615" s="353" t="s">
        <v>6657</v>
      </c>
      <c r="C4615" s="358"/>
      <c r="D4615" s="878"/>
      <c r="E4615" s="878"/>
      <c r="F4615" s="878"/>
      <c r="G4615" s="878"/>
      <c r="H4615" s="878"/>
    </row>
    <row r="4616" spans="1:8" x14ac:dyDescent="0.25">
      <c r="A4616" s="873" t="s">
        <v>6699</v>
      </c>
      <c r="B4616" s="353" t="s">
        <v>6658</v>
      </c>
      <c r="C4616" s="358"/>
      <c r="D4616" s="878"/>
      <c r="E4616" s="878"/>
      <c r="F4616" s="878"/>
      <c r="G4616" s="878"/>
      <c r="H4616" s="878"/>
    </row>
    <row r="4617" spans="1:8" x14ac:dyDescent="0.25">
      <c r="A4617" s="873" t="s">
        <v>6700</v>
      </c>
      <c r="B4617" s="353" t="s">
        <v>6659</v>
      </c>
      <c r="C4617" s="358"/>
      <c r="D4617" s="878"/>
      <c r="E4617" s="878"/>
      <c r="F4617" s="878"/>
      <c r="G4617" s="878"/>
      <c r="H4617" s="878"/>
    </row>
    <row r="4618" spans="1:8" x14ac:dyDescent="0.25">
      <c r="A4618" s="873" t="s">
        <v>6701</v>
      </c>
      <c r="B4618" s="353" t="s">
        <v>7168</v>
      </c>
      <c r="C4618" s="358"/>
      <c r="D4618" s="878"/>
      <c r="E4618" s="878"/>
      <c r="F4618" s="878"/>
      <c r="G4618" s="878"/>
      <c r="H4618" s="878"/>
    </row>
    <row r="4619" spans="1:8" x14ac:dyDescent="0.25">
      <c r="A4619" s="873" t="s">
        <v>6702</v>
      </c>
      <c r="B4619" s="353" t="s">
        <v>6660</v>
      </c>
      <c r="C4619" s="358"/>
      <c r="D4619" s="878"/>
      <c r="E4619" s="878"/>
      <c r="F4619" s="878"/>
      <c r="G4619" s="878"/>
      <c r="H4619" s="878"/>
    </row>
    <row r="4620" spans="1:8" x14ac:dyDescent="0.25">
      <c r="A4620" s="873" t="s">
        <v>6703</v>
      </c>
      <c r="B4620" s="353" t="s">
        <v>6661</v>
      </c>
      <c r="C4620" s="358"/>
      <c r="D4620" s="878"/>
      <c r="E4620" s="878"/>
      <c r="F4620" s="878"/>
      <c r="G4620" s="878"/>
      <c r="H4620" s="878"/>
    </row>
    <row r="4621" spans="1:8" x14ac:dyDescent="0.25">
      <c r="A4621" s="873" t="s">
        <v>5832</v>
      </c>
      <c r="B4621" s="353" t="s">
        <v>3446</v>
      </c>
      <c r="C4621" s="358"/>
      <c r="D4621" s="878"/>
      <c r="E4621" s="878"/>
      <c r="F4621" s="878"/>
      <c r="G4621" s="878"/>
      <c r="H4621" s="878"/>
    </row>
    <row r="4622" spans="1:8" x14ac:dyDescent="0.25">
      <c r="A4622" s="873" t="s">
        <v>5833</v>
      </c>
      <c r="B4622" s="353" t="s">
        <v>6580</v>
      </c>
      <c r="C4622" s="358"/>
      <c r="D4622" s="878"/>
      <c r="E4622" s="878"/>
      <c r="F4622" s="878"/>
      <c r="G4622" s="878"/>
      <c r="H4622" s="878"/>
    </row>
    <row r="4623" spans="1:8" x14ac:dyDescent="0.25">
      <c r="A4623" s="873" t="s">
        <v>5834</v>
      </c>
      <c r="B4623" s="353" t="s">
        <v>6581</v>
      </c>
      <c r="C4623" s="358"/>
      <c r="D4623" s="878"/>
      <c r="E4623" s="878"/>
      <c r="F4623" s="878"/>
      <c r="G4623" s="878"/>
      <c r="H4623" s="878"/>
    </row>
    <row r="4624" spans="1:8" x14ac:dyDescent="0.25">
      <c r="A4624" s="873" t="s">
        <v>5835</v>
      </c>
      <c r="B4624" s="353" t="s">
        <v>6667</v>
      </c>
      <c r="C4624" s="358"/>
      <c r="D4624" s="878"/>
      <c r="E4624" s="878"/>
      <c r="F4624" s="878"/>
      <c r="G4624" s="878"/>
      <c r="H4624" s="878"/>
    </row>
    <row r="4625" spans="1:8" x14ac:dyDescent="0.25">
      <c r="A4625" s="873" t="s">
        <v>5836</v>
      </c>
      <c r="B4625" s="353" t="s">
        <v>6583</v>
      </c>
      <c r="C4625" s="358"/>
      <c r="D4625" s="878"/>
      <c r="E4625" s="878"/>
      <c r="F4625" s="878"/>
      <c r="G4625" s="878"/>
      <c r="H4625" s="878"/>
    </row>
    <row r="4626" spans="1:8" x14ac:dyDescent="0.25">
      <c r="A4626" s="873" t="s">
        <v>5837</v>
      </c>
      <c r="B4626" s="353" t="s">
        <v>6584</v>
      </c>
      <c r="C4626" s="358"/>
      <c r="D4626" s="878"/>
      <c r="E4626" s="878"/>
      <c r="F4626" s="878"/>
      <c r="G4626" s="878"/>
      <c r="H4626" s="878"/>
    </row>
    <row r="4627" spans="1:8" x14ac:dyDescent="0.25">
      <c r="A4627" s="873" t="s">
        <v>6690</v>
      </c>
      <c r="B4627" s="353" t="s">
        <v>6668</v>
      </c>
      <c r="C4627" s="358"/>
      <c r="D4627" s="878"/>
      <c r="E4627" s="878"/>
      <c r="F4627" s="878"/>
      <c r="G4627" s="878"/>
      <c r="H4627" s="878"/>
    </row>
    <row r="4628" spans="1:8" x14ac:dyDescent="0.25">
      <c r="A4628" s="873" t="s">
        <v>5839</v>
      </c>
      <c r="B4628" s="353" t="s">
        <v>6669</v>
      </c>
      <c r="C4628" s="358"/>
      <c r="D4628" s="878"/>
      <c r="E4628" s="878"/>
      <c r="F4628" s="878"/>
      <c r="G4628" s="878"/>
      <c r="H4628" s="878"/>
    </row>
    <row r="4629" spans="1:8" x14ac:dyDescent="0.25">
      <c r="A4629" s="873" t="s">
        <v>5840</v>
      </c>
      <c r="B4629" s="353" t="s">
        <v>6670</v>
      </c>
      <c r="C4629" s="358"/>
      <c r="D4629" s="878"/>
      <c r="E4629" s="878"/>
      <c r="F4629" s="878"/>
      <c r="G4629" s="878"/>
      <c r="H4629" s="878"/>
    </row>
    <row r="4630" spans="1:8" x14ac:dyDescent="0.25">
      <c r="A4630" s="873" t="s">
        <v>5841</v>
      </c>
      <c r="B4630" s="353" t="s">
        <v>6671</v>
      </c>
      <c r="C4630" s="358"/>
      <c r="D4630" s="878"/>
      <c r="E4630" s="878"/>
      <c r="F4630" s="878"/>
      <c r="G4630" s="878"/>
      <c r="H4630" s="878"/>
    </row>
    <row r="4631" spans="1:8" x14ac:dyDescent="0.25">
      <c r="A4631" s="873" t="s">
        <v>5842</v>
      </c>
      <c r="B4631" s="353" t="s">
        <v>6672</v>
      </c>
      <c r="C4631" s="358"/>
      <c r="D4631" s="878"/>
      <c r="E4631" s="878"/>
      <c r="F4631" s="878"/>
      <c r="G4631" s="878"/>
      <c r="H4631" s="878"/>
    </row>
    <row r="4632" spans="1:8" x14ac:dyDescent="0.25">
      <c r="A4632" s="873" t="s">
        <v>5843</v>
      </c>
      <c r="B4632" s="353" t="s">
        <v>6673</v>
      </c>
      <c r="C4632" s="358"/>
      <c r="D4632" s="878"/>
      <c r="E4632" s="878"/>
      <c r="F4632" s="878"/>
      <c r="G4632" s="878"/>
      <c r="H4632" s="878"/>
    </row>
    <row r="4633" spans="1:8" x14ac:dyDescent="0.25">
      <c r="A4633" s="873" t="s">
        <v>5844</v>
      </c>
      <c r="B4633" s="353" t="s">
        <v>6674</v>
      </c>
      <c r="C4633" s="358"/>
      <c r="D4633" s="878"/>
      <c r="E4633" s="878"/>
      <c r="F4633" s="878"/>
      <c r="G4633" s="878"/>
      <c r="H4633" s="878"/>
    </row>
    <row r="4634" spans="1:8" x14ac:dyDescent="0.25">
      <c r="A4634" s="873" t="s">
        <v>5845</v>
      </c>
      <c r="B4634" s="353" t="s">
        <v>6675</v>
      </c>
      <c r="C4634" s="358"/>
      <c r="D4634" s="878"/>
      <c r="E4634" s="878"/>
      <c r="F4634" s="878"/>
      <c r="G4634" s="878"/>
      <c r="H4634" s="878"/>
    </row>
    <row r="4635" spans="1:8" x14ac:dyDescent="0.25">
      <c r="A4635" s="873" t="s">
        <v>5846</v>
      </c>
      <c r="B4635" s="353" t="s">
        <v>6676</v>
      </c>
      <c r="C4635" s="358"/>
      <c r="D4635" s="878"/>
      <c r="E4635" s="878"/>
      <c r="F4635" s="878"/>
      <c r="G4635" s="878"/>
      <c r="H4635" s="878"/>
    </row>
    <row r="4636" spans="1:8" x14ac:dyDescent="0.25">
      <c r="A4636" s="873" t="s">
        <v>5847</v>
      </c>
      <c r="B4636" s="353" t="s">
        <v>6677</v>
      </c>
      <c r="C4636" s="358"/>
      <c r="D4636" s="878"/>
      <c r="E4636" s="878"/>
      <c r="F4636" s="878"/>
      <c r="G4636" s="878"/>
      <c r="H4636" s="878"/>
    </row>
    <row r="4637" spans="1:8" x14ac:dyDescent="0.25">
      <c r="A4637" s="873" t="s">
        <v>5848</v>
      </c>
      <c r="B4637" s="353" t="s">
        <v>6678</v>
      </c>
      <c r="C4637" s="358"/>
      <c r="D4637" s="878"/>
      <c r="E4637" s="878"/>
      <c r="F4637" s="878"/>
      <c r="G4637" s="878"/>
      <c r="H4637" s="878"/>
    </row>
    <row r="4638" spans="1:8" x14ac:dyDescent="0.25">
      <c r="A4638" s="873" t="s">
        <v>5849</v>
      </c>
      <c r="B4638" s="353" t="s">
        <v>6679</v>
      </c>
      <c r="C4638" s="358"/>
      <c r="D4638" s="878"/>
      <c r="E4638" s="878"/>
      <c r="F4638" s="878"/>
      <c r="G4638" s="878"/>
      <c r="H4638" s="878"/>
    </row>
    <row r="4639" spans="1:8" x14ac:dyDescent="0.25">
      <c r="A4639" s="873" t="s">
        <v>5850</v>
      </c>
      <c r="B4639" s="353" t="s">
        <v>6680</v>
      </c>
      <c r="C4639" s="358"/>
      <c r="D4639" s="878"/>
      <c r="E4639" s="878"/>
      <c r="F4639" s="878"/>
      <c r="G4639" s="878"/>
      <c r="H4639" s="878"/>
    </row>
    <row r="4640" spans="1:8" x14ac:dyDescent="0.25">
      <c r="A4640" s="873" t="s">
        <v>5851</v>
      </c>
      <c r="B4640" s="353" t="s">
        <v>6681</v>
      </c>
      <c r="C4640" s="358"/>
      <c r="D4640" s="878"/>
      <c r="E4640" s="878"/>
      <c r="F4640" s="878"/>
      <c r="G4640" s="878"/>
      <c r="H4640" s="878"/>
    </row>
    <row r="4641" spans="1:8" x14ac:dyDescent="0.25">
      <c r="A4641" s="873" t="s">
        <v>5852</v>
      </c>
      <c r="B4641" s="353" t="s">
        <v>6682</v>
      </c>
      <c r="C4641" s="358"/>
      <c r="D4641" s="878"/>
      <c r="E4641" s="878"/>
      <c r="F4641" s="878"/>
      <c r="G4641" s="878"/>
      <c r="H4641" s="878"/>
    </row>
    <row r="4642" spans="1:8" x14ac:dyDescent="0.25">
      <c r="A4642" s="873" t="s">
        <v>6691</v>
      </c>
      <c r="B4642" s="353" t="s">
        <v>6683</v>
      </c>
      <c r="C4642" s="358"/>
      <c r="D4642" s="878"/>
      <c r="E4642" s="878"/>
      <c r="F4642" s="878"/>
      <c r="G4642" s="878"/>
      <c r="H4642" s="878"/>
    </row>
    <row r="4643" spans="1:8" x14ac:dyDescent="0.25">
      <c r="A4643" s="873" t="s">
        <v>5854</v>
      </c>
      <c r="B4643" s="353" t="s">
        <v>6684</v>
      </c>
      <c r="C4643" s="358"/>
      <c r="D4643" s="878"/>
      <c r="E4643" s="878"/>
      <c r="F4643" s="878"/>
      <c r="G4643" s="878"/>
      <c r="H4643" s="878"/>
    </row>
    <row r="4644" spans="1:8" x14ac:dyDescent="0.25">
      <c r="A4644" s="873" t="s">
        <v>5855</v>
      </c>
      <c r="B4644" s="353" t="s">
        <v>6685</v>
      </c>
      <c r="C4644" s="358"/>
      <c r="D4644" s="878"/>
      <c r="E4644" s="878"/>
      <c r="F4644" s="878"/>
      <c r="G4644" s="878"/>
      <c r="H4644" s="878"/>
    </row>
    <row r="4645" spans="1:8" x14ac:dyDescent="0.25">
      <c r="A4645" s="873" t="s">
        <v>5856</v>
      </c>
      <c r="B4645" s="353" t="s">
        <v>6686</v>
      </c>
      <c r="C4645" s="358"/>
      <c r="D4645" s="878"/>
      <c r="E4645" s="878"/>
      <c r="F4645" s="878"/>
      <c r="G4645" s="878"/>
      <c r="H4645" s="878"/>
    </row>
    <row r="4646" spans="1:8" x14ac:dyDescent="0.25">
      <c r="A4646" s="873" t="s">
        <v>5857</v>
      </c>
      <c r="B4646" s="353" t="s">
        <v>6687</v>
      </c>
      <c r="C4646" s="358"/>
      <c r="D4646" s="878"/>
      <c r="E4646" s="878"/>
      <c r="F4646" s="878"/>
      <c r="G4646" s="878"/>
      <c r="H4646" s="878"/>
    </row>
    <row r="4647" spans="1:8" x14ac:dyDescent="0.25">
      <c r="A4647" s="873" t="s">
        <v>6692</v>
      </c>
      <c r="B4647" s="353" t="s">
        <v>6688</v>
      </c>
      <c r="C4647" s="358"/>
      <c r="D4647" s="878"/>
      <c r="E4647" s="878"/>
      <c r="F4647" s="878"/>
      <c r="G4647" s="878"/>
      <c r="H4647" s="878"/>
    </row>
    <row r="4648" spans="1:8" x14ac:dyDescent="0.25">
      <c r="A4648" s="873" t="s">
        <v>6693</v>
      </c>
      <c r="B4648" s="353" t="s">
        <v>6689</v>
      </c>
      <c r="C4648" s="358"/>
      <c r="D4648" s="878"/>
      <c r="E4648" s="878"/>
      <c r="F4648" s="878"/>
      <c r="G4648" s="878"/>
      <c r="H4648" s="878"/>
    </row>
    <row r="4649" spans="1:8" x14ac:dyDescent="0.25">
      <c r="A4649" s="873" t="s">
        <v>6694</v>
      </c>
      <c r="B4649" s="353" t="s">
        <v>6578</v>
      </c>
      <c r="C4649" s="358"/>
      <c r="D4649" s="878"/>
      <c r="E4649" s="878"/>
      <c r="F4649" s="878"/>
      <c r="G4649" s="878"/>
      <c r="H4649" s="878"/>
    </row>
    <row r="4650" spans="1:8" x14ac:dyDescent="0.25">
      <c r="A4650" s="873" t="s">
        <v>6039</v>
      </c>
      <c r="B4650" s="353" t="s">
        <v>3446</v>
      </c>
      <c r="C4650" s="818">
        <v>30</v>
      </c>
      <c r="D4650" s="878"/>
      <c r="E4650" s="878"/>
      <c r="F4650" s="878"/>
      <c r="G4650" s="878"/>
      <c r="H4650" s="878"/>
    </row>
    <row r="4651" spans="1:8" x14ac:dyDescent="0.25">
      <c r="A4651" s="873" t="s">
        <v>6040</v>
      </c>
      <c r="B4651" s="353" t="s">
        <v>6580</v>
      </c>
      <c r="C4651" s="818">
        <v>15</v>
      </c>
      <c r="D4651" s="878"/>
      <c r="E4651" s="878"/>
      <c r="F4651" s="878"/>
      <c r="G4651" s="878"/>
      <c r="H4651" s="878"/>
    </row>
    <row r="4652" spans="1:8" x14ac:dyDescent="0.25">
      <c r="A4652" s="873" t="s">
        <v>6041</v>
      </c>
      <c r="B4652" s="353" t="s">
        <v>6581</v>
      </c>
      <c r="C4652" s="818">
        <v>30</v>
      </c>
      <c r="D4652" s="878"/>
      <c r="E4652" s="878"/>
      <c r="F4652" s="878"/>
      <c r="G4652" s="878"/>
      <c r="H4652" s="878"/>
    </row>
    <row r="4653" spans="1:8" x14ac:dyDescent="0.25">
      <c r="A4653" s="873" t="s">
        <v>6042</v>
      </c>
      <c r="B4653" s="353" t="s">
        <v>6582</v>
      </c>
      <c r="C4653" s="818">
        <v>45</v>
      </c>
      <c r="D4653" s="878"/>
      <c r="E4653" s="878"/>
      <c r="F4653" s="878"/>
      <c r="G4653" s="878"/>
      <c r="H4653" s="878"/>
    </row>
    <row r="4654" spans="1:8" x14ac:dyDescent="0.25">
      <c r="A4654" s="873" t="s">
        <v>6043</v>
      </c>
      <c r="B4654" s="353" t="s">
        <v>6583</v>
      </c>
      <c r="C4654" s="818">
        <v>45</v>
      </c>
      <c r="D4654" s="878"/>
      <c r="E4654" s="878"/>
      <c r="F4654" s="878"/>
      <c r="G4654" s="878"/>
      <c r="H4654" s="878"/>
    </row>
    <row r="4655" spans="1:8" x14ac:dyDescent="0.25">
      <c r="A4655" s="873" t="s">
        <v>6044</v>
      </c>
      <c r="B4655" s="353" t="s">
        <v>6584</v>
      </c>
      <c r="C4655" s="818">
        <v>90</v>
      </c>
      <c r="D4655" s="878"/>
      <c r="E4655" s="878"/>
      <c r="F4655" s="878"/>
      <c r="G4655" s="878"/>
      <c r="H4655" s="878"/>
    </row>
    <row r="4656" spans="1:8" x14ac:dyDescent="0.25">
      <c r="A4656" s="873" t="s">
        <v>6045</v>
      </c>
      <c r="B4656" s="353" t="s">
        <v>6704</v>
      </c>
      <c r="C4656" s="818">
        <v>30</v>
      </c>
      <c r="D4656" s="878"/>
      <c r="E4656" s="878"/>
      <c r="F4656" s="878"/>
      <c r="G4656" s="878"/>
      <c r="H4656" s="878"/>
    </row>
    <row r="4657" spans="1:8" x14ac:dyDescent="0.25">
      <c r="A4657" s="873" t="s">
        <v>6046</v>
      </c>
      <c r="B4657" s="353" t="s">
        <v>6705</v>
      </c>
      <c r="C4657" s="818">
        <v>30</v>
      </c>
      <c r="D4657" s="878"/>
      <c r="E4657" s="878"/>
      <c r="F4657" s="878"/>
      <c r="G4657" s="878"/>
      <c r="H4657" s="878"/>
    </row>
    <row r="4658" spans="1:8" x14ac:dyDescent="0.25">
      <c r="A4658" s="873" t="s">
        <v>6047</v>
      </c>
      <c r="B4658" s="353" t="s">
        <v>6673</v>
      </c>
      <c r="C4658" s="818">
        <v>45</v>
      </c>
      <c r="D4658" s="878"/>
      <c r="E4658" s="878"/>
      <c r="F4658" s="878"/>
      <c r="G4658" s="878"/>
      <c r="H4658" s="878"/>
    </row>
    <row r="4659" spans="1:8" x14ac:dyDescent="0.25">
      <c r="A4659" s="873" t="s">
        <v>6048</v>
      </c>
      <c r="B4659" s="353" t="s">
        <v>6668</v>
      </c>
      <c r="C4659" s="818">
        <v>45</v>
      </c>
      <c r="D4659" s="878"/>
      <c r="E4659" s="878"/>
      <c r="F4659" s="878"/>
      <c r="G4659" s="878"/>
      <c r="H4659" s="878"/>
    </row>
    <row r="4660" spans="1:8" x14ac:dyDescent="0.25">
      <c r="A4660" s="873" t="s">
        <v>6049</v>
      </c>
      <c r="B4660" s="353" t="s">
        <v>6672</v>
      </c>
      <c r="C4660" s="818">
        <v>60</v>
      </c>
      <c r="D4660" s="878"/>
      <c r="E4660" s="878"/>
      <c r="F4660" s="878"/>
      <c r="G4660" s="878"/>
      <c r="H4660" s="878"/>
    </row>
    <row r="4661" spans="1:8" x14ac:dyDescent="0.25">
      <c r="A4661" s="873" t="s">
        <v>6050</v>
      </c>
      <c r="B4661" s="353" t="s">
        <v>6670</v>
      </c>
      <c r="C4661" s="818">
        <v>45</v>
      </c>
      <c r="D4661" s="878"/>
      <c r="E4661" s="878"/>
      <c r="F4661" s="878"/>
      <c r="G4661" s="878"/>
      <c r="H4661" s="878"/>
    </row>
    <row r="4662" spans="1:8" x14ac:dyDescent="0.25">
      <c r="A4662" s="873" t="s">
        <v>6051</v>
      </c>
      <c r="B4662" s="353" t="s">
        <v>6669</v>
      </c>
      <c r="C4662" s="818">
        <v>60</v>
      </c>
      <c r="D4662" s="878"/>
      <c r="E4662" s="878"/>
      <c r="F4662" s="878"/>
      <c r="G4662" s="878"/>
      <c r="H4662" s="878"/>
    </row>
    <row r="4663" spans="1:8" x14ac:dyDescent="0.25">
      <c r="A4663" s="873" t="s">
        <v>6052</v>
      </c>
      <c r="B4663" s="353" t="s">
        <v>6680</v>
      </c>
      <c r="C4663" s="818">
        <v>60</v>
      </c>
      <c r="D4663" s="878"/>
      <c r="E4663" s="878"/>
      <c r="F4663" s="878"/>
      <c r="G4663" s="878"/>
      <c r="H4663" s="878"/>
    </row>
    <row r="4664" spans="1:8" x14ac:dyDescent="0.25">
      <c r="A4664" s="873" t="s">
        <v>6053</v>
      </c>
      <c r="B4664" s="353" t="s">
        <v>6677</v>
      </c>
      <c r="C4664" s="818">
        <v>60</v>
      </c>
      <c r="D4664" s="878"/>
      <c r="E4664" s="878"/>
      <c r="F4664" s="878"/>
      <c r="G4664" s="878"/>
      <c r="H4664" s="878"/>
    </row>
    <row r="4665" spans="1:8" x14ac:dyDescent="0.25">
      <c r="A4665" s="873" t="s">
        <v>6706</v>
      </c>
      <c r="B4665" s="353" t="s">
        <v>6682</v>
      </c>
      <c r="C4665" s="818">
        <v>75</v>
      </c>
      <c r="D4665" s="878"/>
      <c r="E4665" s="878"/>
      <c r="F4665" s="878"/>
      <c r="G4665" s="878"/>
      <c r="H4665" s="878"/>
    </row>
    <row r="4666" spans="1:8" x14ac:dyDescent="0.25">
      <c r="A4666" s="873" t="s">
        <v>6055</v>
      </c>
      <c r="B4666" s="353" t="s">
        <v>6708</v>
      </c>
      <c r="C4666" s="818">
        <v>120</v>
      </c>
      <c r="D4666" s="878"/>
      <c r="E4666" s="878"/>
      <c r="F4666" s="878"/>
      <c r="G4666" s="878"/>
      <c r="H4666" s="878"/>
    </row>
    <row r="4667" spans="1:8" x14ac:dyDescent="0.25">
      <c r="A4667" s="873" t="s">
        <v>6056</v>
      </c>
      <c r="B4667" s="353" t="s">
        <v>6710</v>
      </c>
      <c r="C4667" s="818">
        <v>120</v>
      </c>
      <c r="D4667" s="878"/>
      <c r="E4667" s="878"/>
      <c r="F4667" s="878"/>
      <c r="G4667" s="878"/>
      <c r="H4667" s="878"/>
    </row>
    <row r="4668" spans="1:8" x14ac:dyDescent="0.25">
      <c r="A4668" s="873" t="s">
        <v>6057</v>
      </c>
      <c r="B4668" s="353" t="s">
        <v>6712</v>
      </c>
      <c r="C4668" s="818">
        <v>150</v>
      </c>
      <c r="D4668" s="878"/>
      <c r="E4668" s="878"/>
      <c r="F4668" s="878"/>
      <c r="G4668" s="878"/>
      <c r="H4668" s="878"/>
    </row>
    <row r="4669" spans="1:8" x14ac:dyDescent="0.25">
      <c r="A4669" s="873" t="s">
        <v>6713</v>
      </c>
      <c r="B4669" s="353" t="s">
        <v>6714</v>
      </c>
      <c r="C4669" s="818">
        <v>60</v>
      </c>
      <c r="D4669" s="878"/>
      <c r="E4669" s="878"/>
      <c r="F4669" s="878"/>
      <c r="G4669" s="878"/>
      <c r="H4669" s="878"/>
    </row>
    <row r="4670" spans="1:8" x14ac:dyDescent="0.25">
      <c r="A4670" s="873" t="s">
        <v>6059</v>
      </c>
      <c r="B4670" s="353" t="s">
        <v>6716</v>
      </c>
      <c r="C4670" s="818">
        <v>120</v>
      </c>
      <c r="D4670" s="878"/>
      <c r="E4670" s="878"/>
      <c r="F4670" s="878"/>
      <c r="G4670" s="878"/>
      <c r="H4670" s="878"/>
    </row>
    <row r="4671" spans="1:8" x14ac:dyDescent="0.25">
      <c r="A4671" s="873" t="s">
        <v>7020</v>
      </c>
      <c r="B4671" s="353" t="s">
        <v>6717</v>
      </c>
      <c r="C4671" s="818">
        <v>90</v>
      </c>
      <c r="D4671" s="878"/>
      <c r="E4671" s="878"/>
      <c r="F4671" s="878"/>
      <c r="G4671" s="878"/>
      <c r="H4671" s="878"/>
    </row>
    <row r="4672" spans="1:8" x14ac:dyDescent="0.25">
      <c r="A4672" s="873" t="s">
        <v>6718</v>
      </c>
      <c r="B4672" s="353" t="s">
        <v>6719</v>
      </c>
      <c r="C4672" s="818">
        <v>60</v>
      </c>
      <c r="D4672" s="878"/>
      <c r="E4672" s="878"/>
      <c r="F4672" s="878"/>
      <c r="G4672" s="878"/>
      <c r="H4672" s="878"/>
    </row>
    <row r="4673" spans="1:8" x14ac:dyDescent="0.25">
      <c r="A4673" s="873" t="s">
        <v>7021</v>
      </c>
      <c r="B4673" s="353" t="s">
        <v>6686</v>
      </c>
      <c r="C4673" s="818">
        <v>120</v>
      </c>
      <c r="D4673" s="878"/>
      <c r="E4673" s="878"/>
      <c r="F4673" s="878"/>
      <c r="G4673" s="878"/>
      <c r="H4673" s="878"/>
    </row>
    <row r="4674" spans="1:8" x14ac:dyDescent="0.25">
      <c r="A4674" s="873" t="s">
        <v>6063</v>
      </c>
      <c r="B4674" s="353" t="s">
        <v>6689</v>
      </c>
      <c r="C4674" s="818">
        <v>30</v>
      </c>
      <c r="D4674" s="878"/>
      <c r="E4674" s="878"/>
      <c r="F4674" s="878"/>
      <c r="G4674" s="878"/>
      <c r="H4674" s="878"/>
    </row>
    <row r="4675" spans="1:8" x14ac:dyDescent="0.25">
      <c r="A4675" s="873" t="s">
        <v>6720</v>
      </c>
      <c r="B4675" s="353" t="s">
        <v>6687</v>
      </c>
      <c r="C4675" s="818">
        <v>60</v>
      </c>
      <c r="D4675" s="878"/>
      <c r="E4675" s="878"/>
      <c r="F4675" s="878"/>
      <c r="G4675" s="878"/>
      <c r="H4675" s="878"/>
    </row>
    <row r="4676" spans="1:8" x14ac:dyDescent="0.25">
      <c r="A4676" s="873" t="s">
        <v>6721</v>
      </c>
      <c r="B4676" s="353" t="s">
        <v>6688</v>
      </c>
      <c r="C4676" s="818">
        <v>60</v>
      </c>
      <c r="D4676" s="878"/>
      <c r="E4676" s="878"/>
      <c r="F4676" s="878"/>
      <c r="G4676" s="878"/>
      <c r="H4676" s="878"/>
    </row>
    <row r="4677" spans="1:8" x14ac:dyDescent="0.25">
      <c r="A4677" s="873" t="s">
        <v>6722</v>
      </c>
      <c r="B4677" s="353" t="s">
        <v>6578</v>
      </c>
      <c r="C4677" s="818">
        <v>225</v>
      </c>
      <c r="D4677" s="878"/>
      <c r="E4677" s="878"/>
      <c r="F4677" s="878"/>
      <c r="G4677" s="878"/>
      <c r="H4677" s="878"/>
    </row>
    <row r="4678" spans="1:8" x14ac:dyDescent="0.25">
      <c r="A4678" s="879" t="s">
        <v>7055</v>
      </c>
      <c r="B4678" s="804" t="s">
        <v>6738</v>
      </c>
      <c r="C4678" s="354">
        <v>45</v>
      </c>
      <c r="D4678" s="878"/>
      <c r="E4678" s="878"/>
      <c r="F4678" s="878"/>
      <c r="G4678" s="878"/>
      <c r="H4678" s="878"/>
    </row>
    <row r="4679" spans="1:8" x14ac:dyDescent="0.25">
      <c r="A4679" s="879" t="s">
        <v>7068</v>
      </c>
      <c r="B4679" s="804" t="s">
        <v>2349</v>
      </c>
      <c r="C4679" s="354">
        <v>15</v>
      </c>
      <c r="D4679" s="878"/>
      <c r="E4679" s="878"/>
      <c r="F4679" s="878"/>
      <c r="G4679" s="878"/>
      <c r="H4679" s="878"/>
    </row>
    <row r="4680" spans="1:8" x14ac:dyDescent="0.25">
      <c r="A4680" s="879" t="s">
        <v>7069</v>
      </c>
      <c r="B4680" s="804" t="s">
        <v>2351</v>
      </c>
      <c r="C4680" s="354">
        <v>30</v>
      </c>
      <c r="D4680" s="878"/>
      <c r="E4680" s="878"/>
      <c r="F4680" s="878"/>
      <c r="G4680" s="878"/>
      <c r="H4680" s="878"/>
    </row>
    <row r="4681" spans="1:8" x14ac:dyDescent="0.25">
      <c r="A4681" s="879" t="s">
        <v>7070</v>
      </c>
      <c r="B4681" s="803" t="s">
        <v>3450</v>
      </c>
      <c r="C4681" s="354">
        <v>30</v>
      </c>
      <c r="D4681" s="878"/>
      <c r="E4681" s="878"/>
      <c r="F4681" s="878"/>
      <c r="G4681" s="878"/>
      <c r="H4681" s="878"/>
    </row>
    <row r="4682" spans="1:8" x14ac:dyDescent="0.25">
      <c r="A4682" s="879" t="s">
        <v>7071</v>
      </c>
      <c r="B4682" s="804" t="s">
        <v>799</v>
      </c>
      <c r="C4682" s="354">
        <v>30</v>
      </c>
      <c r="D4682" s="878"/>
      <c r="E4682" s="878"/>
      <c r="F4682" s="878"/>
      <c r="G4682" s="878"/>
      <c r="H4682" s="878"/>
    </row>
    <row r="4683" spans="1:8" x14ac:dyDescent="0.25">
      <c r="A4683" s="879" t="s">
        <v>7072</v>
      </c>
      <c r="B4683" s="804" t="s">
        <v>6740</v>
      </c>
      <c r="C4683" s="354">
        <v>30</v>
      </c>
      <c r="D4683" s="878"/>
      <c r="E4683" s="878"/>
      <c r="F4683" s="878"/>
      <c r="G4683" s="878"/>
      <c r="H4683" s="878"/>
    </row>
    <row r="4684" spans="1:8" x14ac:dyDescent="0.25">
      <c r="A4684" s="879" t="s">
        <v>7073</v>
      </c>
      <c r="B4684" s="805" t="s">
        <v>2492</v>
      </c>
      <c r="C4684" s="354">
        <v>45</v>
      </c>
      <c r="D4684" s="878"/>
      <c r="E4684" s="878"/>
      <c r="F4684" s="878"/>
      <c r="G4684" s="878"/>
      <c r="H4684" s="878"/>
    </row>
    <row r="4685" spans="1:8" x14ac:dyDescent="0.25">
      <c r="A4685" s="879" t="s">
        <v>7067</v>
      </c>
      <c r="B4685" s="804" t="s">
        <v>811</v>
      </c>
      <c r="C4685" s="354">
        <v>30</v>
      </c>
      <c r="D4685" s="878"/>
      <c r="E4685" s="878"/>
      <c r="F4685" s="878"/>
      <c r="G4685" s="878"/>
      <c r="H4685" s="878"/>
    </row>
    <row r="4686" spans="1:8" x14ac:dyDescent="0.25">
      <c r="A4686" s="879" t="s">
        <v>7098</v>
      </c>
      <c r="B4686" s="804" t="s">
        <v>479</v>
      </c>
      <c r="C4686" s="806">
        <v>60</v>
      </c>
      <c r="D4686" s="878"/>
      <c r="E4686" s="878"/>
      <c r="F4686" s="878"/>
      <c r="G4686" s="878"/>
      <c r="H4686" s="878"/>
    </row>
    <row r="4687" spans="1:8" x14ac:dyDescent="0.25">
      <c r="A4687" s="879" t="s">
        <v>7099</v>
      </c>
      <c r="B4687" s="804" t="s">
        <v>6746</v>
      </c>
      <c r="C4687" s="354">
        <v>60</v>
      </c>
      <c r="D4687" s="878"/>
      <c r="E4687" s="878"/>
      <c r="F4687" s="878"/>
      <c r="G4687" s="878"/>
      <c r="H4687" s="878"/>
    </row>
    <row r="4688" spans="1:8" x14ac:dyDescent="0.25">
      <c r="A4688" s="879" t="s">
        <v>7074</v>
      </c>
      <c r="B4688" s="804" t="s">
        <v>2486</v>
      </c>
      <c r="C4688" s="354">
        <v>45</v>
      </c>
      <c r="D4688" s="878"/>
      <c r="E4688" s="878"/>
      <c r="F4688" s="878"/>
      <c r="G4688" s="878"/>
      <c r="H4688" s="878"/>
    </row>
    <row r="4689" spans="1:8" x14ac:dyDescent="0.25">
      <c r="A4689" s="879" t="s">
        <v>7100</v>
      </c>
      <c r="B4689" s="804" t="s">
        <v>484</v>
      </c>
      <c r="C4689" s="354">
        <v>60</v>
      </c>
      <c r="D4689" s="878"/>
      <c r="E4689" s="878"/>
      <c r="F4689" s="878"/>
      <c r="G4689" s="878"/>
      <c r="H4689" s="878"/>
    </row>
    <row r="4690" spans="1:8" x14ac:dyDescent="0.25">
      <c r="A4690" s="879" t="s">
        <v>7101</v>
      </c>
      <c r="B4690" s="804" t="s">
        <v>7102</v>
      </c>
      <c r="C4690" s="354">
        <v>90</v>
      </c>
      <c r="D4690" s="878"/>
      <c r="E4690" s="878"/>
      <c r="F4690" s="878"/>
      <c r="G4690" s="878"/>
      <c r="H4690" s="878"/>
    </row>
    <row r="4691" spans="1:8" x14ac:dyDescent="0.25">
      <c r="A4691" s="879" t="s">
        <v>7103</v>
      </c>
      <c r="B4691" s="804" t="s">
        <v>2735</v>
      </c>
      <c r="C4691" s="354">
        <v>120</v>
      </c>
      <c r="D4691" s="878"/>
      <c r="E4691" s="878"/>
      <c r="F4691" s="878"/>
      <c r="G4691" s="878"/>
      <c r="H4691" s="878"/>
    </row>
    <row r="4692" spans="1:8" x14ac:dyDescent="0.25">
      <c r="A4692" s="879" t="s">
        <v>7104</v>
      </c>
      <c r="B4692" s="804" t="s">
        <v>6747</v>
      </c>
      <c r="C4692" s="806">
        <v>60</v>
      </c>
      <c r="D4692" s="878"/>
      <c r="E4692" s="878"/>
      <c r="F4692" s="878"/>
      <c r="G4692" s="878"/>
      <c r="H4692" s="878"/>
    </row>
    <row r="4693" spans="1:8" x14ac:dyDescent="0.25">
      <c r="A4693" s="879" t="s">
        <v>7105</v>
      </c>
      <c r="B4693" s="804" t="s">
        <v>2463</v>
      </c>
      <c r="C4693" s="354">
        <v>90</v>
      </c>
      <c r="D4693" s="878"/>
      <c r="E4693" s="878"/>
      <c r="F4693" s="878"/>
      <c r="G4693" s="878"/>
      <c r="H4693" s="878"/>
    </row>
    <row r="4694" spans="1:8" x14ac:dyDescent="0.25">
      <c r="A4694" s="879" t="s">
        <v>7106</v>
      </c>
      <c r="B4694" s="804" t="s">
        <v>2505</v>
      </c>
      <c r="C4694" s="354">
        <v>60</v>
      </c>
      <c r="D4694" s="878"/>
      <c r="E4694" s="878"/>
      <c r="F4694" s="878"/>
      <c r="G4694" s="878"/>
      <c r="H4694" s="878"/>
    </row>
    <row r="4695" spans="1:8" x14ac:dyDescent="0.25">
      <c r="A4695" s="879" t="s">
        <v>7107</v>
      </c>
      <c r="B4695" s="804" t="s">
        <v>6749</v>
      </c>
      <c r="C4695" s="354">
        <v>60</v>
      </c>
      <c r="D4695" s="878"/>
      <c r="E4695" s="878"/>
      <c r="F4695" s="878"/>
      <c r="G4695" s="878"/>
      <c r="H4695" s="878"/>
    </row>
    <row r="4696" spans="1:8" x14ac:dyDescent="0.25">
      <c r="A4696" s="879" t="s">
        <v>7075</v>
      </c>
      <c r="B4696" s="804" t="s">
        <v>2480</v>
      </c>
      <c r="C4696" s="354">
        <v>30</v>
      </c>
      <c r="D4696" s="878"/>
      <c r="E4696" s="878"/>
      <c r="F4696" s="878"/>
      <c r="G4696" s="878"/>
      <c r="H4696" s="878"/>
    </row>
    <row r="4697" spans="1:8" x14ac:dyDescent="0.25">
      <c r="A4697" s="879" t="s">
        <v>7108</v>
      </c>
      <c r="B4697" s="804" t="s">
        <v>781</v>
      </c>
      <c r="C4697" s="354">
        <v>90</v>
      </c>
      <c r="D4697" s="878"/>
      <c r="E4697" s="878"/>
      <c r="F4697" s="878"/>
      <c r="G4697" s="878"/>
      <c r="H4697" s="878"/>
    </row>
    <row r="4698" spans="1:8" x14ac:dyDescent="0.25">
      <c r="A4698" s="879" t="s">
        <v>5862</v>
      </c>
      <c r="B4698" s="887" t="s">
        <v>2347</v>
      </c>
      <c r="C4698" s="818">
        <v>90</v>
      </c>
      <c r="D4698" s="878"/>
      <c r="E4698" s="878"/>
      <c r="F4698" s="878"/>
      <c r="G4698" s="878"/>
      <c r="H4698" s="878"/>
    </row>
    <row r="4699" spans="1:8" x14ac:dyDescent="0.25">
      <c r="A4699" s="879" t="s">
        <v>5863</v>
      </c>
      <c r="B4699" s="887" t="s">
        <v>3210</v>
      </c>
      <c r="C4699" s="818">
        <v>30</v>
      </c>
      <c r="D4699" s="878"/>
      <c r="E4699" s="878"/>
      <c r="F4699" s="878"/>
      <c r="G4699" s="878"/>
      <c r="H4699" s="878"/>
    </row>
    <row r="4700" spans="1:8" x14ac:dyDescent="0.25">
      <c r="A4700" s="879" t="s">
        <v>5864</v>
      </c>
      <c r="B4700" s="887" t="s">
        <v>2351</v>
      </c>
      <c r="C4700" s="818">
        <v>60</v>
      </c>
      <c r="D4700" s="878"/>
      <c r="E4700" s="878"/>
      <c r="F4700" s="878"/>
      <c r="G4700" s="878"/>
      <c r="H4700" s="878"/>
    </row>
    <row r="4701" spans="1:8" x14ac:dyDescent="0.25">
      <c r="A4701" s="879" t="s">
        <v>5865</v>
      </c>
      <c r="B4701" s="887" t="s">
        <v>2435</v>
      </c>
      <c r="C4701" s="818">
        <v>45</v>
      </c>
      <c r="D4701" s="878"/>
      <c r="E4701" s="878"/>
      <c r="F4701" s="878"/>
      <c r="G4701" s="878"/>
      <c r="H4701" s="878"/>
    </row>
    <row r="4702" spans="1:8" x14ac:dyDescent="0.25">
      <c r="A4702" s="879" t="s">
        <v>5866</v>
      </c>
      <c r="B4702" s="887" t="s">
        <v>3207</v>
      </c>
      <c r="C4702" s="818">
        <v>45</v>
      </c>
      <c r="D4702" s="878"/>
      <c r="E4702" s="878"/>
      <c r="F4702" s="878"/>
      <c r="G4702" s="878"/>
      <c r="H4702" s="878"/>
    </row>
    <row r="4703" spans="1:8" x14ac:dyDescent="0.25">
      <c r="A4703" s="879" t="s">
        <v>5867</v>
      </c>
      <c r="B4703" s="887" t="s">
        <v>2643</v>
      </c>
      <c r="C4703" s="818">
        <v>90</v>
      </c>
      <c r="D4703" s="878"/>
      <c r="E4703" s="878"/>
      <c r="F4703" s="878"/>
      <c r="G4703" s="878"/>
      <c r="H4703" s="878"/>
    </row>
    <row r="4704" spans="1:8" x14ac:dyDescent="0.25">
      <c r="A4704" s="879" t="s">
        <v>5872</v>
      </c>
      <c r="B4704" s="887" t="s">
        <v>2985</v>
      </c>
      <c r="C4704" s="818">
        <v>75</v>
      </c>
      <c r="D4704" s="878"/>
      <c r="E4704" s="878"/>
      <c r="F4704" s="878"/>
      <c r="G4704" s="878"/>
      <c r="H4704" s="878"/>
    </row>
    <row r="4705" spans="1:8" x14ac:dyDescent="0.25">
      <c r="A4705" s="879" t="s">
        <v>5873</v>
      </c>
      <c r="B4705" s="887" t="s">
        <v>3217</v>
      </c>
      <c r="C4705" s="818">
        <v>75</v>
      </c>
      <c r="D4705" s="878"/>
      <c r="E4705" s="878"/>
      <c r="F4705" s="878"/>
      <c r="G4705" s="878"/>
      <c r="H4705" s="878"/>
    </row>
    <row r="4706" spans="1:8" x14ac:dyDescent="0.25">
      <c r="A4706" s="879" t="s">
        <v>5874</v>
      </c>
      <c r="B4706" s="887" t="s">
        <v>3219</v>
      </c>
      <c r="C4706" s="818">
        <v>60</v>
      </c>
      <c r="D4706" s="878"/>
      <c r="E4706" s="878"/>
      <c r="F4706" s="878"/>
      <c r="G4706" s="878"/>
      <c r="H4706" s="878"/>
    </row>
    <row r="4707" spans="1:8" x14ac:dyDescent="0.25">
      <c r="A4707" s="879" t="s">
        <v>5875</v>
      </c>
      <c r="B4707" s="887" t="s">
        <v>3221</v>
      </c>
      <c r="C4707" s="818">
        <v>60</v>
      </c>
      <c r="D4707" s="878"/>
      <c r="E4707" s="878"/>
      <c r="F4707" s="878"/>
      <c r="G4707" s="878"/>
      <c r="H4707" s="878"/>
    </row>
    <row r="4708" spans="1:8" x14ac:dyDescent="0.25">
      <c r="A4708" s="879" t="s">
        <v>5876</v>
      </c>
      <c r="B4708" s="887" t="s">
        <v>3223</v>
      </c>
      <c r="C4708" s="818">
        <v>75</v>
      </c>
      <c r="D4708" s="878"/>
      <c r="E4708" s="878"/>
      <c r="F4708" s="878"/>
      <c r="G4708" s="878"/>
      <c r="H4708" s="878"/>
    </row>
    <row r="4709" spans="1:8" x14ac:dyDescent="0.25">
      <c r="A4709" s="879" t="s">
        <v>5877</v>
      </c>
      <c r="B4709" s="887" t="s">
        <v>3225</v>
      </c>
      <c r="C4709" s="818">
        <v>60</v>
      </c>
      <c r="D4709" s="878"/>
      <c r="E4709" s="878"/>
      <c r="F4709" s="878"/>
      <c r="G4709" s="878"/>
      <c r="H4709" s="878"/>
    </row>
    <row r="4710" spans="1:8" x14ac:dyDescent="0.25">
      <c r="A4710" s="879" t="s">
        <v>5878</v>
      </c>
      <c r="B4710" s="887" t="s">
        <v>7156</v>
      </c>
      <c r="C4710" s="818">
        <v>30</v>
      </c>
      <c r="D4710" s="878"/>
      <c r="E4710" s="878"/>
      <c r="F4710" s="878"/>
      <c r="G4710" s="878"/>
      <c r="H4710" s="878"/>
    </row>
    <row r="4711" spans="1:8" x14ac:dyDescent="0.25">
      <c r="A4711" s="879" t="s">
        <v>5879</v>
      </c>
      <c r="B4711" s="887" t="s">
        <v>2391</v>
      </c>
      <c r="C4711" s="818">
        <v>30</v>
      </c>
      <c r="D4711" s="878"/>
      <c r="E4711" s="878"/>
      <c r="F4711" s="878"/>
      <c r="G4711" s="878"/>
      <c r="H4711" s="878"/>
    </row>
    <row r="4712" spans="1:8" x14ac:dyDescent="0.25">
      <c r="A4712" s="879" t="s">
        <v>5880</v>
      </c>
      <c r="B4712" s="887" t="s">
        <v>3230</v>
      </c>
      <c r="C4712" s="818">
        <v>30</v>
      </c>
      <c r="D4712" s="878"/>
      <c r="E4712" s="878"/>
      <c r="F4712" s="878"/>
      <c r="G4712" s="878"/>
      <c r="H4712" s="878"/>
    </row>
    <row r="4713" spans="1:8" x14ac:dyDescent="0.25">
      <c r="A4713" s="879" t="s">
        <v>5881</v>
      </c>
      <c r="B4713" s="887" t="s">
        <v>2363</v>
      </c>
      <c r="C4713" s="818">
        <v>30</v>
      </c>
      <c r="D4713" s="878"/>
      <c r="E4713" s="878"/>
      <c r="F4713" s="878"/>
      <c r="G4713" s="878"/>
      <c r="H4713" s="878"/>
    </row>
    <row r="4714" spans="1:8" x14ac:dyDescent="0.25">
      <c r="A4714" s="879" t="s">
        <v>5882</v>
      </c>
      <c r="B4714" s="887" t="s">
        <v>3233</v>
      </c>
      <c r="C4714" s="818">
        <v>90</v>
      </c>
      <c r="D4714" s="878"/>
      <c r="E4714" s="878"/>
      <c r="F4714" s="878"/>
      <c r="G4714" s="878"/>
      <c r="H4714" s="878"/>
    </row>
    <row r="4715" spans="1:8" x14ac:dyDescent="0.25">
      <c r="A4715" s="879" t="s">
        <v>5883</v>
      </c>
      <c r="B4715" s="887" t="s">
        <v>3235</v>
      </c>
      <c r="C4715" s="818">
        <v>90</v>
      </c>
      <c r="D4715" s="878"/>
      <c r="E4715" s="878"/>
      <c r="F4715" s="878"/>
      <c r="G4715" s="878"/>
      <c r="H4715" s="878"/>
    </row>
    <row r="4716" spans="1:8" x14ac:dyDescent="0.25">
      <c r="A4716" s="879" t="s">
        <v>5884</v>
      </c>
      <c r="B4716" s="887" t="s">
        <v>3237</v>
      </c>
      <c r="C4716" s="818">
        <v>90</v>
      </c>
      <c r="D4716" s="878"/>
      <c r="E4716" s="878"/>
      <c r="F4716" s="878"/>
      <c r="G4716" s="878"/>
      <c r="H4716" s="878"/>
    </row>
    <row r="4717" spans="1:8" x14ac:dyDescent="0.25">
      <c r="A4717" s="879" t="s">
        <v>5885</v>
      </c>
      <c r="B4717" s="887" t="s">
        <v>3239</v>
      </c>
      <c r="C4717" s="818">
        <v>120</v>
      </c>
      <c r="D4717" s="878"/>
      <c r="E4717" s="878"/>
      <c r="F4717" s="878"/>
      <c r="G4717" s="878"/>
      <c r="H4717" s="878"/>
    </row>
    <row r="4718" spans="1:8" x14ac:dyDescent="0.25">
      <c r="A4718" s="879" t="s">
        <v>5886</v>
      </c>
      <c r="B4718" s="887" t="s">
        <v>813</v>
      </c>
      <c r="C4718" s="818">
        <v>150</v>
      </c>
      <c r="D4718" s="878"/>
      <c r="E4718" s="878"/>
      <c r="F4718" s="878"/>
      <c r="G4718" s="878"/>
      <c r="H4718" s="878"/>
    </row>
    <row r="4719" spans="1:8" x14ac:dyDescent="0.25">
      <c r="A4719" s="879" t="s">
        <v>5887</v>
      </c>
      <c r="B4719" s="887" t="s">
        <v>3242</v>
      </c>
      <c r="C4719" s="818">
        <v>120</v>
      </c>
      <c r="D4719" s="878"/>
      <c r="E4719" s="878"/>
      <c r="F4719" s="878"/>
      <c r="G4719" s="878"/>
      <c r="H4719" s="878"/>
    </row>
    <row r="4720" spans="1:8" x14ac:dyDescent="0.25">
      <c r="A4720" s="879" t="s">
        <v>5888</v>
      </c>
      <c r="B4720" s="887" t="s">
        <v>2949</v>
      </c>
      <c r="C4720" s="818">
        <v>120</v>
      </c>
      <c r="D4720" s="878"/>
      <c r="E4720" s="878"/>
      <c r="F4720" s="878"/>
      <c r="G4720" s="878"/>
      <c r="H4720" s="878"/>
    </row>
    <row r="4721" spans="1:8" x14ac:dyDescent="0.25">
      <c r="A4721" s="879" t="s">
        <v>5889</v>
      </c>
      <c r="B4721" s="887" t="s">
        <v>3245</v>
      </c>
      <c r="C4721" s="818">
        <v>60</v>
      </c>
      <c r="D4721" s="878"/>
      <c r="E4721" s="878"/>
      <c r="F4721" s="878"/>
      <c r="G4721" s="878"/>
      <c r="H4721" s="878"/>
    </row>
    <row r="4722" spans="1:8" x14ac:dyDescent="0.25">
      <c r="A4722" s="879" t="s">
        <v>5890</v>
      </c>
      <c r="B4722" s="887" t="s">
        <v>3247</v>
      </c>
      <c r="C4722" s="818">
        <v>90</v>
      </c>
      <c r="D4722" s="878"/>
      <c r="E4722" s="878"/>
      <c r="F4722" s="878"/>
      <c r="G4722" s="878"/>
      <c r="H4722" s="878"/>
    </row>
    <row r="4723" spans="1:8" x14ac:dyDescent="0.25">
      <c r="A4723" s="879" t="s">
        <v>5891</v>
      </c>
      <c r="B4723" s="887" t="s">
        <v>3007</v>
      </c>
      <c r="C4723" s="818">
        <v>60</v>
      </c>
      <c r="D4723" s="878"/>
      <c r="E4723" s="878"/>
      <c r="F4723" s="878"/>
      <c r="G4723" s="878"/>
      <c r="H4723" s="878"/>
    </row>
    <row r="4724" spans="1:8" x14ac:dyDescent="0.25">
      <c r="A4724" s="879" t="s">
        <v>5892</v>
      </c>
      <c r="B4724" s="887" t="s">
        <v>3250</v>
      </c>
      <c r="C4724" s="818">
        <v>180</v>
      </c>
      <c r="D4724" s="878"/>
      <c r="E4724" s="878"/>
      <c r="F4724" s="878"/>
      <c r="G4724" s="878"/>
      <c r="H4724" s="878"/>
    </row>
    <row r="4725" spans="1:8" x14ac:dyDescent="0.25">
      <c r="A4725" s="879" t="s">
        <v>5893</v>
      </c>
      <c r="B4725" s="887" t="s">
        <v>781</v>
      </c>
      <c r="C4725" s="818">
        <v>180</v>
      </c>
      <c r="D4725" s="878"/>
      <c r="E4725" s="878"/>
      <c r="F4725" s="878"/>
      <c r="G4725" s="878"/>
      <c r="H4725" s="878"/>
    </row>
    <row r="4726" spans="1:8" x14ac:dyDescent="0.25">
      <c r="A4726" s="879" t="s">
        <v>7301</v>
      </c>
      <c r="B4726" s="803" t="s">
        <v>2347</v>
      </c>
      <c r="C4726" s="354">
        <v>30</v>
      </c>
      <c r="D4726" s="878"/>
      <c r="E4726" s="878"/>
      <c r="F4726" s="878"/>
      <c r="G4726" s="878"/>
      <c r="H4726" s="878"/>
    </row>
    <row r="4727" spans="1:8" x14ac:dyDescent="0.25">
      <c r="A4727" s="879" t="s">
        <v>7302</v>
      </c>
      <c r="B4727" s="803" t="s">
        <v>2349</v>
      </c>
      <c r="C4727" s="354">
        <v>15</v>
      </c>
      <c r="D4727" s="878"/>
      <c r="E4727" s="878"/>
      <c r="F4727" s="878"/>
      <c r="G4727" s="878"/>
      <c r="H4727" s="878"/>
    </row>
    <row r="4728" spans="1:8" x14ac:dyDescent="0.25">
      <c r="A4728" s="879" t="s">
        <v>7296</v>
      </c>
      <c r="B4728" s="803" t="s">
        <v>2351</v>
      </c>
      <c r="C4728" s="354">
        <v>30</v>
      </c>
      <c r="D4728" s="878"/>
      <c r="E4728" s="878"/>
      <c r="F4728" s="878"/>
      <c r="G4728" s="878"/>
      <c r="H4728" s="878"/>
    </row>
    <row r="4729" spans="1:8" x14ac:dyDescent="0.25">
      <c r="A4729" s="879" t="s">
        <v>7303</v>
      </c>
      <c r="B4729" s="803" t="s">
        <v>2353</v>
      </c>
      <c r="C4729" s="354">
        <v>45</v>
      </c>
      <c r="D4729" s="878"/>
      <c r="E4729" s="878"/>
      <c r="F4729" s="878"/>
      <c r="G4729" s="878"/>
      <c r="H4729" s="878"/>
    </row>
    <row r="4730" spans="1:8" x14ac:dyDescent="0.25">
      <c r="A4730" s="879" t="s">
        <v>7285</v>
      </c>
      <c r="B4730" s="803" t="s">
        <v>799</v>
      </c>
      <c r="C4730" s="354">
        <v>45</v>
      </c>
      <c r="D4730" s="878"/>
      <c r="E4730" s="878"/>
      <c r="F4730" s="878"/>
      <c r="G4730" s="878"/>
      <c r="H4730" s="878"/>
    </row>
    <row r="4731" spans="1:8" x14ac:dyDescent="0.25">
      <c r="A4731" s="879" t="s">
        <v>7304</v>
      </c>
      <c r="B4731" s="803" t="s">
        <v>2356</v>
      </c>
      <c r="C4731" s="354">
        <v>90</v>
      </c>
      <c r="D4731" s="878"/>
      <c r="E4731" s="878"/>
      <c r="F4731" s="878"/>
      <c r="G4731" s="878"/>
      <c r="H4731" s="878"/>
    </row>
    <row r="4732" spans="1:8" x14ac:dyDescent="0.25">
      <c r="A4732" s="879" t="s">
        <v>7300</v>
      </c>
      <c r="B4732" s="803" t="s">
        <v>2358</v>
      </c>
      <c r="C4732" s="354">
        <v>30</v>
      </c>
      <c r="D4732" s="878"/>
      <c r="E4732" s="878"/>
      <c r="F4732" s="878"/>
      <c r="G4732" s="878"/>
      <c r="H4732" s="878"/>
    </row>
    <row r="4733" spans="1:8" x14ac:dyDescent="0.25">
      <c r="A4733" s="879" t="s">
        <v>7305</v>
      </c>
      <c r="B4733" s="803" t="s">
        <v>2360</v>
      </c>
      <c r="C4733" s="354">
        <v>30</v>
      </c>
      <c r="D4733" s="878"/>
      <c r="E4733" s="878"/>
      <c r="F4733" s="878"/>
      <c r="G4733" s="878"/>
      <c r="H4733" s="878"/>
    </row>
    <row r="4734" spans="1:8" x14ac:dyDescent="0.25">
      <c r="A4734" s="879" t="s">
        <v>7306</v>
      </c>
      <c r="B4734" s="803" t="s">
        <v>2361</v>
      </c>
      <c r="C4734" s="354">
        <v>15</v>
      </c>
      <c r="D4734" s="878"/>
      <c r="E4734" s="878"/>
      <c r="F4734" s="878"/>
      <c r="G4734" s="878"/>
      <c r="H4734" s="878"/>
    </row>
    <row r="4735" spans="1:8" x14ac:dyDescent="0.25">
      <c r="A4735" s="879" t="s">
        <v>7307</v>
      </c>
      <c r="B4735" s="803" t="s">
        <v>2363</v>
      </c>
      <c r="C4735" s="354">
        <v>15</v>
      </c>
      <c r="D4735" s="878"/>
      <c r="E4735" s="878"/>
      <c r="F4735" s="878"/>
      <c r="G4735" s="878"/>
      <c r="H4735" s="878"/>
    </row>
    <row r="4736" spans="1:8" x14ac:dyDescent="0.25">
      <c r="A4736" s="879" t="s">
        <v>7308</v>
      </c>
      <c r="B4736" s="803" t="s">
        <v>6725</v>
      </c>
      <c r="C4736" s="354">
        <v>30</v>
      </c>
      <c r="D4736" s="878"/>
      <c r="E4736" s="878"/>
      <c r="F4736" s="878"/>
      <c r="G4736" s="878"/>
      <c r="H4736" s="878"/>
    </row>
    <row r="4737" spans="1:8" x14ac:dyDescent="0.25">
      <c r="A4737" s="879" t="s">
        <v>7309</v>
      </c>
      <c r="B4737" s="803" t="s">
        <v>6577</v>
      </c>
      <c r="C4737" s="354">
        <v>60</v>
      </c>
      <c r="D4737" s="878"/>
      <c r="E4737" s="878"/>
      <c r="F4737" s="878"/>
      <c r="G4737" s="878"/>
      <c r="H4737" s="878"/>
    </row>
    <row r="4738" spans="1:8" x14ac:dyDescent="0.25">
      <c r="A4738" s="879" t="s">
        <v>7310</v>
      </c>
      <c r="B4738" s="803" t="s">
        <v>6726</v>
      </c>
      <c r="C4738" s="354">
        <v>60</v>
      </c>
      <c r="D4738" s="878"/>
      <c r="E4738" s="878"/>
      <c r="F4738" s="878"/>
      <c r="G4738" s="878"/>
      <c r="H4738" s="878"/>
    </row>
    <row r="4739" spans="1:8" x14ac:dyDescent="0.25">
      <c r="A4739" s="879" t="s">
        <v>7311</v>
      </c>
      <c r="B4739" s="803" t="s">
        <v>6727</v>
      </c>
      <c r="C4739" s="354">
        <v>60</v>
      </c>
      <c r="D4739" s="878"/>
      <c r="E4739" s="878"/>
      <c r="F4739" s="878"/>
      <c r="G4739" s="878"/>
      <c r="H4739" s="878"/>
    </row>
    <row r="4740" spans="1:8" x14ac:dyDescent="0.25">
      <c r="A4740" s="879" t="s">
        <v>7312</v>
      </c>
      <c r="B4740" s="803" t="s">
        <v>6728</v>
      </c>
      <c r="C4740" s="354">
        <v>60</v>
      </c>
      <c r="D4740" s="878"/>
      <c r="E4740" s="878"/>
      <c r="F4740" s="878"/>
      <c r="G4740" s="878"/>
      <c r="H4740" s="878"/>
    </row>
    <row r="4741" spans="1:8" x14ac:dyDescent="0.25">
      <c r="A4741" s="879" t="s">
        <v>7313</v>
      </c>
      <c r="B4741" s="803" t="s">
        <v>2371</v>
      </c>
      <c r="C4741" s="354">
        <v>30</v>
      </c>
      <c r="D4741" s="878"/>
      <c r="E4741" s="878"/>
      <c r="F4741" s="878"/>
      <c r="G4741" s="878"/>
      <c r="H4741" s="878"/>
    </row>
    <row r="4742" spans="1:8" x14ac:dyDescent="0.25">
      <c r="A4742" s="879" t="s">
        <v>7314</v>
      </c>
      <c r="B4742" s="803" t="s">
        <v>6729</v>
      </c>
      <c r="C4742" s="354">
        <v>210</v>
      </c>
      <c r="D4742" s="878"/>
      <c r="E4742" s="878"/>
      <c r="F4742" s="878"/>
      <c r="G4742" s="878"/>
      <c r="H4742" s="878"/>
    </row>
    <row r="4743" spans="1:8" x14ac:dyDescent="0.25">
      <c r="A4743" s="879" t="s">
        <v>7315</v>
      </c>
      <c r="B4743" s="803" t="s">
        <v>2375</v>
      </c>
      <c r="C4743" s="354">
        <v>150</v>
      </c>
      <c r="D4743" s="878"/>
      <c r="E4743" s="878"/>
      <c r="F4743" s="878"/>
      <c r="G4743" s="878"/>
      <c r="H4743" s="878"/>
    </row>
    <row r="4744" spans="1:8" x14ac:dyDescent="0.25">
      <c r="A4744" s="879" t="s">
        <v>7316</v>
      </c>
      <c r="B4744" s="803" t="s">
        <v>6730</v>
      </c>
      <c r="C4744" s="354">
        <v>60</v>
      </c>
      <c r="D4744" s="878"/>
      <c r="E4744" s="878"/>
      <c r="F4744" s="878"/>
      <c r="G4744" s="878"/>
      <c r="H4744" s="878"/>
    </row>
    <row r="4745" spans="1:8" x14ac:dyDescent="0.25">
      <c r="A4745" s="879" t="s">
        <v>7317</v>
      </c>
      <c r="B4745" s="803" t="s">
        <v>6731</v>
      </c>
      <c r="C4745" s="354">
        <v>60</v>
      </c>
      <c r="D4745" s="878"/>
      <c r="E4745" s="878"/>
      <c r="F4745" s="878"/>
      <c r="G4745" s="878"/>
      <c r="H4745" s="878"/>
    </row>
    <row r="4746" spans="1:8" x14ac:dyDescent="0.25">
      <c r="A4746" s="879" t="s">
        <v>7318</v>
      </c>
      <c r="B4746" s="803" t="s">
        <v>781</v>
      </c>
      <c r="C4746" s="354">
        <v>180</v>
      </c>
      <c r="D4746" s="878"/>
      <c r="E4746" s="878"/>
      <c r="F4746" s="878"/>
      <c r="G4746" s="878"/>
      <c r="H4746" s="878"/>
    </row>
    <row r="4747" spans="1:8" x14ac:dyDescent="0.25">
      <c r="A4747" s="879" t="s">
        <v>7319</v>
      </c>
      <c r="B4747" s="257" t="s">
        <v>2347</v>
      </c>
      <c r="C4747" s="258">
        <v>75</v>
      </c>
      <c r="D4747" s="878"/>
      <c r="E4747" s="878"/>
      <c r="F4747" s="878"/>
      <c r="G4747" s="878"/>
      <c r="H4747" s="878"/>
    </row>
    <row r="4748" spans="1:8" x14ac:dyDescent="0.25">
      <c r="A4748" s="879" t="s">
        <v>7320</v>
      </c>
      <c r="B4748" s="257" t="s">
        <v>2349</v>
      </c>
      <c r="C4748" s="258">
        <v>30</v>
      </c>
      <c r="D4748" s="878"/>
      <c r="E4748" s="878"/>
      <c r="F4748" s="878"/>
      <c r="G4748" s="878"/>
      <c r="H4748" s="878"/>
    </row>
    <row r="4749" spans="1:8" x14ac:dyDescent="0.25">
      <c r="A4749" s="879" t="s">
        <v>7321</v>
      </c>
      <c r="B4749" s="257" t="s">
        <v>2351</v>
      </c>
      <c r="C4749" s="258">
        <v>60</v>
      </c>
      <c r="D4749" s="878"/>
      <c r="E4749" s="878"/>
      <c r="F4749" s="878"/>
      <c r="G4749" s="878"/>
      <c r="H4749" s="878"/>
    </row>
    <row r="4750" spans="1:8" x14ac:dyDescent="0.25">
      <c r="A4750" s="879" t="s">
        <v>7322</v>
      </c>
      <c r="B4750" s="257" t="s">
        <v>6732</v>
      </c>
      <c r="C4750" s="258">
        <v>75</v>
      </c>
      <c r="D4750" s="878"/>
      <c r="E4750" s="878"/>
      <c r="F4750" s="878"/>
      <c r="G4750" s="878"/>
      <c r="H4750" s="878"/>
    </row>
    <row r="4751" spans="1:8" x14ac:dyDescent="0.25">
      <c r="A4751" s="879" t="s">
        <v>7323</v>
      </c>
      <c r="B4751" s="257" t="s">
        <v>799</v>
      </c>
      <c r="C4751" s="258">
        <v>75</v>
      </c>
      <c r="D4751" s="878"/>
      <c r="E4751" s="878"/>
      <c r="F4751" s="878"/>
      <c r="G4751" s="878"/>
      <c r="H4751" s="878"/>
    </row>
    <row r="4752" spans="1:8" x14ac:dyDescent="0.25">
      <c r="A4752" s="879" t="s">
        <v>7324</v>
      </c>
      <c r="B4752" s="257" t="s">
        <v>7142</v>
      </c>
      <c r="C4752" s="258">
        <v>120</v>
      </c>
      <c r="D4752" s="878"/>
      <c r="E4752" s="878"/>
      <c r="F4752" s="878"/>
      <c r="G4752" s="878"/>
      <c r="H4752" s="878"/>
    </row>
    <row r="4753" spans="1:8" x14ac:dyDescent="0.25">
      <c r="A4753" s="879" t="s">
        <v>7325</v>
      </c>
      <c r="B4753" s="257" t="s">
        <v>2358</v>
      </c>
      <c r="C4753" s="354">
        <v>30</v>
      </c>
      <c r="D4753" s="878"/>
      <c r="E4753" s="878"/>
      <c r="F4753" s="878"/>
      <c r="G4753" s="878"/>
      <c r="H4753" s="878"/>
    </row>
    <row r="4754" spans="1:8" x14ac:dyDescent="0.25">
      <c r="A4754" s="879" t="s">
        <v>7326</v>
      </c>
      <c r="B4754" s="257" t="s">
        <v>2400</v>
      </c>
      <c r="C4754" s="258">
        <v>30</v>
      </c>
      <c r="D4754" s="878"/>
      <c r="E4754" s="878"/>
      <c r="F4754" s="878"/>
      <c r="G4754" s="878"/>
      <c r="H4754" s="878"/>
    </row>
    <row r="4755" spans="1:8" x14ac:dyDescent="0.25">
      <c r="A4755" s="879" t="s">
        <v>7327</v>
      </c>
      <c r="B4755" s="257" t="s">
        <v>2559</v>
      </c>
      <c r="C4755" s="258">
        <v>45</v>
      </c>
      <c r="D4755" s="878"/>
      <c r="E4755" s="878"/>
      <c r="F4755" s="878"/>
      <c r="G4755" s="878"/>
      <c r="H4755" s="878"/>
    </row>
    <row r="4756" spans="1:8" x14ac:dyDescent="0.25">
      <c r="A4756" s="879" t="s">
        <v>7328</v>
      </c>
      <c r="B4756" s="257" t="s">
        <v>2361</v>
      </c>
      <c r="C4756" s="354">
        <v>30</v>
      </c>
      <c r="D4756" s="878"/>
      <c r="E4756" s="878"/>
      <c r="F4756" s="878"/>
      <c r="G4756" s="878"/>
      <c r="H4756" s="878"/>
    </row>
    <row r="4757" spans="1:8" x14ac:dyDescent="0.25">
      <c r="A4757" s="879" t="s">
        <v>7329</v>
      </c>
      <c r="B4757" s="257" t="s">
        <v>2522</v>
      </c>
      <c r="C4757" s="258">
        <v>45</v>
      </c>
      <c r="D4757" s="878"/>
      <c r="E4757" s="878"/>
      <c r="F4757" s="878"/>
      <c r="G4757" s="878"/>
      <c r="H4757" s="878"/>
    </row>
    <row r="4758" spans="1:8" x14ac:dyDescent="0.25">
      <c r="A4758" s="879" t="s">
        <v>7330</v>
      </c>
      <c r="B4758" s="257" t="s">
        <v>2360</v>
      </c>
      <c r="C4758" s="354">
        <v>45</v>
      </c>
      <c r="D4758" s="878"/>
      <c r="E4758" s="878"/>
      <c r="F4758" s="878"/>
      <c r="G4758" s="878"/>
      <c r="H4758" s="878"/>
    </row>
    <row r="4759" spans="1:8" x14ac:dyDescent="0.25">
      <c r="A4759" s="879" t="s">
        <v>7331</v>
      </c>
      <c r="B4759" s="257" t="s">
        <v>6733</v>
      </c>
      <c r="C4759" s="258">
        <v>30</v>
      </c>
      <c r="D4759" s="878"/>
      <c r="E4759" s="878"/>
      <c r="F4759" s="878"/>
      <c r="G4759" s="878"/>
      <c r="H4759" s="878"/>
    </row>
    <row r="4760" spans="1:8" x14ac:dyDescent="0.25">
      <c r="A4760" s="879" t="s">
        <v>7332</v>
      </c>
      <c r="B4760" s="257" t="s">
        <v>2565</v>
      </c>
      <c r="C4760" s="258">
        <v>30</v>
      </c>
      <c r="D4760" s="878"/>
      <c r="E4760" s="878"/>
      <c r="F4760" s="878"/>
      <c r="G4760" s="878"/>
      <c r="H4760" s="878"/>
    </row>
    <row r="4761" spans="1:8" x14ac:dyDescent="0.25">
      <c r="A4761" s="879" t="s">
        <v>7333</v>
      </c>
      <c r="B4761" s="257" t="s">
        <v>2391</v>
      </c>
      <c r="C4761" s="258">
        <v>30</v>
      </c>
      <c r="D4761" s="878"/>
      <c r="E4761" s="878"/>
      <c r="F4761" s="878"/>
      <c r="G4761" s="878"/>
      <c r="H4761" s="878"/>
    </row>
    <row r="4762" spans="1:8" x14ac:dyDescent="0.25">
      <c r="A4762" s="879" t="s">
        <v>7334</v>
      </c>
      <c r="B4762" s="257" t="s">
        <v>6734</v>
      </c>
      <c r="C4762" s="258">
        <v>45</v>
      </c>
      <c r="D4762" s="878"/>
      <c r="E4762" s="878"/>
      <c r="F4762" s="878"/>
      <c r="G4762" s="878"/>
      <c r="H4762" s="878"/>
    </row>
    <row r="4763" spans="1:8" x14ac:dyDescent="0.25">
      <c r="A4763" s="879" t="s">
        <v>7335</v>
      </c>
      <c r="B4763" s="257" t="s">
        <v>2570</v>
      </c>
      <c r="C4763" s="258">
        <v>45</v>
      </c>
      <c r="D4763" s="878"/>
      <c r="E4763" s="878"/>
      <c r="F4763" s="878"/>
      <c r="G4763" s="878"/>
      <c r="H4763" s="878"/>
    </row>
    <row r="4764" spans="1:8" x14ac:dyDescent="0.25">
      <c r="A4764" s="879" t="s">
        <v>7336</v>
      </c>
      <c r="B4764" s="257" t="s">
        <v>2572</v>
      </c>
      <c r="C4764" s="258">
        <v>30</v>
      </c>
      <c r="D4764" s="878"/>
      <c r="E4764" s="878"/>
      <c r="F4764" s="878"/>
      <c r="G4764" s="878"/>
      <c r="H4764" s="878"/>
    </row>
    <row r="4765" spans="1:8" x14ac:dyDescent="0.25">
      <c r="A4765" s="879" t="s">
        <v>7337</v>
      </c>
      <c r="B4765" s="802" t="s">
        <v>2526</v>
      </c>
      <c r="C4765" s="258">
        <v>60</v>
      </c>
      <c r="D4765" s="878"/>
      <c r="E4765" s="878"/>
      <c r="F4765" s="878"/>
      <c r="G4765" s="878"/>
      <c r="H4765" s="878"/>
    </row>
    <row r="4766" spans="1:8" x14ac:dyDescent="0.25">
      <c r="A4766" s="879" t="s">
        <v>7338</v>
      </c>
      <c r="B4766" s="257" t="s">
        <v>2528</v>
      </c>
      <c r="C4766" s="258">
        <v>60</v>
      </c>
      <c r="D4766" s="878"/>
      <c r="E4766" s="878"/>
      <c r="F4766" s="878"/>
      <c r="G4766" s="878"/>
      <c r="H4766" s="878"/>
    </row>
    <row r="4767" spans="1:8" x14ac:dyDescent="0.25">
      <c r="A4767" s="879" t="s">
        <v>7339</v>
      </c>
      <c r="B4767" s="257" t="s">
        <v>2363</v>
      </c>
      <c r="C4767" s="258">
        <v>30</v>
      </c>
      <c r="D4767" s="878"/>
      <c r="E4767" s="878"/>
      <c r="F4767" s="878"/>
      <c r="G4767" s="878"/>
      <c r="H4767" s="878"/>
    </row>
    <row r="4768" spans="1:8" x14ac:dyDescent="0.25">
      <c r="A4768" s="879" t="s">
        <v>7340</v>
      </c>
      <c r="B4768" s="257" t="s">
        <v>2531</v>
      </c>
      <c r="C4768" s="258">
        <v>60</v>
      </c>
      <c r="D4768" s="878"/>
      <c r="E4768" s="878"/>
      <c r="F4768" s="878"/>
      <c r="G4768" s="878"/>
      <c r="H4768" s="878"/>
    </row>
    <row r="4769" spans="1:8" x14ac:dyDescent="0.25">
      <c r="A4769" s="879" t="s">
        <v>7341</v>
      </c>
      <c r="B4769" s="257" t="s">
        <v>2549</v>
      </c>
      <c r="C4769" s="258">
        <v>60</v>
      </c>
      <c r="D4769" s="878"/>
      <c r="E4769" s="878"/>
      <c r="F4769" s="878"/>
      <c r="G4769" s="878"/>
      <c r="H4769" s="878"/>
    </row>
    <row r="4770" spans="1:8" x14ac:dyDescent="0.25">
      <c r="A4770" s="879" t="s">
        <v>7342</v>
      </c>
      <c r="B4770" s="257" t="s">
        <v>2533</v>
      </c>
      <c r="C4770" s="258">
        <v>150</v>
      </c>
      <c r="D4770" s="878"/>
      <c r="E4770" s="878"/>
      <c r="F4770" s="878"/>
      <c r="G4770" s="878"/>
      <c r="H4770" s="878"/>
    </row>
    <row r="4771" spans="1:8" x14ac:dyDescent="0.25">
      <c r="A4771" s="879" t="s">
        <v>7343</v>
      </c>
      <c r="B4771" s="257" t="s">
        <v>2584</v>
      </c>
      <c r="C4771" s="258">
        <v>90</v>
      </c>
      <c r="D4771" s="878"/>
      <c r="E4771" s="878"/>
      <c r="F4771" s="878"/>
      <c r="G4771" s="878"/>
      <c r="H4771" s="878"/>
    </row>
    <row r="4772" spans="1:8" x14ac:dyDescent="0.25">
      <c r="A4772" s="879" t="s">
        <v>7344</v>
      </c>
      <c r="B4772" s="257" t="s">
        <v>2586</v>
      </c>
      <c r="C4772" s="258">
        <v>60</v>
      </c>
      <c r="D4772" s="878"/>
      <c r="E4772" s="878"/>
      <c r="F4772" s="878"/>
      <c r="G4772" s="878"/>
      <c r="H4772" s="878"/>
    </row>
    <row r="4773" spans="1:8" x14ac:dyDescent="0.25">
      <c r="A4773" s="879" t="s">
        <v>7345</v>
      </c>
      <c r="B4773" s="257" t="s">
        <v>2540</v>
      </c>
      <c r="C4773" s="258">
        <v>60</v>
      </c>
      <c r="D4773" s="878"/>
      <c r="E4773" s="878"/>
      <c r="F4773" s="878"/>
      <c r="G4773" s="878"/>
      <c r="H4773" s="878"/>
    </row>
    <row r="4774" spans="1:8" x14ac:dyDescent="0.25">
      <c r="A4774" s="879" t="s">
        <v>7346</v>
      </c>
      <c r="B4774" s="803" t="s">
        <v>6735</v>
      </c>
      <c r="C4774" s="258">
        <v>150</v>
      </c>
      <c r="D4774" s="878"/>
      <c r="E4774" s="878"/>
      <c r="F4774" s="878"/>
      <c r="G4774" s="878"/>
      <c r="H4774" s="878"/>
    </row>
    <row r="4775" spans="1:8" x14ac:dyDescent="0.25">
      <c r="A4775" s="879" t="s">
        <v>7347</v>
      </c>
      <c r="B4775" s="257" t="s">
        <v>2542</v>
      </c>
      <c r="C4775" s="258">
        <v>150</v>
      </c>
      <c r="D4775" s="878"/>
      <c r="E4775" s="878"/>
      <c r="F4775" s="878"/>
      <c r="G4775" s="878"/>
      <c r="H4775" s="878"/>
    </row>
    <row r="4776" spans="1:8" x14ac:dyDescent="0.25">
      <c r="A4776" s="879" t="s">
        <v>7348</v>
      </c>
      <c r="B4776" s="257" t="s">
        <v>7161</v>
      </c>
      <c r="C4776" s="258">
        <v>120</v>
      </c>
      <c r="D4776" s="878"/>
      <c r="E4776" s="878"/>
      <c r="F4776" s="878"/>
      <c r="G4776" s="878"/>
      <c r="H4776" s="878"/>
    </row>
    <row r="4777" spans="1:8" x14ac:dyDescent="0.25">
      <c r="A4777" s="879" t="s">
        <v>7349</v>
      </c>
      <c r="B4777" s="257" t="s">
        <v>6736</v>
      </c>
      <c r="C4777" s="258">
        <v>120</v>
      </c>
      <c r="D4777" s="878"/>
      <c r="E4777" s="878"/>
      <c r="F4777" s="878"/>
      <c r="G4777" s="878"/>
      <c r="H4777" s="878"/>
    </row>
    <row r="4778" spans="1:8" x14ac:dyDescent="0.25">
      <c r="A4778" s="879" t="s">
        <v>7350</v>
      </c>
      <c r="B4778" s="802" t="s">
        <v>7143</v>
      </c>
      <c r="C4778" s="258">
        <v>75</v>
      </c>
      <c r="D4778" s="878"/>
      <c r="E4778" s="878"/>
      <c r="F4778" s="878"/>
      <c r="G4778" s="878"/>
      <c r="H4778" s="878"/>
    </row>
    <row r="4779" spans="1:8" x14ac:dyDescent="0.25">
      <c r="A4779" s="879" t="s">
        <v>7351</v>
      </c>
      <c r="B4779" s="257" t="s">
        <v>6737</v>
      </c>
      <c r="C4779" s="258">
        <v>60</v>
      </c>
      <c r="D4779" s="878"/>
      <c r="E4779" s="878"/>
      <c r="F4779" s="878"/>
      <c r="G4779" s="878"/>
      <c r="H4779" s="878"/>
    </row>
    <row r="4780" spans="1:8" x14ac:dyDescent="0.25">
      <c r="A4780" s="879" t="s">
        <v>7352</v>
      </c>
      <c r="B4780" s="802" t="s">
        <v>7146</v>
      </c>
      <c r="C4780" s="258">
        <v>60</v>
      </c>
      <c r="D4780" s="878"/>
      <c r="E4780" s="878"/>
      <c r="F4780" s="878"/>
      <c r="G4780" s="878"/>
      <c r="H4780" s="878"/>
    </row>
    <row r="4781" spans="1:8" x14ac:dyDescent="0.25">
      <c r="A4781" s="879" t="s">
        <v>7353</v>
      </c>
      <c r="B4781" s="257" t="s">
        <v>2589</v>
      </c>
      <c r="C4781" s="258">
        <v>75</v>
      </c>
      <c r="D4781" s="878"/>
      <c r="E4781" s="878"/>
      <c r="F4781" s="878"/>
      <c r="G4781" s="878"/>
      <c r="H4781" s="878"/>
    </row>
    <row r="4782" spans="1:8" x14ac:dyDescent="0.25">
      <c r="A4782" s="879" t="s">
        <v>7354</v>
      </c>
      <c r="B4782" s="257" t="s">
        <v>2598</v>
      </c>
      <c r="C4782" s="258">
        <v>150</v>
      </c>
      <c r="D4782" s="878"/>
      <c r="E4782" s="878"/>
      <c r="F4782" s="878"/>
      <c r="G4782" s="878"/>
      <c r="H4782" s="878"/>
    </row>
    <row r="4783" spans="1:8" x14ac:dyDescent="0.25">
      <c r="A4783" s="879" t="s">
        <v>7355</v>
      </c>
      <c r="B4783" s="257" t="s">
        <v>2601</v>
      </c>
      <c r="C4783" s="258">
        <v>45</v>
      </c>
      <c r="D4783" s="878"/>
      <c r="E4783" s="878"/>
      <c r="F4783" s="878"/>
      <c r="G4783" s="878"/>
      <c r="H4783" s="878"/>
    </row>
    <row r="4784" spans="1:8" x14ac:dyDescent="0.25">
      <c r="A4784" s="879" t="s">
        <v>7356</v>
      </c>
      <c r="B4784" s="802" t="s">
        <v>781</v>
      </c>
      <c r="C4784" s="258">
        <v>675</v>
      </c>
      <c r="D4784" s="878"/>
      <c r="E4784" s="878"/>
      <c r="F4784" s="878"/>
      <c r="G4784" s="878"/>
      <c r="H4784" s="878"/>
    </row>
    <row r="4785" spans="1:8" x14ac:dyDescent="0.25">
      <c r="A4785" s="879" t="s">
        <v>7357</v>
      </c>
      <c r="B4785" s="802" t="s">
        <v>6738</v>
      </c>
      <c r="C4785" s="258">
        <v>30</v>
      </c>
      <c r="D4785" s="878"/>
      <c r="E4785" s="878"/>
      <c r="F4785" s="878"/>
      <c r="G4785" s="878"/>
      <c r="H4785" s="878"/>
    </row>
    <row r="4786" spans="1:8" x14ac:dyDescent="0.25">
      <c r="A4786" s="879" t="s">
        <v>7358</v>
      </c>
      <c r="B4786" s="802" t="s">
        <v>2349</v>
      </c>
      <c r="C4786" s="258">
        <v>15</v>
      </c>
      <c r="D4786" s="878"/>
      <c r="E4786" s="878"/>
      <c r="F4786" s="878"/>
      <c r="G4786" s="878"/>
      <c r="H4786" s="878"/>
    </row>
    <row r="4787" spans="1:8" x14ac:dyDescent="0.25">
      <c r="A4787" s="879" t="s">
        <v>7295</v>
      </c>
      <c r="B4787" s="802" t="s">
        <v>2351</v>
      </c>
      <c r="C4787" s="258">
        <v>30</v>
      </c>
      <c r="D4787" s="878"/>
      <c r="E4787" s="878"/>
      <c r="F4787" s="878"/>
      <c r="G4787" s="878"/>
      <c r="H4787" s="878"/>
    </row>
    <row r="4788" spans="1:8" x14ac:dyDescent="0.25">
      <c r="A4788" s="879" t="s">
        <v>7359</v>
      </c>
      <c r="B4788" s="802" t="s">
        <v>2353</v>
      </c>
      <c r="C4788" s="258">
        <v>45</v>
      </c>
      <c r="D4788" s="878"/>
      <c r="E4788" s="878"/>
      <c r="F4788" s="878"/>
      <c r="G4788" s="878"/>
      <c r="H4788" s="878"/>
    </row>
    <row r="4789" spans="1:8" x14ac:dyDescent="0.25">
      <c r="A4789" s="879" t="s">
        <v>7284</v>
      </c>
      <c r="B4789" s="802" t="s">
        <v>799</v>
      </c>
      <c r="C4789" s="258">
        <v>45</v>
      </c>
      <c r="D4789" s="878"/>
      <c r="E4789" s="878"/>
      <c r="F4789" s="878"/>
      <c r="G4789" s="878"/>
      <c r="H4789" s="878"/>
    </row>
    <row r="4790" spans="1:8" x14ac:dyDescent="0.25">
      <c r="A4790" s="879" t="s">
        <v>7360</v>
      </c>
      <c r="B4790" s="802" t="s">
        <v>2356</v>
      </c>
      <c r="C4790" s="258">
        <v>90</v>
      </c>
      <c r="D4790" s="878"/>
      <c r="E4790" s="878"/>
      <c r="F4790" s="878"/>
      <c r="G4790" s="878"/>
      <c r="H4790" s="878"/>
    </row>
    <row r="4791" spans="1:8" x14ac:dyDescent="0.25">
      <c r="A4791" s="879" t="s">
        <v>7299</v>
      </c>
      <c r="B4791" s="257" t="s">
        <v>2358</v>
      </c>
      <c r="C4791" s="258">
        <v>30</v>
      </c>
      <c r="D4791" s="878"/>
      <c r="E4791" s="878"/>
      <c r="F4791" s="878"/>
      <c r="G4791" s="878"/>
      <c r="H4791" s="878"/>
    </row>
    <row r="4792" spans="1:8" x14ac:dyDescent="0.25">
      <c r="A4792" s="879" t="s">
        <v>7361</v>
      </c>
      <c r="B4792" s="257" t="s">
        <v>2520</v>
      </c>
      <c r="C4792" s="258">
        <v>45</v>
      </c>
      <c r="D4792" s="878"/>
      <c r="E4792" s="878"/>
      <c r="F4792" s="878"/>
      <c r="G4792" s="878"/>
      <c r="H4792" s="878"/>
    </row>
    <row r="4793" spans="1:8" x14ac:dyDescent="0.25">
      <c r="A4793" s="879" t="s">
        <v>7362</v>
      </c>
      <c r="B4793" s="257" t="s">
        <v>2361</v>
      </c>
      <c r="C4793" s="258">
        <v>30</v>
      </c>
      <c r="D4793" s="878"/>
      <c r="E4793" s="878"/>
      <c r="F4793" s="878"/>
      <c r="G4793" s="878"/>
      <c r="H4793" s="878"/>
    </row>
    <row r="4794" spans="1:8" x14ac:dyDescent="0.25">
      <c r="A4794" s="879" t="s">
        <v>7363</v>
      </c>
      <c r="B4794" s="257" t="s">
        <v>2522</v>
      </c>
      <c r="C4794" s="258">
        <v>30</v>
      </c>
      <c r="D4794" s="878"/>
      <c r="E4794" s="878"/>
      <c r="F4794" s="878"/>
      <c r="G4794" s="878"/>
      <c r="H4794" s="878"/>
    </row>
    <row r="4795" spans="1:8" x14ac:dyDescent="0.25">
      <c r="A4795" s="879" t="s">
        <v>7364</v>
      </c>
      <c r="B4795" s="257" t="s">
        <v>2360</v>
      </c>
      <c r="C4795" s="258">
        <v>45</v>
      </c>
      <c r="D4795" s="878"/>
      <c r="E4795" s="878"/>
      <c r="F4795" s="878"/>
      <c r="G4795" s="878"/>
      <c r="H4795" s="878"/>
    </row>
    <row r="4796" spans="1:8" x14ac:dyDescent="0.25">
      <c r="A4796" s="879" t="s">
        <v>7365</v>
      </c>
      <c r="B4796" s="257" t="s">
        <v>2391</v>
      </c>
      <c r="C4796" s="258">
        <v>30</v>
      </c>
      <c r="D4796" s="878"/>
      <c r="E4796" s="878"/>
      <c r="F4796" s="878"/>
      <c r="G4796" s="878"/>
      <c r="H4796" s="878"/>
    </row>
    <row r="4797" spans="1:8" x14ac:dyDescent="0.25">
      <c r="A4797" s="879" t="s">
        <v>7366</v>
      </c>
      <c r="B4797" s="807" t="s">
        <v>2526</v>
      </c>
      <c r="C4797" s="259">
        <v>60</v>
      </c>
      <c r="D4797" s="878"/>
      <c r="E4797" s="878"/>
      <c r="F4797" s="878"/>
      <c r="G4797" s="878"/>
      <c r="H4797" s="878"/>
    </row>
    <row r="4798" spans="1:8" x14ac:dyDescent="0.25">
      <c r="A4798" s="879" t="s">
        <v>7367</v>
      </c>
      <c r="B4798" s="257" t="s">
        <v>2528</v>
      </c>
      <c r="C4798" s="258">
        <v>60</v>
      </c>
      <c r="D4798" s="878"/>
      <c r="E4798" s="878"/>
      <c r="F4798" s="878"/>
      <c r="G4798" s="878"/>
      <c r="H4798" s="878"/>
    </row>
    <row r="4799" spans="1:8" x14ac:dyDescent="0.25">
      <c r="A4799" s="879" t="s">
        <v>7368</v>
      </c>
      <c r="B4799" s="257" t="s">
        <v>2363</v>
      </c>
      <c r="C4799" s="258">
        <v>30</v>
      </c>
      <c r="D4799" s="878"/>
      <c r="E4799" s="878"/>
      <c r="F4799" s="878"/>
      <c r="G4799" s="878"/>
      <c r="H4799" s="878"/>
    </row>
    <row r="4800" spans="1:8" x14ac:dyDescent="0.25">
      <c r="A4800" s="879" t="s">
        <v>7369</v>
      </c>
      <c r="B4800" s="257" t="s">
        <v>2531</v>
      </c>
      <c r="C4800" s="258">
        <v>60</v>
      </c>
      <c r="D4800" s="878"/>
      <c r="E4800" s="878"/>
      <c r="F4800" s="878"/>
      <c r="G4800" s="878"/>
      <c r="H4800" s="878"/>
    </row>
    <row r="4801" spans="1:8" x14ac:dyDescent="0.25">
      <c r="A4801" s="879" t="s">
        <v>7370</v>
      </c>
      <c r="B4801" s="257" t="s">
        <v>2549</v>
      </c>
      <c r="C4801" s="258">
        <v>60</v>
      </c>
      <c r="D4801" s="878"/>
      <c r="E4801" s="878"/>
      <c r="F4801" s="878"/>
      <c r="G4801" s="878"/>
      <c r="H4801" s="878"/>
    </row>
    <row r="4802" spans="1:8" x14ac:dyDescent="0.25">
      <c r="A4802" s="879" t="s">
        <v>7371</v>
      </c>
      <c r="B4802" s="257" t="s">
        <v>2533</v>
      </c>
      <c r="C4802" s="258">
        <v>150</v>
      </c>
      <c r="D4802" s="878"/>
      <c r="E4802" s="878"/>
      <c r="F4802" s="878"/>
      <c r="G4802" s="878"/>
      <c r="H4802" s="878"/>
    </row>
    <row r="4803" spans="1:8" x14ac:dyDescent="0.25">
      <c r="A4803" s="879" t="s">
        <v>7372</v>
      </c>
      <c r="B4803" s="257" t="s">
        <v>1001</v>
      </c>
      <c r="C4803" s="258">
        <v>90</v>
      </c>
      <c r="D4803" s="878"/>
      <c r="E4803" s="878"/>
      <c r="F4803" s="878"/>
      <c r="G4803" s="878"/>
      <c r="H4803" s="878"/>
    </row>
    <row r="4804" spans="1:8" x14ac:dyDescent="0.25">
      <c r="A4804" s="879" t="s">
        <v>7373</v>
      </c>
      <c r="B4804" s="257" t="s">
        <v>2538</v>
      </c>
      <c r="C4804" s="258">
        <v>60</v>
      </c>
      <c r="D4804" s="878"/>
      <c r="E4804" s="878"/>
      <c r="F4804" s="878"/>
      <c r="G4804" s="878"/>
      <c r="H4804" s="878"/>
    </row>
    <row r="4805" spans="1:8" x14ac:dyDescent="0.25">
      <c r="A4805" s="879" t="s">
        <v>7374</v>
      </c>
      <c r="B4805" s="257" t="s">
        <v>2540</v>
      </c>
      <c r="C4805" s="258">
        <v>60</v>
      </c>
      <c r="D4805" s="878"/>
      <c r="E4805" s="878"/>
      <c r="F4805" s="878"/>
      <c r="G4805" s="878"/>
      <c r="H4805" s="878"/>
    </row>
    <row r="4806" spans="1:8" x14ac:dyDescent="0.25">
      <c r="A4806" s="879" t="s">
        <v>7375</v>
      </c>
      <c r="B4806" s="802" t="s">
        <v>6739</v>
      </c>
      <c r="C4806" s="258">
        <v>150</v>
      </c>
      <c r="D4806" s="878"/>
      <c r="E4806" s="878"/>
      <c r="F4806" s="878"/>
      <c r="G4806" s="878"/>
      <c r="H4806" s="878"/>
    </row>
    <row r="4807" spans="1:8" x14ac:dyDescent="0.25">
      <c r="A4807" s="879" t="s">
        <v>7376</v>
      </c>
      <c r="B4807" s="257" t="s">
        <v>2542</v>
      </c>
      <c r="C4807" s="258">
        <v>150</v>
      </c>
      <c r="D4807" s="878"/>
      <c r="E4807" s="878"/>
      <c r="F4807" s="878"/>
      <c r="G4807" s="878"/>
      <c r="H4807" s="878"/>
    </row>
    <row r="4808" spans="1:8" x14ac:dyDescent="0.25">
      <c r="A4808" s="879" t="s">
        <v>7377</v>
      </c>
      <c r="B4808" s="257" t="s">
        <v>7161</v>
      </c>
      <c r="C4808" s="258">
        <v>90</v>
      </c>
      <c r="D4808" s="878"/>
      <c r="E4808" s="878"/>
      <c r="F4808" s="878"/>
      <c r="G4808" s="878"/>
      <c r="H4808" s="878"/>
    </row>
    <row r="4809" spans="1:8" x14ac:dyDescent="0.25">
      <c r="A4809" s="879" t="s">
        <v>7378</v>
      </c>
      <c r="B4809" s="257" t="s">
        <v>6736</v>
      </c>
      <c r="C4809" s="258">
        <v>90</v>
      </c>
      <c r="D4809" s="878"/>
      <c r="E4809" s="878"/>
      <c r="F4809" s="878"/>
      <c r="G4809" s="878"/>
      <c r="H4809" s="878"/>
    </row>
    <row r="4810" spans="1:8" x14ac:dyDescent="0.25">
      <c r="A4810" s="879" t="s">
        <v>7379</v>
      </c>
      <c r="B4810" s="257" t="s">
        <v>7143</v>
      </c>
      <c r="C4810" s="258">
        <v>60</v>
      </c>
      <c r="D4810" s="878"/>
      <c r="E4810" s="878"/>
      <c r="F4810" s="878"/>
      <c r="G4810" s="878"/>
      <c r="H4810" s="878"/>
    </row>
    <row r="4811" spans="1:8" x14ac:dyDescent="0.25">
      <c r="A4811" s="879" t="s">
        <v>7380</v>
      </c>
      <c r="B4811" s="802" t="s">
        <v>781</v>
      </c>
      <c r="C4811" s="258">
        <v>270</v>
      </c>
      <c r="D4811" s="878"/>
      <c r="E4811" s="878"/>
      <c r="F4811" s="878"/>
      <c r="G4811" s="878"/>
      <c r="H4811" s="878"/>
    </row>
    <row r="4812" spans="1:8" x14ac:dyDescent="0.25">
      <c r="A4812" s="879" t="s">
        <v>7381</v>
      </c>
      <c r="B4812" s="880" t="s">
        <v>6738</v>
      </c>
      <c r="C4812" s="817">
        <v>75</v>
      </c>
      <c r="D4812" s="878"/>
      <c r="E4812" s="878"/>
      <c r="F4812" s="878"/>
      <c r="G4812" s="878"/>
      <c r="H4812" s="878"/>
    </row>
    <row r="4813" spans="1:8" x14ac:dyDescent="0.25">
      <c r="A4813" s="879" t="s">
        <v>7382</v>
      </c>
      <c r="B4813" s="880" t="s">
        <v>2349</v>
      </c>
      <c r="C4813" s="817">
        <v>30</v>
      </c>
      <c r="D4813" s="878"/>
      <c r="E4813" s="878"/>
      <c r="F4813" s="878"/>
      <c r="G4813" s="878"/>
      <c r="H4813" s="878"/>
    </row>
    <row r="4814" spans="1:8" x14ac:dyDescent="0.25">
      <c r="A4814" s="879" t="s">
        <v>7383</v>
      </c>
      <c r="B4814" s="880" t="s">
        <v>2351</v>
      </c>
      <c r="C4814" s="817">
        <v>60</v>
      </c>
      <c r="D4814" s="878"/>
      <c r="E4814" s="878"/>
      <c r="F4814" s="878"/>
      <c r="G4814" s="878"/>
      <c r="H4814" s="878"/>
    </row>
    <row r="4815" spans="1:8" x14ac:dyDescent="0.25">
      <c r="A4815" s="879" t="s">
        <v>7384</v>
      </c>
      <c r="B4815" s="880" t="s">
        <v>3450</v>
      </c>
      <c r="C4815" s="817">
        <v>75</v>
      </c>
      <c r="D4815" s="878"/>
      <c r="E4815" s="878"/>
      <c r="F4815" s="878"/>
      <c r="G4815" s="878"/>
      <c r="H4815" s="878"/>
    </row>
    <row r="4816" spans="1:8" x14ac:dyDescent="0.25">
      <c r="A4816" s="879" t="s">
        <v>7385</v>
      </c>
      <c r="B4816" s="880" t="s">
        <v>799</v>
      </c>
      <c r="C4816" s="817">
        <v>75</v>
      </c>
      <c r="D4816" s="878"/>
      <c r="E4816" s="878"/>
      <c r="F4816" s="878"/>
      <c r="G4816" s="878"/>
      <c r="H4816" s="878"/>
    </row>
    <row r="4817" spans="1:8" x14ac:dyDescent="0.25">
      <c r="A4817" s="879" t="s">
        <v>7386</v>
      </c>
      <c r="B4817" s="880" t="s">
        <v>6740</v>
      </c>
      <c r="C4817" s="881">
        <v>120</v>
      </c>
      <c r="D4817" s="878"/>
      <c r="E4817" s="878"/>
      <c r="F4817" s="878"/>
      <c r="G4817" s="878"/>
      <c r="H4817" s="878"/>
    </row>
    <row r="4818" spans="1:8" x14ac:dyDescent="0.25">
      <c r="A4818" s="879" t="s">
        <v>7387</v>
      </c>
      <c r="B4818" s="816" t="s">
        <v>2360</v>
      </c>
      <c r="C4818" s="817">
        <v>30</v>
      </c>
      <c r="D4818" s="878"/>
      <c r="E4818" s="878"/>
      <c r="F4818" s="878"/>
      <c r="G4818" s="878"/>
      <c r="H4818" s="878"/>
    </row>
    <row r="4819" spans="1:8" x14ac:dyDescent="0.25">
      <c r="A4819" s="879" t="s">
        <v>7388</v>
      </c>
      <c r="B4819" s="882" t="s">
        <v>2492</v>
      </c>
      <c r="C4819" s="881">
        <v>45</v>
      </c>
      <c r="D4819" s="878"/>
      <c r="E4819" s="878"/>
      <c r="F4819" s="878"/>
      <c r="G4819" s="878"/>
      <c r="H4819" s="878"/>
    </row>
    <row r="4820" spans="1:8" x14ac:dyDescent="0.25">
      <c r="A4820" s="879" t="s">
        <v>7389</v>
      </c>
      <c r="B4820" s="816" t="s">
        <v>2613</v>
      </c>
      <c r="C4820" s="817">
        <v>45</v>
      </c>
      <c r="D4820" s="878"/>
      <c r="E4820" s="878"/>
      <c r="F4820" s="878"/>
      <c r="G4820" s="878"/>
      <c r="H4820" s="878"/>
    </row>
    <row r="4821" spans="1:8" x14ac:dyDescent="0.25">
      <c r="A4821" s="879" t="s">
        <v>7390</v>
      </c>
      <c r="B4821" s="816" t="s">
        <v>6741</v>
      </c>
      <c r="C4821" s="354">
        <v>45</v>
      </c>
      <c r="D4821" s="878"/>
      <c r="E4821" s="878"/>
      <c r="F4821" s="878"/>
      <c r="G4821" s="878"/>
      <c r="H4821" s="878"/>
    </row>
    <row r="4822" spans="1:8" x14ac:dyDescent="0.25">
      <c r="A4822" s="879" t="s">
        <v>7391</v>
      </c>
      <c r="B4822" s="816" t="s">
        <v>2616</v>
      </c>
      <c r="C4822" s="817">
        <v>30</v>
      </c>
      <c r="D4822" s="878"/>
      <c r="E4822" s="878"/>
      <c r="F4822" s="878"/>
      <c r="G4822" s="878"/>
      <c r="H4822" s="878"/>
    </row>
    <row r="4823" spans="1:8" x14ac:dyDescent="0.25">
      <c r="A4823" s="879" t="s">
        <v>7392</v>
      </c>
      <c r="B4823" s="816" t="s">
        <v>2391</v>
      </c>
      <c r="C4823" s="817">
        <v>30</v>
      </c>
      <c r="D4823" s="878"/>
      <c r="E4823" s="878"/>
      <c r="F4823" s="878"/>
      <c r="G4823" s="878"/>
      <c r="H4823" s="878"/>
    </row>
    <row r="4824" spans="1:8" x14ac:dyDescent="0.25">
      <c r="A4824" s="879" t="s">
        <v>7393</v>
      </c>
      <c r="B4824" s="816" t="s">
        <v>2363</v>
      </c>
      <c r="C4824" s="817">
        <v>30</v>
      </c>
      <c r="D4824" s="878"/>
      <c r="E4824" s="878"/>
      <c r="F4824" s="878"/>
      <c r="G4824" s="878"/>
      <c r="H4824" s="878"/>
    </row>
    <row r="4825" spans="1:8" x14ac:dyDescent="0.25">
      <c r="A4825" s="879" t="s">
        <v>7394</v>
      </c>
      <c r="B4825" s="816" t="s">
        <v>6742</v>
      </c>
      <c r="C4825" s="817">
        <v>60</v>
      </c>
      <c r="D4825" s="878"/>
      <c r="E4825" s="878"/>
      <c r="F4825" s="878"/>
      <c r="G4825" s="878"/>
      <c r="H4825" s="878"/>
    </row>
    <row r="4826" spans="1:8" x14ac:dyDescent="0.25">
      <c r="A4826" s="879" t="s">
        <v>7395</v>
      </c>
      <c r="B4826" s="816" t="s">
        <v>2444</v>
      </c>
      <c r="C4826" s="881">
        <v>120</v>
      </c>
      <c r="D4826" s="878"/>
      <c r="E4826" s="878"/>
      <c r="F4826" s="878"/>
      <c r="G4826" s="878"/>
      <c r="H4826" s="878"/>
    </row>
    <row r="4827" spans="1:8" x14ac:dyDescent="0.25">
      <c r="A4827" s="879" t="s">
        <v>7396</v>
      </c>
      <c r="B4827" s="816" t="s">
        <v>2412</v>
      </c>
      <c r="C4827" s="881">
        <v>150</v>
      </c>
      <c r="D4827" s="878"/>
      <c r="E4827" s="878"/>
      <c r="F4827" s="878"/>
      <c r="G4827" s="878"/>
      <c r="H4827" s="878"/>
    </row>
    <row r="4828" spans="1:8" x14ac:dyDescent="0.25">
      <c r="A4828" s="879" t="s">
        <v>7397</v>
      </c>
      <c r="B4828" s="816" t="s">
        <v>2656</v>
      </c>
      <c r="C4828" s="881">
        <v>60</v>
      </c>
      <c r="D4828" s="878"/>
      <c r="E4828" s="878"/>
      <c r="F4828" s="878"/>
      <c r="G4828" s="878"/>
      <c r="H4828" s="878"/>
    </row>
    <row r="4829" spans="1:8" x14ac:dyDescent="0.25">
      <c r="A4829" s="879" t="s">
        <v>7398</v>
      </c>
      <c r="B4829" s="816" t="s">
        <v>2622</v>
      </c>
      <c r="C4829" s="881">
        <v>60</v>
      </c>
      <c r="D4829" s="878"/>
      <c r="E4829" s="878"/>
      <c r="F4829" s="878"/>
      <c r="G4829" s="878"/>
      <c r="H4829" s="878"/>
    </row>
    <row r="4830" spans="1:8" x14ac:dyDescent="0.25">
      <c r="A4830" s="879" t="s">
        <v>7399</v>
      </c>
      <c r="B4830" s="816" t="s">
        <v>2425</v>
      </c>
      <c r="C4830" s="881">
        <v>60</v>
      </c>
      <c r="D4830" s="878"/>
      <c r="E4830" s="878"/>
      <c r="F4830" s="878"/>
      <c r="G4830" s="878"/>
      <c r="H4830" s="878"/>
    </row>
    <row r="4831" spans="1:8" x14ac:dyDescent="0.25">
      <c r="A4831" s="879" t="s">
        <v>7400</v>
      </c>
      <c r="B4831" s="816" t="s">
        <v>2627</v>
      </c>
      <c r="C4831" s="817">
        <v>120</v>
      </c>
      <c r="D4831" s="878"/>
      <c r="E4831" s="878"/>
      <c r="F4831" s="878"/>
      <c r="G4831" s="878"/>
      <c r="H4831" s="878"/>
    </row>
    <row r="4832" spans="1:8" x14ac:dyDescent="0.25">
      <c r="A4832" s="879" t="s">
        <v>7401</v>
      </c>
      <c r="B4832" s="816" t="s">
        <v>2664</v>
      </c>
      <c r="C4832" s="817">
        <v>150</v>
      </c>
      <c r="D4832" s="878"/>
      <c r="E4832" s="878"/>
      <c r="F4832" s="878"/>
      <c r="G4832" s="878"/>
      <c r="H4832" s="878"/>
    </row>
    <row r="4833" spans="1:8" x14ac:dyDescent="0.25">
      <c r="A4833" s="879" t="s">
        <v>7402</v>
      </c>
      <c r="B4833" s="816" t="s">
        <v>2631</v>
      </c>
      <c r="C4833" s="817">
        <v>150</v>
      </c>
      <c r="D4833" s="878"/>
      <c r="E4833" s="878"/>
      <c r="F4833" s="878"/>
      <c r="G4833" s="878"/>
      <c r="H4833" s="878"/>
    </row>
    <row r="4834" spans="1:8" x14ac:dyDescent="0.25">
      <c r="A4834" s="879" t="s">
        <v>7403</v>
      </c>
      <c r="B4834" s="816" t="s">
        <v>480</v>
      </c>
      <c r="C4834" s="817">
        <v>60</v>
      </c>
      <c r="D4834" s="878"/>
      <c r="E4834" s="878"/>
      <c r="F4834" s="878"/>
      <c r="G4834" s="878"/>
      <c r="H4834" s="878"/>
    </row>
    <row r="4835" spans="1:8" x14ac:dyDescent="0.25">
      <c r="A4835" s="879" t="s">
        <v>7404</v>
      </c>
      <c r="B4835" s="816" t="s">
        <v>2667</v>
      </c>
      <c r="C4835" s="817">
        <v>60</v>
      </c>
      <c r="D4835" s="878"/>
      <c r="E4835" s="878"/>
      <c r="F4835" s="878"/>
      <c r="G4835" s="878"/>
      <c r="H4835" s="878"/>
    </row>
    <row r="4836" spans="1:8" x14ac:dyDescent="0.25">
      <c r="A4836" s="879" t="s">
        <v>7405</v>
      </c>
      <c r="B4836" s="816" t="s">
        <v>2633</v>
      </c>
      <c r="C4836" s="817">
        <v>120</v>
      </c>
      <c r="D4836" s="878"/>
      <c r="E4836" s="878"/>
      <c r="F4836" s="878"/>
      <c r="G4836" s="878"/>
      <c r="H4836" s="878"/>
    </row>
    <row r="4837" spans="1:8" x14ac:dyDescent="0.25">
      <c r="A4837" s="879" t="s">
        <v>7406</v>
      </c>
      <c r="B4837" s="816" t="s">
        <v>2670</v>
      </c>
      <c r="C4837" s="817">
        <v>120</v>
      </c>
      <c r="D4837" s="878"/>
      <c r="E4837" s="878"/>
      <c r="F4837" s="878"/>
      <c r="G4837" s="878"/>
      <c r="H4837" s="878"/>
    </row>
    <row r="4838" spans="1:8" x14ac:dyDescent="0.25">
      <c r="A4838" s="879" t="s">
        <v>7407</v>
      </c>
      <c r="B4838" s="816" t="s">
        <v>6743</v>
      </c>
      <c r="C4838" s="817">
        <v>60</v>
      </c>
      <c r="D4838" s="878"/>
      <c r="E4838" s="878"/>
      <c r="F4838" s="878"/>
      <c r="G4838" s="878"/>
      <c r="H4838" s="878"/>
    </row>
    <row r="4839" spans="1:8" x14ac:dyDescent="0.25">
      <c r="A4839" s="879" t="s">
        <v>7408</v>
      </c>
      <c r="B4839" s="816" t="s">
        <v>6744</v>
      </c>
      <c r="C4839" s="817">
        <v>60</v>
      </c>
      <c r="D4839" s="878"/>
      <c r="E4839" s="878"/>
      <c r="F4839" s="878"/>
      <c r="G4839" s="878"/>
      <c r="H4839" s="878"/>
    </row>
    <row r="4840" spans="1:8" x14ac:dyDescent="0.25">
      <c r="A4840" s="879" t="s">
        <v>7409</v>
      </c>
      <c r="B4840" s="816" t="s">
        <v>6745</v>
      </c>
      <c r="C4840" s="817">
        <v>60</v>
      </c>
      <c r="D4840" s="878"/>
      <c r="E4840" s="878"/>
      <c r="F4840" s="878"/>
      <c r="G4840" s="878"/>
      <c r="H4840" s="878"/>
    </row>
    <row r="4841" spans="1:8" x14ac:dyDescent="0.25">
      <c r="A4841" s="879" t="s">
        <v>7410</v>
      </c>
      <c r="B4841" s="816" t="s">
        <v>2480</v>
      </c>
      <c r="C4841" s="817">
        <v>30</v>
      </c>
      <c r="D4841" s="878"/>
      <c r="E4841" s="878"/>
      <c r="F4841" s="878"/>
      <c r="G4841" s="878"/>
      <c r="H4841" s="878"/>
    </row>
    <row r="4842" spans="1:8" x14ac:dyDescent="0.25">
      <c r="A4842" s="879" t="s">
        <v>7411</v>
      </c>
      <c r="B4842" s="816" t="s">
        <v>781</v>
      </c>
      <c r="C4842" s="817">
        <v>360</v>
      </c>
      <c r="D4842" s="878"/>
      <c r="E4842" s="878"/>
      <c r="F4842" s="878"/>
      <c r="G4842" s="878"/>
      <c r="H4842" s="878"/>
    </row>
    <row r="4843" spans="1:8" x14ac:dyDescent="0.25">
      <c r="A4843" s="879" t="s">
        <v>7412</v>
      </c>
      <c r="B4843" s="816" t="s">
        <v>6738</v>
      </c>
      <c r="C4843" s="354">
        <v>30</v>
      </c>
      <c r="D4843" s="878"/>
      <c r="E4843" s="878"/>
      <c r="F4843" s="878"/>
      <c r="G4843" s="878"/>
      <c r="H4843" s="878"/>
    </row>
    <row r="4844" spans="1:8" x14ac:dyDescent="0.25">
      <c r="A4844" s="879" t="s">
        <v>7413</v>
      </c>
      <c r="B4844" s="816" t="s">
        <v>2349</v>
      </c>
      <c r="C4844" s="354">
        <v>15</v>
      </c>
      <c r="D4844" s="878"/>
      <c r="E4844" s="878"/>
      <c r="F4844" s="878"/>
      <c r="G4844" s="878"/>
      <c r="H4844" s="878"/>
    </row>
    <row r="4845" spans="1:8" x14ac:dyDescent="0.25">
      <c r="A4845" s="879" t="s">
        <v>7298</v>
      </c>
      <c r="B4845" s="816" t="s">
        <v>2351</v>
      </c>
      <c r="C4845" s="354">
        <v>30</v>
      </c>
      <c r="D4845" s="878"/>
      <c r="E4845" s="878"/>
      <c r="F4845" s="878"/>
      <c r="G4845" s="878"/>
      <c r="H4845" s="878"/>
    </row>
    <row r="4846" spans="1:8" x14ac:dyDescent="0.25">
      <c r="A4846" s="879" t="s">
        <v>7414</v>
      </c>
      <c r="B4846" s="816" t="s">
        <v>3450</v>
      </c>
      <c r="C4846" s="354">
        <v>45</v>
      </c>
      <c r="D4846" s="878"/>
      <c r="E4846" s="878"/>
      <c r="F4846" s="878"/>
      <c r="G4846" s="878"/>
      <c r="H4846" s="878"/>
    </row>
    <row r="4847" spans="1:8" x14ac:dyDescent="0.25">
      <c r="A4847" s="879" t="s">
        <v>7286</v>
      </c>
      <c r="B4847" s="816" t="s">
        <v>799</v>
      </c>
      <c r="C4847" s="354">
        <v>45</v>
      </c>
      <c r="D4847" s="878"/>
      <c r="E4847" s="878"/>
      <c r="F4847" s="878"/>
      <c r="G4847" s="878"/>
      <c r="H4847" s="878"/>
    </row>
    <row r="4848" spans="1:8" x14ac:dyDescent="0.25">
      <c r="A4848" s="879" t="s">
        <v>7415</v>
      </c>
      <c r="B4848" s="880" t="s">
        <v>6740</v>
      </c>
      <c r="C4848" s="258">
        <v>90</v>
      </c>
      <c r="D4848" s="878"/>
      <c r="E4848" s="878"/>
      <c r="F4848" s="878"/>
      <c r="G4848" s="878"/>
      <c r="H4848" s="878"/>
    </row>
    <row r="4849" spans="1:8" x14ac:dyDescent="0.25">
      <c r="A4849" s="879" t="s">
        <v>7416</v>
      </c>
      <c r="B4849" s="816" t="s">
        <v>2360</v>
      </c>
      <c r="C4849" s="817">
        <v>30</v>
      </c>
      <c r="D4849" s="878"/>
      <c r="E4849" s="878"/>
      <c r="F4849" s="878"/>
      <c r="G4849" s="878"/>
      <c r="H4849" s="878"/>
    </row>
    <row r="4850" spans="1:8" x14ac:dyDescent="0.25">
      <c r="A4850" s="879" t="s">
        <v>7417</v>
      </c>
      <c r="B4850" s="816" t="s">
        <v>2613</v>
      </c>
      <c r="C4850" s="817">
        <v>45</v>
      </c>
      <c r="D4850" s="878"/>
      <c r="E4850" s="878"/>
      <c r="F4850" s="878"/>
      <c r="G4850" s="878"/>
      <c r="H4850" s="878"/>
    </row>
    <row r="4851" spans="1:8" x14ac:dyDescent="0.25">
      <c r="A4851" s="879" t="s">
        <v>7418</v>
      </c>
      <c r="B4851" s="816" t="s">
        <v>6741</v>
      </c>
      <c r="C4851" s="817">
        <v>45</v>
      </c>
      <c r="D4851" s="878"/>
      <c r="E4851" s="878"/>
      <c r="F4851" s="878"/>
      <c r="G4851" s="878"/>
      <c r="H4851" s="878"/>
    </row>
    <row r="4852" spans="1:8" x14ac:dyDescent="0.25">
      <c r="A4852" s="879" t="s">
        <v>7419</v>
      </c>
      <c r="B4852" s="816" t="s">
        <v>2616</v>
      </c>
      <c r="C4852" s="817">
        <v>30</v>
      </c>
      <c r="D4852" s="878"/>
      <c r="E4852" s="878"/>
      <c r="F4852" s="878"/>
      <c r="G4852" s="878"/>
      <c r="H4852" s="878"/>
    </row>
    <row r="4853" spans="1:8" x14ac:dyDescent="0.25">
      <c r="A4853" s="879" t="s">
        <v>7420</v>
      </c>
      <c r="B4853" s="816" t="s">
        <v>2391</v>
      </c>
      <c r="C4853" s="817">
        <v>30</v>
      </c>
      <c r="D4853" s="878"/>
      <c r="E4853" s="878"/>
      <c r="F4853" s="878"/>
      <c r="G4853" s="878"/>
      <c r="H4853" s="878"/>
    </row>
    <row r="4854" spans="1:8" x14ac:dyDescent="0.25">
      <c r="A4854" s="879" t="s">
        <v>7421</v>
      </c>
      <c r="B4854" s="816" t="s">
        <v>2363</v>
      </c>
      <c r="C4854" s="817">
        <v>30</v>
      </c>
      <c r="D4854" s="878"/>
      <c r="E4854" s="878"/>
      <c r="F4854" s="878"/>
      <c r="G4854" s="878"/>
      <c r="H4854" s="878"/>
    </row>
    <row r="4855" spans="1:8" x14ac:dyDescent="0.25">
      <c r="A4855" s="879" t="s">
        <v>7422</v>
      </c>
      <c r="B4855" s="816" t="s">
        <v>6742</v>
      </c>
      <c r="C4855" s="817">
        <v>60</v>
      </c>
      <c r="D4855" s="878"/>
      <c r="E4855" s="878"/>
      <c r="F4855" s="878"/>
      <c r="G4855" s="878"/>
      <c r="H4855" s="878"/>
    </row>
    <row r="4856" spans="1:8" x14ac:dyDescent="0.25">
      <c r="A4856" s="879" t="s">
        <v>7423</v>
      </c>
      <c r="B4856" s="816" t="s">
        <v>2444</v>
      </c>
      <c r="C4856" s="881">
        <v>120</v>
      </c>
      <c r="D4856" s="878"/>
      <c r="E4856" s="878"/>
      <c r="F4856" s="878"/>
      <c r="G4856" s="878"/>
      <c r="H4856" s="878"/>
    </row>
    <row r="4857" spans="1:8" x14ac:dyDescent="0.25">
      <c r="A4857" s="879" t="s">
        <v>7424</v>
      </c>
      <c r="B4857" s="816" t="s">
        <v>2412</v>
      </c>
      <c r="C4857" s="881">
        <v>150</v>
      </c>
      <c r="D4857" s="878"/>
      <c r="E4857" s="878"/>
      <c r="F4857" s="878"/>
      <c r="G4857" s="878"/>
      <c r="H4857" s="878"/>
    </row>
    <row r="4858" spans="1:8" x14ac:dyDescent="0.25">
      <c r="A4858" s="879" t="s">
        <v>7425</v>
      </c>
      <c r="B4858" s="816" t="s">
        <v>2624</v>
      </c>
      <c r="C4858" s="881">
        <v>60</v>
      </c>
      <c r="D4858" s="878"/>
      <c r="E4858" s="878"/>
      <c r="F4858" s="878"/>
      <c r="G4858" s="878"/>
      <c r="H4858" s="878"/>
    </row>
    <row r="4859" spans="1:8" x14ac:dyDescent="0.25">
      <c r="A4859" s="879" t="s">
        <v>7426</v>
      </c>
      <c r="B4859" s="816" t="s">
        <v>2622</v>
      </c>
      <c r="C4859" s="881">
        <v>60</v>
      </c>
      <c r="D4859" s="878"/>
      <c r="E4859" s="878"/>
      <c r="F4859" s="878"/>
      <c r="G4859" s="878"/>
      <c r="H4859" s="878"/>
    </row>
    <row r="4860" spans="1:8" x14ac:dyDescent="0.25">
      <c r="A4860" s="879" t="s">
        <v>7427</v>
      </c>
      <c r="B4860" s="816" t="s">
        <v>2627</v>
      </c>
      <c r="C4860" s="817">
        <v>120</v>
      </c>
      <c r="D4860" s="878"/>
      <c r="E4860" s="878"/>
      <c r="F4860" s="878"/>
      <c r="G4860" s="878"/>
      <c r="H4860" s="878"/>
    </row>
    <row r="4861" spans="1:8" x14ac:dyDescent="0.25">
      <c r="A4861" s="879" t="s">
        <v>7428</v>
      </c>
      <c r="B4861" s="816" t="s">
        <v>2664</v>
      </c>
      <c r="C4861" s="817">
        <v>150</v>
      </c>
      <c r="D4861" s="878"/>
      <c r="E4861" s="878"/>
      <c r="F4861" s="878"/>
      <c r="G4861" s="878"/>
      <c r="H4861" s="878"/>
    </row>
    <row r="4862" spans="1:8" x14ac:dyDescent="0.25">
      <c r="A4862" s="879" t="s">
        <v>7429</v>
      </c>
      <c r="B4862" s="816" t="s">
        <v>2631</v>
      </c>
      <c r="C4862" s="817">
        <v>150</v>
      </c>
      <c r="D4862" s="878"/>
      <c r="E4862" s="878"/>
      <c r="F4862" s="878"/>
      <c r="G4862" s="878"/>
      <c r="H4862" s="878"/>
    </row>
    <row r="4863" spans="1:8" x14ac:dyDescent="0.25">
      <c r="A4863" s="879" t="s">
        <v>7430</v>
      </c>
      <c r="B4863" s="816" t="s">
        <v>2633</v>
      </c>
      <c r="C4863" s="817">
        <v>120</v>
      </c>
      <c r="D4863" s="878"/>
      <c r="E4863" s="878"/>
      <c r="F4863" s="878"/>
      <c r="G4863" s="878"/>
      <c r="H4863" s="878"/>
    </row>
    <row r="4864" spans="1:8" x14ac:dyDescent="0.25">
      <c r="A4864" s="879" t="s">
        <v>7431</v>
      </c>
      <c r="B4864" s="816" t="s">
        <v>2670</v>
      </c>
      <c r="C4864" s="817">
        <v>120</v>
      </c>
      <c r="D4864" s="878"/>
      <c r="E4864" s="878"/>
      <c r="F4864" s="878"/>
      <c r="G4864" s="878"/>
      <c r="H4864" s="878"/>
    </row>
    <row r="4865" spans="1:8" x14ac:dyDescent="0.25">
      <c r="A4865" s="879" t="s">
        <v>7432</v>
      </c>
      <c r="B4865" s="816" t="s">
        <v>480</v>
      </c>
      <c r="C4865" s="817">
        <v>60</v>
      </c>
      <c r="D4865" s="878"/>
      <c r="E4865" s="878"/>
      <c r="F4865" s="878"/>
      <c r="G4865" s="878"/>
      <c r="H4865" s="878"/>
    </row>
    <row r="4866" spans="1:8" x14ac:dyDescent="0.25">
      <c r="A4866" s="879" t="s">
        <v>7433</v>
      </c>
      <c r="B4866" s="816" t="s">
        <v>781</v>
      </c>
      <c r="C4866" s="817">
        <v>270</v>
      </c>
      <c r="D4866" s="878"/>
      <c r="E4866" s="878"/>
      <c r="F4866" s="878"/>
      <c r="G4866" s="878"/>
      <c r="H4866" s="878"/>
    </row>
    <row r="4867" spans="1:8" x14ac:dyDescent="0.25">
      <c r="A4867" s="879" t="s">
        <v>7434</v>
      </c>
      <c r="B4867" s="804" t="s">
        <v>6738</v>
      </c>
      <c r="C4867" s="354">
        <v>75</v>
      </c>
      <c r="D4867" s="878"/>
      <c r="E4867" s="878"/>
      <c r="F4867" s="878"/>
      <c r="G4867" s="878"/>
      <c r="H4867" s="878"/>
    </row>
    <row r="4868" spans="1:8" x14ac:dyDescent="0.25">
      <c r="A4868" s="879" t="s">
        <v>7435</v>
      </c>
      <c r="B4868" s="804" t="s">
        <v>2349</v>
      </c>
      <c r="C4868" s="354">
        <v>30</v>
      </c>
      <c r="D4868" s="878"/>
      <c r="E4868" s="878"/>
      <c r="F4868" s="878"/>
      <c r="G4868" s="878"/>
      <c r="H4868" s="878"/>
    </row>
    <row r="4869" spans="1:8" x14ac:dyDescent="0.25">
      <c r="A4869" s="879" t="s">
        <v>7436</v>
      </c>
      <c r="B4869" s="804" t="s">
        <v>2351</v>
      </c>
      <c r="C4869" s="354">
        <v>60</v>
      </c>
      <c r="D4869" s="878"/>
      <c r="E4869" s="878"/>
      <c r="F4869" s="878"/>
      <c r="G4869" s="878"/>
      <c r="H4869" s="878"/>
    </row>
    <row r="4870" spans="1:8" x14ac:dyDescent="0.25">
      <c r="A4870" s="879" t="s">
        <v>7437</v>
      </c>
      <c r="B4870" s="803" t="s">
        <v>3450</v>
      </c>
      <c r="C4870" s="354">
        <v>75</v>
      </c>
      <c r="D4870" s="878"/>
      <c r="E4870" s="878"/>
      <c r="F4870" s="878"/>
      <c r="G4870" s="878"/>
      <c r="H4870" s="878"/>
    </row>
    <row r="4871" spans="1:8" x14ac:dyDescent="0.25">
      <c r="A4871" s="879" t="s">
        <v>7438</v>
      </c>
      <c r="B4871" s="804" t="s">
        <v>799</v>
      </c>
      <c r="C4871" s="354">
        <v>75</v>
      </c>
      <c r="D4871" s="878"/>
      <c r="E4871" s="878"/>
      <c r="F4871" s="878"/>
      <c r="G4871" s="878"/>
      <c r="H4871" s="878"/>
    </row>
    <row r="4872" spans="1:8" x14ac:dyDescent="0.25">
      <c r="A4872" s="879" t="s">
        <v>7439</v>
      </c>
      <c r="B4872" s="804" t="s">
        <v>6740</v>
      </c>
      <c r="C4872" s="354">
        <v>120</v>
      </c>
      <c r="D4872" s="878"/>
      <c r="E4872" s="878"/>
      <c r="F4872" s="878"/>
      <c r="G4872" s="878"/>
      <c r="H4872" s="878"/>
    </row>
    <row r="4873" spans="1:8" x14ac:dyDescent="0.25">
      <c r="A4873" s="879" t="s">
        <v>7440</v>
      </c>
      <c r="B4873" s="804" t="s">
        <v>2363</v>
      </c>
      <c r="C4873" s="354">
        <v>30</v>
      </c>
      <c r="D4873" s="878"/>
      <c r="E4873" s="878"/>
      <c r="F4873" s="878"/>
      <c r="G4873" s="878"/>
      <c r="H4873" s="878"/>
    </row>
    <row r="4874" spans="1:8" x14ac:dyDescent="0.25">
      <c r="A4874" s="879" t="s">
        <v>7441</v>
      </c>
      <c r="B4874" s="804" t="s">
        <v>2492</v>
      </c>
      <c r="C4874" s="354">
        <v>45</v>
      </c>
      <c r="D4874" s="878"/>
      <c r="E4874" s="878"/>
      <c r="F4874" s="878"/>
      <c r="G4874" s="878"/>
      <c r="H4874" s="878"/>
    </row>
    <row r="4875" spans="1:8" x14ac:dyDescent="0.25">
      <c r="A4875" s="879" t="s">
        <v>7442</v>
      </c>
      <c r="B4875" s="804" t="s">
        <v>2391</v>
      </c>
      <c r="C4875" s="354">
        <v>30</v>
      </c>
      <c r="D4875" s="878"/>
      <c r="E4875" s="878"/>
      <c r="F4875" s="878"/>
      <c r="G4875" s="878"/>
      <c r="H4875" s="878"/>
    </row>
    <row r="4876" spans="1:8" x14ac:dyDescent="0.25">
      <c r="A4876" s="879" t="s">
        <v>7443</v>
      </c>
      <c r="B4876" s="804" t="s">
        <v>811</v>
      </c>
      <c r="C4876" s="354">
        <v>90</v>
      </c>
      <c r="D4876" s="878"/>
      <c r="E4876" s="878"/>
      <c r="F4876" s="878"/>
      <c r="G4876" s="878"/>
      <c r="H4876" s="878"/>
    </row>
    <row r="4877" spans="1:8" x14ac:dyDescent="0.25">
      <c r="A4877" s="879" t="s">
        <v>7444</v>
      </c>
      <c r="B4877" s="804" t="s">
        <v>2360</v>
      </c>
      <c r="C4877" s="354">
        <v>30</v>
      </c>
      <c r="D4877" s="878"/>
      <c r="E4877" s="878"/>
      <c r="F4877" s="878"/>
      <c r="G4877" s="878"/>
      <c r="H4877" s="878"/>
    </row>
    <row r="4878" spans="1:8" x14ac:dyDescent="0.25">
      <c r="A4878" s="879" t="s">
        <v>7445</v>
      </c>
      <c r="B4878" s="804" t="s">
        <v>2394</v>
      </c>
      <c r="C4878" s="354">
        <v>60</v>
      </c>
      <c r="D4878" s="878"/>
      <c r="E4878" s="878"/>
      <c r="F4878" s="878"/>
      <c r="G4878" s="878"/>
      <c r="H4878" s="878"/>
    </row>
    <row r="4879" spans="1:8" x14ac:dyDescent="0.25">
      <c r="A4879" s="879" t="s">
        <v>7446</v>
      </c>
      <c r="B4879" s="804" t="s">
        <v>2396</v>
      </c>
      <c r="C4879" s="354">
        <v>30</v>
      </c>
      <c r="D4879" s="878"/>
      <c r="E4879" s="878"/>
      <c r="F4879" s="878"/>
      <c r="G4879" s="878"/>
      <c r="H4879" s="878"/>
    </row>
    <row r="4880" spans="1:8" x14ac:dyDescent="0.25">
      <c r="A4880" s="879" t="s">
        <v>7447</v>
      </c>
      <c r="B4880" s="804" t="s">
        <v>2690</v>
      </c>
      <c r="C4880" s="354">
        <v>45</v>
      </c>
      <c r="D4880" s="878"/>
      <c r="E4880" s="878"/>
      <c r="F4880" s="878"/>
      <c r="G4880" s="878"/>
      <c r="H4880" s="878"/>
    </row>
    <row r="4881" spans="1:8" x14ac:dyDescent="0.25">
      <c r="A4881" s="879" t="s">
        <v>7448</v>
      </c>
      <c r="B4881" s="804" t="s">
        <v>2400</v>
      </c>
      <c r="C4881" s="354">
        <v>60</v>
      </c>
      <c r="D4881" s="878"/>
      <c r="E4881" s="878"/>
      <c r="F4881" s="878"/>
      <c r="G4881" s="878"/>
      <c r="H4881" s="878"/>
    </row>
    <row r="4882" spans="1:8" x14ac:dyDescent="0.25">
      <c r="A4882" s="879" t="s">
        <v>7449</v>
      </c>
      <c r="B4882" s="804" t="s">
        <v>2693</v>
      </c>
      <c r="C4882" s="354">
        <v>60</v>
      </c>
      <c r="D4882" s="878"/>
      <c r="E4882" s="878"/>
      <c r="F4882" s="878"/>
      <c r="G4882" s="878"/>
      <c r="H4882" s="878"/>
    </row>
    <row r="4883" spans="1:8" x14ac:dyDescent="0.25">
      <c r="A4883" s="879" t="s">
        <v>7450</v>
      </c>
      <c r="B4883" s="804" t="s">
        <v>478</v>
      </c>
      <c r="C4883" s="354">
        <v>180</v>
      </c>
      <c r="D4883" s="878"/>
      <c r="E4883" s="878"/>
      <c r="F4883" s="878"/>
      <c r="G4883" s="878"/>
      <c r="H4883" s="878"/>
    </row>
    <row r="4884" spans="1:8" x14ac:dyDescent="0.25">
      <c r="A4884" s="879" t="s">
        <v>7451</v>
      </c>
      <c r="B4884" s="804" t="s">
        <v>479</v>
      </c>
      <c r="C4884" s="806">
        <v>60</v>
      </c>
      <c r="D4884" s="878"/>
      <c r="E4884" s="878"/>
      <c r="F4884" s="878"/>
      <c r="G4884" s="878"/>
      <c r="H4884" s="878"/>
    </row>
    <row r="4885" spans="1:8" x14ac:dyDescent="0.25">
      <c r="A4885" s="879" t="s">
        <v>7452</v>
      </c>
      <c r="B4885" s="804" t="s">
        <v>6746</v>
      </c>
      <c r="C4885" s="354">
        <v>60</v>
      </c>
      <c r="D4885" s="878"/>
      <c r="E4885" s="878"/>
      <c r="F4885" s="878"/>
      <c r="G4885" s="878"/>
      <c r="H4885" s="878"/>
    </row>
    <row r="4886" spans="1:8" x14ac:dyDescent="0.25">
      <c r="A4886" s="879" t="s">
        <v>7453</v>
      </c>
      <c r="B4886" s="804" t="s">
        <v>2486</v>
      </c>
      <c r="C4886" s="354">
        <v>45</v>
      </c>
      <c r="D4886" s="878"/>
      <c r="E4886" s="878"/>
      <c r="F4886" s="878"/>
      <c r="G4886" s="878"/>
      <c r="H4886" s="878"/>
    </row>
    <row r="4887" spans="1:8" x14ac:dyDescent="0.25">
      <c r="A4887" s="879" t="s">
        <v>7454</v>
      </c>
      <c r="B4887" s="804" t="s">
        <v>2450</v>
      </c>
      <c r="C4887" s="354">
        <v>60</v>
      </c>
      <c r="D4887" s="878"/>
      <c r="E4887" s="878"/>
      <c r="F4887" s="878"/>
      <c r="G4887" s="878"/>
      <c r="H4887" s="878"/>
    </row>
    <row r="4888" spans="1:8" x14ac:dyDescent="0.25">
      <c r="A4888" s="879" t="s">
        <v>7455</v>
      </c>
      <c r="B4888" s="804" t="s">
        <v>484</v>
      </c>
      <c r="C4888" s="354">
        <v>60</v>
      </c>
      <c r="D4888" s="878"/>
      <c r="E4888" s="878"/>
      <c r="F4888" s="878"/>
      <c r="G4888" s="878"/>
      <c r="H4888" s="878"/>
    </row>
    <row r="4889" spans="1:8" x14ac:dyDescent="0.25">
      <c r="A4889" s="879" t="s">
        <v>7456</v>
      </c>
      <c r="B4889" s="804" t="s">
        <v>2698</v>
      </c>
      <c r="C4889" s="354">
        <v>90</v>
      </c>
      <c r="D4889" s="878"/>
      <c r="E4889" s="878"/>
      <c r="F4889" s="878"/>
      <c r="G4889" s="878"/>
      <c r="H4889" s="878"/>
    </row>
    <row r="4890" spans="1:8" x14ac:dyDescent="0.25">
      <c r="A4890" s="879" t="s">
        <v>7457</v>
      </c>
      <c r="B4890" s="804" t="s">
        <v>2700</v>
      </c>
      <c r="C4890" s="354">
        <v>150</v>
      </c>
      <c r="D4890" s="878"/>
      <c r="E4890" s="878"/>
      <c r="F4890" s="878"/>
      <c r="G4890" s="878"/>
      <c r="H4890" s="878"/>
    </row>
    <row r="4891" spans="1:8" x14ac:dyDescent="0.25">
      <c r="A4891" s="879" t="s">
        <v>7458</v>
      </c>
      <c r="B4891" s="804" t="s">
        <v>2733</v>
      </c>
      <c r="C4891" s="354">
        <v>90</v>
      </c>
      <c r="D4891" s="878"/>
      <c r="E4891" s="878"/>
      <c r="F4891" s="878"/>
      <c r="G4891" s="878"/>
      <c r="H4891" s="878"/>
    </row>
    <row r="4892" spans="1:8" x14ac:dyDescent="0.25">
      <c r="A4892" s="879" t="s">
        <v>7459</v>
      </c>
      <c r="B4892" s="804" t="s">
        <v>2735</v>
      </c>
      <c r="C4892" s="354">
        <v>120</v>
      </c>
      <c r="D4892" s="878"/>
      <c r="E4892" s="878"/>
      <c r="F4892" s="878"/>
      <c r="G4892" s="878"/>
      <c r="H4892" s="878"/>
    </row>
    <row r="4893" spans="1:8" x14ac:dyDescent="0.25">
      <c r="A4893" s="879" t="s">
        <v>7460</v>
      </c>
      <c r="B4893" s="804" t="s">
        <v>2461</v>
      </c>
      <c r="C4893" s="354">
        <v>120</v>
      </c>
      <c r="D4893" s="878"/>
      <c r="E4893" s="878"/>
      <c r="F4893" s="878"/>
      <c r="G4893" s="878"/>
      <c r="H4893" s="878"/>
    </row>
    <row r="4894" spans="1:8" x14ac:dyDescent="0.25">
      <c r="A4894" s="879" t="s">
        <v>7461</v>
      </c>
      <c r="B4894" s="804" t="s">
        <v>6747</v>
      </c>
      <c r="C4894" s="806">
        <v>60</v>
      </c>
      <c r="D4894" s="878"/>
      <c r="E4894" s="878"/>
      <c r="F4894" s="878"/>
      <c r="G4894" s="878"/>
      <c r="H4894" s="878"/>
    </row>
    <row r="4895" spans="1:8" x14ac:dyDescent="0.25">
      <c r="A4895" s="879" t="s">
        <v>7462</v>
      </c>
      <c r="B4895" s="804" t="s">
        <v>2703</v>
      </c>
      <c r="C4895" s="354">
        <v>150</v>
      </c>
      <c r="D4895" s="878"/>
      <c r="E4895" s="878"/>
      <c r="F4895" s="878"/>
      <c r="G4895" s="878"/>
      <c r="H4895" s="878"/>
    </row>
    <row r="4896" spans="1:8" x14ac:dyDescent="0.25">
      <c r="A4896" s="879" t="s">
        <v>7463</v>
      </c>
      <c r="B4896" s="804" t="s">
        <v>2463</v>
      </c>
      <c r="C4896" s="354">
        <v>90</v>
      </c>
      <c r="D4896" s="878"/>
      <c r="E4896" s="878"/>
      <c r="F4896" s="878"/>
      <c r="G4896" s="878"/>
      <c r="H4896" s="878"/>
    </row>
    <row r="4897" spans="1:8" x14ac:dyDescent="0.25">
      <c r="A4897" s="879" t="s">
        <v>7464</v>
      </c>
      <c r="B4897" s="804" t="s">
        <v>2705</v>
      </c>
      <c r="C4897" s="354">
        <v>90</v>
      </c>
      <c r="D4897" s="878"/>
      <c r="E4897" s="878"/>
      <c r="F4897" s="878"/>
      <c r="G4897" s="878"/>
      <c r="H4897" s="878"/>
    </row>
    <row r="4898" spans="1:8" x14ac:dyDescent="0.25">
      <c r="A4898" s="879" t="s">
        <v>7465</v>
      </c>
      <c r="B4898" s="804" t="s">
        <v>480</v>
      </c>
      <c r="C4898" s="354">
        <v>60</v>
      </c>
      <c r="D4898" s="878"/>
      <c r="E4898" s="878"/>
      <c r="F4898" s="878"/>
      <c r="G4898" s="878"/>
      <c r="H4898" s="878"/>
    </row>
    <row r="4899" spans="1:8" x14ac:dyDescent="0.25">
      <c r="A4899" s="879" t="s">
        <v>7466</v>
      </c>
      <c r="B4899" s="804" t="s">
        <v>2505</v>
      </c>
      <c r="C4899" s="354">
        <v>60</v>
      </c>
      <c r="D4899" s="878"/>
      <c r="E4899" s="878"/>
      <c r="F4899" s="878"/>
      <c r="G4899" s="878"/>
      <c r="H4899" s="878"/>
    </row>
    <row r="4900" spans="1:8" x14ac:dyDescent="0.25">
      <c r="A4900" s="879" t="s">
        <v>7467</v>
      </c>
      <c r="B4900" s="804" t="s">
        <v>2480</v>
      </c>
      <c r="C4900" s="354">
        <v>30</v>
      </c>
      <c r="D4900" s="878"/>
      <c r="E4900" s="878"/>
      <c r="F4900" s="878"/>
      <c r="G4900" s="878"/>
      <c r="H4900" s="878"/>
    </row>
    <row r="4901" spans="1:8" x14ac:dyDescent="0.25">
      <c r="A4901" s="879" t="s">
        <v>7468</v>
      </c>
      <c r="B4901" s="804" t="s">
        <v>6748</v>
      </c>
      <c r="C4901" s="354">
        <v>60</v>
      </c>
      <c r="D4901" s="878"/>
      <c r="E4901" s="878"/>
      <c r="F4901" s="878"/>
      <c r="G4901" s="878"/>
      <c r="H4901" s="878"/>
    </row>
    <row r="4902" spans="1:8" x14ac:dyDescent="0.25">
      <c r="A4902" s="879" t="s">
        <v>7469</v>
      </c>
      <c r="B4902" s="804" t="s">
        <v>6749</v>
      </c>
      <c r="C4902" s="354">
        <v>60</v>
      </c>
      <c r="D4902" s="878"/>
      <c r="E4902" s="878"/>
      <c r="F4902" s="878"/>
      <c r="G4902" s="878"/>
      <c r="H4902" s="878"/>
    </row>
    <row r="4903" spans="1:8" x14ac:dyDescent="0.25">
      <c r="A4903" s="879" t="s">
        <v>7470</v>
      </c>
      <c r="B4903" s="804" t="s">
        <v>781</v>
      </c>
      <c r="C4903" s="354">
        <v>450</v>
      </c>
      <c r="D4903" s="878"/>
      <c r="E4903" s="878"/>
      <c r="F4903" s="878"/>
      <c r="G4903" s="878"/>
      <c r="H4903" s="878"/>
    </row>
    <row r="4904" spans="1:8" x14ac:dyDescent="0.25">
      <c r="A4904" s="879" t="s">
        <v>7471</v>
      </c>
      <c r="B4904" s="804" t="s">
        <v>6738</v>
      </c>
      <c r="C4904" s="354">
        <v>30</v>
      </c>
      <c r="D4904" s="878"/>
      <c r="E4904" s="878"/>
      <c r="F4904" s="878"/>
      <c r="G4904" s="878"/>
      <c r="H4904" s="878"/>
    </row>
    <row r="4905" spans="1:8" x14ac:dyDescent="0.25">
      <c r="A4905" s="879" t="s">
        <v>7472</v>
      </c>
      <c r="B4905" s="804" t="s">
        <v>2349</v>
      </c>
      <c r="C4905" s="354">
        <v>15</v>
      </c>
      <c r="D4905" s="878"/>
      <c r="E4905" s="878"/>
      <c r="F4905" s="878"/>
      <c r="G4905" s="878"/>
      <c r="H4905" s="878"/>
    </row>
    <row r="4906" spans="1:8" x14ac:dyDescent="0.25">
      <c r="A4906" s="879" t="s">
        <v>7297</v>
      </c>
      <c r="B4906" s="804" t="s">
        <v>2351</v>
      </c>
      <c r="C4906" s="354">
        <v>30</v>
      </c>
      <c r="D4906" s="878"/>
      <c r="E4906" s="878"/>
      <c r="F4906" s="878"/>
      <c r="G4906" s="878"/>
      <c r="H4906" s="878"/>
    </row>
    <row r="4907" spans="1:8" x14ac:dyDescent="0.25">
      <c r="A4907" s="879" t="s">
        <v>7473</v>
      </c>
      <c r="B4907" s="803" t="s">
        <v>3450</v>
      </c>
      <c r="C4907" s="354">
        <v>45</v>
      </c>
      <c r="D4907" s="878"/>
      <c r="E4907" s="878"/>
      <c r="F4907" s="878"/>
      <c r="G4907" s="878"/>
      <c r="H4907" s="878"/>
    </row>
    <row r="4908" spans="1:8" x14ac:dyDescent="0.25">
      <c r="A4908" s="879" t="s">
        <v>7287</v>
      </c>
      <c r="B4908" s="804" t="s">
        <v>799</v>
      </c>
      <c r="C4908" s="354">
        <v>45</v>
      </c>
      <c r="D4908" s="878"/>
      <c r="E4908" s="878"/>
      <c r="F4908" s="878"/>
      <c r="G4908" s="878"/>
      <c r="H4908" s="878"/>
    </row>
    <row r="4909" spans="1:8" x14ac:dyDescent="0.25">
      <c r="A4909" s="879" t="s">
        <v>7474</v>
      </c>
      <c r="B4909" s="804" t="s">
        <v>6740</v>
      </c>
      <c r="C4909" s="354">
        <v>90</v>
      </c>
      <c r="D4909" s="878"/>
      <c r="E4909" s="878"/>
      <c r="F4909" s="878"/>
      <c r="G4909" s="878"/>
      <c r="H4909" s="878"/>
    </row>
    <row r="4910" spans="1:8" x14ac:dyDescent="0.25">
      <c r="A4910" s="879" t="s">
        <v>7475</v>
      </c>
      <c r="B4910" s="804" t="s">
        <v>2363</v>
      </c>
      <c r="C4910" s="354">
        <v>30</v>
      </c>
      <c r="D4910" s="878"/>
      <c r="E4910" s="878"/>
      <c r="F4910" s="878"/>
      <c r="G4910" s="878"/>
      <c r="H4910" s="878"/>
    </row>
    <row r="4911" spans="1:8" x14ac:dyDescent="0.25">
      <c r="A4911" s="879" t="s">
        <v>7476</v>
      </c>
      <c r="B4911" s="804" t="s">
        <v>2391</v>
      </c>
      <c r="C4911" s="354">
        <v>30</v>
      </c>
      <c r="D4911" s="878"/>
      <c r="E4911" s="878"/>
      <c r="F4911" s="878"/>
      <c r="G4911" s="878"/>
      <c r="H4911" s="878"/>
    </row>
    <row r="4912" spans="1:8" x14ac:dyDescent="0.25">
      <c r="A4912" s="879" t="s">
        <v>7477</v>
      </c>
      <c r="B4912" s="804" t="s">
        <v>811</v>
      </c>
      <c r="C4912" s="354">
        <v>60</v>
      </c>
      <c r="D4912" s="878"/>
      <c r="E4912" s="878"/>
      <c r="F4912" s="878"/>
      <c r="G4912" s="878"/>
      <c r="H4912" s="878"/>
    </row>
    <row r="4913" spans="1:8" x14ac:dyDescent="0.25">
      <c r="A4913" s="879" t="s">
        <v>7478</v>
      </c>
      <c r="B4913" s="804" t="s">
        <v>2360</v>
      </c>
      <c r="C4913" s="354">
        <v>30</v>
      </c>
      <c r="D4913" s="878"/>
      <c r="E4913" s="878"/>
      <c r="F4913" s="878"/>
      <c r="G4913" s="878"/>
      <c r="H4913" s="878"/>
    </row>
    <row r="4914" spans="1:8" x14ac:dyDescent="0.25">
      <c r="A4914" s="879" t="s">
        <v>7479</v>
      </c>
      <c r="B4914" s="804" t="s">
        <v>2394</v>
      </c>
      <c r="C4914" s="354">
        <v>60</v>
      </c>
      <c r="D4914" s="878"/>
      <c r="E4914" s="878"/>
      <c r="F4914" s="878"/>
      <c r="G4914" s="878"/>
      <c r="H4914" s="878"/>
    </row>
    <row r="4915" spans="1:8" x14ac:dyDescent="0.25">
      <c r="A4915" s="879" t="s">
        <v>7480</v>
      </c>
      <c r="B4915" s="804" t="s">
        <v>2396</v>
      </c>
      <c r="C4915" s="354">
        <v>30</v>
      </c>
      <c r="D4915" s="878"/>
      <c r="E4915" s="878"/>
      <c r="F4915" s="878"/>
      <c r="G4915" s="878"/>
      <c r="H4915" s="878"/>
    </row>
    <row r="4916" spans="1:8" x14ac:dyDescent="0.25">
      <c r="A4916" s="879" t="s">
        <v>7481</v>
      </c>
      <c r="B4916" s="804" t="s">
        <v>2690</v>
      </c>
      <c r="C4916" s="354">
        <v>45</v>
      </c>
      <c r="D4916" s="878"/>
      <c r="E4916" s="878"/>
      <c r="F4916" s="878"/>
      <c r="G4916" s="878"/>
      <c r="H4916" s="878"/>
    </row>
    <row r="4917" spans="1:8" x14ac:dyDescent="0.25">
      <c r="A4917" s="879" t="s">
        <v>7482</v>
      </c>
      <c r="B4917" s="804" t="s">
        <v>2400</v>
      </c>
      <c r="C4917" s="354">
        <v>60</v>
      </c>
      <c r="D4917" s="878"/>
      <c r="E4917" s="878"/>
      <c r="F4917" s="878"/>
      <c r="G4917" s="878"/>
      <c r="H4917" s="878"/>
    </row>
    <row r="4918" spans="1:8" x14ac:dyDescent="0.25">
      <c r="A4918" s="879" t="s">
        <v>7483</v>
      </c>
      <c r="B4918" s="804" t="s">
        <v>2693</v>
      </c>
      <c r="C4918" s="354">
        <v>60</v>
      </c>
      <c r="D4918" s="878"/>
      <c r="E4918" s="878"/>
      <c r="F4918" s="878"/>
      <c r="G4918" s="878"/>
      <c r="H4918" s="878"/>
    </row>
    <row r="4919" spans="1:8" x14ac:dyDescent="0.25">
      <c r="A4919" s="879" t="s">
        <v>7484</v>
      </c>
      <c r="B4919" s="804" t="s">
        <v>478</v>
      </c>
      <c r="C4919" s="354">
        <v>180</v>
      </c>
      <c r="D4919" s="878"/>
      <c r="E4919" s="878"/>
      <c r="F4919" s="878"/>
      <c r="G4919" s="878"/>
      <c r="H4919" s="878"/>
    </row>
    <row r="4920" spans="1:8" x14ac:dyDescent="0.25">
      <c r="A4920" s="879" t="s">
        <v>7485</v>
      </c>
      <c r="B4920" s="804" t="s">
        <v>2698</v>
      </c>
      <c r="C4920" s="354">
        <v>90</v>
      </c>
      <c r="D4920" s="878"/>
      <c r="E4920" s="878"/>
      <c r="F4920" s="878"/>
      <c r="G4920" s="878"/>
      <c r="H4920" s="878"/>
    </row>
    <row r="4921" spans="1:8" x14ac:dyDescent="0.25">
      <c r="A4921" s="879" t="s">
        <v>7486</v>
      </c>
      <c r="B4921" s="804" t="s">
        <v>2700</v>
      </c>
      <c r="C4921" s="354">
        <v>150</v>
      </c>
      <c r="D4921" s="878"/>
      <c r="E4921" s="878"/>
      <c r="F4921" s="878"/>
      <c r="G4921" s="878"/>
      <c r="H4921" s="878"/>
    </row>
    <row r="4922" spans="1:8" x14ac:dyDescent="0.25">
      <c r="A4922" s="879" t="s">
        <v>7487</v>
      </c>
      <c r="B4922" s="804" t="s">
        <v>2461</v>
      </c>
      <c r="C4922" s="354">
        <v>120</v>
      </c>
      <c r="D4922" s="878"/>
      <c r="E4922" s="878"/>
      <c r="F4922" s="878"/>
      <c r="G4922" s="878"/>
      <c r="H4922" s="878"/>
    </row>
    <row r="4923" spans="1:8" x14ac:dyDescent="0.25">
      <c r="A4923" s="879" t="s">
        <v>7488</v>
      </c>
      <c r="B4923" s="804" t="s">
        <v>2703</v>
      </c>
      <c r="C4923" s="354">
        <v>150</v>
      </c>
      <c r="D4923" s="878"/>
      <c r="E4923" s="878"/>
      <c r="F4923" s="878"/>
      <c r="G4923" s="878"/>
      <c r="H4923" s="878"/>
    </row>
    <row r="4924" spans="1:8" x14ac:dyDescent="0.25">
      <c r="A4924" s="879" t="s">
        <v>7489</v>
      </c>
      <c r="B4924" s="804" t="s">
        <v>2705</v>
      </c>
      <c r="C4924" s="354">
        <v>90</v>
      </c>
      <c r="D4924" s="878"/>
      <c r="E4924" s="878"/>
      <c r="F4924" s="878"/>
      <c r="G4924" s="878"/>
      <c r="H4924" s="878"/>
    </row>
    <row r="4925" spans="1:8" x14ac:dyDescent="0.25">
      <c r="A4925" s="879" t="s">
        <v>7490</v>
      </c>
      <c r="B4925" s="804" t="s">
        <v>480</v>
      </c>
      <c r="C4925" s="354">
        <v>60</v>
      </c>
      <c r="D4925" s="878"/>
      <c r="E4925" s="878"/>
      <c r="F4925" s="878"/>
      <c r="G4925" s="878"/>
      <c r="H4925" s="878"/>
    </row>
    <row r="4926" spans="1:8" x14ac:dyDescent="0.25">
      <c r="A4926" s="879" t="s">
        <v>7491</v>
      </c>
      <c r="B4926" s="804" t="s">
        <v>2450</v>
      </c>
      <c r="C4926" s="354">
        <v>60</v>
      </c>
      <c r="D4926" s="878"/>
      <c r="E4926" s="878"/>
      <c r="F4926" s="878"/>
      <c r="G4926" s="878"/>
      <c r="H4926" s="878"/>
    </row>
    <row r="4927" spans="1:8" x14ac:dyDescent="0.25">
      <c r="A4927" s="879" t="s">
        <v>7492</v>
      </c>
      <c r="B4927" s="804" t="s">
        <v>6748</v>
      </c>
      <c r="C4927" s="354">
        <v>60</v>
      </c>
      <c r="D4927" s="878"/>
      <c r="E4927" s="878"/>
      <c r="F4927" s="878"/>
      <c r="G4927" s="878"/>
      <c r="H4927" s="878"/>
    </row>
    <row r="4928" spans="1:8" x14ac:dyDescent="0.25">
      <c r="A4928" s="879" t="s">
        <v>7493</v>
      </c>
      <c r="B4928" s="957" t="s">
        <v>781</v>
      </c>
      <c r="C4928" s="354">
        <v>360</v>
      </c>
      <c r="D4928" s="878"/>
      <c r="E4928" s="878">
        <f>SUM(C4904:C4928)</f>
        <v>1980</v>
      </c>
      <c r="F4928" s="878"/>
      <c r="G4928" s="878"/>
      <c r="H4928" s="878"/>
    </row>
    <row r="4929" spans="1:8" x14ac:dyDescent="0.25">
      <c r="A4929" s="879" t="s">
        <v>7494</v>
      </c>
      <c r="B4929" s="802" t="s">
        <v>6738</v>
      </c>
      <c r="C4929" s="258">
        <v>75</v>
      </c>
      <c r="D4929" s="878"/>
      <c r="E4929" s="878"/>
      <c r="F4929" s="878"/>
      <c r="G4929" s="878"/>
      <c r="H4929" s="878"/>
    </row>
    <row r="4930" spans="1:8" x14ac:dyDescent="0.25">
      <c r="A4930" s="879" t="s">
        <v>7495</v>
      </c>
      <c r="B4930" s="802" t="s">
        <v>2349</v>
      </c>
      <c r="C4930" s="258">
        <v>30</v>
      </c>
      <c r="D4930" s="878"/>
      <c r="E4930" s="878"/>
      <c r="F4930" s="878"/>
      <c r="G4930" s="878"/>
      <c r="H4930" s="878"/>
    </row>
    <row r="4931" spans="1:8" x14ac:dyDescent="0.25">
      <c r="A4931" s="879" t="s">
        <v>7496</v>
      </c>
      <c r="B4931" s="802" t="s">
        <v>2351</v>
      </c>
      <c r="C4931" s="258">
        <v>60</v>
      </c>
      <c r="D4931" s="878"/>
      <c r="E4931" s="878"/>
      <c r="F4931" s="878"/>
      <c r="G4931" s="878"/>
      <c r="H4931" s="878"/>
    </row>
    <row r="4932" spans="1:8" x14ac:dyDescent="0.25">
      <c r="A4932" s="879" t="s">
        <v>7497</v>
      </c>
      <c r="B4932" s="802" t="s">
        <v>7162</v>
      </c>
      <c r="C4932" s="258">
        <v>75</v>
      </c>
      <c r="D4932" s="878"/>
      <c r="E4932" s="878"/>
      <c r="F4932" s="878"/>
      <c r="G4932" s="878"/>
      <c r="H4932" s="878"/>
    </row>
    <row r="4933" spans="1:8" x14ac:dyDescent="0.25">
      <c r="A4933" s="879" t="s">
        <v>7498</v>
      </c>
      <c r="B4933" s="802" t="s">
        <v>799</v>
      </c>
      <c r="C4933" s="258">
        <v>75</v>
      </c>
      <c r="D4933" s="878"/>
      <c r="E4933" s="878"/>
      <c r="F4933" s="878"/>
      <c r="G4933" s="878"/>
      <c r="H4933" s="878"/>
    </row>
    <row r="4934" spans="1:8" x14ac:dyDescent="0.25">
      <c r="A4934" s="879" t="s">
        <v>7499</v>
      </c>
      <c r="B4934" s="802" t="s">
        <v>6750</v>
      </c>
      <c r="C4934" s="810">
        <v>120</v>
      </c>
      <c r="D4934" s="878"/>
      <c r="E4934" s="878"/>
      <c r="F4934" s="878"/>
      <c r="G4934" s="878"/>
      <c r="H4934" s="878"/>
    </row>
    <row r="4935" spans="1:8" x14ac:dyDescent="0.25">
      <c r="A4935" s="879" t="s">
        <v>7500</v>
      </c>
      <c r="B4935" s="802" t="s">
        <v>2360</v>
      </c>
      <c r="C4935" s="258">
        <v>60</v>
      </c>
      <c r="D4935" s="878"/>
      <c r="E4935" s="878"/>
      <c r="F4935" s="878"/>
      <c r="G4935" s="878"/>
      <c r="H4935" s="878"/>
    </row>
    <row r="4936" spans="1:8" x14ac:dyDescent="0.25">
      <c r="A4936" s="879" t="s">
        <v>7501</v>
      </c>
      <c r="B4936" s="802" t="s">
        <v>812</v>
      </c>
      <c r="C4936" s="258">
        <v>45</v>
      </c>
      <c r="D4936" s="878"/>
      <c r="E4936" s="878"/>
      <c r="F4936" s="878"/>
      <c r="G4936" s="878"/>
      <c r="H4936" s="878"/>
    </row>
    <row r="4937" spans="1:8" x14ac:dyDescent="0.25">
      <c r="A4937" s="879" t="s">
        <v>7502</v>
      </c>
      <c r="B4937" s="802" t="s">
        <v>2757</v>
      </c>
      <c r="C4937" s="258">
        <v>45</v>
      </c>
      <c r="D4937" s="878"/>
      <c r="E4937" s="878"/>
      <c r="F4937" s="878"/>
      <c r="G4937" s="878"/>
      <c r="H4937" s="878"/>
    </row>
    <row r="4938" spans="1:8" x14ac:dyDescent="0.25">
      <c r="A4938" s="879" t="s">
        <v>7503</v>
      </c>
      <c r="B4938" s="802" t="s">
        <v>2759</v>
      </c>
      <c r="C4938" s="258">
        <v>30</v>
      </c>
      <c r="D4938" s="878"/>
      <c r="E4938" s="878"/>
      <c r="F4938" s="878"/>
      <c r="G4938" s="878"/>
      <c r="H4938" s="878"/>
    </row>
    <row r="4939" spans="1:8" x14ac:dyDescent="0.25">
      <c r="A4939" s="879" t="s">
        <v>7504</v>
      </c>
      <c r="B4939" s="802" t="s">
        <v>2761</v>
      </c>
      <c r="C4939" s="258">
        <v>30</v>
      </c>
      <c r="D4939" s="878"/>
      <c r="E4939" s="878"/>
      <c r="F4939" s="878"/>
      <c r="G4939" s="878"/>
      <c r="H4939" s="878"/>
    </row>
    <row r="4940" spans="1:8" x14ac:dyDescent="0.25">
      <c r="A4940" s="879" t="s">
        <v>7505</v>
      </c>
      <c r="B4940" s="802" t="s">
        <v>6751</v>
      </c>
      <c r="C4940" s="258">
        <v>30</v>
      </c>
      <c r="D4940" s="878"/>
      <c r="E4940" s="878"/>
      <c r="F4940" s="878"/>
      <c r="G4940" s="878"/>
      <c r="H4940" s="878"/>
    </row>
    <row r="4941" spans="1:8" x14ac:dyDescent="0.25">
      <c r="A4941" s="879" t="s">
        <v>7506</v>
      </c>
      <c r="B4941" s="802" t="s">
        <v>2363</v>
      </c>
      <c r="C4941" s="258">
        <v>30</v>
      </c>
      <c r="D4941" s="878"/>
      <c r="E4941" s="878"/>
      <c r="F4941" s="878"/>
      <c r="G4941" s="878"/>
      <c r="H4941" s="878"/>
    </row>
    <row r="4942" spans="1:8" x14ac:dyDescent="0.25">
      <c r="A4942" s="879" t="s">
        <v>7507</v>
      </c>
      <c r="B4942" s="802" t="s">
        <v>6752</v>
      </c>
      <c r="C4942" s="258">
        <v>45</v>
      </c>
      <c r="D4942" s="878"/>
      <c r="E4942" s="878"/>
      <c r="F4942" s="878"/>
      <c r="G4942" s="878"/>
      <c r="H4942" s="878"/>
    </row>
    <row r="4943" spans="1:8" x14ac:dyDescent="0.25">
      <c r="A4943" s="879" t="s">
        <v>7508</v>
      </c>
      <c r="B4943" s="802" t="s">
        <v>2766</v>
      </c>
      <c r="C4943" s="258">
        <v>60</v>
      </c>
      <c r="D4943" s="878"/>
      <c r="E4943" s="878"/>
      <c r="F4943" s="878"/>
      <c r="G4943" s="878"/>
      <c r="H4943" s="878"/>
    </row>
    <row r="4944" spans="1:8" x14ac:dyDescent="0.25">
      <c r="A4944" s="879" t="s">
        <v>7509</v>
      </c>
      <c r="B4944" s="802" t="s">
        <v>2768</v>
      </c>
      <c r="C4944" s="258">
        <v>45</v>
      </c>
      <c r="D4944" s="878"/>
      <c r="E4944" s="878"/>
      <c r="F4944" s="878"/>
      <c r="G4944" s="878"/>
      <c r="H4944" s="878"/>
    </row>
    <row r="4945" spans="1:8" x14ac:dyDescent="0.25">
      <c r="A4945" s="879" t="s">
        <v>7510</v>
      </c>
      <c r="B4945" s="802" t="s">
        <v>2770</v>
      </c>
      <c r="C4945" s="258">
        <v>45</v>
      </c>
      <c r="D4945" s="878"/>
      <c r="E4945" s="878"/>
      <c r="F4945" s="878"/>
      <c r="G4945" s="878"/>
      <c r="H4945" s="878"/>
    </row>
    <row r="4946" spans="1:8" x14ac:dyDescent="0.25">
      <c r="A4946" s="879" t="s">
        <v>7511</v>
      </c>
      <c r="B4946" s="802" t="s">
        <v>2772</v>
      </c>
      <c r="C4946" s="258">
        <v>30</v>
      </c>
      <c r="D4946" s="878"/>
      <c r="E4946" s="878"/>
      <c r="F4946" s="878"/>
      <c r="G4946" s="878"/>
      <c r="H4946" s="878"/>
    </row>
    <row r="4947" spans="1:8" x14ac:dyDescent="0.25">
      <c r="A4947" s="879" t="s">
        <v>7512</v>
      </c>
      <c r="B4947" s="802" t="s">
        <v>2774</v>
      </c>
      <c r="C4947" s="258">
        <v>45</v>
      </c>
      <c r="D4947" s="878"/>
      <c r="E4947" s="878"/>
      <c r="F4947" s="878"/>
      <c r="G4947" s="878"/>
      <c r="H4947" s="878"/>
    </row>
    <row r="4948" spans="1:8" x14ac:dyDescent="0.25">
      <c r="A4948" s="879" t="s">
        <v>7513</v>
      </c>
      <c r="B4948" s="802" t="s">
        <v>2776</v>
      </c>
      <c r="C4948" s="258">
        <v>120</v>
      </c>
      <c r="D4948" s="878"/>
      <c r="E4948" s="878"/>
      <c r="F4948" s="878"/>
      <c r="G4948" s="878"/>
      <c r="H4948" s="878"/>
    </row>
    <row r="4949" spans="1:8" x14ac:dyDescent="0.25">
      <c r="A4949" s="879" t="s">
        <v>7514</v>
      </c>
      <c r="B4949" s="802" t="s">
        <v>2778</v>
      </c>
      <c r="C4949" s="258">
        <v>90</v>
      </c>
      <c r="D4949" s="878"/>
      <c r="E4949" s="878"/>
      <c r="F4949" s="878"/>
      <c r="G4949" s="878"/>
      <c r="H4949" s="878"/>
    </row>
    <row r="4950" spans="1:8" x14ac:dyDescent="0.25">
      <c r="A4950" s="879" t="s">
        <v>7515</v>
      </c>
      <c r="B4950" s="802" t="s">
        <v>7150</v>
      </c>
      <c r="C4950" s="258">
        <v>90</v>
      </c>
      <c r="D4950" s="878"/>
      <c r="E4950" s="878"/>
      <c r="F4950" s="878"/>
      <c r="G4950" s="878"/>
      <c r="H4950" s="878"/>
    </row>
    <row r="4951" spans="1:8" x14ac:dyDescent="0.25">
      <c r="A4951" s="879" t="s">
        <v>7516</v>
      </c>
      <c r="B4951" s="802" t="s">
        <v>6753</v>
      </c>
      <c r="C4951" s="258">
        <v>60</v>
      </c>
      <c r="D4951" s="878"/>
      <c r="E4951" s="878"/>
      <c r="F4951" s="878"/>
      <c r="G4951" s="878"/>
      <c r="H4951" s="878"/>
    </row>
    <row r="4952" spans="1:8" x14ac:dyDescent="0.25">
      <c r="A4952" s="879" t="s">
        <v>7517</v>
      </c>
      <c r="B4952" s="802" t="s">
        <v>2784</v>
      </c>
      <c r="C4952" s="258">
        <v>60</v>
      </c>
      <c r="D4952" s="878"/>
      <c r="E4952" s="878"/>
      <c r="F4952" s="878"/>
      <c r="G4952" s="878"/>
      <c r="H4952" s="878"/>
    </row>
    <row r="4953" spans="1:8" x14ac:dyDescent="0.25">
      <c r="A4953" s="879" t="s">
        <v>7518</v>
      </c>
      <c r="B4953" s="802" t="s">
        <v>6754</v>
      </c>
      <c r="C4953" s="258">
        <v>60</v>
      </c>
      <c r="D4953" s="878"/>
      <c r="E4953" s="878"/>
      <c r="F4953" s="878"/>
      <c r="G4953" s="878"/>
      <c r="H4953" s="878"/>
    </row>
    <row r="4954" spans="1:8" x14ac:dyDescent="0.25">
      <c r="A4954" s="879" t="s">
        <v>7519</v>
      </c>
      <c r="B4954" s="802" t="s">
        <v>2788</v>
      </c>
      <c r="C4954" s="258">
        <v>90</v>
      </c>
      <c r="D4954" s="878"/>
      <c r="E4954" s="878"/>
      <c r="F4954" s="878"/>
      <c r="G4954" s="878"/>
      <c r="H4954" s="878"/>
    </row>
    <row r="4955" spans="1:8" x14ac:dyDescent="0.25">
      <c r="A4955" s="879" t="s">
        <v>7520</v>
      </c>
      <c r="B4955" s="802" t="s">
        <v>2790</v>
      </c>
      <c r="C4955" s="258">
        <v>90</v>
      </c>
      <c r="D4955" s="878"/>
      <c r="E4955" s="878"/>
      <c r="F4955" s="878"/>
      <c r="G4955" s="878"/>
      <c r="H4955" s="878"/>
    </row>
    <row r="4956" spans="1:8" x14ac:dyDescent="0.25">
      <c r="A4956" s="879" t="s">
        <v>7521</v>
      </c>
      <c r="B4956" s="802" t="s">
        <v>2792</v>
      </c>
      <c r="C4956" s="258">
        <v>90</v>
      </c>
      <c r="D4956" s="878"/>
      <c r="E4956" s="878"/>
      <c r="F4956" s="878"/>
      <c r="G4956" s="878"/>
      <c r="H4956" s="878"/>
    </row>
    <row r="4957" spans="1:8" x14ac:dyDescent="0.25">
      <c r="A4957" s="879" t="s">
        <v>7522</v>
      </c>
      <c r="B4957" s="802" t="s">
        <v>2794</v>
      </c>
      <c r="C4957" s="258">
        <v>120</v>
      </c>
      <c r="D4957" s="878"/>
      <c r="E4957" s="878"/>
      <c r="F4957" s="878"/>
      <c r="G4957" s="878"/>
      <c r="H4957" s="878"/>
    </row>
    <row r="4958" spans="1:8" x14ac:dyDescent="0.25">
      <c r="A4958" s="879" t="s">
        <v>7523</v>
      </c>
      <c r="B4958" s="802" t="s">
        <v>6755</v>
      </c>
      <c r="C4958" s="258">
        <v>60</v>
      </c>
      <c r="D4958" s="878"/>
      <c r="E4958" s="878"/>
      <c r="F4958" s="878"/>
      <c r="G4958" s="878"/>
      <c r="H4958" s="878"/>
    </row>
    <row r="4959" spans="1:8" x14ac:dyDescent="0.25">
      <c r="A4959" s="879" t="s">
        <v>7524</v>
      </c>
      <c r="B4959" s="802" t="s">
        <v>6756</v>
      </c>
      <c r="C4959" s="258">
        <v>60</v>
      </c>
      <c r="D4959" s="878"/>
      <c r="E4959" s="878"/>
      <c r="F4959" s="878"/>
      <c r="G4959" s="878"/>
      <c r="H4959" s="878"/>
    </row>
    <row r="4960" spans="1:8" x14ac:dyDescent="0.25">
      <c r="A4960" s="879" t="s">
        <v>7525</v>
      </c>
      <c r="B4960" s="802" t="s">
        <v>2800</v>
      </c>
      <c r="C4960" s="258">
        <v>60</v>
      </c>
      <c r="D4960" s="878"/>
      <c r="E4960" s="878"/>
      <c r="F4960" s="878"/>
      <c r="G4960" s="878"/>
      <c r="H4960" s="878"/>
    </row>
    <row r="4961" spans="1:8" x14ac:dyDescent="0.25">
      <c r="A4961" s="879" t="s">
        <v>7526</v>
      </c>
      <c r="B4961" s="802" t="s">
        <v>2802</v>
      </c>
      <c r="C4961" s="258">
        <v>90</v>
      </c>
      <c r="D4961" s="878"/>
      <c r="E4961" s="878"/>
      <c r="F4961" s="878"/>
      <c r="G4961" s="878"/>
      <c r="H4961" s="878"/>
    </row>
    <row r="4962" spans="1:8" x14ac:dyDescent="0.25">
      <c r="A4962" s="879" t="s">
        <v>7527</v>
      </c>
      <c r="B4962" s="802" t="s">
        <v>2804</v>
      </c>
      <c r="C4962" s="258">
        <v>60</v>
      </c>
      <c r="D4962" s="878"/>
      <c r="E4962" s="878"/>
      <c r="F4962" s="878"/>
      <c r="G4962" s="878"/>
      <c r="H4962" s="878"/>
    </row>
    <row r="4963" spans="1:8" x14ac:dyDescent="0.25">
      <c r="A4963" s="879" t="s">
        <v>7528</v>
      </c>
      <c r="B4963" s="802" t="s">
        <v>6757</v>
      </c>
      <c r="C4963" s="258">
        <v>30</v>
      </c>
      <c r="D4963" s="878"/>
      <c r="E4963" s="878"/>
      <c r="F4963" s="878"/>
      <c r="G4963" s="878"/>
      <c r="H4963" s="878"/>
    </row>
    <row r="4964" spans="1:8" x14ac:dyDescent="0.25">
      <c r="A4964" s="879" t="s">
        <v>7529</v>
      </c>
      <c r="B4964" s="802" t="s">
        <v>2842</v>
      </c>
      <c r="C4964" s="258">
        <v>60</v>
      </c>
      <c r="D4964" s="878"/>
      <c r="E4964" s="878"/>
      <c r="F4964" s="878"/>
      <c r="G4964" s="878"/>
      <c r="H4964" s="878"/>
    </row>
    <row r="4965" spans="1:8" x14ac:dyDescent="0.25">
      <c r="A4965" s="879" t="s">
        <v>7530</v>
      </c>
      <c r="B4965" s="802" t="s">
        <v>6758</v>
      </c>
      <c r="C4965" s="258">
        <v>90</v>
      </c>
      <c r="D4965" s="878"/>
      <c r="E4965" s="878"/>
      <c r="F4965" s="878"/>
      <c r="G4965" s="878"/>
      <c r="H4965" s="878"/>
    </row>
    <row r="4966" spans="1:8" x14ac:dyDescent="0.25">
      <c r="A4966" s="879" t="s">
        <v>7531</v>
      </c>
      <c r="B4966" s="802" t="s">
        <v>6759</v>
      </c>
      <c r="C4966" s="258">
        <v>90</v>
      </c>
      <c r="D4966" s="878"/>
      <c r="E4966" s="878"/>
      <c r="F4966" s="878"/>
      <c r="G4966" s="878"/>
      <c r="H4966" s="878"/>
    </row>
    <row r="4967" spans="1:8" x14ac:dyDescent="0.25">
      <c r="A4967" s="879" t="s">
        <v>7532</v>
      </c>
      <c r="B4967" s="802" t="s">
        <v>6760</v>
      </c>
      <c r="C4967" s="258">
        <v>150</v>
      </c>
      <c r="D4967" s="878"/>
      <c r="E4967" s="878"/>
      <c r="F4967" s="878"/>
      <c r="G4967" s="878"/>
      <c r="H4967" s="878"/>
    </row>
    <row r="4968" spans="1:8" x14ac:dyDescent="0.25">
      <c r="A4968" s="879" t="s">
        <v>7533</v>
      </c>
      <c r="B4968" s="802" t="s">
        <v>6761</v>
      </c>
      <c r="C4968" s="258">
        <v>30</v>
      </c>
      <c r="D4968" s="878"/>
      <c r="E4968" s="878"/>
      <c r="F4968" s="878"/>
      <c r="G4968" s="878"/>
      <c r="H4968" s="878"/>
    </row>
    <row r="4969" spans="1:8" x14ac:dyDescent="0.25">
      <c r="A4969" s="879" t="s">
        <v>7534</v>
      </c>
      <c r="B4969" s="802" t="s">
        <v>2568</v>
      </c>
      <c r="C4969" s="258">
        <v>30</v>
      </c>
      <c r="D4969" s="878"/>
      <c r="E4969" s="878"/>
      <c r="F4969" s="878"/>
      <c r="G4969" s="878"/>
      <c r="H4969" s="878"/>
    </row>
    <row r="4970" spans="1:8" x14ac:dyDescent="0.25">
      <c r="A4970" s="879" t="s">
        <v>7535</v>
      </c>
      <c r="B4970" s="802" t="s">
        <v>781</v>
      </c>
      <c r="C4970" s="258">
        <v>450</v>
      </c>
      <c r="D4970" s="878"/>
      <c r="E4970" s="878"/>
      <c r="F4970" s="878"/>
      <c r="G4970" s="878"/>
      <c r="H4970" s="878"/>
    </row>
    <row r="4971" spans="1:8" x14ac:dyDescent="0.25">
      <c r="A4971" s="879" t="s">
        <v>7536</v>
      </c>
      <c r="B4971" s="802" t="s">
        <v>6738</v>
      </c>
      <c r="C4971" s="258">
        <v>30</v>
      </c>
      <c r="D4971" s="878"/>
      <c r="E4971" s="878"/>
      <c r="F4971" s="878"/>
      <c r="G4971" s="878"/>
      <c r="H4971" s="878"/>
    </row>
    <row r="4972" spans="1:8" x14ac:dyDescent="0.25">
      <c r="A4972" s="879" t="s">
        <v>7537</v>
      </c>
      <c r="B4972" s="802" t="s">
        <v>2349</v>
      </c>
      <c r="C4972" s="258">
        <v>15</v>
      </c>
      <c r="D4972" s="878"/>
      <c r="E4972" s="878"/>
      <c r="F4972" s="878"/>
      <c r="G4972" s="878"/>
      <c r="H4972" s="878"/>
    </row>
    <row r="4973" spans="1:8" x14ac:dyDescent="0.25">
      <c r="A4973" s="879" t="s">
        <v>7538</v>
      </c>
      <c r="B4973" s="802" t="s">
        <v>2351</v>
      </c>
      <c r="C4973" s="258">
        <v>30</v>
      </c>
      <c r="D4973" s="878"/>
      <c r="E4973" s="878"/>
      <c r="F4973" s="878"/>
      <c r="G4973" s="878"/>
      <c r="H4973" s="878"/>
    </row>
    <row r="4974" spans="1:8" x14ac:dyDescent="0.25">
      <c r="A4974" s="879" t="s">
        <v>7539</v>
      </c>
      <c r="B4974" s="802" t="s">
        <v>7163</v>
      </c>
      <c r="C4974" s="258">
        <v>45</v>
      </c>
      <c r="D4974" s="878"/>
      <c r="E4974" s="878"/>
      <c r="F4974" s="878"/>
      <c r="G4974" s="878"/>
      <c r="H4974" s="878"/>
    </row>
    <row r="4975" spans="1:8" x14ac:dyDescent="0.25">
      <c r="A4975" s="879" t="s">
        <v>7540</v>
      </c>
      <c r="B4975" s="802" t="s">
        <v>799</v>
      </c>
      <c r="C4975" s="258">
        <v>45</v>
      </c>
      <c r="D4975" s="878"/>
      <c r="E4975" s="878"/>
      <c r="F4975" s="878"/>
      <c r="G4975" s="878"/>
      <c r="H4975" s="878"/>
    </row>
    <row r="4976" spans="1:8" x14ac:dyDescent="0.25">
      <c r="A4976" s="879" t="s">
        <v>7541</v>
      </c>
      <c r="B4976" s="802" t="s">
        <v>6750</v>
      </c>
      <c r="C4976" s="258">
        <v>90</v>
      </c>
      <c r="D4976" s="878"/>
      <c r="E4976" s="878"/>
      <c r="F4976" s="878"/>
      <c r="G4976" s="878"/>
      <c r="H4976" s="878"/>
    </row>
    <row r="4977" spans="1:8" x14ac:dyDescent="0.25">
      <c r="A4977" s="879" t="s">
        <v>7542</v>
      </c>
      <c r="B4977" s="802" t="s">
        <v>2360</v>
      </c>
      <c r="C4977" s="258">
        <v>45</v>
      </c>
      <c r="D4977" s="878"/>
      <c r="E4977" s="878"/>
      <c r="F4977" s="878"/>
      <c r="G4977" s="878"/>
      <c r="H4977" s="878"/>
    </row>
    <row r="4978" spans="1:8" x14ac:dyDescent="0.25">
      <c r="A4978" s="879" t="s">
        <v>7543</v>
      </c>
      <c r="B4978" s="802" t="s">
        <v>812</v>
      </c>
      <c r="C4978" s="258">
        <v>45</v>
      </c>
      <c r="D4978" s="878"/>
      <c r="E4978" s="878"/>
      <c r="F4978" s="878"/>
      <c r="G4978" s="878"/>
      <c r="H4978" s="878"/>
    </row>
    <row r="4979" spans="1:8" x14ac:dyDescent="0.25">
      <c r="A4979" s="879" t="s">
        <v>7544</v>
      </c>
      <c r="B4979" s="802" t="s">
        <v>2757</v>
      </c>
      <c r="C4979" s="258">
        <v>30</v>
      </c>
      <c r="D4979" s="878"/>
      <c r="E4979" s="878"/>
      <c r="F4979" s="878"/>
      <c r="G4979" s="878"/>
      <c r="H4979" s="878"/>
    </row>
    <row r="4980" spans="1:8" x14ac:dyDescent="0.25">
      <c r="A4980" s="879" t="s">
        <v>7545</v>
      </c>
      <c r="B4980" s="802" t="s">
        <v>2759</v>
      </c>
      <c r="C4980" s="258">
        <v>30</v>
      </c>
      <c r="D4980" s="878"/>
      <c r="E4980" s="878"/>
      <c r="F4980" s="878"/>
      <c r="G4980" s="878"/>
      <c r="H4980" s="878"/>
    </row>
    <row r="4981" spans="1:8" x14ac:dyDescent="0.25">
      <c r="A4981" s="879" t="s">
        <v>7546</v>
      </c>
      <c r="B4981" s="802" t="s">
        <v>2761</v>
      </c>
      <c r="C4981" s="258">
        <v>30</v>
      </c>
      <c r="D4981" s="878"/>
      <c r="E4981" s="878"/>
      <c r="F4981" s="878"/>
      <c r="G4981" s="878"/>
      <c r="H4981" s="878"/>
    </row>
    <row r="4982" spans="1:8" x14ac:dyDescent="0.25">
      <c r="A4982" s="879" t="s">
        <v>7547</v>
      </c>
      <c r="B4982" s="802" t="s">
        <v>6751</v>
      </c>
      <c r="C4982" s="258">
        <v>30</v>
      </c>
      <c r="D4982" s="878"/>
      <c r="E4982" s="878"/>
      <c r="F4982" s="878"/>
      <c r="G4982" s="878"/>
      <c r="H4982" s="878"/>
    </row>
    <row r="4983" spans="1:8" x14ac:dyDescent="0.25">
      <c r="A4983" s="879" t="s">
        <v>7548</v>
      </c>
      <c r="B4983" s="802" t="s">
        <v>2363</v>
      </c>
      <c r="C4983" s="258">
        <v>30</v>
      </c>
      <c r="D4983" s="878"/>
      <c r="E4983" s="878"/>
      <c r="F4983" s="878"/>
      <c r="G4983" s="878"/>
      <c r="H4983" s="878"/>
    </row>
    <row r="4984" spans="1:8" x14ac:dyDescent="0.25">
      <c r="A4984" s="879" t="s">
        <v>7549</v>
      </c>
      <c r="B4984" s="802" t="s">
        <v>2766</v>
      </c>
      <c r="C4984" s="258">
        <v>60</v>
      </c>
      <c r="D4984" s="878"/>
      <c r="E4984" s="878"/>
      <c r="F4984" s="878"/>
      <c r="G4984" s="878"/>
      <c r="H4984" s="878"/>
    </row>
    <row r="4985" spans="1:8" x14ac:dyDescent="0.25">
      <c r="A4985" s="879" t="s">
        <v>7550</v>
      </c>
      <c r="B4985" s="802" t="s">
        <v>2776</v>
      </c>
      <c r="C4985" s="258">
        <v>120</v>
      </c>
      <c r="D4985" s="878"/>
      <c r="E4985" s="878"/>
      <c r="F4985" s="878"/>
      <c r="G4985" s="878"/>
      <c r="H4985" s="878"/>
    </row>
    <row r="4986" spans="1:8" x14ac:dyDescent="0.25">
      <c r="A4986" s="879" t="s">
        <v>7551</v>
      </c>
      <c r="B4986" s="802" t="s">
        <v>2778</v>
      </c>
      <c r="C4986" s="258">
        <v>90</v>
      </c>
      <c r="D4986" s="878"/>
      <c r="E4986" s="878"/>
      <c r="F4986" s="878"/>
      <c r="G4986" s="878"/>
      <c r="H4986" s="878"/>
    </row>
    <row r="4987" spans="1:8" x14ac:dyDescent="0.25">
      <c r="A4987" s="879" t="s">
        <v>7552</v>
      </c>
      <c r="B4987" s="802" t="s">
        <v>7150</v>
      </c>
      <c r="C4987" s="258">
        <v>90</v>
      </c>
      <c r="D4987" s="878"/>
      <c r="E4987" s="878"/>
      <c r="F4987" s="878"/>
      <c r="G4987" s="878"/>
      <c r="H4987" s="878"/>
    </row>
    <row r="4988" spans="1:8" x14ac:dyDescent="0.25">
      <c r="A4988" s="879" t="s">
        <v>7553</v>
      </c>
      <c r="B4988" s="802" t="s">
        <v>6762</v>
      </c>
      <c r="C4988" s="258">
        <v>60</v>
      </c>
      <c r="D4988" s="878"/>
      <c r="E4988" s="878"/>
      <c r="F4988" s="878"/>
      <c r="G4988" s="878"/>
      <c r="H4988" s="878"/>
    </row>
    <row r="4989" spans="1:8" x14ac:dyDescent="0.25">
      <c r="A4989" s="879" t="s">
        <v>7554</v>
      </c>
      <c r="B4989" s="802" t="s">
        <v>2784</v>
      </c>
      <c r="C4989" s="258">
        <v>60</v>
      </c>
      <c r="D4989" s="878"/>
      <c r="E4989" s="878"/>
      <c r="F4989" s="878"/>
      <c r="G4989" s="878"/>
      <c r="H4989" s="878"/>
    </row>
    <row r="4990" spans="1:8" x14ac:dyDescent="0.25">
      <c r="A4990" s="879" t="s">
        <v>7555</v>
      </c>
      <c r="B4990" s="802" t="s">
        <v>2788</v>
      </c>
      <c r="C4990" s="258">
        <v>90</v>
      </c>
      <c r="D4990" s="878"/>
      <c r="E4990" s="878"/>
      <c r="F4990" s="878"/>
      <c r="G4990" s="878"/>
      <c r="H4990" s="878"/>
    </row>
    <row r="4991" spans="1:8" x14ac:dyDescent="0.25">
      <c r="A4991" s="879" t="s">
        <v>7556</v>
      </c>
      <c r="B4991" s="802" t="s">
        <v>2790</v>
      </c>
      <c r="C4991" s="258">
        <v>90</v>
      </c>
      <c r="D4991" s="878"/>
      <c r="E4991" s="878"/>
      <c r="F4991" s="878"/>
      <c r="G4991" s="878"/>
      <c r="H4991" s="878"/>
    </row>
    <row r="4992" spans="1:8" x14ac:dyDescent="0.25">
      <c r="A4992" s="879" t="s">
        <v>7557</v>
      </c>
      <c r="B4992" s="802" t="s">
        <v>2794</v>
      </c>
      <c r="C4992" s="258">
        <v>90</v>
      </c>
      <c r="D4992" s="878"/>
      <c r="E4992" s="878"/>
      <c r="F4992" s="878"/>
      <c r="G4992" s="878"/>
      <c r="H4992" s="878"/>
    </row>
    <row r="4993" spans="1:8" x14ac:dyDescent="0.25">
      <c r="A4993" s="879" t="s">
        <v>7558</v>
      </c>
      <c r="B4993" s="802" t="s">
        <v>6755</v>
      </c>
      <c r="C4993" s="258">
        <v>60</v>
      </c>
      <c r="D4993" s="878"/>
      <c r="E4993" s="878"/>
      <c r="F4993" s="878"/>
      <c r="G4993" s="878"/>
      <c r="H4993" s="878"/>
    </row>
    <row r="4994" spans="1:8" x14ac:dyDescent="0.25">
      <c r="A4994" s="879" t="s">
        <v>7559</v>
      </c>
      <c r="B4994" s="802" t="s">
        <v>6756</v>
      </c>
      <c r="C4994" s="258">
        <v>60</v>
      </c>
      <c r="D4994" s="878"/>
      <c r="E4994" s="878"/>
      <c r="F4994" s="878"/>
      <c r="G4994" s="878"/>
      <c r="H4994" s="878"/>
    </row>
    <row r="4995" spans="1:8" x14ac:dyDescent="0.25">
      <c r="A4995" s="879" t="s">
        <v>7560</v>
      </c>
      <c r="B4995" s="802" t="s">
        <v>2800</v>
      </c>
      <c r="C4995" s="258">
        <v>60</v>
      </c>
      <c r="D4995" s="878"/>
      <c r="E4995" s="878"/>
      <c r="F4995" s="878"/>
      <c r="G4995" s="878"/>
      <c r="H4995" s="878"/>
    </row>
    <row r="4996" spans="1:8" x14ac:dyDescent="0.25">
      <c r="A4996" s="879" t="s">
        <v>7561</v>
      </c>
      <c r="B4996" s="802" t="s">
        <v>2802</v>
      </c>
      <c r="C4996" s="258">
        <v>60</v>
      </c>
      <c r="D4996" s="878"/>
      <c r="E4996" s="878"/>
      <c r="F4996" s="878"/>
      <c r="G4996" s="878"/>
      <c r="H4996" s="878"/>
    </row>
    <row r="4997" spans="1:8" x14ac:dyDescent="0.25">
      <c r="A4997" s="879" t="s">
        <v>7562</v>
      </c>
      <c r="B4997" s="802" t="s">
        <v>2804</v>
      </c>
      <c r="C4997" s="258">
        <v>60</v>
      </c>
      <c r="D4997" s="878"/>
      <c r="E4997" s="878"/>
      <c r="F4997" s="878"/>
      <c r="G4997" s="878"/>
      <c r="H4997" s="878"/>
    </row>
    <row r="4998" spans="1:8" x14ac:dyDescent="0.25">
      <c r="A4998" s="879" t="s">
        <v>7563</v>
      </c>
      <c r="B4998" s="802" t="s">
        <v>2806</v>
      </c>
      <c r="C4998" s="258">
        <v>60</v>
      </c>
      <c r="D4998" s="878"/>
      <c r="E4998" s="878"/>
      <c r="F4998" s="878"/>
      <c r="G4998" s="878"/>
      <c r="H4998" s="878"/>
    </row>
    <row r="4999" spans="1:8" x14ac:dyDescent="0.25">
      <c r="A4999" s="879" t="s">
        <v>7564</v>
      </c>
      <c r="B4999" s="802" t="s">
        <v>6760</v>
      </c>
      <c r="C4999" s="258">
        <v>90</v>
      </c>
      <c r="D4999" s="878"/>
      <c r="E4999" s="878"/>
      <c r="F4999" s="878"/>
      <c r="G4999" s="878"/>
      <c r="H4999" s="878"/>
    </row>
    <row r="5000" spans="1:8" x14ac:dyDescent="0.25">
      <c r="A5000" s="879" t="s">
        <v>7565</v>
      </c>
      <c r="B5000" s="802" t="s">
        <v>781</v>
      </c>
      <c r="C5000" s="258">
        <v>360</v>
      </c>
      <c r="D5000" s="878"/>
      <c r="E5000" s="878"/>
      <c r="F5000" s="878"/>
      <c r="G5000" s="878"/>
      <c r="H5000" s="878"/>
    </row>
    <row r="5001" spans="1:8" x14ac:dyDescent="0.25">
      <c r="A5001" s="879" t="s">
        <v>7566</v>
      </c>
      <c r="B5001" s="884" t="s">
        <v>2380</v>
      </c>
      <c r="C5001" s="354">
        <v>30</v>
      </c>
      <c r="D5001" s="878"/>
      <c r="E5001" s="878"/>
      <c r="F5001" s="878"/>
      <c r="G5001" s="878"/>
      <c r="H5001" s="878"/>
    </row>
    <row r="5002" spans="1:8" x14ac:dyDescent="0.25">
      <c r="A5002" s="879" t="s">
        <v>7567</v>
      </c>
      <c r="B5002" s="884" t="s">
        <v>2846</v>
      </c>
      <c r="C5002" s="354">
        <v>15</v>
      </c>
      <c r="D5002" s="878"/>
      <c r="E5002" s="878"/>
      <c r="F5002" s="878"/>
      <c r="G5002" s="878"/>
      <c r="H5002" s="878"/>
    </row>
    <row r="5003" spans="1:8" x14ac:dyDescent="0.25">
      <c r="A5003" s="879" t="s">
        <v>7568</v>
      </c>
      <c r="B5003" s="884" t="s">
        <v>2384</v>
      </c>
      <c r="C5003" s="354">
        <v>30</v>
      </c>
      <c r="D5003" s="878"/>
      <c r="E5003" s="878"/>
      <c r="F5003" s="878"/>
      <c r="G5003" s="878"/>
      <c r="H5003" s="878"/>
    </row>
    <row r="5004" spans="1:8" x14ac:dyDescent="0.25">
      <c r="A5004" s="879" t="s">
        <v>7569</v>
      </c>
      <c r="B5004" s="884" t="s">
        <v>6763</v>
      </c>
      <c r="C5004" s="354">
        <v>45</v>
      </c>
      <c r="D5004" s="878"/>
      <c r="E5004" s="878"/>
      <c r="F5004" s="878"/>
      <c r="G5004" s="878"/>
      <c r="H5004" s="878"/>
    </row>
    <row r="5005" spans="1:8" x14ac:dyDescent="0.25">
      <c r="A5005" s="879" t="s">
        <v>7570</v>
      </c>
      <c r="B5005" s="884" t="s">
        <v>799</v>
      </c>
      <c r="C5005" s="354">
        <v>45</v>
      </c>
      <c r="D5005" s="878"/>
      <c r="E5005" s="878"/>
      <c r="F5005" s="878"/>
      <c r="G5005" s="878"/>
      <c r="H5005" s="878"/>
    </row>
    <row r="5006" spans="1:8" x14ac:dyDescent="0.25">
      <c r="A5006" s="879" t="s">
        <v>7571</v>
      </c>
      <c r="B5006" s="884" t="s">
        <v>2851</v>
      </c>
      <c r="C5006" s="354">
        <v>90</v>
      </c>
      <c r="D5006" s="878"/>
      <c r="E5006" s="878"/>
      <c r="F5006" s="878"/>
      <c r="G5006" s="878"/>
      <c r="H5006" s="878"/>
    </row>
    <row r="5007" spans="1:8" x14ac:dyDescent="0.25">
      <c r="A5007" s="879" t="s">
        <v>7572</v>
      </c>
      <c r="B5007" s="884" t="s">
        <v>2363</v>
      </c>
      <c r="C5007" s="885">
        <v>30</v>
      </c>
      <c r="D5007" s="878"/>
      <c r="E5007" s="878"/>
      <c r="F5007" s="878"/>
      <c r="G5007" s="878"/>
      <c r="H5007" s="878"/>
    </row>
    <row r="5008" spans="1:8" x14ac:dyDescent="0.25">
      <c r="A5008" s="879" t="s">
        <v>7573</v>
      </c>
      <c r="B5008" s="884" t="s">
        <v>2854</v>
      </c>
      <c r="C5008" s="885">
        <v>60</v>
      </c>
      <c r="D5008" s="878"/>
      <c r="E5008" s="878"/>
      <c r="F5008" s="878"/>
      <c r="G5008" s="878"/>
      <c r="H5008" s="878"/>
    </row>
    <row r="5009" spans="1:8" x14ac:dyDescent="0.25">
      <c r="A5009" s="879" t="s">
        <v>7574</v>
      </c>
      <c r="B5009" s="816" t="s">
        <v>2522</v>
      </c>
      <c r="C5009" s="885">
        <v>30</v>
      </c>
      <c r="D5009" s="878"/>
      <c r="E5009" s="878"/>
      <c r="F5009" s="878"/>
      <c r="G5009" s="878"/>
      <c r="H5009" s="878"/>
    </row>
    <row r="5010" spans="1:8" x14ac:dyDescent="0.25">
      <c r="A5010" s="879" t="s">
        <v>7575</v>
      </c>
      <c r="B5010" s="884" t="s">
        <v>2856</v>
      </c>
      <c r="C5010" s="885">
        <v>30</v>
      </c>
      <c r="D5010" s="878"/>
      <c r="E5010" s="878"/>
      <c r="F5010" s="878"/>
      <c r="G5010" s="878"/>
      <c r="H5010" s="878"/>
    </row>
    <row r="5011" spans="1:8" x14ac:dyDescent="0.25">
      <c r="A5011" s="879" t="s">
        <v>7576</v>
      </c>
      <c r="B5011" s="884" t="s">
        <v>812</v>
      </c>
      <c r="C5011" s="885">
        <v>45</v>
      </c>
      <c r="D5011" s="878"/>
      <c r="E5011" s="878"/>
      <c r="F5011" s="878"/>
      <c r="G5011" s="878"/>
      <c r="H5011" s="878"/>
    </row>
    <row r="5012" spans="1:8" x14ac:dyDescent="0.25">
      <c r="A5012" s="879" t="s">
        <v>7577</v>
      </c>
      <c r="B5012" s="884" t="s">
        <v>2761</v>
      </c>
      <c r="C5012" s="885">
        <v>30</v>
      </c>
      <c r="D5012" s="878"/>
      <c r="E5012" s="878"/>
      <c r="F5012" s="878"/>
      <c r="G5012" s="878"/>
      <c r="H5012" s="878"/>
    </row>
    <row r="5013" spans="1:8" x14ac:dyDescent="0.25">
      <c r="A5013" s="879" t="s">
        <v>7578</v>
      </c>
      <c r="B5013" s="884" t="s">
        <v>2391</v>
      </c>
      <c r="C5013" s="885">
        <v>30</v>
      </c>
      <c r="D5013" s="878"/>
      <c r="E5013" s="878"/>
      <c r="F5013" s="878"/>
      <c r="G5013" s="878"/>
      <c r="H5013" s="878"/>
    </row>
    <row r="5014" spans="1:8" x14ac:dyDescent="0.25">
      <c r="A5014" s="879" t="s">
        <v>7579</v>
      </c>
      <c r="B5014" s="884" t="s">
        <v>2766</v>
      </c>
      <c r="C5014" s="354">
        <v>60</v>
      </c>
      <c r="D5014" s="878"/>
      <c r="E5014" s="878"/>
      <c r="F5014" s="878"/>
      <c r="G5014" s="878"/>
      <c r="H5014" s="878"/>
    </row>
    <row r="5015" spans="1:8" x14ac:dyDescent="0.25">
      <c r="A5015" s="879" t="s">
        <v>7580</v>
      </c>
      <c r="B5015" s="884" t="s">
        <v>2861</v>
      </c>
      <c r="C5015" s="354">
        <v>90</v>
      </c>
      <c r="D5015" s="878"/>
      <c r="E5015" s="878"/>
      <c r="F5015" s="878"/>
      <c r="G5015" s="878"/>
      <c r="H5015" s="878"/>
    </row>
    <row r="5016" spans="1:8" x14ac:dyDescent="0.25">
      <c r="A5016" s="879" t="s">
        <v>7581</v>
      </c>
      <c r="B5016" s="816" t="s">
        <v>6764</v>
      </c>
      <c r="C5016" s="817">
        <v>60</v>
      </c>
      <c r="D5016" s="878"/>
      <c r="E5016" s="878"/>
      <c r="F5016" s="878"/>
      <c r="G5016" s="878"/>
      <c r="H5016" s="878"/>
    </row>
    <row r="5017" spans="1:8" x14ac:dyDescent="0.25">
      <c r="A5017" s="879" t="s">
        <v>7582</v>
      </c>
      <c r="B5017" s="884" t="s">
        <v>6765</v>
      </c>
      <c r="C5017" s="885">
        <v>180</v>
      </c>
      <c r="D5017" s="878"/>
      <c r="E5017" s="878"/>
      <c r="F5017" s="878"/>
      <c r="G5017" s="878"/>
      <c r="H5017" s="878"/>
    </row>
    <row r="5018" spans="1:8" x14ac:dyDescent="0.25">
      <c r="A5018" s="879" t="s">
        <v>7583</v>
      </c>
      <c r="B5018" s="884" t="s">
        <v>6766</v>
      </c>
      <c r="C5018" s="806">
        <v>120</v>
      </c>
      <c r="D5018" s="878"/>
      <c r="E5018" s="878"/>
      <c r="F5018" s="878"/>
      <c r="G5018" s="878"/>
      <c r="H5018" s="878"/>
    </row>
    <row r="5019" spans="1:8" x14ac:dyDescent="0.25">
      <c r="A5019" s="879" t="s">
        <v>7584</v>
      </c>
      <c r="B5019" s="805" t="s">
        <v>2867</v>
      </c>
      <c r="C5019" s="806">
        <v>90</v>
      </c>
      <c r="D5019" s="878"/>
      <c r="E5019" s="878"/>
      <c r="F5019" s="878"/>
      <c r="G5019" s="878"/>
      <c r="H5019" s="878"/>
    </row>
    <row r="5020" spans="1:8" x14ac:dyDescent="0.25">
      <c r="A5020" s="879" t="s">
        <v>7585</v>
      </c>
      <c r="B5020" s="884" t="s">
        <v>2869</v>
      </c>
      <c r="C5020" s="806">
        <v>90</v>
      </c>
      <c r="D5020" s="878"/>
      <c r="E5020" s="878"/>
      <c r="F5020" s="878"/>
      <c r="G5020" s="878"/>
      <c r="H5020" s="878"/>
    </row>
    <row r="5021" spans="1:8" x14ac:dyDescent="0.25">
      <c r="A5021" s="879" t="s">
        <v>7586</v>
      </c>
      <c r="B5021" s="884" t="s">
        <v>2870</v>
      </c>
      <c r="C5021" s="885">
        <v>60</v>
      </c>
      <c r="D5021" s="878"/>
      <c r="E5021" s="878"/>
      <c r="F5021" s="878"/>
      <c r="G5021" s="878"/>
      <c r="H5021" s="878"/>
    </row>
    <row r="5022" spans="1:8" x14ac:dyDescent="0.25">
      <c r="A5022" s="879" t="s">
        <v>7587</v>
      </c>
      <c r="B5022" s="884" t="s">
        <v>2872</v>
      </c>
      <c r="C5022" s="885">
        <v>60</v>
      </c>
      <c r="D5022" s="878"/>
      <c r="E5022" s="878"/>
      <c r="F5022" s="878"/>
      <c r="G5022" s="878"/>
      <c r="H5022" s="878"/>
    </row>
    <row r="5023" spans="1:8" x14ac:dyDescent="0.25">
      <c r="A5023" s="879" t="s">
        <v>7588</v>
      </c>
      <c r="B5023" s="803" t="s">
        <v>6767</v>
      </c>
      <c r="C5023" s="354">
        <v>60</v>
      </c>
      <c r="D5023" s="878"/>
      <c r="E5023" s="878"/>
      <c r="F5023" s="878"/>
      <c r="G5023" s="878"/>
      <c r="H5023" s="878"/>
    </row>
    <row r="5024" spans="1:8" x14ac:dyDescent="0.25">
      <c r="A5024" s="879" t="s">
        <v>7589</v>
      </c>
      <c r="B5024" s="816" t="s">
        <v>6768</v>
      </c>
      <c r="C5024" s="354">
        <v>60</v>
      </c>
      <c r="D5024" s="878"/>
      <c r="E5024" s="878"/>
      <c r="F5024" s="878"/>
      <c r="G5024" s="878"/>
      <c r="H5024" s="878"/>
    </row>
    <row r="5025" spans="1:8" x14ac:dyDescent="0.25">
      <c r="A5025" s="879" t="s">
        <v>7590</v>
      </c>
      <c r="B5025" s="884" t="s">
        <v>6769</v>
      </c>
      <c r="C5025" s="885">
        <v>60</v>
      </c>
      <c r="D5025" s="878"/>
      <c r="E5025" s="878"/>
      <c r="F5025" s="878"/>
      <c r="G5025" s="878"/>
      <c r="H5025" s="878"/>
    </row>
    <row r="5026" spans="1:8" x14ac:dyDescent="0.25">
      <c r="A5026" s="879" t="s">
        <v>7591</v>
      </c>
      <c r="B5026" s="884" t="s">
        <v>6770</v>
      </c>
      <c r="C5026" s="885">
        <v>60</v>
      </c>
      <c r="D5026" s="878"/>
      <c r="E5026" s="878"/>
      <c r="F5026" s="878"/>
      <c r="G5026" s="878"/>
      <c r="H5026" s="878"/>
    </row>
    <row r="5027" spans="1:8" x14ac:dyDescent="0.25">
      <c r="A5027" s="879" t="s">
        <v>7592</v>
      </c>
      <c r="B5027" s="884" t="s">
        <v>2875</v>
      </c>
      <c r="C5027" s="885">
        <v>60</v>
      </c>
      <c r="D5027" s="878"/>
      <c r="E5027" s="878"/>
      <c r="F5027" s="878"/>
      <c r="G5027" s="878"/>
      <c r="H5027" s="878"/>
    </row>
    <row r="5028" spans="1:8" x14ac:dyDescent="0.25">
      <c r="A5028" s="879" t="s">
        <v>7593</v>
      </c>
      <c r="B5028" s="884" t="s">
        <v>7164</v>
      </c>
      <c r="C5028" s="885">
        <v>60</v>
      </c>
      <c r="D5028" s="878"/>
      <c r="E5028" s="878"/>
      <c r="F5028" s="878"/>
      <c r="G5028" s="878"/>
      <c r="H5028" s="878"/>
    </row>
    <row r="5029" spans="1:8" x14ac:dyDescent="0.25">
      <c r="A5029" s="879" t="s">
        <v>7594</v>
      </c>
      <c r="B5029" s="884" t="s">
        <v>2873</v>
      </c>
      <c r="C5029" s="885">
        <v>30</v>
      </c>
      <c r="D5029" s="878"/>
      <c r="E5029" s="878"/>
      <c r="F5029" s="878"/>
      <c r="G5029" s="878"/>
      <c r="H5029" s="878"/>
    </row>
    <row r="5030" spans="1:8" x14ac:dyDescent="0.25">
      <c r="A5030" s="879" t="s">
        <v>7595</v>
      </c>
      <c r="B5030" s="884" t="s">
        <v>2878</v>
      </c>
      <c r="C5030" s="885">
        <v>270</v>
      </c>
      <c r="D5030" s="878"/>
      <c r="E5030" s="878">
        <f>SUM(C5001:C5030)</f>
        <v>1980</v>
      </c>
      <c r="F5030" s="878"/>
      <c r="G5030" s="878"/>
      <c r="H5030" s="878"/>
    </row>
    <row r="5031" spans="1:8" x14ac:dyDescent="0.25">
      <c r="A5031" s="879" t="s">
        <v>7596</v>
      </c>
      <c r="B5031" s="805" t="s">
        <v>2347</v>
      </c>
      <c r="C5031" s="354">
        <v>75</v>
      </c>
      <c r="D5031" s="878"/>
      <c r="E5031" s="878"/>
      <c r="F5031" s="878"/>
      <c r="G5031" s="878"/>
      <c r="H5031" s="878"/>
    </row>
    <row r="5032" spans="1:8" x14ac:dyDescent="0.25">
      <c r="A5032" s="879" t="s">
        <v>7597</v>
      </c>
      <c r="B5032" s="805" t="s">
        <v>2349</v>
      </c>
      <c r="C5032" s="354">
        <v>30</v>
      </c>
      <c r="D5032" s="878"/>
      <c r="E5032" s="878"/>
      <c r="F5032" s="878"/>
      <c r="G5032" s="878"/>
      <c r="H5032" s="878"/>
    </row>
    <row r="5033" spans="1:8" x14ac:dyDescent="0.25">
      <c r="A5033" s="879" t="s">
        <v>7598</v>
      </c>
      <c r="B5033" s="805" t="s">
        <v>2351</v>
      </c>
      <c r="C5033" s="354">
        <v>60</v>
      </c>
      <c r="D5033" s="878"/>
      <c r="E5033" s="878"/>
      <c r="F5033" s="878"/>
      <c r="G5033" s="878"/>
      <c r="H5033" s="878"/>
    </row>
    <row r="5034" spans="1:8" x14ac:dyDescent="0.25">
      <c r="A5034" s="879" t="s">
        <v>7599</v>
      </c>
      <c r="B5034" s="805" t="s">
        <v>6771</v>
      </c>
      <c r="C5034" s="354">
        <v>75</v>
      </c>
      <c r="D5034" s="878"/>
      <c r="E5034" s="878"/>
      <c r="F5034" s="878"/>
      <c r="G5034" s="878"/>
      <c r="H5034" s="878"/>
    </row>
    <row r="5035" spans="1:8" x14ac:dyDescent="0.25">
      <c r="A5035" s="879" t="s">
        <v>7600</v>
      </c>
      <c r="B5035" s="805" t="s">
        <v>799</v>
      </c>
      <c r="C5035" s="354">
        <v>75</v>
      </c>
      <c r="D5035" s="878"/>
      <c r="E5035" s="878"/>
      <c r="F5035" s="878"/>
      <c r="G5035" s="878"/>
      <c r="H5035" s="878"/>
    </row>
    <row r="5036" spans="1:8" x14ac:dyDescent="0.25">
      <c r="A5036" s="879" t="s">
        <v>7601</v>
      </c>
      <c r="B5036" s="805" t="s">
        <v>2356</v>
      </c>
      <c r="C5036" s="354">
        <v>120</v>
      </c>
      <c r="D5036" s="878"/>
      <c r="E5036" s="878"/>
      <c r="F5036" s="878"/>
      <c r="G5036" s="878"/>
      <c r="H5036" s="878"/>
    </row>
    <row r="5037" spans="1:8" x14ac:dyDescent="0.25">
      <c r="A5037" s="879" t="s">
        <v>7602</v>
      </c>
      <c r="B5037" s="805" t="s">
        <v>2363</v>
      </c>
      <c r="C5037" s="806">
        <v>30</v>
      </c>
      <c r="D5037" s="878"/>
      <c r="E5037" s="878"/>
      <c r="F5037" s="878"/>
      <c r="G5037" s="878"/>
      <c r="H5037" s="878"/>
    </row>
    <row r="5038" spans="1:8" x14ac:dyDescent="0.25">
      <c r="A5038" s="879" t="s">
        <v>7603</v>
      </c>
      <c r="B5038" s="805" t="s">
        <v>2887</v>
      </c>
      <c r="C5038" s="806">
        <v>60</v>
      </c>
      <c r="D5038" s="878"/>
      <c r="E5038" s="878"/>
      <c r="F5038" s="878"/>
      <c r="G5038" s="878"/>
      <c r="H5038" s="878"/>
    </row>
    <row r="5039" spans="1:8" x14ac:dyDescent="0.25">
      <c r="A5039" s="879" t="s">
        <v>7604</v>
      </c>
      <c r="B5039" s="805" t="s">
        <v>2522</v>
      </c>
      <c r="C5039" s="806">
        <v>30</v>
      </c>
      <c r="D5039" s="878"/>
      <c r="E5039" s="878"/>
      <c r="F5039" s="878"/>
      <c r="G5039" s="878"/>
      <c r="H5039" s="878"/>
    </row>
    <row r="5040" spans="1:8" x14ac:dyDescent="0.25">
      <c r="A5040" s="879" t="s">
        <v>7605</v>
      </c>
      <c r="B5040" s="805" t="s">
        <v>2759</v>
      </c>
      <c r="C5040" s="806">
        <v>30</v>
      </c>
      <c r="D5040" s="878"/>
      <c r="E5040" s="878"/>
      <c r="F5040" s="878"/>
      <c r="G5040" s="878"/>
      <c r="H5040" s="878"/>
    </row>
    <row r="5041" spans="1:8" x14ac:dyDescent="0.25">
      <c r="A5041" s="879" t="s">
        <v>7606</v>
      </c>
      <c r="B5041" s="805" t="s">
        <v>812</v>
      </c>
      <c r="C5041" s="806">
        <v>45</v>
      </c>
      <c r="D5041" s="878"/>
      <c r="E5041" s="878"/>
      <c r="F5041" s="878"/>
      <c r="G5041" s="878"/>
      <c r="H5041" s="878"/>
    </row>
    <row r="5042" spans="1:8" x14ac:dyDescent="0.25">
      <c r="A5042" s="879" t="s">
        <v>7607</v>
      </c>
      <c r="B5042" s="805" t="s">
        <v>2761</v>
      </c>
      <c r="C5042" s="806">
        <v>30</v>
      </c>
      <c r="D5042" s="878"/>
      <c r="E5042" s="878"/>
      <c r="F5042" s="878"/>
      <c r="G5042" s="878"/>
      <c r="H5042" s="878"/>
    </row>
    <row r="5043" spans="1:8" x14ac:dyDescent="0.25">
      <c r="A5043" s="879" t="s">
        <v>7608</v>
      </c>
      <c r="B5043" s="805" t="s">
        <v>2391</v>
      </c>
      <c r="C5043" s="806">
        <v>30</v>
      </c>
      <c r="D5043" s="878"/>
      <c r="E5043" s="878"/>
      <c r="F5043" s="878"/>
      <c r="G5043" s="878"/>
      <c r="H5043" s="878"/>
    </row>
    <row r="5044" spans="1:8" x14ac:dyDescent="0.25">
      <c r="A5044" s="879" t="s">
        <v>7609</v>
      </c>
      <c r="B5044" s="805" t="s">
        <v>2766</v>
      </c>
      <c r="C5044" s="354">
        <v>60</v>
      </c>
      <c r="D5044" s="878"/>
      <c r="E5044" s="878"/>
      <c r="F5044" s="878"/>
      <c r="G5044" s="878"/>
      <c r="H5044" s="878"/>
    </row>
    <row r="5045" spans="1:8" x14ac:dyDescent="0.25">
      <c r="A5045" s="879" t="s">
        <v>7610</v>
      </c>
      <c r="B5045" s="805" t="s">
        <v>2861</v>
      </c>
      <c r="C5045" s="354">
        <v>90</v>
      </c>
      <c r="D5045" s="878"/>
      <c r="E5045" s="878"/>
      <c r="F5045" s="878"/>
      <c r="G5045" s="878"/>
      <c r="H5045" s="878"/>
    </row>
    <row r="5046" spans="1:8" x14ac:dyDescent="0.25">
      <c r="A5046" s="879" t="s">
        <v>7611</v>
      </c>
      <c r="B5046" s="803" t="s">
        <v>6764</v>
      </c>
      <c r="C5046" s="354">
        <v>60</v>
      </c>
      <c r="D5046" s="878"/>
      <c r="E5046" s="878"/>
      <c r="F5046" s="878"/>
      <c r="G5046" s="878"/>
      <c r="H5046" s="878"/>
    </row>
    <row r="5047" spans="1:8" x14ac:dyDescent="0.25">
      <c r="A5047" s="879" t="s">
        <v>7612</v>
      </c>
      <c r="B5047" s="805" t="s">
        <v>6765</v>
      </c>
      <c r="C5047" s="806">
        <v>180</v>
      </c>
      <c r="D5047" s="878"/>
      <c r="E5047" s="878"/>
      <c r="F5047" s="878"/>
      <c r="G5047" s="878"/>
      <c r="H5047" s="878"/>
    </row>
    <row r="5048" spans="1:8" x14ac:dyDescent="0.25">
      <c r="A5048" s="879" t="s">
        <v>7613</v>
      </c>
      <c r="B5048" s="805" t="s">
        <v>6766</v>
      </c>
      <c r="C5048" s="806">
        <v>180</v>
      </c>
      <c r="D5048" s="878"/>
      <c r="E5048" s="878"/>
      <c r="F5048" s="878"/>
      <c r="G5048" s="878"/>
      <c r="H5048" s="878"/>
    </row>
    <row r="5049" spans="1:8" x14ac:dyDescent="0.25">
      <c r="A5049" s="879" t="s">
        <v>7614</v>
      </c>
      <c r="B5049" s="805" t="s">
        <v>2867</v>
      </c>
      <c r="C5049" s="806">
        <v>90</v>
      </c>
      <c r="D5049" s="878"/>
      <c r="E5049" s="878"/>
      <c r="F5049" s="878"/>
      <c r="G5049" s="878"/>
      <c r="H5049" s="878"/>
    </row>
    <row r="5050" spans="1:8" x14ac:dyDescent="0.25">
      <c r="A5050" s="879" t="s">
        <v>7615</v>
      </c>
      <c r="B5050" s="805" t="s">
        <v>2897</v>
      </c>
      <c r="C5050" s="806">
        <v>90</v>
      </c>
      <c r="D5050" s="878"/>
      <c r="E5050" s="878"/>
      <c r="F5050" s="878"/>
      <c r="G5050" s="878"/>
      <c r="H5050" s="878"/>
    </row>
    <row r="5051" spans="1:8" x14ac:dyDescent="0.25">
      <c r="A5051" s="879" t="s">
        <v>7616</v>
      </c>
      <c r="B5051" s="805" t="s">
        <v>2869</v>
      </c>
      <c r="C5051" s="806">
        <v>120</v>
      </c>
      <c r="D5051" s="878"/>
      <c r="E5051" s="878"/>
      <c r="F5051" s="878"/>
      <c r="G5051" s="878"/>
      <c r="H5051" s="878"/>
    </row>
    <row r="5052" spans="1:8" x14ac:dyDescent="0.25">
      <c r="A5052" s="879" t="s">
        <v>7617</v>
      </c>
      <c r="B5052" s="805" t="s">
        <v>2900</v>
      </c>
      <c r="C5052" s="806">
        <v>90</v>
      </c>
      <c r="D5052" s="878"/>
      <c r="E5052" s="878"/>
      <c r="F5052" s="878"/>
      <c r="G5052" s="878"/>
      <c r="H5052" s="878"/>
    </row>
    <row r="5053" spans="1:8" x14ac:dyDescent="0.25">
      <c r="A5053" s="879" t="s">
        <v>7618</v>
      </c>
      <c r="B5053" s="805" t="s">
        <v>2870</v>
      </c>
      <c r="C5053" s="806">
        <v>60</v>
      </c>
      <c r="D5053" s="878"/>
      <c r="E5053" s="878"/>
      <c r="F5053" s="878"/>
      <c r="G5053" s="878"/>
      <c r="H5053" s="878"/>
    </row>
    <row r="5054" spans="1:8" x14ac:dyDescent="0.25">
      <c r="A5054" s="879" t="s">
        <v>7619</v>
      </c>
      <c r="B5054" s="805" t="s">
        <v>7153</v>
      </c>
      <c r="C5054" s="806">
        <v>45</v>
      </c>
      <c r="D5054" s="878"/>
      <c r="E5054" s="878"/>
      <c r="F5054" s="878"/>
      <c r="G5054" s="878"/>
      <c r="H5054" s="878"/>
    </row>
    <row r="5055" spans="1:8" x14ac:dyDescent="0.25">
      <c r="A5055" s="879" t="s">
        <v>7620</v>
      </c>
      <c r="B5055" s="805" t="s">
        <v>2872</v>
      </c>
      <c r="C5055" s="806">
        <v>60</v>
      </c>
      <c r="D5055" s="878"/>
      <c r="E5055" s="878"/>
      <c r="F5055" s="878"/>
      <c r="G5055" s="878"/>
      <c r="H5055" s="878"/>
    </row>
    <row r="5056" spans="1:8" x14ac:dyDescent="0.25">
      <c r="A5056" s="879" t="s">
        <v>7621</v>
      </c>
      <c r="B5056" s="805" t="s">
        <v>2907</v>
      </c>
      <c r="C5056" s="806">
        <v>150</v>
      </c>
      <c r="D5056" s="878"/>
      <c r="E5056" s="878"/>
      <c r="F5056" s="878"/>
      <c r="G5056" s="878"/>
      <c r="H5056" s="878"/>
    </row>
    <row r="5057" spans="1:8" x14ac:dyDescent="0.25">
      <c r="A5057" s="879" t="s">
        <v>7622</v>
      </c>
      <c r="B5057" s="803" t="s">
        <v>6767</v>
      </c>
      <c r="C5057" s="354">
        <v>60</v>
      </c>
      <c r="D5057" s="878"/>
      <c r="E5057" s="878"/>
      <c r="F5057" s="878"/>
      <c r="G5057" s="878"/>
      <c r="H5057" s="878"/>
    </row>
    <row r="5058" spans="1:8" x14ac:dyDescent="0.25">
      <c r="A5058" s="879" t="s">
        <v>7623</v>
      </c>
      <c r="B5058" s="805" t="s">
        <v>2568</v>
      </c>
      <c r="C5058" s="806">
        <v>30</v>
      </c>
      <c r="D5058" s="878"/>
      <c r="E5058" s="878"/>
      <c r="F5058" s="878"/>
      <c r="G5058" s="878"/>
      <c r="H5058" s="878"/>
    </row>
    <row r="5059" spans="1:8" x14ac:dyDescent="0.25">
      <c r="A5059" s="879" t="s">
        <v>7624</v>
      </c>
      <c r="B5059" s="805" t="s">
        <v>2913</v>
      </c>
      <c r="C5059" s="806">
        <v>180</v>
      </c>
      <c r="D5059" s="878"/>
      <c r="E5059" s="878"/>
      <c r="F5059" s="878"/>
      <c r="G5059" s="878"/>
      <c r="H5059" s="878"/>
    </row>
    <row r="5060" spans="1:8" x14ac:dyDescent="0.25">
      <c r="A5060" s="879" t="s">
        <v>7625</v>
      </c>
      <c r="B5060" s="805" t="s">
        <v>6772</v>
      </c>
      <c r="C5060" s="806">
        <v>30</v>
      </c>
      <c r="D5060" s="878"/>
      <c r="E5060" s="878"/>
      <c r="F5060" s="878"/>
      <c r="G5060" s="878"/>
      <c r="H5060" s="878"/>
    </row>
    <row r="5061" spans="1:8" x14ac:dyDescent="0.25">
      <c r="A5061" s="879" t="s">
        <v>7626</v>
      </c>
      <c r="B5061" s="805" t="s">
        <v>6769</v>
      </c>
      <c r="C5061" s="806">
        <v>60</v>
      </c>
      <c r="D5061" s="878"/>
      <c r="E5061" s="878"/>
      <c r="F5061" s="878"/>
      <c r="G5061" s="878"/>
      <c r="H5061" s="878"/>
    </row>
    <row r="5062" spans="1:8" x14ac:dyDescent="0.25">
      <c r="A5062" s="879" t="s">
        <v>7627</v>
      </c>
      <c r="B5062" s="805" t="s">
        <v>6770</v>
      </c>
      <c r="C5062" s="806">
        <v>60</v>
      </c>
      <c r="D5062" s="878"/>
      <c r="E5062" s="878"/>
      <c r="F5062" s="878"/>
      <c r="G5062" s="878"/>
      <c r="H5062" s="878"/>
    </row>
    <row r="5063" spans="1:8" x14ac:dyDescent="0.25">
      <c r="A5063" s="879" t="s">
        <v>7628</v>
      </c>
      <c r="B5063" s="805" t="s">
        <v>2875</v>
      </c>
      <c r="C5063" s="806">
        <v>60</v>
      </c>
      <c r="D5063" s="878"/>
      <c r="E5063" s="878"/>
      <c r="F5063" s="878"/>
      <c r="G5063" s="878"/>
      <c r="H5063" s="878"/>
    </row>
    <row r="5064" spans="1:8" x14ac:dyDescent="0.25">
      <c r="A5064" s="879" t="s">
        <v>7629</v>
      </c>
      <c r="B5064" s="805" t="s">
        <v>6773</v>
      </c>
      <c r="C5064" s="806">
        <v>60</v>
      </c>
      <c r="D5064" s="878"/>
      <c r="E5064" s="878"/>
      <c r="F5064" s="878"/>
      <c r="G5064" s="878"/>
      <c r="H5064" s="878"/>
    </row>
    <row r="5065" spans="1:8" x14ac:dyDescent="0.25">
      <c r="A5065" s="879" t="s">
        <v>7630</v>
      </c>
      <c r="B5065" s="805" t="s">
        <v>2873</v>
      </c>
      <c r="C5065" s="806">
        <v>30</v>
      </c>
      <c r="D5065" s="878"/>
      <c r="E5065" s="878"/>
      <c r="F5065" s="878"/>
      <c r="G5065" s="878"/>
      <c r="H5065" s="878"/>
    </row>
    <row r="5066" spans="1:8" x14ac:dyDescent="0.25">
      <c r="A5066" s="879" t="s">
        <v>7631</v>
      </c>
      <c r="B5066" s="805" t="s">
        <v>2492</v>
      </c>
      <c r="C5066" s="806">
        <v>45</v>
      </c>
      <c r="D5066" s="878"/>
      <c r="E5066" s="878"/>
      <c r="F5066" s="878"/>
      <c r="G5066" s="878"/>
      <c r="H5066" s="878"/>
    </row>
    <row r="5067" spans="1:8" x14ac:dyDescent="0.25">
      <c r="A5067" s="879" t="s">
        <v>7632</v>
      </c>
      <c r="B5067" s="805" t="s">
        <v>2878</v>
      </c>
      <c r="C5067" s="806">
        <v>270</v>
      </c>
      <c r="D5067" s="878"/>
      <c r="E5067" s="878"/>
      <c r="F5067" s="878"/>
      <c r="G5067" s="878"/>
      <c r="H5067" s="878"/>
    </row>
    <row r="5068" spans="1:8" x14ac:dyDescent="0.25">
      <c r="A5068" s="879" t="s">
        <v>7633</v>
      </c>
      <c r="B5068" s="803" t="s">
        <v>2347</v>
      </c>
      <c r="C5068" s="354">
        <v>30</v>
      </c>
      <c r="D5068" s="878"/>
      <c r="E5068" s="878"/>
      <c r="F5068" s="878"/>
      <c r="G5068" s="878"/>
      <c r="H5068" s="878"/>
    </row>
    <row r="5069" spans="1:8" x14ac:dyDescent="0.25">
      <c r="A5069" s="879" t="s">
        <v>7634</v>
      </c>
      <c r="B5069" s="803" t="s">
        <v>2349</v>
      </c>
      <c r="C5069" s="354">
        <v>15</v>
      </c>
      <c r="D5069" s="878"/>
      <c r="E5069" s="878"/>
      <c r="F5069" s="878"/>
      <c r="G5069" s="878"/>
      <c r="H5069" s="878"/>
    </row>
    <row r="5070" spans="1:8" x14ac:dyDescent="0.25">
      <c r="A5070" s="879" t="s">
        <v>7635</v>
      </c>
      <c r="B5070" s="803" t="s">
        <v>2351</v>
      </c>
      <c r="C5070" s="354">
        <v>30</v>
      </c>
      <c r="D5070" s="878"/>
      <c r="E5070" s="878"/>
      <c r="F5070" s="878"/>
      <c r="G5070" s="878"/>
      <c r="H5070" s="878"/>
    </row>
    <row r="5071" spans="1:8" x14ac:dyDescent="0.25">
      <c r="A5071" s="879" t="s">
        <v>7636</v>
      </c>
      <c r="B5071" s="803" t="s">
        <v>6732</v>
      </c>
      <c r="C5071" s="354">
        <v>45</v>
      </c>
      <c r="D5071" s="878"/>
      <c r="E5071" s="878"/>
      <c r="F5071" s="878"/>
      <c r="G5071" s="878"/>
      <c r="H5071" s="878"/>
    </row>
    <row r="5072" spans="1:8" x14ac:dyDescent="0.25">
      <c r="A5072" s="879" t="s">
        <v>7637</v>
      </c>
      <c r="B5072" s="803" t="s">
        <v>799</v>
      </c>
      <c r="C5072" s="354">
        <v>45</v>
      </c>
      <c r="D5072" s="878"/>
      <c r="E5072" s="878"/>
      <c r="F5072" s="878"/>
      <c r="G5072" s="878"/>
      <c r="H5072" s="878"/>
    </row>
    <row r="5073" spans="1:8" x14ac:dyDescent="0.25">
      <c r="A5073" s="879" t="s">
        <v>7638</v>
      </c>
      <c r="B5073" s="803" t="s">
        <v>7142</v>
      </c>
      <c r="C5073" s="354">
        <v>90</v>
      </c>
      <c r="D5073" s="878"/>
      <c r="E5073" s="878"/>
      <c r="F5073" s="878"/>
      <c r="G5073" s="878"/>
      <c r="H5073" s="878"/>
    </row>
    <row r="5074" spans="1:8" x14ac:dyDescent="0.25">
      <c r="A5074" s="879" t="s">
        <v>7639</v>
      </c>
      <c r="B5074" s="802" t="s">
        <v>2360</v>
      </c>
      <c r="C5074" s="258">
        <v>75</v>
      </c>
      <c r="D5074" s="878"/>
      <c r="E5074" s="878"/>
      <c r="F5074" s="878"/>
      <c r="G5074" s="878"/>
      <c r="H5074" s="878"/>
    </row>
    <row r="5075" spans="1:8" x14ac:dyDescent="0.25">
      <c r="A5075" s="879" t="s">
        <v>7640</v>
      </c>
      <c r="B5075" s="802" t="s">
        <v>2932</v>
      </c>
      <c r="C5075" s="258">
        <v>30</v>
      </c>
      <c r="D5075" s="878"/>
      <c r="E5075" s="878"/>
      <c r="F5075" s="878"/>
      <c r="G5075" s="878"/>
      <c r="H5075" s="878"/>
    </row>
    <row r="5076" spans="1:8" x14ac:dyDescent="0.25">
      <c r="A5076" s="879" t="s">
        <v>7641</v>
      </c>
      <c r="B5076" s="802" t="s">
        <v>2391</v>
      </c>
      <c r="C5076" s="258">
        <v>30</v>
      </c>
      <c r="D5076" s="878"/>
      <c r="E5076" s="878"/>
      <c r="F5076" s="878"/>
      <c r="G5076" s="878"/>
      <c r="H5076" s="878"/>
    </row>
    <row r="5077" spans="1:8" x14ac:dyDescent="0.25">
      <c r="A5077" s="879" t="s">
        <v>7642</v>
      </c>
      <c r="B5077" s="802" t="s">
        <v>2985</v>
      </c>
      <c r="C5077" s="258">
        <v>75</v>
      </c>
      <c r="D5077" s="878"/>
      <c r="E5077" s="878"/>
      <c r="F5077" s="878"/>
      <c r="G5077" s="878"/>
      <c r="H5077" s="878"/>
    </row>
    <row r="5078" spans="1:8" x14ac:dyDescent="0.25">
      <c r="A5078" s="879" t="s">
        <v>7643</v>
      </c>
      <c r="B5078" s="802" t="s">
        <v>6774</v>
      </c>
      <c r="C5078" s="258">
        <v>30</v>
      </c>
      <c r="D5078" s="878"/>
      <c r="E5078" s="878"/>
      <c r="F5078" s="878"/>
      <c r="G5078" s="878"/>
      <c r="H5078" s="878"/>
    </row>
    <row r="5079" spans="1:8" x14ac:dyDescent="0.25">
      <c r="A5079" s="879" t="s">
        <v>7644</v>
      </c>
      <c r="B5079" s="802" t="s">
        <v>3223</v>
      </c>
      <c r="C5079" s="258">
        <v>75</v>
      </c>
      <c r="D5079" s="878"/>
      <c r="E5079" s="878"/>
      <c r="F5079" s="878"/>
      <c r="G5079" s="878"/>
      <c r="H5079" s="878"/>
    </row>
    <row r="5080" spans="1:8" x14ac:dyDescent="0.25">
      <c r="A5080" s="879" t="s">
        <v>7645</v>
      </c>
      <c r="B5080" s="802" t="s">
        <v>6775</v>
      </c>
      <c r="C5080" s="258">
        <v>30</v>
      </c>
      <c r="D5080" s="878"/>
      <c r="E5080" s="878"/>
      <c r="F5080" s="878"/>
      <c r="G5080" s="878"/>
      <c r="H5080" s="878"/>
    </row>
    <row r="5081" spans="1:8" x14ac:dyDescent="0.25">
      <c r="A5081" s="879" t="s">
        <v>7646</v>
      </c>
      <c r="B5081" s="802" t="s">
        <v>2363</v>
      </c>
      <c r="C5081" s="258">
        <v>30</v>
      </c>
      <c r="D5081" s="878"/>
      <c r="E5081" s="878"/>
      <c r="F5081" s="878"/>
      <c r="G5081" s="878"/>
      <c r="H5081" s="878"/>
    </row>
    <row r="5082" spans="1:8" x14ac:dyDescent="0.25">
      <c r="A5082" s="879" t="s">
        <v>7647</v>
      </c>
      <c r="B5082" s="802" t="s">
        <v>6776</v>
      </c>
      <c r="C5082" s="258">
        <v>60</v>
      </c>
      <c r="D5082" s="878"/>
      <c r="E5082" s="878"/>
      <c r="F5082" s="878"/>
      <c r="G5082" s="878"/>
      <c r="H5082" s="878"/>
    </row>
    <row r="5083" spans="1:8" x14ac:dyDescent="0.25">
      <c r="A5083" s="879" t="s">
        <v>7648</v>
      </c>
      <c r="B5083" s="802" t="s">
        <v>3233</v>
      </c>
      <c r="C5083" s="258">
        <v>60</v>
      </c>
      <c r="D5083" s="878"/>
      <c r="E5083" s="878"/>
      <c r="F5083" s="878"/>
      <c r="G5083" s="878"/>
      <c r="H5083" s="878"/>
    </row>
    <row r="5084" spans="1:8" x14ac:dyDescent="0.25">
      <c r="A5084" s="879" t="s">
        <v>7649</v>
      </c>
      <c r="B5084" s="802" t="s">
        <v>2937</v>
      </c>
      <c r="C5084" s="258">
        <v>60</v>
      </c>
      <c r="D5084" s="878"/>
      <c r="E5084" s="878"/>
      <c r="F5084" s="878"/>
      <c r="G5084" s="878"/>
      <c r="H5084" s="878"/>
    </row>
    <row r="5085" spans="1:8" x14ac:dyDescent="0.25">
      <c r="A5085" s="879" t="s">
        <v>7650</v>
      </c>
      <c r="B5085" s="802" t="s">
        <v>6777</v>
      </c>
      <c r="C5085" s="258">
        <v>180</v>
      </c>
      <c r="D5085" s="878"/>
      <c r="E5085" s="878"/>
      <c r="F5085" s="878"/>
      <c r="G5085" s="878"/>
      <c r="H5085" s="878"/>
    </row>
    <row r="5086" spans="1:8" x14ac:dyDescent="0.25">
      <c r="A5086" s="879" t="s">
        <v>7651</v>
      </c>
      <c r="B5086" s="802" t="s">
        <v>6778</v>
      </c>
      <c r="C5086" s="258">
        <v>60</v>
      </c>
      <c r="D5086" s="878"/>
      <c r="E5086" s="878"/>
      <c r="F5086" s="878"/>
      <c r="G5086" s="878"/>
      <c r="H5086" s="878"/>
    </row>
    <row r="5087" spans="1:8" x14ac:dyDescent="0.25">
      <c r="A5087" s="879" t="s">
        <v>7652</v>
      </c>
      <c r="B5087" s="802" t="s">
        <v>6779</v>
      </c>
      <c r="C5087" s="258">
        <v>180</v>
      </c>
      <c r="D5087" s="878"/>
      <c r="E5087" s="878"/>
      <c r="F5087" s="878"/>
      <c r="G5087" s="878"/>
      <c r="H5087" s="878"/>
    </row>
    <row r="5088" spans="1:8" x14ac:dyDescent="0.25">
      <c r="A5088" s="879" t="s">
        <v>7653</v>
      </c>
      <c r="B5088" s="802" t="s">
        <v>6780</v>
      </c>
      <c r="C5088" s="258">
        <v>120</v>
      </c>
      <c r="D5088" s="878"/>
      <c r="E5088" s="878"/>
      <c r="F5088" s="878"/>
      <c r="G5088" s="878"/>
      <c r="H5088" s="878"/>
    </row>
    <row r="5089" spans="1:8" x14ac:dyDescent="0.25">
      <c r="A5089" s="879" t="s">
        <v>7654</v>
      </c>
      <c r="B5089" s="802" t="s">
        <v>6781</v>
      </c>
      <c r="C5089" s="258">
        <v>90</v>
      </c>
      <c r="D5089" s="878"/>
      <c r="E5089" s="878"/>
      <c r="F5089" s="878"/>
      <c r="G5089" s="878"/>
      <c r="H5089" s="878"/>
    </row>
    <row r="5090" spans="1:8" x14ac:dyDescent="0.25">
      <c r="A5090" s="879" t="s">
        <v>7655</v>
      </c>
      <c r="B5090" s="802" t="s">
        <v>6782</v>
      </c>
      <c r="C5090" s="258">
        <v>120</v>
      </c>
      <c r="D5090" s="878"/>
      <c r="E5090" s="878"/>
      <c r="F5090" s="878"/>
      <c r="G5090" s="878"/>
      <c r="H5090" s="878"/>
    </row>
    <row r="5091" spans="1:8" x14ac:dyDescent="0.25">
      <c r="A5091" s="879" t="s">
        <v>7656</v>
      </c>
      <c r="B5091" s="802" t="s">
        <v>6783</v>
      </c>
      <c r="C5091" s="258">
        <v>120</v>
      </c>
      <c r="D5091" s="878"/>
      <c r="E5091" s="878"/>
      <c r="F5091" s="878"/>
      <c r="G5091" s="878"/>
      <c r="H5091" s="878"/>
    </row>
    <row r="5092" spans="1:8" x14ac:dyDescent="0.25">
      <c r="A5092" s="879" t="s">
        <v>7657</v>
      </c>
      <c r="B5092" s="802" t="s">
        <v>3237</v>
      </c>
      <c r="C5092" s="258">
        <v>60</v>
      </c>
      <c r="D5092" s="878"/>
      <c r="E5092" s="878"/>
      <c r="F5092" s="878"/>
      <c r="G5092" s="878"/>
      <c r="H5092" s="878"/>
    </row>
    <row r="5093" spans="1:8" x14ac:dyDescent="0.25">
      <c r="A5093" s="879" t="s">
        <v>7658</v>
      </c>
      <c r="B5093" s="802" t="s">
        <v>6784</v>
      </c>
      <c r="C5093" s="258">
        <v>180</v>
      </c>
      <c r="D5093" s="878"/>
      <c r="E5093" s="878"/>
      <c r="F5093" s="878"/>
      <c r="G5093" s="878"/>
      <c r="H5093" s="878"/>
    </row>
    <row r="5094" spans="1:8" x14ac:dyDescent="0.25">
      <c r="A5094" s="879" t="s">
        <v>7659</v>
      </c>
      <c r="B5094" s="803" t="s">
        <v>2347</v>
      </c>
      <c r="C5094" s="354">
        <v>75</v>
      </c>
      <c r="D5094" s="878"/>
      <c r="E5094" s="878"/>
      <c r="F5094" s="878"/>
      <c r="G5094" s="878"/>
      <c r="H5094" s="878"/>
    </row>
    <row r="5095" spans="1:8" x14ac:dyDescent="0.25">
      <c r="A5095" s="879" t="s">
        <v>7660</v>
      </c>
      <c r="B5095" s="803" t="s">
        <v>2349</v>
      </c>
      <c r="C5095" s="354">
        <v>30</v>
      </c>
      <c r="D5095" s="878"/>
      <c r="E5095" s="878"/>
      <c r="F5095" s="878"/>
      <c r="G5095" s="878"/>
      <c r="H5095" s="878"/>
    </row>
    <row r="5096" spans="1:8" x14ac:dyDescent="0.25">
      <c r="A5096" s="879" t="s">
        <v>7661</v>
      </c>
      <c r="B5096" s="803" t="s">
        <v>2351</v>
      </c>
      <c r="C5096" s="354">
        <v>60</v>
      </c>
      <c r="D5096" s="878"/>
      <c r="E5096" s="878"/>
      <c r="F5096" s="878"/>
      <c r="G5096" s="878"/>
      <c r="H5096" s="878"/>
    </row>
    <row r="5097" spans="1:8" x14ac:dyDescent="0.25">
      <c r="A5097" s="879" t="s">
        <v>7662</v>
      </c>
      <c r="B5097" s="803" t="s">
        <v>6732</v>
      </c>
      <c r="C5097" s="354">
        <v>75</v>
      </c>
      <c r="D5097" s="878"/>
      <c r="E5097" s="878"/>
      <c r="F5097" s="878"/>
      <c r="G5097" s="878"/>
      <c r="H5097" s="878"/>
    </row>
    <row r="5098" spans="1:8" x14ac:dyDescent="0.25">
      <c r="A5098" s="879" t="s">
        <v>7663</v>
      </c>
      <c r="B5098" s="803" t="s">
        <v>799</v>
      </c>
      <c r="C5098" s="354">
        <v>75</v>
      </c>
      <c r="D5098" s="878"/>
      <c r="E5098" s="878"/>
      <c r="F5098" s="878"/>
      <c r="G5098" s="878"/>
      <c r="H5098" s="878"/>
    </row>
    <row r="5099" spans="1:8" x14ac:dyDescent="0.25">
      <c r="A5099" s="879" t="s">
        <v>7664</v>
      </c>
      <c r="B5099" s="803" t="s">
        <v>7142</v>
      </c>
      <c r="C5099" s="354">
        <v>120</v>
      </c>
      <c r="D5099" s="878"/>
      <c r="E5099" s="878"/>
      <c r="F5099" s="878"/>
      <c r="G5099" s="878"/>
      <c r="H5099" s="878"/>
    </row>
    <row r="5100" spans="1:8" x14ac:dyDescent="0.25">
      <c r="A5100" s="879" t="s">
        <v>7665</v>
      </c>
      <c r="B5100" s="257" t="s">
        <v>2360</v>
      </c>
      <c r="C5100" s="258">
        <v>75</v>
      </c>
      <c r="D5100" s="878"/>
      <c r="E5100" s="878"/>
      <c r="F5100" s="878"/>
      <c r="G5100" s="878"/>
      <c r="H5100" s="878"/>
    </row>
    <row r="5101" spans="1:8" x14ac:dyDescent="0.25">
      <c r="A5101" s="879" t="s">
        <v>7666</v>
      </c>
      <c r="B5101" s="257" t="s">
        <v>2932</v>
      </c>
      <c r="C5101" s="258">
        <v>30</v>
      </c>
      <c r="D5101" s="878"/>
      <c r="E5101" s="878"/>
      <c r="F5101" s="878"/>
      <c r="G5101" s="878"/>
      <c r="H5101" s="878"/>
    </row>
    <row r="5102" spans="1:8" x14ac:dyDescent="0.25">
      <c r="A5102" s="879" t="s">
        <v>7667</v>
      </c>
      <c r="B5102" s="257" t="s">
        <v>2391</v>
      </c>
      <c r="C5102" s="258">
        <v>30</v>
      </c>
      <c r="D5102" s="878"/>
      <c r="E5102" s="878"/>
      <c r="F5102" s="878"/>
      <c r="G5102" s="878"/>
      <c r="H5102" s="878"/>
    </row>
    <row r="5103" spans="1:8" x14ac:dyDescent="0.25">
      <c r="A5103" s="879" t="s">
        <v>7668</v>
      </c>
      <c r="B5103" s="257" t="s">
        <v>6785</v>
      </c>
      <c r="C5103" s="258">
        <v>75</v>
      </c>
      <c r="D5103" s="878"/>
      <c r="E5103" s="878"/>
      <c r="F5103" s="878"/>
      <c r="G5103" s="878"/>
      <c r="H5103" s="878"/>
    </row>
    <row r="5104" spans="1:8" x14ac:dyDescent="0.25">
      <c r="A5104" s="879" t="s">
        <v>7669</v>
      </c>
      <c r="B5104" s="257" t="s">
        <v>2981</v>
      </c>
      <c r="C5104" s="258">
        <v>30</v>
      </c>
      <c r="D5104" s="878"/>
      <c r="E5104" s="878"/>
      <c r="F5104" s="878"/>
      <c r="G5104" s="878"/>
      <c r="H5104" s="878"/>
    </row>
    <row r="5105" spans="1:8" x14ac:dyDescent="0.25">
      <c r="A5105" s="879" t="s">
        <v>7670</v>
      </c>
      <c r="B5105" s="257" t="s">
        <v>3217</v>
      </c>
      <c r="C5105" s="258">
        <v>60</v>
      </c>
      <c r="D5105" s="878"/>
      <c r="E5105" s="878"/>
      <c r="F5105" s="878"/>
      <c r="G5105" s="878"/>
      <c r="H5105" s="878"/>
    </row>
    <row r="5106" spans="1:8" x14ac:dyDescent="0.25">
      <c r="A5106" s="879" t="s">
        <v>7671</v>
      </c>
      <c r="B5106" s="257" t="s">
        <v>6774</v>
      </c>
      <c r="C5106" s="258">
        <v>30</v>
      </c>
      <c r="D5106" s="878"/>
      <c r="E5106" s="878"/>
      <c r="F5106" s="878"/>
      <c r="G5106" s="878"/>
      <c r="H5106" s="878"/>
    </row>
    <row r="5107" spans="1:8" x14ac:dyDescent="0.25">
      <c r="A5107" s="879" t="s">
        <v>7672</v>
      </c>
      <c r="B5107" s="257" t="s">
        <v>6786</v>
      </c>
      <c r="C5107" s="258">
        <v>90</v>
      </c>
      <c r="D5107" s="878"/>
      <c r="E5107" s="878"/>
      <c r="F5107" s="878"/>
      <c r="G5107" s="878"/>
      <c r="H5107" s="878"/>
    </row>
    <row r="5108" spans="1:8" x14ac:dyDescent="0.25">
      <c r="A5108" s="879" t="s">
        <v>7673</v>
      </c>
      <c r="B5108" s="257" t="s">
        <v>3225</v>
      </c>
      <c r="C5108" s="258">
        <v>60</v>
      </c>
      <c r="D5108" s="878"/>
      <c r="E5108" s="878"/>
      <c r="F5108" s="878"/>
      <c r="G5108" s="878"/>
      <c r="H5108" s="878"/>
    </row>
    <row r="5109" spans="1:8" x14ac:dyDescent="0.25">
      <c r="A5109" s="879" t="s">
        <v>7674</v>
      </c>
      <c r="B5109" s="257" t="s">
        <v>6787</v>
      </c>
      <c r="C5109" s="258">
        <v>60</v>
      </c>
      <c r="D5109" s="878"/>
      <c r="E5109" s="878"/>
      <c r="F5109" s="878"/>
      <c r="G5109" s="878"/>
      <c r="H5109" s="878"/>
    </row>
    <row r="5110" spans="1:8" x14ac:dyDescent="0.25">
      <c r="A5110" s="879" t="s">
        <v>7675</v>
      </c>
      <c r="B5110" s="804" t="s">
        <v>3230</v>
      </c>
      <c r="C5110" s="354">
        <v>30</v>
      </c>
      <c r="D5110" s="878"/>
      <c r="E5110" s="878"/>
      <c r="F5110" s="878"/>
      <c r="G5110" s="878"/>
      <c r="H5110" s="878"/>
    </row>
    <row r="5111" spans="1:8" x14ac:dyDescent="0.25">
      <c r="A5111" s="879" t="s">
        <v>7676</v>
      </c>
      <c r="B5111" s="804" t="s">
        <v>2492</v>
      </c>
      <c r="C5111" s="811">
        <v>45</v>
      </c>
      <c r="D5111" s="878"/>
      <c r="E5111" s="878"/>
      <c r="F5111" s="878"/>
      <c r="G5111" s="878"/>
      <c r="H5111" s="878"/>
    </row>
    <row r="5112" spans="1:8" x14ac:dyDescent="0.25">
      <c r="A5112" s="879" t="s">
        <v>7677</v>
      </c>
      <c r="B5112" s="803" t="s">
        <v>2363</v>
      </c>
      <c r="C5112" s="354">
        <v>30</v>
      </c>
      <c r="D5112" s="878"/>
      <c r="E5112" s="878"/>
      <c r="F5112" s="878"/>
      <c r="G5112" s="878"/>
      <c r="H5112" s="878"/>
    </row>
    <row r="5113" spans="1:8" x14ac:dyDescent="0.25">
      <c r="A5113" s="879" t="s">
        <v>7678</v>
      </c>
      <c r="B5113" s="803" t="s">
        <v>3233</v>
      </c>
      <c r="C5113" s="354">
        <v>60</v>
      </c>
      <c r="D5113" s="878"/>
      <c r="E5113" s="878"/>
      <c r="F5113" s="878"/>
      <c r="G5113" s="878"/>
      <c r="H5113" s="878"/>
    </row>
    <row r="5114" spans="1:8" x14ac:dyDescent="0.25">
      <c r="A5114" s="879" t="s">
        <v>7679</v>
      </c>
      <c r="B5114" s="803" t="s">
        <v>2937</v>
      </c>
      <c r="C5114" s="354">
        <v>60</v>
      </c>
      <c r="D5114" s="878"/>
      <c r="E5114" s="878"/>
      <c r="F5114" s="878"/>
      <c r="G5114" s="878"/>
      <c r="H5114" s="878"/>
    </row>
    <row r="5115" spans="1:8" x14ac:dyDescent="0.25">
      <c r="A5115" s="879" t="s">
        <v>7680</v>
      </c>
      <c r="B5115" s="803" t="s">
        <v>6777</v>
      </c>
      <c r="C5115" s="354">
        <v>150</v>
      </c>
      <c r="D5115" s="878"/>
      <c r="E5115" s="878"/>
      <c r="F5115" s="878"/>
      <c r="G5115" s="878"/>
      <c r="H5115" s="878"/>
    </row>
    <row r="5116" spans="1:8" x14ac:dyDescent="0.25">
      <c r="A5116" s="879" t="s">
        <v>7681</v>
      </c>
      <c r="B5116" s="803" t="s">
        <v>2992</v>
      </c>
      <c r="C5116" s="354">
        <v>90</v>
      </c>
      <c r="D5116" s="878"/>
      <c r="E5116" s="878"/>
      <c r="F5116" s="878"/>
      <c r="G5116" s="878"/>
      <c r="H5116" s="878"/>
    </row>
    <row r="5117" spans="1:8" x14ac:dyDescent="0.25">
      <c r="A5117" s="879" t="s">
        <v>7682</v>
      </c>
      <c r="B5117" s="803" t="s">
        <v>6788</v>
      </c>
      <c r="C5117" s="354">
        <v>60</v>
      </c>
      <c r="D5117" s="878"/>
      <c r="E5117" s="878"/>
      <c r="F5117" s="878"/>
      <c r="G5117" s="878"/>
      <c r="H5117" s="878"/>
    </row>
    <row r="5118" spans="1:8" x14ac:dyDescent="0.25">
      <c r="A5118" s="879" t="s">
        <v>7683</v>
      </c>
      <c r="B5118" s="803" t="s">
        <v>6789</v>
      </c>
      <c r="C5118" s="354">
        <v>120</v>
      </c>
      <c r="D5118" s="878"/>
      <c r="E5118" s="878"/>
      <c r="F5118" s="878"/>
      <c r="G5118" s="878"/>
      <c r="H5118" s="878"/>
    </row>
    <row r="5119" spans="1:8" x14ac:dyDescent="0.25">
      <c r="A5119" s="879" t="s">
        <v>7684</v>
      </c>
      <c r="B5119" s="803" t="s">
        <v>6790</v>
      </c>
      <c r="C5119" s="354">
        <v>150</v>
      </c>
      <c r="D5119" s="878"/>
      <c r="E5119" s="878"/>
      <c r="F5119" s="878"/>
      <c r="G5119" s="878"/>
      <c r="H5119" s="878"/>
    </row>
    <row r="5120" spans="1:8" x14ac:dyDescent="0.25">
      <c r="A5120" s="879" t="s">
        <v>7685</v>
      </c>
      <c r="B5120" s="803" t="s">
        <v>6791</v>
      </c>
      <c r="C5120" s="354">
        <v>60</v>
      </c>
      <c r="D5120" s="878"/>
      <c r="E5120" s="878"/>
      <c r="F5120" s="878"/>
      <c r="G5120" s="878"/>
      <c r="H5120" s="878"/>
    </row>
    <row r="5121" spans="1:8" x14ac:dyDescent="0.25">
      <c r="A5121" s="879" t="s">
        <v>7686</v>
      </c>
      <c r="B5121" s="803" t="s">
        <v>6780</v>
      </c>
      <c r="C5121" s="354">
        <v>120</v>
      </c>
      <c r="D5121" s="878"/>
      <c r="E5121" s="878"/>
      <c r="F5121" s="878"/>
      <c r="G5121" s="878"/>
      <c r="H5121" s="878"/>
    </row>
    <row r="5122" spans="1:8" x14ac:dyDescent="0.25">
      <c r="A5122" s="879" t="s">
        <v>7687</v>
      </c>
      <c r="B5122" s="803" t="s">
        <v>9869</v>
      </c>
      <c r="C5122" s="354">
        <v>60</v>
      </c>
      <c r="D5122" s="878"/>
      <c r="E5122" s="878"/>
      <c r="F5122" s="878"/>
      <c r="G5122" s="878"/>
      <c r="H5122" s="878"/>
    </row>
    <row r="5123" spans="1:8" x14ac:dyDescent="0.25">
      <c r="A5123" s="879" t="s">
        <v>7688</v>
      </c>
      <c r="B5123" s="802" t="s">
        <v>6793</v>
      </c>
      <c r="C5123" s="354">
        <v>60</v>
      </c>
      <c r="D5123" s="878"/>
      <c r="E5123" s="878"/>
      <c r="F5123" s="878"/>
      <c r="G5123" s="878"/>
      <c r="H5123" s="878"/>
    </row>
    <row r="5124" spans="1:8" x14ac:dyDescent="0.25">
      <c r="A5124" s="879" t="s">
        <v>7689</v>
      </c>
      <c r="B5124" s="803" t="s">
        <v>6794</v>
      </c>
      <c r="C5124" s="354">
        <v>60</v>
      </c>
      <c r="D5124" s="878"/>
      <c r="E5124" s="878"/>
      <c r="F5124" s="878"/>
      <c r="G5124" s="878"/>
      <c r="H5124" s="878"/>
    </row>
    <row r="5125" spans="1:8" x14ac:dyDescent="0.25">
      <c r="A5125" s="879" t="s">
        <v>7690</v>
      </c>
      <c r="B5125" s="802" t="s">
        <v>6782</v>
      </c>
      <c r="C5125" s="354">
        <v>180</v>
      </c>
      <c r="D5125" s="878"/>
      <c r="E5125" s="878"/>
      <c r="F5125" s="878"/>
      <c r="G5125" s="878"/>
      <c r="H5125" s="878"/>
    </row>
    <row r="5126" spans="1:8" x14ac:dyDescent="0.25">
      <c r="A5126" s="879" t="s">
        <v>7691</v>
      </c>
      <c r="B5126" s="802" t="s">
        <v>9870</v>
      </c>
      <c r="C5126" s="354">
        <v>180</v>
      </c>
      <c r="D5126" s="878"/>
      <c r="E5126" s="878"/>
      <c r="F5126" s="878"/>
      <c r="G5126" s="878"/>
      <c r="H5126" s="878"/>
    </row>
    <row r="5127" spans="1:8" x14ac:dyDescent="0.25">
      <c r="A5127" s="879" t="s">
        <v>7692</v>
      </c>
      <c r="B5127" s="803" t="s">
        <v>3015</v>
      </c>
      <c r="C5127" s="354">
        <v>60</v>
      </c>
      <c r="D5127" s="878"/>
      <c r="E5127" s="878"/>
      <c r="F5127" s="878"/>
      <c r="G5127" s="878"/>
      <c r="H5127" s="878"/>
    </row>
    <row r="5128" spans="1:8" x14ac:dyDescent="0.25">
      <c r="A5128" s="879" t="s">
        <v>7693</v>
      </c>
      <c r="B5128" s="802" t="s">
        <v>6796</v>
      </c>
      <c r="C5128" s="354">
        <v>60</v>
      </c>
      <c r="D5128" s="878"/>
      <c r="E5128" s="878"/>
      <c r="F5128" s="878"/>
      <c r="G5128" s="878"/>
      <c r="H5128" s="878"/>
    </row>
    <row r="5129" spans="1:8" x14ac:dyDescent="0.25">
      <c r="A5129" s="879" t="s">
        <v>7694</v>
      </c>
      <c r="B5129" s="803" t="s">
        <v>2878</v>
      </c>
      <c r="C5129" s="354">
        <v>225</v>
      </c>
      <c r="D5129" s="878"/>
      <c r="E5129" s="878"/>
      <c r="F5129" s="878"/>
      <c r="G5129" s="878"/>
      <c r="H5129" s="878"/>
    </row>
    <row r="5130" spans="1:8" x14ac:dyDescent="0.25">
      <c r="A5130" s="879" t="s">
        <v>7695</v>
      </c>
      <c r="B5130" s="803" t="s">
        <v>2347</v>
      </c>
      <c r="C5130" s="354">
        <v>30</v>
      </c>
      <c r="D5130" s="878"/>
      <c r="E5130" s="878"/>
      <c r="F5130" s="878"/>
      <c r="G5130" s="878"/>
      <c r="H5130" s="878"/>
    </row>
    <row r="5131" spans="1:8" x14ac:dyDescent="0.25">
      <c r="A5131" s="879" t="s">
        <v>7696</v>
      </c>
      <c r="B5131" s="803" t="s">
        <v>2349</v>
      </c>
      <c r="C5131" s="354">
        <v>15</v>
      </c>
      <c r="D5131" s="878"/>
      <c r="E5131" s="878"/>
      <c r="F5131" s="878"/>
      <c r="G5131" s="878"/>
      <c r="H5131" s="878"/>
    </row>
    <row r="5132" spans="1:8" x14ac:dyDescent="0.25">
      <c r="A5132" s="879" t="s">
        <v>7697</v>
      </c>
      <c r="B5132" s="803" t="s">
        <v>2351</v>
      </c>
      <c r="C5132" s="354">
        <v>30</v>
      </c>
      <c r="D5132" s="878"/>
      <c r="E5132" s="878"/>
      <c r="F5132" s="878"/>
      <c r="G5132" s="878"/>
      <c r="H5132" s="878"/>
    </row>
    <row r="5133" spans="1:8" x14ac:dyDescent="0.25">
      <c r="A5133" s="879" t="s">
        <v>7698</v>
      </c>
      <c r="B5133" s="803" t="s">
        <v>6732</v>
      </c>
      <c r="C5133" s="354">
        <v>45</v>
      </c>
      <c r="D5133" s="878"/>
      <c r="E5133" s="878"/>
      <c r="F5133" s="878"/>
      <c r="G5133" s="878"/>
      <c r="H5133" s="878"/>
    </row>
    <row r="5134" spans="1:8" x14ac:dyDescent="0.25">
      <c r="A5134" s="879" t="s">
        <v>7699</v>
      </c>
      <c r="B5134" s="803" t="s">
        <v>799</v>
      </c>
      <c r="C5134" s="354">
        <v>45</v>
      </c>
      <c r="D5134" s="878"/>
      <c r="E5134" s="878"/>
      <c r="F5134" s="878"/>
      <c r="G5134" s="878"/>
      <c r="H5134" s="878"/>
    </row>
    <row r="5135" spans="1:8" x14ac:dyDescent="0.25">
      <c r="A5135" s="879" t="s">
        <v>7700</v>
      </c>
      <c r="B5135" s="803" t="s">
        <v>7142</v>
      </c>
      <c r="C5135" s="354">
        <v>90</v>
      </c>
      <c r="D5135" s="878"/>
      <c r="E5135" s="878"/>
      <c r="F5135" s="878"/>
      <c r="G5135" s="878"/>
      <c r="H5135" s="878"/>
    </row>
    <row r="5136" spans="1:8" x14ac:dyDescent="0.25">
      <c r="A5136" s="879" t="s">
        <v>7701</v>
      </c>
      <c r="B5136" s="803" t="s">
        <v>2360</v>
      </c>
      <c r="C5136" s="354">
        <v>75</v>
      </c>
      <c r="D5136" s="878"/>
      <c r="E5136" s="878"/>
      <c r="F5136" s="878"/>
      <c r="G5136" s="878"/>
      <c r="H5136" s="878"/>
    </row>
    <row r="5137" spans="1:8" x14ac:dyDescent="0.25">
      <c r="A5137" s="879" t="s">
        <v>7702</v>
      </c>
      <c r="B5137" s="803" t="s">
        <v>3060</v>
      </c>
      <c r="C5137" s="354">
        <v>45</v>
      </c>
      <c r="D5137" s="878"/>
      <c r="E5137" s="878"/>
      <c r="F5137" s="878"/>
      <c r="G5137" s="878"/>
      <c r="H5137" s="878"/>
    </row>
    <row r="5138" spans="1:8" x14ac:dyDescent="0.25">
      <c r="A5138" s="879" t="s">
        <v>7703</v>
      </c>
      <c r="B5138" s="803" t="s">
        <v>3061</v>
      </c>
      <c r="C5138" s="354">
        <v>60</v>
      </c>
      <c r="D5138" s="878"/>
      <c r="E5138" s="878"/>
      <c r="F5138" s="878"/>
      <c r="G5138" s="878"/>
      <c r="H5138" s="878"/>
    </row>
    <row r="5139" spans="1:8" x14ac:dyDescent="0.25">
      <c r="A5139" s="879" t="s">
        <v>7704</v>
      </c>
      <c r="B5139" s="803" t="s">
        <v>3063</v>
      </c>
      <c r="C5139" s="354">
        <v>30</v>
      </c>
      <c r="D5139" s="878"/>
      <c r="E5139" s="878"/>
      <c r="F5139" s="878"/>
      <c r="G5139" s="878"/>
      <c r="H5139" s="878"/>
    </row>
    <row r="5140" spans="1:8" x14ac:dyDescent="0.25">
      <c r="A5140" s="879" t="s">
        <v>7705</v>
      </c>
      <c r="B5140" s="803" t="s">
        <v>811</v>
      </c>
      <c r="C5140" s="354">
        <v>60</v>
      </c>
      <c r="D5140" s="878"/>
      <c r="E5140" s="878"/>
      <c r="F5140" s="878"/>
      <c r="G5140" s="878"/>
      <c r="H5140" s="878"/>
    </row>
    <row r="5141" spans="1:8" x14ac:dyDescent="0.25">
      <c r="A5141" s="879" t="s">
        <v>7706</v>
      </c>
      <c r="B5141" s="803" t="s">
        <v>3066</v>
      </c>
      <c r="C5141" s="354">
        <v>45</v>
      </c>
      <c r="D5141" s="878"/>
      <c r="E5141" s="878"/>
      <c r="F5141" s="878"/>
      <c r="G5141" s="878"/>
      <c r="H5141" s="878"/>
    </row>
    <row r="5142" spans="1:8" x14ac:dyDescent="0.25">
      <c r="A5142" s="879" t="s">
        <v>7707</v>
      </c>
      <c r="B5142" s="803" t="s">
        <v>3068</v>
      </c>
      <c r="C5142" s="354">
        <v>60</v>
      </c>
      <c r="D5142" s="878"/>
      <c r="E5142" s="878"/>
      <c r="F5142" s="878"/>
      <c r="G5142" s="878"/>
      <c r="H5142" s="878"/>
    </row>
    <row r="5143" spans="1:8" x14ac:dyDescent="0.25">
      <c r="A5143" s="879" t="s">
        <v>7708</v>
      </c>
      <c r="B5143" s="802" t="s">
        <v>6775</v>
      </c>
      <c r="C5143" s="258">
        <v>30</v>
      </c>
      <c r="D5143" s="878"/>
      <c r="E5143" s="878"/>
      <c r="F5143" s="878"/>
      <c r="G5143" s="878"/>
      <c r="H5143" s="878"/>
    </row>
    <row r="5144" spans="1:8" x14ac:dyDescent="0.25">
      <c r="A5144" s="879" t="s">
        <v>7709</v>
      </c>
      <c r="B5144" s="803" t="s">
        <v>2363</v>
      </c>
      <c r="C5144" s="258">
        <v>30</v>
      </c>
      <c r="D5144" s="878"/>
      <c r="E5144" s="878"/>
      <c r="F5144" s="878"/>
      <c r="G5144" s="878"/>
      <c r="H5144" s="878"/>
    </row>
    <row r="5145" spans="1:8" x14ac:dyDescent="0.25">
      <c r="A5145" s="879" t="s">
        <v>7710</v>
      </c>
      <c r="B5145" s="803" t="s">
        <v>3071</v>
      </c>
      <c r="C5145" s="354">
        <v>60</v>
      </c>
      <c r="D5145" s="878"/>
      <c r="E5145" s="878"/>
      <c r="F5145" s="878"/>
      <c r="G5145" s="878"/>
      <c r="H5145" s="878"/>
    </row>
    <row r="5146" spans="1:8" x14ac:dyDescent="0.25">
      <c r="A5146" s="879" t="s">
        <v>7711</v>
      </c>
      <c r="B5146" s="803" t="s">
        <v>3073</v>
      </c>
      <c r="C5146" s="354">
        <v>60</v>
      </c>
      <c r="D5146" s="878"/>
      <c r="E5146" s="878"/>
      <c r="F5146" s="878"/>
      <c r="G5146" s="878"/>
      <c r="H5146" s="878"/>
    </row>
    <row r="5147" spans="1:8" x14ac:dyDescent="0.25">
      <c r="A5147" s="879" t="s">
        <v>7712</v>
      </c>
      <c r="B5147" s="803" t="s">
        <v>3075</v>
      </c>
      <c r="C5147" s="354">
        <v>60</v>
      </c>
      <c r="D5147" s="878"/>
      <c r="E5147" s="878"/>
      <c r="F5147" s="878"/>
      <c r="G5147" s="878"/>
      <c r="H5147" s="878"/>
    </row>
    <row r="5148" spans="1:8" x14ac:dyDescent="0.25">
      <c r="A5148" s="879" t="s">
        <v>7713</v>
      </c>
      <c r="B5148" s="803" t="s">
        <v>2690</v>
      </c>
      <c r="C5148" s="354">
        <v>60</v>
      </c>
      <c r="D5148" s="878"/>
      <c r="E5148" s="878"/>
      <c r="F5148" s="878"/>
      <c r="G5148" s="878"/>
      <c r="H5148" s="878"/>
    </row>
    <row r="5149" spans="1:8" x14ac:dyDescent="0.25">
      <c r="A5149" s="879" t="s">
        <v>7714</v>
      </c>
      <c r="B5149" s="803" t="s">
        <v>3078</v>
      </c>
      <c r="C5149" s="354">
        <v>180</v>
      </c>
      <c r="D5149" s="878"/>
      <c r="E5149" s="878"/>
      <c r="F5149" s="878"/>
      <c r="G5149" s="878"/>
      <c r="H5149" s="878"/>
    </row>
    <row r="5150" spans="1:8" x14ac:dyDescent="0.25">
      <c r="A5150" s="879" t="s">
        <v>7715</v>
      </c>
      <c r="B5150" s="803" t="s">
        <v>3080</v>
      </c>
      <c r="C5150" s="354">
        <v>60</v>
      </c>
      <c r="D5150" s="878"/>
      <c r="E5150" s="878"/>
      <c r="F5150" s="878"/>
      <c r="G5150" s="878"/>
      <c r="H5150" s="878"/>
    </row>
    <row r="5151" spans="1:8" x14ac:dyDescent="0.25">
      <c r="A5151" s="879" t="s">
        <v>7716</v>
      </c>
      <c r="B5151" s="803" t="s">
        <v>3082</v>
      </c>
      <c r="C5151" s="354">
        <v>90</v>
      </c>
      <c r="D5151" s="878"/>
      <c r="E5151" s="878"/>
      <c r="F5151" s="878"/>
      <c r="G5151" s="878"/>
      <c r="H5151" s="878"/>
    </row>
    <row r="5152" spans="1:8" x14ac:dyDescent="0.25">
      <c r="A5152" s="879" t="s">
        <v>7717</v>
      </c>
      <c r="B5152" s="803" t="s">
        <v>3084</v>
      </c>
      <c r="C5152" s="354">
        <v>60</v>
      </c>
      <c r="D5152" s="878"/>
      <c r="E5152" s="878"/>
      <c r="F5152" s="878"/>
      <c r="G5152" s="878"/>
      <c r="H5152" s="878"/>
    </row>
    <row r="5153" spans="1:8" x14ac:dyDescent="0.25">
      <c r="A5153" s="879" t="s">
        <v>7718</v>
      </c>
      <c r="B5153" s="803" t="s">
        <v>3086</v>
      </c>
      <c r="C5153" s="354">
        <v>180</v>
      </c>
      <c r="D5153" s="878"/>
      <c r="E5153" s="878"/>
      <c r="F5153" s="878"/>
      <c r="G5153" s="878"/>
      <c r="H5153" s="878"/>
    </row>
    <row r="5154" spans="1:8" x14ac:dyDescent="0.25">
      <c r="A5154" s="879" t="s">
        <v>7719</v>
      </c>
      <c r="B5154" s="803" t="s">
        <v>3088</v>
      </c>
      <c r="C5154" s="354">
        <v>150</v>
      </c>
      <c r="D5154" s="878"/>
      <c r="E5154" s="878"/>
      <c r="F5154" s="878"/>
      <c r="G5154" s="878"/>
      <c r="H5154" s="878"/>
    </row>
    <row r="5155" spans="1:8" x14ac:dyDescent="0.25">
      <c r="A5155" s="879" t="s">
        <v>7720</v>
      </c>
      <c r="B5155" s="803" t="s">
        <v>3090</v>
      </c>
      <c r="C5155" s="354">
        <v>60</v>
      </c>
      <c r="D5155" s="878"/>
      <c r="E5155" s="878"/>
      <c r="F5155" s="878"/>
      <c r="G5155" s="878"/>
      <c r="H5155" s="878"/>
    </row>
    <row r="5156" spans="1:8" x14ac:dyDescent="0.25">
      <c r="A5156" s="879" t="s">
        <v>7721</v>
      </c>
      <c r="B5156" s="803" t="s">
        <v>3094</v>
      </c>
      <c r="C5156" s="354">
        <v>90</v>
      </c>
      <c r="D5156" s="878"/>
      <c r="E5156" s="878"/>
      <c r="F5156" s="878"/>
      <c r="G5156" s="878"/>
      <c r="H5156" s="878"/>
    </row>
    <row r="5157" spans="1:8" x14ac:dyDescent="0.25">
      <c r="A5157" s="879" t="s">
        <v>7722</v>
      </c>
      <c r="B5157" s="803" t="s">
        <v>2416</v>
      </c>
      <c r="C5157" s="354">
        <v>120</v>
      </c>
      <c r="D5157" s="878"/>
      <c r="E5157" s="878"/>
      <c r="F5157" s="878"/>
      <c r="G5157" s="878"/>
      <c r="H5157" s="878"/>
    </row>
    <row r="5158" spans="1:8" x14ac:dyDescent="0.25">
      <c r="A5158" s="879" t="s">
        <v>7723</v>
      </c>
      <c r="B5158" s="257" t="s">
        <v>2347</v>
      </c>
      <c r="C5158" s="258">
        <v>75</v>
      </c>
      <c r="D5158" s="878"/>
      <c r="E5158" s="878"/>
      <c r="F5158" s="878"/>
      <c r="G5158" s="878"/>
      <c r="H5158" s="878"/>
    </row>
    <row r="5159" spans="1:8" x14ac:dyDescent="0.25">
      <c r="A5159" s="879" t="s">
        <v>7724</v>
      </c>
      <c r="B5159" s="257" t="s">
        <v>2349</v>
      </c>
      <c r="C5159" s="258">
        <v>30</v>
      </c>
      <c r="D5159" s="878"/>
      <c r="E5159" s="878"/>
      <c r="F5159" s="878"/>
      <c r="G5159" s="878"/>
      <c r="H5159" s="878"/>
    </row>
    <row r="5160" spans="1:8" x14ac:dyDescent="0.25">
      <c r="A5160" s="879" t="s">
        <v>7725</v>
      </c>
      <c r="B5160" s="257" t="s">
        <v>2351</v>
      </c>
      <c r="C5160" s="258">
        <v>60</v>
      </c>
      <c r="D5160" s="878"/>
      <c r="E5160" s="878"/>
      <c r="F5160" s="878"/>
      <c r="G5160" s="878"/>
      <c r="H5160" s="878"/>
    </row>
    <row r="5161" spans="1:8" x14ac:dyDescent="0.25">
      <c r="A5161" s="879" t="s">
        <v>7726</v>
      </c>
      <c r="B5161" s="257" t="s">
        <v>6732</v>
      </c>
      <c r="C5161" s="258">
        <v>75</v>
      </c>
      <c r="D5161" s="878"/>
      <c r="E5161" s="878"/>
      <c r="F5161" s="878"/>
      <c r="G5161" s="878"/>
      <c r="H5161" s="878"/>
    </row>
    <row r="5162" spans="1:8" x14ac:dyDescent="0.25">
      <c r="A5162" s="879" t="s">
        <v>7727</v>
      </c>
      <c r="B5162" s="257" t="s">
        <v>799</v>
      </c>
      <c r="C5162" s="258">
        <v>75</v>
      </c>
      <c r="D5162" s="878"/>
      <c r="E5162" s="878"/>
      <c r="F5162" s="878"/>
      <c r="G5162" s="878"/>
      <c r="H5162" s="878"/>
    </row>
    <row r="5163" spans="1:8" x14ac:dyDescent="0.25">
      <c r="A5163" s="879" t="s">
        <v>7728</v>
      </c>
      <c r="B5163" s="257" t="s">
        <v>7142</v>
      </c>
      <c r="C5163" s="258">
        <v>120</v>
      </c>
      <c r="D5163" s="878"/>
      <c r="E5163" s="878"/>
      <c r="F5163" s="878"/>
      <c r="G5163" s="878"/>
      <c r="H5163" s="878"/>
    </row>
    <row r="5164" spans="1:8" x14ac:dyDescent="0.25">
      <c r="A5164" s="879" t="s">
        <v>7729</v>
      </c>
      <c r="B5164" s="802" t="s">
        <v>3153</v>
      </c>
      <c r="C5164" s="258">
        <v>45</v>
      </c>
      <c r="D5164" s="878"/>
      <c r="E5164" s="878"/>
      <c r="F5164" s="878"/>
      <c r="G5164" s="878"/>
      <c r="H5164" s="878"/>
    </row>
    <row r="5165" spans="1:8" x14ac:dyDescent="0.25">
      <c r="A5165" s="879" t="s">
        <v>7730</v>
      </c>
      <c r="B5165" s="802" t="s">
        <v>3102</v>
      </c>
      <c r="C5165" s="258">
        <v>30</v>
      </c>
      <c r="D5165" s="878"/>
      <c r="E5165" s="878"/>
      <c r="F5165" s="878"/>
      <c r="G5165" s="878"/>
      <c r="H5165" s="878"/>
    </row>
    <row r="5166" spans="1:8" x14ac:dyDescent="0.25">
      <c r="A5166" s="879" t="s">
        <v>7731</v>
      </c>
      <c r="B5166" s="802" t="s">
        <v>3104</v>
      </c>
      <c r="C5166" s="258">
        <v>30</v>
      </c>
      <c r="D5166" s="878"/>
      <c r="E5166" s="878"/>
      <c r="F5166" s="878"/>
      <c r="G5166" s="878"/>
      <c r="H5166" s="878"/>
    </row>
    <row r="5167" spans="1:8" x14ac:dyDescent="0.25">
      <c r="A5167" s="879" t="s">
        <v>7732</v>
      </c>
      <c r="B5167" s="802" t="s">
        <v>3120</v>
      </c>
      <c r="C5167" s="258">
        <v>60</v>
      </c>
      <c r="D5167" s="878"/>
      <c r="E5167" s="878"/>
      <c r="F5167" s="878"/>
      <c r="G5167" s="878"/>
      <c r="H5167" s="878"/>
    </row>
    <row r="5168" spans="1:8" x14ac:dyDescent="0.25">
      <c r="A5168" s="879" t="s">
        <v>7733</v>
      </c>
      <c r="B5168" s="802" t="s">
        <v>3105</v>
      </c>
      <c r="C5168" s="258">
        <v>60</v>
      </c>
      <c r="D5168" s="878"/>
      <c r="E5168" s="878"/>
      <c r="F5168" s="878"/>
      <c r="G5168" s="878"/>
      <c r="H5168" s="878"/>
    </row>
    <row r="5169" spans="1:8" x14ac:dyDescent="0.25">
      <c r="A5169" s="879" t="s">
        <v>7734</v>
      </c>
      <c r="B5169" s="802" t="s">
        <v>3157</v>
      </c>
      <c r="C5169" s="258">
        <v>45</v>
      </c>
      <c r="D5169" s="878"/>
      <c r="E5169" s="878"/>
      <c r="F5169" s="878"/>
      <c r="G5169" s="878"/>
      <c r="H5169" s="878"/>
    </row>
    <row r="5170" spans="1:8" x14ac:dyDescent="0.25">
      <c r="A5170" s="879" t="s">
        <v>7735</v>
      </c>
      <c r="B5170" s="802" t="s">
        <v>3107</v>
      </c>
      <c r="C5170" s="258">
        <v>60</v>
      </c>
      <c r="D5170" s="878"/>
      <c r="E5170" s="878"/>
      <c r="F5170" s="878"/>
      <c r="G5170" s="878"/>
      <c r="H5170" s="878"/>
    </row>
    <row r="5171" spans="1:8" x14ac:dyDescent="0.25">
      <c r="A5171" s="879" t="s">
        <v>7736</v>
      </c>
      <c r="B5171" s="802" t="s">
        <v>3160</v>
      </c>
      <c r="C5171" s="258">
        <v>60</v>
      </c>
      <c r="D5171" s="878"/>
      <c r="E5171" s="878"/>
      <c r="F5171" s="878"/>
      <c r="G5171" s="878"/>
      <c r="H5171" s="878"/>
    </row>
    <row r="5172" spans="1:8" x14ac:dyDescent="0.25">
      <c r="A5172" s="879" t="s">
        <v>7737</v>
      </c>
      <c r="B5172" s="802" t="s">
        <v>3111</v>
      </c>
      <c r="C5172" s="258">
        <v>75</v>
      </c>
      <c r="D5172" s="878"/>
      <c r="E5172" s="878"/>
      <c r="F5172" s="878"/>
      <c r="G5172" s="878"/>
      <c r="H5172" s="878"/>
    </row>
    <row r="5173" spans="1:8" x14ac:dyDescent="0.25">
      <c r="A5173" s="879" t="s">
        <v>7738</v>
      </c>
      <c r="B5173" s="802" t="s">
        <v>6797</v>
      </c>
      <c r="C5173" s="258">
        <v>60</v>
      </c>
      <c r="D5173" s="878"/>
      <c r="E5173" s="878"/>
      <c r="F5173" s="878"/>
      <c r="G5173" s="878"/>
      <c r="H5173" s="878"/>
    </row>
    <row r="5174" spans="1:8" x14ac:dyDescent="0.25">
      <c r="A5174" s="879" t="s">
        <v>7739</v>
      </c>
      <c r="B5174" s="802" t="s">
        <v>3114</v>
      </c>
      <c r="C5174" s="258">
        <v>60</v>
      </c>
      <c r="D5174" s="878"/>
      <c r="E5174" s="878"/>
      <c r="F5174" s="878"/>
      <c r="G5174" s="878"/>
      <c r="H5174" s="878"/>
    </row>
    <row r="5175" spans="1:8" x14ac:dyDescent="0.25">
      <c r="A5175" s="879" t="s">
        <v>7740</v>
      </c>
      <c r="B5175" s="802" t="s">
        <v>3165</v>
      </c>
      <c r="C5175" s="258">
        <v>45</v>
      </c>
      <c r="D5175" s="878"/>
      <c r="E5175" s="878"/>
      <c r="F5175" s="878"/>
      <c r="G5175" s="878"/>
      <c r="H5175" s="878"/>
    </row>
    <row r="5176" spans="1:8" x14ac:dyDescent="0.25">
      <c r="A5176" s="879" t="s">
        <v>7741</v>
      </c>
      <c r="B5176" s="802" t="s">
        <v>3116</v>
      </c>
      <c r="C5176" s="258">
        <v>60</v>
      </c>
      <c r="D5176" s="878"/>
      <c r="E5176" s="878"/>
      <c r="F5176" s="878"/>
      <c r="G5176" s="878"/>
      <c r="H5176" s="878"/>
    </row>
    <row r="5177" spans="1:8" x14ac:dyDescent="0.25">
      <c r="A5177" s="879" t="s">
        <v>7742</v>
      </c>
      <c r="B5177" s="802" t="s">
        <v>3118</v>
      </c>
      <c r="C5177" s="258">
        <v>45</v>
      </c>
      <c r="D5177" s="878"/>
      <c r="E5177" s="878"/>
      <c r="F5177" s="878"/>
      <c r="G5177" s="878"/>
      <c r="H5177" s="878"/>
    </row>
    <row r="5178" spans="1:8" x14ac:dyDescent="0.25">
      <c r="A5178" s="879" t="s">
        <v>7743</v>
      </c>
      <c r="B5178" s="802" t="s">
        <v>6798</v>
      </c>
      <c r="C5178" s="258">
        <v>45</v>
      </c>
      <c r="D5178" s="878"/>
      <c r="E5178" s="878"/>
      <c r="F5178" s="878"/>
      <c r="G5178" s="878"/>
      <c r="H5178" s="878"/>
    </row>
    <row r="5179" spans="1:8" x14ac:dyDescent="0.25">
      <c r="A5179" s="879" t="s">
        <v>7744</v>
      </c>
      <c r="B5179" s="802" t="s">
        <v>3171</v>
      </c>
      <c r="C5179" s="258">
        <v>45</v>
      </c>
      <c r="D5179" s="878"/>
      <c r="E5179" s="878"/>
      <c r="F5179" s="878"/>
      <c r="G5179" s="878"/>
      <c r="H5179" s="878"/>
    </row>
    <row r="5180" spans="1:8" x14ac:dyDescent="0.25">
      <c r="A5180" s="879" t="s">
        <v>7745</v>
      </c>
      <c r="B5180" s="802" t="s">
        <v>3124</v>
      </c>
      <c r="C5180" s="258">
        <v>60</v>
      </c>
      <c r="D5180" s="878"/>
      <c r="E5180" s="878"/>
      <c r="F5180" s="878"/>
      <c r="G5180" s="878"/>
      <c r="H5180" s="878"/>
    </row>
    <row r="5181" spans="1:8" x14ac:dyDescent="0.25">
      <c r="A5181" s="879" t="s">
        <v>7746</v>
      </c>
      <c r="B5181" s="802" t="s">
        <v>6799</v>
      </c>
      <c r="C5181" s="258">
        <v>60</v>
      </c>
      <c r="D5181" s="878"/>
      <c r="E5181" s="878"/>
      <c r="F5181" s="878"/>
      <c r="G5181" s="878"/>
      <c r="H5181" s="878"/>
    </row>
    <row r="5182" spans="1:8" x14ac:dyDescent="0.25">
      <c r="A5182" s="879" t="s">
        <v>7747</v>
      </c>
      <c r="B5182" s="802" t="s">
        <v>3126</v>
      </c>
      <c r="C5182" s="258">
        <v>60</v>
      </c>
      <c r="D5182" s="878"/>
      <c r="E5182" s="878"/>
      <c r="F5182" s="878"/>
      <c r="G5182" s="878"/>
      <c r="H5182" s="878"/>
    </row>
    <row r="5183" spans="1:8" x14ac:dyDescent="0.25">
      <c r="A5183" s="879" t="s">
        <v>7748</v>
      </c>
      <c r="B5183" s="802" t="s">
        <v>3122</v>
      </c>
      <c r="C5183" s="258">
        <v>60</v>
      </c>
      <c r="D5183" s="878"/>
      <c r="E5183" s="878"/>
      <c r="F5183" s="878"/>
      <c r="G5183" s="878"/>
      <c r="H5183" s="878"/>
    </row>
    <row r="5184" spans="1:8" x14ac:dyDescent="0.25">
      <c r="A5184" s="879" t="s">
        <v>7749</v>
      </c>
      <c r="B5184" s="802" t="s">
        <v>3128</v>
      </c>
      <c r="C5184" s="258">
        <v>60</v>
      </c>
      <c r="D5184" s="878"/>
      <c r="E5184" s="878"/>
      <c r="F5184" s="878"/>
      <c r="G5184" s="878"/>
      <c r="H5184" s="878"/>
    </row>
    <row r="5185" spans="1:8" x14ac:dyDescent="0.25">
      <c r="A5185" s="879" t="s">
        <v>7750</v>
      </c>
      <c r="B5185" s="802" t="s">
        <v>3132</v>
      </c>
      <c r="C5185" s="258">
        <v>120</v>
      </c>
      <c r="D5185" s="878"/>
      <c r="E5185" s="878"/>
      <c r="F5185" s="878"/>
      <c r="G5185" s="878"/>
      <c r="H5185" s="878"/>
    </row>
    <row r="5186" spans="1:8" x14ac:dyDescent="0.25">
      <c r="A5186" s="879" t="s">
        <v>7751</v>
      </c>
      <c r="B5186" s="802" t="s">
        <v>3134</v>
      </c>
      <c r="C5186" s="258">
        <v>120</v>
      </c>
      <c r="D5186" s="878"/>
      <c r="E5186" s="878"/>
      <c r="F5186" s="878"/>
      <c r="G5186" s="878"/>
      <c r="H5186" s="878"/>
    </row>
    <row r="5187" spans="1:8" x14ac:dyDescent="0.25">
      <c r="A5187" s="879" t="s">
        <v>7752</v>
      </c>
      <c r="B5187" s="802" t="s">
        <v>3136</v>
      </c>
      <c r="C5187" s="258">
        <v>120</v>
      </c>
      <c r="D5187" s="878"/>
      <c r="E5187" s="878"/>
      <c r="F5187" s="878"/>
      <c r="G5187" s="878"/>
      <c r="H5187" s="878"/>
    </row>
    <row r="5188" spans="1:8" x14ac:dyDescent="0.25">
      <c r="A5188" s="879" t="s">
        <v>7753</v>
      </c>
      <c r="B5188" s="802" t="s">
        <v>3138</v>
      </c>
      <c r="C5188" s="258">
        <v>120</v>
      </c>
      <c r="D5188" s="878"/>
      <c r="E5188" s="878"/>
      <c r="F5188" s="878"/>
      <c r="G5188" s="878"/>
      <c r="H5188" s="878"/>
    </row>
    <row r="5189" spans="1:8" x14ac:dyDescent="0.25">
      <c r="A5189" s="879" t="s">
        <v>7754</v>
      </c>
      <c r="B5189" s="802" t="s">
        <v>3183</v>
      </c>
      <c r="C5189" s="258">
        <v>75</v>
      </c>
      <c r="D5189" s="878"/>
      <c r="E5189" s="878"/>
      <c r="F5189" s="878"/>
      <c r="G5189" s="878"/>
      <c r="H5189" s="878"/>
    </row>
    <row r="5190" spans="1:8" x14ac:dyDescent="0.25">
      <c r="A5190" s="879" t="s">
        <v>7755</v>
      </c>
      <c r="B5190" s="802" t="s">
        <v>3185</v>
      </c>
      <c r="C5190" s="258">
        <v>45</v>
      </c>
      <c r="D5190" s="878"/>
      <c r="E5190" s="878"/>
      <c r="F5190" s="878"/>
      <c r="G5190" s="878"/>
      <c r="H5190" s="878"/>
    </row>
    <row r="5191" spans="1:8" x14ac:dyDescent="0.25">
      <c r="A5191" s="879" t="s">
        <v>7756</v>
      </c>
      <c r="B5191" s="802" t="s">
        <v>3680</v>
      </c>
      <c r="C5191" s="258">
        <v>60</v>
      </c>
      <c r="D5191" s="878"/>
      <c r="E5191" s="878"/>
      <c r="F5191" s="878"/>
      <c r="G5191" s="878"/>
      <c r="H5191" s="878"/>
    </row>
    <row r="5192" spans="1:8" x14ac:dyDescent="0.25">
      <c r="A5192" s="879" t="s">
        <v>7757</v>
      </c>
      <c r="B5192" s="802" t="s">
        <v>3189</v>
      </c>
      <c r="C5192" s="258">
        <v>60</v>
      </c>
      <c r="D5192" s="878"/>
      <c r="E5192" s="878"/>
      <c r="F5192" s="878"/>
      <c r="G5192" s="878"/>
      <c r="H5192" s="878"/>
    </row>
    <row r="5193" spans="1:8" x14ac:dyDescent="0.25">
      <c r="A5193" s="879" t="s">
        <v>7758</v>
      </c>
      <c r="B5193" s="802" t="s">
        <v>6800</v>
      </c>
      <c r="C5193" s="258">
        <v>90</v>
      </c>
      <c r="D5193" s="878"/>
      <c r="E5193" s="878"/>
      <c r="F5193" s="878"/>
      <c r="G5193" s="878"/>
      <c r="H5193" s="878"/>
    </row>
    <row r="5194" spans="1:8" x14ac:dyDescent="0.25">
      <c r="A5194" s="879" t="s">
        <v>7759</v>
      </c>
      <c r="B5194" s="802" t="s">
        <v>3144</v>
      </c>
      <c r="C5194" s="258">
        <v>60</v>
      </c>
      <c r="D5194" s="878"/>
      <c r="E5194" s="878"/>
      <c r="F5194" s="878"/>
      <c r="G5194" s="878"/>
      <c r="H5194" s="878"/>
    </row>
    <row r="5195" spans="1:8" x14ac:dyDescent="0.25">
      <c r="A5195" s="879" t="s">
        <v>7760</v>
      </c>
      <c r="B5195" s="802" t="s">
        <v>6801</v>
      </c>
      <c r="C5195" s="258">
        <v>60</v>
      </c>
      <c r="D5195" s="878"/>
      <c r="E5195" s="878"/>
      <c r="F5195" s="878"/>
      <c r="G5195" s="878"/>
      <c r="H5195" s="878"/>
    </row>
    <row r="5196" spans="1:8" x14ac:dyDescent="0.25">
      <c r="A5196" s="879" t="s">
        <v>7761</v>
      </c>
      <c r="B5196" s="802" t="s">
        <v>3196</v>
      </c>
      <c r="C5196" s="258">
        <v>60</v>
      </c>
      <c r="D5196" s="878"/>
      <c r="E5196" s="878"/>
      <c r="F5196" s="878"/>
      <c r="G5196" s="878"/>
      <c r="H5196" s="878"/>
    </row>
    <row r="5197" spans="1:8" x14ac:dyDescent="0.25">
      <c r="A5197" s="879" t="s">
        <v>7762</v>
      </c>
      <c r="B5197" s="802" t="s">
        <v>6802</v>
      </c>
      <c r="C5197" s="258">
        <v>45</v>
      </c>
      <c r="D5197" s="878"/>
      <c r="E5197" s="878"/>
      <c r="F5197" s="878"/>
      <c r="G5197" s="878"/>
      <c r="H5197" s="878"/>
    </row>
    <row r="5198" spans="1:8" x14ac:dyDescent="0.25">
      <c r="A5198" s="879" t="s">
        <v>7763</v>
      </c>
      <c r="B5198" s="802" t="s">
        <v>6803</v>
      </c>
      <c r="C5198" s="258">
        <v>60</v>
      </c>
      <c r="D5198" s="878"/>
      <c r="E5198" s="878"/>
      <c r="F5198" s="878"/>
      <c r="G5198" s="878"/>
      <c r="H5198" s="878"/>
    </row>
    <row r="5199" spans="1:8" x14ac:dyDescent="0.25">
      <c r="A5199" s="879" t="s">
        <v>7764</v>
      </c>
      <c r="B5199" s="802" t="s">
        <v>3142</v>
      </c>
      <c r="C5199" s="258">
        <v>60</v>
      </c>
      <c r="D5199" s="878"/>
      <c r="E5199" s="878"/>
      <c r="F5199" s="878"/>
      <c r="G5199" s="878"/>
      <c r="H5199" s="878"/>
    </row>
    <row r="5200" spans="1:8" x14ac:dyDescent="0.25">
      <c r="A5200" s="879" t="s">
        <v>7765</v>
      </c>
      <c r="B5200" s="802" t="s">
        <v>3140</v>
      </c>
      <c r="C5200" s="258">
        <v>60</v>
      </c>
      <c r="D5200" s="878"/>
      <c r="E5200" s="878"/>
      <c r="F5200" s="878"/>
      <c r="G5200" s="878"/>
      <c r="H5200" s="878"/>
    </row>
    <row r="5201" spans="1:8" x14ac:dyDescent="0.25">
      <c r="A5201" s="879" t="s">
        <v>7766</v>
      </c>
      <c r="B5201" s="802" t="s">
        <v>781</v>
      </c>
      <c r="C5201" s="258">
        <v>225</v>
      </c>
      <c r="D5201" s="878"/>
      <c r="E5201" s="878"/>
      <c r="F5201" s="878"/>
      <c r="G5201" s="878"/>
      <c r="H5201" s="878"/>
    </row>
    <row r="5202" spans="1:8" x14ac:dyDescent="0.25">
      <c r="A5202" s="879" t="s">
        <v>7767</v>
      </c>
      <c r="B5202" s="802" t="s">
        <v>2347</v>
      </c>
      <c r="C5202" s="258">
        <v>45</v>
      </c>
      <c r="D5202" s="878"/>
      <c r="E5202" s="878"/>
      <c r="F5202" s="878"/>
      <c r="G5202" s="878"/>
      <c r="H5202" s="878"/>
    </row>
    <row r="5203" spans="1:8" x14ac:dyDescent="0.25">
      <c r="A5203" s="879" t="s">
        <v>7768</v>
      </c>
      <c r="B5203" s="802" t="s">
        <v>2349</v>
      </c>
      <c r="C5203" s="258">
        <v>15</v>
      </c>
      <c r="D5203" s="878"/>
      <c r="E5203" s="878"/>
      <c r="F5203" s="878"/>
      <c r="G5203" s="878"/>
      <c r="H5203" s="878"/>
    </row>
    <row r="5204" spans="1:8" x14ac:dyDescent="0.25">
      <c r="A5204" s="879" t="s">
        <v>7769</v>
      </c>
      <c r="B5204" s="802" t="s">
        <v>2351</v>
      </c>
      <c r="C5204" s="258">
        <v>30</v>
      </c>
      <c r="D5204" s="878"/>
      <c r="E5204" s="878"/>
      <c r="F5204" s="878"/>
      <c r="G5204" s="878"/>
      <c r="H5204" s="878"/>
    </row>
    <row r="5205" spans="1:8" x14ac:dyDescent="0.25">
      <c r="A5205" s="879" t="s">
        <v>7770</v>
      </c>
      <c r="B5205" s="802" t="s">
        <v>6732</v>
      </c>
      <c r="C5205" s="258">
        <v>30</v>
      </c>
      <c r="D5205" s="878"/>
      <c r="E5205" s="878"/>
      <c r="F5205" s="878"/>
      <c r="G5205" s="878"/>
      <c r="H5205" s="878"/>
    </row>
    <row r="5206" spans="1:8" x14ac:dyDescent="0.25">
      <c r="A5206" s="879" t="s">
        <v>7771</v>
      </c>
      <c r="B5206" s="802" t="s">
        <v>799</v>
      </c>
      <c r="C5206" s="258">
        <v>30</v>
      </c>
      <c r="D5206" s="878"/>
      <c r="E5206" s="878"/>
      <c r="F5206" s="878"/>
      <c r="G5206" s="878"/>
      <c r="H5206" s="878"/>
    </row>
    <row r="5207" spans="1:8" x14ac:dyDescent="0.25">
      <c r="A5207" s="879" t="s">
        <v>7772</v>
      </c>
      <c r="B5207" s="802" t="s">
        <v>2356</v>
      </c>
      <c r="C5207" s="258">
        <v>30</v>
      </c>
      <c r="D5207" s="878"/>
      <c r="E5207" s="878"/>
      <c r="F5207" s="878"/>
      <c r="G5207" s="878"/>
      <c r="H5207" s="878"/>
    </row>
    <row r="5208" spans="1:8" x14ac:dyDescent="0.25">
      <c r="A5208" s="879" t="s">
        <v>7773</v>
      </c>
      <c r="B5208" s="802" t="s">
        <v>3104</v>
      </c>
      <c r="C5208" s="258">
        <v>30</v>
      </c>
      <c r="D5208" s="878"/>
      <c r="E5208" s="878"/>
      <c r="F5208" s="878"/>
      <c r="G5208" s="878"/>
      <c r="H5208" s="878"/>
    </row>
    <row r="5209" spans="1:8" x14ac:dyDescent="0.25">
      <c r="A5209" s="879" t="s">
        <v>7774</v>
      </c>
      <c r="B5209" s="802" t="s">
        <v>3102</v>
      </c>
      <c r="C5209" s="258">
        <v>30</v>
      </c>
      <c r="D5209" s="878"/>
      <c r="E5209" s="878"/>
      <c r="F5209" s="878"/>
      <c r="G5209" s="878"/>
      <c r="H5209" s="878"/>
    </row>
    <row r="5210" spans="1:8" x14ac:dyDescent="0.25">
      <c r="A5210" s="879" t="s">
        <v>7775</v>
      </c>
      <c r="B5210" s="802" t="s">
        <v>3153</v>
      </c>
      <c r="C5210" s="258">
        <v>45</v>
      </c>
      <c r="D5210" s="878"/>
      <c r="E5210" s="878"/>
      <c r="F5210" s="878"/>
      <c r="G5210" s="878"/>
      <c r="H5210" s="878"/>
    </row>
    <row r="5211" spans="1:8" x14ac:dyDescent="0.25">
      <c r="A5211" s="879" t="s">
        <v>7776</v>
      </c>
      <c r="B5211" s="802" t="s">
        <v>6797</v>
      </c>
      <c r="C5211" s="258">
        <v>60</v>
      </c>
      <c r="D5211" s="878"/>
      <c r="E5211" s="878"/>
      <c r="F5211" s="878"/>
      <c r="G5211" s="878"/>
      <c r="H5211" s="878"/>
    </row>
    <row r="5212" spans="1:8" x14ac:dyDescent="0.25">
      <c r="A5212" s="879" t="s">
        <v>7777</v>
      </c>
      <c r="B5212" s="802" t="s">
        <v>3165</v>
      </c>
      <c r="C5212" s="258">
        <v>45</v>
      </c>
      <c r="D5212" s="878"/>
      <c r="E5212" s="878"/>
      <c r="F5212" s="878"/>
      <c r="G5212" s="878"/>
      <c r="H5212" s="878"/>
    </row>
    <row r="5213" spans="1:8" x14ac:dyDescent="0.25">
      <c r="A5213" s="879" t="s">
        <v>7778</v>
      </c>
      <c r="B5213" s="802" t="s">
        <v>3171</v>
      </c>
      <c r="C5213" s="258">
        <v>45</v>
      </c>
      <c r="D5213" s="878"/>
      <c r="E5213" s="878"/>
      <c r="F5213" s="878"/>
      <c r="G5213" s="878"/>
      <c r="H5213" s="878"/>
    </row>
    <row r="5214" spans="1:8" x14ac:dyDescent="0.25">
      <c r="A5214" s="879" t="s">
        <v>7779</v>
      </c>
      <c r="B5214" s="802" t="s">
        <v>3157</v>
      </c>
      <c r="C5214" s="258">
        <v>45</v>
      </c>
      <c r="D5214" s="878"/>
      <c r="E5214" s="878"/>
      <c r="F5214" s="878"/>
      <c r="G5214" s="878"/>
      <c r="H5214" s="878"/>
    </row>
    <row r="5215" spans="1:8" x14ac:dyDescent="0.25">
      <c r="A5215" s="879" t="s">
        <v>7780</v>
      </c>
      <c r="B5215" s="802" t="s">
        <v>3185</v>
      </c>
      <c r="C5215" s="258">
        <v>45</v>
      </c>
      <c r="D5215" s="878"/>
      <c r="E5215" s="878"/>
      <c r="F5215" s="878"/>
      <c r="G5215" s="878"/>
      <c r="H5215" s="878"/>
    </row>
    <row r="5216" spans="1:8" x14ac:dyDescent="0.25">
      <c r="A5216" s="879" t="s">
        <v>7781</v>
      </c>
      <c r="B5216" s="802" t="s">
        <v>6803</v>
      </c>
      <c r="C5216" s="258">
        <v>60</v>
      </c>
      <c r="D5216" s="878"/>
      <c r="E5216" s="878"/>
      <c r="F5216" s="878"/>
      <c r="G5216" s="878"/>
      <c r="H5216" s="878"/>
    </row>
    <row r="5217" spans="1:8" x14ac:dyDescent="0.25">
      <c r="A5217" s="879" t="s">
        <v>7782</v>
      </c>
      <c r="B5217" s="802" t="s">
        <v>3189</v>
      </c>
      <c r="C5217" s="258">
        <v>60</v>
      </c>
      <c r="D5217" s="878"/>
      <c r="E5217" s="878"/>
      <c r="F5217" s="878"/>
      <c r="G5217" s="878"/>
      <c r="H5217" s="878"/>
    </row>
    <row r="5218" spans="1:8" x14ac:dyDescent="0.25">
      <c r="A5218" s="879" t="s">
        <v>7783</v>
      </c>
      <c r="B5218" s="802" t="s">
        <v>6800</v>
      </c>
      <c r="C5218" s="258">
        <v>90</v>
      </c>
      <c r="D5218" s="878"/>
      <c r="E5218" s="878"/>
      <c r="F5218" s="878"/>
      <c r="G5218" s="878"/>
      <c r="H5218" s="878"/>
    </row>
    <row r="5219" spans="1:8" x14ac:dyDescent="0.25">
      <c r="A5219" s="879" t="s">
        <v>7784</v>
      </c>
      <c r="B5219" s="802" t="s">
        <v>3144</v>
      </c>
      <c r="C5219" s="258">
        <v>30</v>
      </c>
      <c r="D5219" s="878"/>
      <c r="E5219" s="878"/>
      <c r="F5219" s="878"/>
      <c r="G5219" s="878"/>
      <c r="H5219" s="878"/>
    </row>
    <row r="5220" spans="1:8" x14ac:dyDescent="0.25">
      <c r="A5220" s="879" t="s">
        <v>7785</v>
      </c>
      <c r="B5220" s="802" t="s">
        <v>6802</v>
      </c>
      <c r="C5220" s="258">
        <v>45</v>
      </c>
      <c r="D5220" s="878"/>
      <c r="E5220" s="878"/>
      <c r="F5220" s="878"/>
      <c r="G5220" s="878"/>
      <c r="H5220" s="878"/>
    </row>
    <row r="5221" spans="1:8" x14ac:dyDescent="0.25">
      <c r="A5221" s="879" t="s">
        <v>7786</v>
      </c>
      <c r="B5221" s="802" t="s">
        <v>6801</v>
      </c>
      <c r="C5221" s="258">
        <v>60</v>
      </c>
      <c r="D5221" s="878"/>
      <c r="E5221" s="878"/>
      <c r="F5221" s="878"/>
      <c r="G5221" s="878"/>
      <c r="H5221" s="878"/>
    </row>
    <row r="5222" spans="1:8" x14ac:dyDescent="0.25">
      <c r="A5222" s="879" t="s">
        <v>7787</v>
      </c>
      <c r="B5222" s="802" t="s">
        <v>3138</v>
      </c>
      <c r="C5222" s="258">
        <v>105</v>
      </c>
      <c r="D5222" s="878"/>
      <c r="E5222" s="878"/>
      <c r="F5222" s="878"/>
      <c r="G5222" s="878"/>
      <c r="H5222" s="878"/>
    </row>
    <row r="5223" spans="1:8" x14ac:dyDescent="0.25">
      <c r="A5223" s="879" t="s">
        <v>7788</v>
      </c>
      <c r="B5223" s="802" t="s">
        <v>3196</v>
      </c>
      <c r="C5223" s="258">
        <v>60</v>
      </c>
      <c r="D5223" s="878"/>
      <c r="E5223" s="878"/>
      <c r="F5223" s="878"/>
      <c r="G5223" s="878"/>
      <c r="H5223" s="878"/>
    </row>
    <row r="5224" spans="1:8" x14ac:dyDescent="0.25">
      <c r="A5224" s="879" t="s">
        <v>7789</v>
      </c>
      <c r="B5224" s="802" t="s">
        <v>2347</v>
      </c>
      <c r="C5224" s="258">
        <v>30</v>
      </c>
      <c r="D5224" s="878"/>
      <c r="E5224" s="878"/>
      <c r="F5224" s="878"/>
      <c r="G5224" s="878"/>
      <c r="H5224" s="878"/>
    </row>
    <row r="5225" spans="1:8" x14ac:dyDescent="0.25">
      <c r="A5225" s="879" t="s">
        <v>7790</v>
      </c>
      <c r="B5225" s="802" t="s">
        <v>2349</v>
      </c>
      <c r="C5225" s="258">
        <v>15</v>
      </c>
      <c r="D5225" s="878"/>
      <c r="E5225" s="878"/>
      <c r="F5225" s="878"/>
      <c r="G5225" s="878"/>
      <c r="H5225" s="878"/>
    </row>
    <row r="5226" spans="1:8" x14ac:dyDescent="0.25">
      <c r="A5226" s="879" t="s">
        <v>7791</v>
      </c>
      <c r="B5226" s="802" t="s">
        <v>2351</v>
      </c>
      <c r="C5226" s="258">
        <v>30</v>
      </c>
      <c r="D5226" s="878"/>
      <c r="E5226" s="878"/>
      <c r="F5226" s="878"/>
      <c r="G5226" s="878"/>
      <c r="H5226" s="878"/>
    </row>
    <row r="5227" spans="1:8" x14ac:dyDescent="0.25">
      <c r="A5227" s="879" t="s">
        <v>7792</v>
      </c>
      <c r="B5227" s="802" t="s">
        <v>6804</v>
      </c>
      <c r="C5227" s="258">
        <v>45</v>
      </c>
      <c r="D5227" s="878"/>
      <c r="E5227" s="878"/>
      <c r="F5227" s="878"/>
      <c r="G5227" s="878"/>
      <c r="H5227" s="878"/>
    </row>
    <row r="5228" spans="1:8" x14ac:dyDescent="0.25">
      <c r="A5228" s="879" t="s">
        <v>7793</v>
      </c>
      <c r="B5228" s="802" t="s">
        <v>799</v>
      </c>
      <c r="C5228" s="258">
        <v>45</v>
      </c>
      <c r="D5228" s="878"/>
      <c r="E5228" s="878"/>
      <c r="F5228" s="878"/>
      <c r="G5228" s="878"/>
      <c r="H5228" s="878"/>
    </row>
    <row r="5229" spans="1:8" x14ac:dyDescent="0.25">
      <c r="A5229" s="879" t="s">
        <v>7794</v>
      </c>
      <c r="B5229" s="802" t="s">
        <v>2356</v>
      </c>
      <c r="C5229" s="258">
        <v>90</v>
      </c>
      <c r="D5229" s="878"/>
      <c r="E5229" s="878"/>
      <c r="F5229" s="878"/>
      <c r="G5229" s="878"/>
      <c r="H5229" s="878"/>
    </row>
    <row r="5230" spans="1:8" x14ac:dyDescent="0.25">
      <c r="A5230" s="879" t="s">
        <v>7795</v>
      </c>
      <c r="B5230" s="802" t="s">
        <v>3120</v>
      </c>
      <c r="C5230" s="258">
        <v>60</v>
      </c>
      <c r="D5230" s="878"/>
      <c r="E5230" s="878"/>
      <c r="F5230" s="878"/>
      <c r="G5230" s="878"/>
      <c r="H5230" s="878"/>
    </row>
    <row r="5231" spans="1:8" x14ac:dyDescent="0.25">
      <c r="A5231" s="879" t="s">
        <v>7796</v>
      </c>
      <c r="B5231" s="802" t="s">
        <v>3105</v>
      </c>
      <c r="C5231" s="258">
        <v>60</v>
      </c>
      <c r="D5231" s="878"/>
      <c r="E5231" s="878"/>
      <c r="F5231" s="878"/>
      <c r="G5231" s="878"/>
      <c r="H5231" s="878"/>
    </row>
    <row r="5232" spans="1:8" x14ac:dyDescent="0.25">
      <c r="A5232" s="879" t="s">
        <v>7797</v>
      </c>
      <c r="B5232" s="802" t="s">
        <v>3107</v>
      </c>
      <c r="C5232" s="258">
        <v>45</v>
      </c>
      <c r="D5232" s="878"/>
      <c r="E5232" s="878"/>
      <c r="F5232" s="878"/>
      <c r="G5232" s="878"/>
      <c r="H5232" s="878"/>
    </row>
    <row r="5233" spans="1:8" x14ac:dyDescent="0.25">
      <c r="A5233" s="879" t="s">
        <v>7798</v>
      </c>
      <c r="B5233" s="802" t="s">
        <v>3109</v>
      </c>
      <c r="C5233" s="258">
        <v>60</v>
      </c>
      <c r="D5233" s="878"/>
      <c r="E5233" s="878"/>
      <c r="F5233" s="878"/>
      <c r="G5233" s="878"/>
      <c r="H5233" s="878"/>
    </row>
    <row r="5234" spans="1:8" x14ac:dyDescent="0.25">
      <c r="A5234" s="879" t="s">
        <v>7799</v>
      </c>
      <c r="B5234" s="802" t="s">
        <v>3111</v>
      </c>
      <c r="C5234" s="258">
        <v>60</v>
      </c>
      <c r="D5234" s="878"/>
      <c r="E5234" s="878"/>
      <c r="F5234" s="878"/>
      <c r="G5234" s="878"/>
      <c r="H5234" s="878"/>
    </row>
    <row r="5235" spans="1:8" x14ac:dyDescent="0.25">
      <c r="A5235" s="879" t="s">
        <v>7800</v>
      </c>
      <c r="B5235" s="802" t="s">
        <v>6798</v>
      </c>
      <c r="C5235" s="258">
        <v>45</v>
      </c>
      <c r="D5235" s="878"/>
      <c r="E5235" s="878"/>
      <c r="F5235" s="878"/>
      <c r="G5235" s="878"/>
      <c r="H5235" s="878"/>
    </row>
    <row r="5236" spans="1:8" x14ac:dyDescent="0.25">
      <c r="A5236" s="879" t="s">
        <v>7801</v>
      </c>
      <c r="B5236" s="802" t="s">
        <v>3114</v>
      </c>
      <c r="C5236" s="258">
        <v>60</v>
      </c>
      <c r="D5236" s="878"/>
      <c r="E5236" s="878"/>
      <c r="F5236" s="878"/>
      <c r="G5236" s="878"/>
      <c r="H5236" s="878"/>
    </row>
    <row r="5237" spans="1:8" x14ac:dyDescent="0.25">
      <c r="A5237" s="879" t="s">
        <v>7802</v>
      </c>
      <c r="B5237" s="802" t="s">
        <v>3116</v>
      </c>
      <c r="C5237" s="258">
        <v>60</v>
      </c>
      <c r="D5237" s="878"/>
      <c r="E5237" s="878"/>
      <c r="F5237" s="878"/>
      <c r="G5237" s="878"/>
      <c r="H5237" s="878"/>
    </row>
    <row r="5238" spans="1:8" x14ac:dyDescent="0.25">
      <c r="A5238" s="879" t="s">
        <v>7803</v>
      </c>
      <c r="B5238" s="802" t="s">
        <v>3118</v>
      </c>
      <c r="C5238" s="258">
        <v>45</v>
      </c>
      <c r="D5238" s="878"/>
      <c r="E5238" s="878"/>
      <c r="F5238" s="878"/>
      <c r="G5238" s="878"/>
      <c r="H5238" s="878"/>
    </row>
    <row r="5239" spans="1:8" x14ac:dyDescent="0.25">
      <c r="A5239" s="879" t="s">
        <v>7804</v>
      </c>
      <c r="B5239" s="802" t="s">
        <v>3122</v>
      </c>
      <c r="C5239" s="258">
        <v>60</v>
      </c>
      <c r="D5239" s="878"/>
      <c r="E5239" s="878"/>
      <c r="F5239" s="878"/>
      <c r="G5239" s="878"/>
      <c r="H5239" s="878"/>
    </row>
    <row r="5240" spans="1:8" x14ac:dyDescent="0.25">
      <c r="A5240" s="879" t="s">
        <v>7805</v>
      </c>
      <c r="B5240" s="802" t="s">
        <v>6799</v>
      </c>
      <c r="C5240" s="258">
        <v>60</v>
      </c>
      <c r="D5240" s="878"/>
      <c r="E5240" s="878"/>
      <c r="F5240" s="878"/>
      <c r="G5240" s="878"/>
      <c r="H5240" s="878"/>
    </row>
    <row r="5241" spans="1:8" x14ac:dyDescent="0.25">
      <c r="A5241" s="879" t="s">
        <v>7806</v>
      </c>
      <c r="B5241" s="802" t="s">
        <v>3124</v>
      </c>
      <c r="C5241" s="258">
        <v>60</v>
      </c>
      <c r="D5241" s="878"/>
      <c r="E5241" s="878"/>
      <c r="F5241" s="878"/>
      <c r="G5241" s="878"/>
      <c r="H5241" s="878"/>
    </row>
    <row r="5242" spans="1:8" x14ac:dyDescent="0.25">
      <c r="A5242" s="879" t="s">
        <v>7807</v>
      </c>
      <c r="B5242" s="802" t="s">
        <v>3126</v>
      </c>
      <c r="C5242" s="258">
        <v>60</v>
      </c>
      <c r="D5242" s="878"/>
      <c r="E5242" s="878"/>
      <c r="F5242" s="878"/>
      <c r="G5242" s="878"/>
      <c r="H5242" s="878"/>
    </row>
    <row r="5243" spans="1:8" x14ac:dyDescent="0.25">
      <c r="A5243" s="879" t="s">
        <v>7808</v>
      </c>
      <c r="B5243" s="802" t="s">
        <v>3128</v>
      </c>
      <c r="C5243" s="258">
        <v>60</v>
      </c>
      <c r="D5243" s="878"/>
      <c r="E5243" s="878"/>
      <c r="F5243" s="878"/>
      <c r="G5243" s="878"/>
      <c r="H5243" s="878"/>
    </row>
    <row r="5244" spans="1:8" x14ac:dyDescent="0.25">
      <c r="A5244" s="879" t="s">
        <v>7809</v>
      </c>
      <c r="B5244" s="802" t="s">
        <v>3130</v>
      </c>
      <c r="C5244" s="258">
        <v>75</v>
      </c>
      <c r="D5244" s="878"/>
      <c r="E5244" s="878"/>
      <c r="F5244" s="878"/>
      <c r="G5244" s="878"/>
      <c r="H5244" s="878"/>
    </row>
    <row r="5245" spans="1:8" x14ac:dyDescent="0.25">
      <c r="A5245" s="879" t="s">
        <v>7810</v>
      </c>
      <c r="B5245" s="802" t="s">
        <v>3132</v>
      </c>
      <c r="C5245" s="258">
        <v>120</v>
      </c>
      <c r="D5245" s="878"/>
      <c r="E5245" s="878"/>
      <c r="F5245" s="878"/>
      <c r="G5245" s="878"/>
      <c r="H5245" s="878"/>
    </row>
    <row r="5246" spans="1:8" x14ac:dyDescent="0.25">
      <c r="A5246" s="879" t="s">
        <v>7811</v>
      </c>
      <c r="B5246" s="802" t="s">
        <v>3134</v>
      </c>
      <c r="C5246" s="258">
        <v>120</v>
      </c>
      <c r="D5246" s="878"/>
      <c r="E5246" s="878"/>
      <c r="F5246" s="878"/>
      <c r="G5246" s="878"/>
      <c r="H5246" s="878"/>
    </row>
    <row r="5247" spans="1:8" x14ac:dyDescent="0.25">
      <c r="A5247" s="879" t="s">
        <v>7812</v>
      </c>
      <c r="B5247" s="802" t="s">
        <v>3136</v>
      </c>
      <c r="C5247" s="258">
        <v>150</v>
      </c>
      <c r="D5247" s="878"/>
      <c r="E5247" s="878"/>
      <c r="F5247" s="878"/>
      <c r="G5247" s="878"/>
      <c r="H5247" s="878"/>
    </row>
    <row r="5248" spans="1:8" x14ac:dyDescent="0.25">
      <c r="A5248" s="879" t="s">
        <v>7813</v>
      </c>
      <c r="B5248" s="802" t="s">
        <v>3140</v>
      </c>
      <c r="C5248" s="258">
        <v>60</v>
      </c>
      <c r="D5248" s="878"/>
      <c r="E5248" s="878"/>
      <c r="F5248" s="878"/>
      <c r="G5248" s="878"/>
      <c r="H5248" s="878"/>
    </row>
    <row r="5249" spans="1:8" x14ac:dyDescent="0.25">
      <c r="A5249" s="879" t="s">
        <v>7814</v>
      </c>
      <c r="B5249" s="802" t="s">
        <v>3142</v>
      </c>
      <c r="C5249" s="258">
        <v>60</v>
      </c>
      <c r="D5249" s="878"/>
      <c r="E5249" s="878"/>
      <c r="F5249" s="878"/>
      <c r="G5249" s="878"/>
      <c r="H5249" s="878"/>
    </row>
    <row r="5250" spans="1:8" x14ac:dyDescent="0.25">
      <c r="A5250" s="879" t="s">
        <v>7815</v>
      </c>
      <c r="B5250" s="802" t="s">
        <v>3680</v>
      </c>
      <c r="C5250" s="258">
        <v>60</v>
      </c>
      <c r="D5250" s="878"/>
      <c r="E5250" s="878"/>
      <c r="F5250" s="878"/>
      <c r="G5250" s="878"/>
      <c r="H5250" s="878"/>
    </row>
    <row r="5251" spans="1:8" x14ac:dyDescent="0.25">
      <c r="A5251" s="879" t="s">
        <v>7816</v>
      </c>
      <c r="B5251" s="802" t="s">
        <v>3144</v>
      </c>
      <c r="C5251" s="258">
        <v>30</v>
      </c>
      <c r="D5251" s="878"/>
      <c r="E5251" s="878"/>
      <c r="F5251" s="878"/>
      <c r="G5251" s="878"/>
      <c r="H5251" s="878"/>
    </row>
    <row r="5252" spans="1:8" x14ac:dyDescent="0.25">
      <c r="A5252" s="879" t="s">
        <v>7817</v>
      </c>
      <c r="B5252" s="802" t="s">
        <v>781</v>
      </c>
      <c r="C5252" s="258">
        <v>225</v>
      </c>
      <c r="D5252" s="878"/>
      <c r="E5252" s="878"/>
      <c r="F5252" s="878"/>
      <c r="G5252" s="878"/>
      <c r="H5252" s="878"/>
    </row>
    <row r="5253" spans="1:8" x14ac:dyDescent="0.25">
      <c r="A5253" s="879" t="s">
        <v>7818</v>
      </c>
      <c r="B5253" s="803" t="s">
        <v>6738</v>
      </c>
      <c r="C5253" s="354">
        <v>30</v>
      </c>
      <c r="D5253" s="878"/>
      <c r="E5253" s="878"/>
      <c r="F5253" s="878"/>
      <c r="G5253" s="878"/>
      <c r="H5253" s="878"/>
    </row>
    <row r="5254" spans="1:8" x14ac:dyDescent="0.25">
      <c r="A5254" s="879" t="s">
        <v>7819</v>
      </c>
      <c r="B5254" s="803" t="s">
        <v>2349</v>
      </c>
      <c r="C5254" s="354">
        <v>15</v>
      </c>
      <c r="D5254" s="878"/>
      <c r="E5254" s="878"/>
      <c r="F5254" s="878"/>
      <c r="G5254" s="878"/>
      <c r="H5254" s="878"/>
    </row>
    <row r="5255" spans="1:8" x14ac:dyDescent="0.25">
      <c r="A5255" s="879" t="s">
        <v>7820</v>
      </c>
      <c r="B5255" s="803" t="s">
        <v>2351</v>
      </c>
      <c r="C5255" s="354">
        <v>30</v>
      </c>
      <c r="D5255" s="878"/>
      <c r="E5255" s="878"/>
      <c r="F5255" s="878"/>
      <c r="G5255" s="878"/>
      <c r="H5255" s="878"/>
    </row>
    <row r="5256" spans="1:8" x14ac:dyDescent="0.25">
      <c r="A5256" s="879" t="s">
        <v>7821</v>
      </c>
      <c r="B5256" s="803" t="s">
        <v>3450</v>
      </c>
      <c r="C5256" s="354">
        <v>45</v>
      </c>
      <c r="D5256" s="878"/>
      <c r="E5256" s="878"/>
      <c r="F5256" s="878"/>
      <c r="G5256" s="878"/>
      <c r="H5256" s="878"/>
    </row>
    <row r="5257" spans="1:8" x14ac:dyDescent="0.25">
      <c r="A5257" s="879" t="s">
        <v>7822</v>
      </c>
      <c r="B5257" s="803" t="s">
        <v>799</v>
      </c>
      <c r="C5257" s="354">
        <v>45</v>
      </c>
      <c r="D5257" s="878"/>
      <c r="E5257" s="878"/>
      <c r="F5257" s="878"/>
      <c r="G5257" s="878"/>
      <c r="H5257" s="878"/>
    </row>
    <row r="5258" spans="1:8" x14ac:dyDescent="0.25">
      <c r="A5258" s="879" t="s">
        <v>7823</v>
      </c>
      <c r="B5258" s="803" t="s">
        <v>6750</v>
      </c>
      <c r="C5258" s="354">
        <v>90</v>
      </c>
      <c r="D5258" s="878"/>
      <c r="E5258" s="878"/>
      <c r="F5258" s="878"/>
      <c r="G5258" s="878"/>
      <c r="H5258" s="878"/>
    </row>
    <row r="5259" spans="1:8" x14ac:dyDescent="0.25">
      <c r="A5259" s="879" t="s">
        <v>7824</v>
      </c>
      <c r="B5259" s="803" t="s">
        <v>3259</v>
      </c>
      <c r="C5259" s="354">
        <v>30</v>
      </c>
      <c r="D5259" s="878"/>
      <c r="E5259" s="878"/>
      <c r="F5259" s="878"/>
      <c r="G5259" s="878"/>
      <c r="H5259" s="878"/>
    </row>
    <row r="5260" spans="1:8" x14ac:dyDescent="0.25">
      <c r="A5260" s="879" t="s">
        <v>7825</v>
      </c>
      <c r="B5260" s="803" t="s">
        <v>6775</v>
      </c>
      <c r="C5260" s="354">
        <v>45</v>
      </c>
      <c r="D5260" s="878"/>
      <c r="E5260" s="878"/>
      <c r="F5260" s="878"/>
      <c r="G5260" s="878"/>
      <c r="H5260" s="878"/>
    </row>
    <row r="5261" spans="1:8" x14ac:dyDescent="0.25">
      <c r="A5261" s="879" t="s">
        <v>7826</v>
      </c>
      <c r="B5261" s="803" t="s">
        <v>3261</v>
      </c>
      <c r="C5261" s="354">
        <v>60</v>
      </c>
      <c r="D5261" s="878"/>
      <c r="E5261" s="878"/>
      <c r="F5261" s="878"/>
      <c r="G5261" s="878"/>
      <c r="H5261" s="878"/>
    </row>
    <row r="5262" spans="1:8" x14ac:dyDescent="0.25">
      <c r="A5262" s="879" t="s">
        <v>7827</v>
      </c>
      <c r="B5262" s="803" t="s">
        <v>3262</v>
      </c>
      <c r="C5262" s="354">
        <v>45</v>
      </c>
      <c r="D5262" s="878"/>
      <c r="E5262" s="878"/>
      <c r="F5262" s="878"/>
      <c r="G5262" s="878"/>
      <c r="H5262" s="878"/>
    </row>
    <row r="5263" spans="1:8" x14ac:dyDescent="0.25">
      <c r="A5263" s="879" t="s">
        <v>7828</v>
      </c>
      <c r="B5263" s="803" t="s">
        <v>3272</v>
      </c>
      <c r="C5263" s="354">
        <v>45</v>
      </c>
      <c r="D5263" s="878"/>
      <c r="E5263" s="878"/>
      <c r="F5263" s="878"/>
      <c r="G5263" s="878"/>
      <c r="H5263" s="878"/>
    </row>
    <row r="5264" spans="1:8" x14ac:dyDescent="0.25">
      <c r="A5264" s="879" t="s">
        <v>7829</v>
      </c>
      <c r="B5264" s="803" t="s">
        <v>3264</v>
      </c>
      <c r="C5264" s="354">
        <v>90</v>
      </c>
      <c r="D5264" s="878"/>
      <c r="E5264" s="878"/>
      <c r="F5264" s="878"/>
      <c r="G5264" s="878"/>
      <c r="H5264" s="878"/>
    </row>
    <row r="5265" spans="1:8" x14ac:dyDescent="0.25">
      <c r="A5265" s="879" t="s">
        <v>7830</v>
      </c>
      <c r="B5265" s="803" t="s">
        <v>3266</v>
      </c>
      <c r="C5265" s="354">
        <v>45</v>
      </c>
      <c r="D5265" s="878"/>
      <c r="E5265" s="878"/>
      <c r="F5265" s="878"/>
      <c r="G5265" s="878"/>
      <c r="H5265" s="878"/>
    </row>
    <row r="5266" spans="1:8" x14ac:dyDescent="0.25">
      <c r="A5266" s="879" t="s">
        <v>7831</v>
      </c>
      <c r="B5266" s="803" t="s">
        <v>3268</v>
      </c>
      <c r="C5266" s="354">
        <v>60</v>
      </c>
      <c r="D5266" s="878"/>
      <c r="E5266" s="878"/>
      <c r="F5266" s="878"/>
      <c r="G5266" s="878"/>
      <c r="H5266" s="878"/>
    </row>
    <row r="5267" spans="1:8" x14ac:dyDescent="0.25">
      <c r="A5267" s="879" t="s">
        <v>7832</v>
      </c>
      <c r="B5267" s="803" t="s">
        <v>3270</v>
      </c>
      <c r="C5267" s="354">
        <v>60</v>
      </c>
      <c r="D5267" s="878"/>
      <c r="E5267" s="878"/>
      <c r="F5267" s="878"/>
      <c r="G5267" s="878"/>
      <c r="H5267" s="878"/>
    </row>
    <row r="5268" spans="1:8" x14ac:dyDescent="0.25">
      <c r="A5268" s="879" t="s">
        <v>7833</v>
      </c>
      <c r="B5268" s="803" t="s">
        <v>2570</v>
      </c>
      <c r="C5268" s="354">
        <v>60</v>
      </c>
      <c r="D5268" s="878"/>
      <c r="E5268" s="878"/>
      <c r="F5268" s="878"/>
      <c r="G5268" s="878"/>
      <c r="H5268" s="878"/>
    </row>
    <row r="5269" spans="1:8" x14ac:dyDescent="0.25">
      <c r="A5269" s="879" t="s">
        <v>7834</v>
      </c>
      <c r="B5269" s="803" t="s">
        <v>3275</v>
      </c>
      <c r="C5269" s="354">
        <v>90</v>
      </c>
      <c r="D5269" s="878"/>
      <c r="E5269" s="878"/>
      <c r="F5269" s="878"/>
      <c r="G5269" s="878"/>
      <c r="H5269" s="878"/>
    </row>
    <row r="5270" spans="1:8" x14ac:dyDescent="0.25">
      <c r="A5270" s="879" t="s">
        <v>7835</v>
      </c>
      <c r="B5270" s="803" t="s">
        <v>3277</v>
      </c>
      <c r="C5270" s="354">
        <v>90</v>
      </c>
      <c r="D5270" s="878"/>
      <c r="E5270" s="878"/>
      <c r="F5270" s="878"/>
      <c r="G5270" s="878"/>
      <c r="H5270" s="878"/>
    </row>
    <row r="5271" spans="1:8" x14ac:dyDescent="0.25">
      <c r="A5271" s="879" t="s">
        <v>7836</v>
      </c>
      <c r="B5271" s="803" t="s">
        <v>3279</v>
      </c>
      <c r="C5271" s="354">
        <v>90</v>
      </c>
      <c r="D5271" s="878"/>
      <c r="E5271" s="878"/>
      <c r="F5271" s="878"/>
      <c r="G5271" s="878"/>
      <c r="H5271" s="878"/>
    </row>
    <row r="5272" spans="1:8" x14ac:dyDescent="0.25">
      <c r="A5272" s="879" t="s">
        <v>7837</v>
      </c>
      <c r="B5272" s="803" t="s">
        <v>3281</v>
      </c>
      <c r="C5272" s="354">
        <v>60</v>
      </c>
      <c r="D5272" s="878"/>
      <c r="E5272" s="878"/>
      <c r="F5272" s="878"/>
      <c r="G5272" s="878"/>
      <c r="H5272" s="878"/>
    </row>
    <row r="5273" spans="1:8" x14ac:dyDescent="0.25">
      <c r="A5273" s="879" t="s">
        <v>7838</v>
      </c>
      <c r="B5273" s="803" t="s">
        <v>6805</v>
      </c>
      <c r="C5273" s="354">
        <v>90</v>
      </c>
      <c r="D5273" s="878"/>
      <c r="E5273" s="878"/>
      <c r="F5273" s="878"/>
      <c r="G5273" s="878"/>
      <c r="H5273" s="878"/>
    </row>
    <row r="5274" spans="1:8" x14ac:dyDescent="0.25">
      <c r="A5274" s="879" t="s">
        <v>7839</v>
      </c>
      <c r="B5274" s="803" t="s">
        <v>3285</v>
      </c>
      <c r="C5274" s="354">
        <v>60</v>
      </c>
      <c r="D5274" s="878"/>
      <c r="E5274" s="878"/>
      <c r="F5274" s="878"/>
      <c r="G5274" s="878"/>
      <c r="H5274" s="878"/>
    </row>
    <row r="5275" spans="1:8" x14ac:dyDescent="0.25">
      <c r="A5275" s="879" t="s">
        <v>7840</v>
      </c>
      <c r="B5275" s="803" t="s">
        <v>3287</v>
      </c>
      <c r="C5275" s="354">
        <v>60</v>
      </c>
      <c r="D5275" s="878"/>
      <c r="E5275" s="878"/>
      <c r="F5275" s="878"/>
      <c r="G5275" s="878"/>
      <c r="H5275" s="878"/>
    </row>
    <row r="5276" spans="1:8" x14ac:dyDescent="0.25">
      <c r="A5276" s="879" t="s">
        <v>7841</v>
      </c>
      <c r="B5276" s="803" t="s">
        <v>3289</v>
      </c>
      <c r="C5276" s="354">
        <v>90</v>
      </c>
      <c r="D5276" s="878"/>
      <c r="E5276" s="878"/>
      <c r="F5276" s="878"/>
      <c r="G5276" s="878"/>
      <c r="H5276" s="878"/>
    </row>
    <row r="5277" spans="1:8" x14ac:dyDescent="0.25">
      <c r="A5277" s="879" t="s">
        <v>7842</v>
      </c>
      <c r="B5277" s="803" t="s">
        <v>781</v>
      </c>
      <c r="C5277" s="354">
        <v>270</v>
      </c>
      <c r="D5277" s="878"/>
      <c r="E5277" s="878"/>
      <c r="F5277" s="878"/>
      <c r="G5277" s="878"/>
      <c r="H5277" s="878"/>
    </row>
    <row r="5278" spans="1:8" x14ac:dyDescent="0.25">
      <c r="A5278" s="879" t="s">
        <v>7843</v>
      </c>
      <c r="B5278" s="802" t="s">
        <v>6738</v>
      </c>
      <c r="C5278" s="258">
        <v>75</v>
      </c>
      <c r="D5278" s="878"/>
      <c r="E5278" s="878"/>
      <c r="F5278" s="878"/>
      <c r="G5278" s="878"/>
      <c r="H5278" s="878"/>
    </row>
    <row r="5279" spans="1:8" x14ac:dyDescent="0.25">
      <c r="A5279" s="879" t="s">
        <v>7844</v>
      </c>
      <c r="B5279" s="802" t="s">
        <v>2349</v>
      </c>
      <c r="C5279" s="258">
        <v>30</v>
      </c>
      <c r="D5279" s="878"/>
      <c r="E5279" s="878"/>
      <c r="F5279" s="878"/>
      <c r="G5279" s="878"/>
      <c r="H5279" s="878"/>
    </row>
    <row r="5280" spans="1:8" x14ac:dyDescent="0.25">
      <c r="A5280" s="879" t="s">
        <v>7845</v>
      </c>
      <c r="B5280" s="802" t="s">
        <v>2351</v>
      </c>
      <c r="C5280" s="258">
        <v>60</v>
      </c>
      <c r="D5280" s="878"/>
      <c r="E5280" s="878"/>
      <c r="F5280" s="878"/>
      <c r="G5280" s="878"/>
      <c r="H5280" s="878"/>
    </row>
    <row r="5281" spans="1:8" x14ac:dyDescent="0.25">
      <c r="A5281" s="879" t="s">
        <v>7846</v>
      </c>
      <c r="B5281" s="802" t="s">
        <v>6732</v>
      </c>
      <c r="C5281" s="258">
        <v>75</v>
      </c>
      <c r="D5281" s="878"/>
      <c r="E5281" s="878"/>
      <c r="F5281" s="878"/>
      <c r="G5281" s="878"/>
      <c r="H5281" s="878"/>
    </row>
    <row r="5282" spans="1:8" x14ac:dyDescent="0.25">
      <c r="A5282" s="879" t="s">
        <v>7847</v>
      </c>
      <c r="B5282" s="802" t="s">
        <v>799</v>
      </c>
      <c r="C5282" s="258">
        <v>75</v>
      </c>
      <c r="D5282" s="878"/>
      <c r="E5282" s="878"/>
      <c r="F5282" s="878"/>
      <c r="G5282" s="878"/>
      <c r="H5282" s="878"/>
    </row>
    <row r="5283" spans="1:8" x14ac:dyDescent="0.25">
      <c r="A5283" s="879" t="s">
        <v>7848</v>
      </c>
      <c r="B5283" s="802" t="s">
        <v>798</v>
      </c>
      <c r="C5283" s="258">
        <v>120</v>
      </c>
      <c r="D5283" s="878"/>
      <c r="E5283" s="878"/>
      <c r="F5283" s="878"/>
      <c r="G5283" s="878"/>
      <c r="H5283" s="878"/>
    </row>
    <row r="5284" spans="1:8" x14ac:dyDescent="0.25">
      <c r="A5284" s="879" t="s">
        <v>7849</v>
      </c>
      <c r="B5284" s="802" t="s">
        <v>3300</v>
      </c>
      <c r="C5284" s="258">
        <v>30</v>
      </c>
      <c r="D5284" s="878"/>
      <c r="E5284" s="878"/>
      <c r="F5284" s="878"/>
      <c r="G5284" s="878"/>
      <c r="H5284" s="878"/>
    </row>
    <row r="5285" spans="1:8" x14ac:dyDescent="0.25">
      <c r="A5285" s="879" t="s">
        <v>7850</v>
      </c>
      <c r="B5285" s="802" t="s">
        <v>3302</v>
      </c>
      <c r="C5285" s="258">
        <v>30</v>
      </c>
      <c r="D5285" s="878"/>
      <c r="E5285" s="878"/>
      <c r="F5285" s="878"/>
      <c r="G5285" s="878"/>
      <c r="H5285" s="878"/>
    </row>
    <row r="5286" spans="1:8" x14ac:dyDescent="0.25">
      <c r="A5286" s="879" t="s">
        <v>7851</v>
      </c>
      <c r="B5286" s="802" t="s">
        <v>6806</v>
      </c>
      <c r="C5286" s="258">
        <v>45</v>
      </c>
      <c r="D5286" s="878"/>
      <c r="E5286" s="878"/>
      <c r="F5286" s="878"/>
      <c r="G5286" s="878"/>
      <c r="H5286" s="878"/>
    </row>
    <row r="5287" spans="1:8" x14ac:dyDescent="0.25">
      <c r="A5287" s="879" t="s">
        <v>7852</v>
      </c>
      <c r="B5287" s="802" t="s">
        <v>3118</v>
      </c>
      <c r="C5287" s="258">
        <v>45</v>
      </c>
      <c r="D5287" s="878"/>
      <c r="E5287" s="878"/>
      <c r="F5287" s="878"/>
      <c r="G5287" s="878"/>
      <c r="H5287" s="878"/>
    </row>
    <row r="5288" spans="1:8" x14ac:dyDescent="0.25">
      <c r="A5288" s="879" t="s">
        <v>7853</v>
      </c>
      <c r="B5288" s="802" t="s">
        <v>3349</v>
      </c>
      <c r="C5288" s="258">
        <v>45</v>
      </c>
      <c r="D5288" s="878"/>
      <c r="E5288" s="878"/>
      <c r="F5288" s="878"/>
      <c r="G5288" s="878"/>
      <c r="H5288" s="878"/>
    </row>
    <row r="5289" spans="1:8" x14ac:dyDescent="0.25">
      <c r="A5289" s="879" t="s">
        <v>7854</v>
      </c>
      <c r="B5289" s="802" t="s">
        <v>2363</v>
      </c>
      <c r="C5289" s="258">
        <v>30</v>
      </c>
      <c r="D5289" s="878"/>
      <c r="E5289" s="878"/>
      <c r="F5289" s="878"/>
      <c r="G5289" s="878"/>
      <c r="H5289" s="878"/>
    </row>
    <row r="5290" spans="1:8" x14ac:dyDescent="0.25">
      <c r="A5290" s="879" t="s">
        <v>7855</v>
      </c>
      <c r="B5290" s="802" t="s">
        <v>3306</v>
      </c>
      <c r="C5290" s="258">
        <v>180</v>
      </c>
      <c r="D5290" s="878"/>
      <c r="E5290" s="878"/>
      <c r="F5290" s="878"/>
      <c r="G5290" s="878"/>
      <c r="H5290" s="878"/>
    </row>
    <row r="5291" spans="1:8" x14ac:dyDescent="0.25">
      <c r="A5291" s="879" t="s">
        <v>7856</v>
      </c>
      <c r="B5291" s="802" t="s">
        <v>6807</v>
      </c>
      <c r="C5291" s="258">
        <v>45</v>
      </c>
      <c r="D5291" s="878"/>
      <c r="E5291" s="878"/>
      <c r="F5291" s="878"/>
      <c r="G5291" s="878"/>
      <c r="H5291" s="878"/>
    </row>
    <row r="5292" spans="1:8" x14ac:dyDescent="0.25">
      <c r="A5292" s="879" t="s">
        <v>7857</v>
      </c>
      <c r="B5292" s="802" t="s">
        <v>6808</v>
      </c>
      <c r="C5292" s="258">
        <v>45</v>
      </c>
      <c r="D5292" s="878"/>
      <c r="E5292" s="878"/>
      <c r="F5292" s="878"/>
      <c r="G5292" s="878"/>
      <c r="H5292" s="878"/>
    </row>
    <row r="5293" spans="1:8" x14ac:dyDescent="0.25">
      <c r="A5293" s="879" t="s">
        <v>7858</v>
      </c>
      <c r="B5293" s="802" t="s">
        <v>2492</v>
      </c>
      <c r="C5293" s="258">
        <v>45</v>
      </c>
      <c r="D5293" s="878"/>
      <c r="E5293" s="878"/>
      <c r="F5293" s="878"/>
      <c r="G5293" s="878"/>
      <c r="H5293" s="878"/>
    </row>
    <row r="5294" spans="1:8" x14ac:dyDescent="0.25">
      <c r="A5294" s="879" t="s">
        <v>7859</v>
      </c>
      <c r="B5294" s="802" t="s">
        <v>3312</v>
      </c>
      <c r="C5294" s="258">
        <v>45</v>
      </c>
      <c r="D5294" s="878"/>
      <c r="E5294" s="878"/>
      <c r="F5294" s="878"/>
      <c r="G5294" s="878"/>
      <c r="H5294" s="878"/>
    </row>
    <row r="5295" spans="1:8" x14ac:dyDescent="0.25">
      <c r="A5295" s="879" t="s">
        <v>7860</v>
      </c>
      <c r="B5295" s="802" t="s">
        <v>6809</v>
      </c>
      <c r="C5295" s="258">
        <v>180</v>
      </c>
      <c r="D5295" s="878"/>
      <c r="E5295" s="878"/>
      <c r="F5295" s="878"/>
      <c r="G5295" s="878"/>
      <c r="H5295" s="878"/>
    </row>
    <row r="5296" spans="1:8" x14ac:dyDescent="0.25">
      <c r="A5296" s="879" t="s">
        <v>7861</v>
      </c>
      <c r="B5296" s="802" t="s">
        <v>3308</v>
      </c>
      <c r="C5296" s="258">
        <v>60</v>
      </c>
      <c r="D5296" s="878"/>
      <c r="E5296" s="878"/>
      <c r="F5296" s="878"/>
      <c r="G5296" s="878"/>
      <c r="H5296" s="878"/>
    </row>
    <row r="5297" spans="1:8" x14ac:dyDescent="0.25">
      <c r="A5297" s="879" t="s">
        <v>7862</v>
      </c>
      <c r="B5297" s="802" t="s">
        <v>7158</v>
      </c>
      <c r="C5297" s="258">
        <v>150</v>
      </c>
      <c r="D5297" s="878"/>
      <c r="E5297" s="878"/>
      <c r="F5297" s="878"/>
      <c r="G5297" s="878"/>
      <c r="H5297" s="878"/>
    </row>
    <row r="5298" spans="1:8" x14ac:dyDescent="0.25">
      <c r="A5298" s="879" t="s">
        <v>7863</v>
      </c>
      <c r="B5298" s="802" t="s">
        <v>7159</v>
      </c>
      <c r="C5298" s="258">
        <v>120</v>
      </c>
      <c r="D5298" s="878"/>
      <c r="E5298" s="878"/>
      <c r="F5298" s="878"/>
      <c r="G5298" s="878"/>
      <c r="H5298" s="878"/>
    </row>
    <row r="5299" spans="1:8" x14ac:dyDescent="0.25">
      <c r="A5299" s="879" t="s">
        <v>7864</v>
      </c>
      <c r="B5299" s="802" t="s">
        <v>3315</v>
      </c>
      <c r="C5299" s="258">
        <v>30</v>
      </c>
      <c r="D5299" s="878"/>
      <c r="E5299" s="878"/>
      <c r="F5299" s="878"/>
      <c r="G5299" s="878"/>
      <c r="H5299" s="878"/>
    </row>
    <row r="5300" spans="1:8" x14ac:dyDescent="0.25">
      <c r="A5300" s="879" t="s">
        <v>7865</v>
      </c>
      <c r="B5300" s="802" t="s">
        <v>6810</v>
      </c>
      <c r="C5300" s="258">
        <v>180</v>
      </c>
      <c r="D5300" s="878"/>
      <c r="E5300" s="878"/>
      <c r="F5300" s="878"/>
      <c r="G5300" s="878"/>
      <c r="H5300" s="878"/>
    </row>
    <row r="5301" spans="1:8" x14ac:dyDescent="0.25">
      <c r="A5301" s="879" t="s">
        <v>7866</v>
      </c>
      <c r="B5301" s="802" t="s">
        <v>3319</v>
      </c>
      <c r="C5301" s="258">
        <v>30</v>
      </c>
      <c r="D5301" s="878"/>
      <c r="E5301" s="878"/>
      <c r="F5301" s="878"/>
      <c r="G5301" s="878"/>
      <c r="H5301" s="878"/>
    </row>
    <row r="5302" spans="1:8" x14ac:dyDescent="0.25">
      <c r="A5302" s="879" t="s">
        <v>7867</v>
      </c>
      <c r="B5302" s="802" t="s">
        <v>3321</v>
      </c>
      <c r="C5302" s="258">
        <v>30</v>
      </c>
      <c r="D5302" s="878"/>
      <c r="E5302" s="878"/>
      <c r="F5302" s="878"/>
      <c r="G5302" s="878"/>
      <c r="H5302" s="878"/>
    </row>
    <row r="5303" spans="1:8" x14ac:dyDescent="0.25">
      <c r="A5303" s="879" t="s">
        <v>7868</v>
      </c>
      <c r="B5303" s="802" t="s">
        <v>3323</v>
      </c>
      <c r="C5303" s="258">
        <v>60</v>
      </c>
      <c r="D5303" s="878"/>
      <c r="E5303" s="878"/>
      <c r="F5303" s="878"/>
      <c r="G5303" s="878"/>
      <c r="H5303" s="878"/>
    </row>
    <row r="5304" spans="1:8" x14ac:dyDescent="0.25">
      <c r="A5304" s="879" t="s">
        <v>7869</v>
      </c>
      <c r="B5304" s="802" t="s">
        <v>6811</v>
      </c>
      <c r="C5304" s="258">
        <v>45</v>
      </c>
      <c r="D5304" s="878"/>
      <c r="E5304" s="878"/>
      <c r="F5304" s="878"/>
      <c r="G5304" s="878"/>
      <c r="H5304" s="878"/>
    </row>
    <row r="5305" spans="1:8" x14ac:dyDescent="0.25">
      <c r="A5305" s="879" t="s">
        <v>7870</v>
      </c>
      <c r="B5305" s="802" t="s">
        <v>3368</v>
      </c>
      <c r="C5305" s="258">
        <v>180</v>
      </c>
      <c r="D5305" s="878"/>
      <c r="E5305" s="878"/>
      <c r="F5305" s="878"/>
      <c r="G5305" s="878"/>
      <c r="H5305" s="878"/>
    </row>
    <row r="5306" spans="1:8" x14ac:dyDescent="0.25">
      <c r="A5306" s="879" t="s">
        <v>7871</v>
      </c>
      <c r="B5306" s="802" t="s">
        <v>6812</v>
      </c>
      <c r="C5306" s="258">
        <v>45</v>
      </c>
      <c r="D5306" s="878"/>
      <c r="E5306" s="878"/>
      <c r="F5306" s="878"/>
      <c r="G5306" s="878"/>
      <c r="H5306" s="878"/>
    </row>
    <row r="5307" spans="1:8" x14ac:dyDescent="0.25">
      <c r="A5307" s="879" t="s">
        <v>7872</v>
      </c>
      <c r="B5307" s="802" t="s">
        <v>3328</v>
      </c>
      <c r="C5307" s="258">
        <v>45</v>
      </c>
      <c r="D5307" s="878"/>
      <c r="E5307" s="878"/>
      <c r="F5307" s="878"/>
      <c r="G5307" s="878"/>
      <c r="H5307" s="878"/>
    </row>
    <row r="5308" spans="1:8" x14ac:dyDescent="0.25">
      <c r="A5308" s="879" t="s">
        <v>7873</v>
      </c>
      <c r="B5308" s="802" t="s">
        <v>6813</v>
      </c>
      <c r="C5308" s="258">
        <v>45</v>
      </c>
      <c r="D5308" s="878"/>
      <c r="E5308" s="878"/>
      <c r="F5308" s="878"/>
      <c r="G5308" s="878"/>
      <c r="H5308" s="878"/>
    </row>
    <row r="5309" spans="1:8" x14ac:dyDescent="0.25">
      <c r="A5309" s="879" t="s">
        <v>7874</v>
      </c>
      <c r="B5309" s="802" t="s">
        <v>6814</v>
      </c>
      <c r="C5309" s="258">
        <v>60</v>
      </c>
      <c r="D5309" s="878"/>
      <c r="E5309" s="878"/>
      <c r="F5309" s="878"/>
      <c r="G5309" s="878"/>
      <c r="H5309" s="878"/>
    </row>
    <row r="5310" spans="1:8" x14ac:dyDescent="0.25">
      <c r="A5310" s="879" t="s">
        <v>7875</v>
      </c>
      <c r="B5310" s="802" t="s">
        <v>3334</v>
      </c>
      <c r="C5310" s="258">
        <v>45</v>
      </c>
      <c r="D5310" s="878"/>
      <c r="E5310" s="878"/>
      <c r="F5310" s="878"/>
      <c r="G5310" s="878"/>
      <c r="H5310" s="878"/>
    </row>
    <row r="5311" spans="1:8" x14ac:dyDescent="0.25">
      <c r="A5311" s="879" t="s">
        <v>7876</v>
      </c>
      <c r="B5311" s="802" t="s">
        <v>3336</v>
      </c>
      <c r="C5311" s="258">
        <v>90</v>
      </c>
      <c r="D5311" s="878"/>
      <c r="E5311" s="878"/>
      <c r="F5311" s="878"/>
      <c r="G5311" s="878"/>
      <c r="H5311" s="878"/>
    </row>
    <row r="5312" spans="1:8" x14ac:dyDescent="0.25">
      <c r="A5312" s="879" t="s">
        <v>7877</v>
      </c>
      <c r="B5312" s="802" t="s">
        <v>6815</v>
      </c>
      <c r="C5312" s="258">
        <v>90</v>
      </c>
      <c r="D5312" s="878"/>
      <c r="E5312" s="878"/>
      <c r="F5312" s="878"/>
      <c r="G5312" s="878"/>
      <c r="H5312" s="878"/>
    </row>
    <row r="5313" spans="1:8" x14ac:dyDescent="0.25">
      <c r="A5313" s="879" t="s">
        <v>7878</v>
      </c>
      <c r="B5313" s="802" t="s">
        <v>6816</v>
      </c>
      <c r="C5313" s="258">
        <v>60</v>
      </c>
      <c r="D5313" s="878"/>
      <c r="E5313" s="878"/>
      <c r="F5313" s="878"/>
      <c r="G5313" s="878"/>
      <c r="H5313" s="878"/>
    </row>
    <row r="5314" spans="1:8" x14ac:dyDescent="0.25">
      <c r="A5314" s="879" t="s">
        <v>7879</v>
      </c>
      <c r="B5314" s="802" t="s">
        <v>781</v>
      </c>
      <c r="C5314" s="258">
        <v>180</v>
      </c>
      <c r="D5314" s="878"/>
      <c r="E5314" s="878"/>
      <c r="F5314" s="878"/>
      <c r="G5314" s="878"/>
      <c r="H5314" s="878"/>
    </row>
    <row r="5315" spans="1:8" x14ac:dyDescent="0.25">
      <c r="A5315" s="879" t="s">
        <v>7880</v>
      </c>
      <c r="B5315" s="802" t="s">
        <v>6738</v>
      </c>
      <c r="C5315" s="258">
        <v>30</v>
      </c>
      <c r="D5315" s="878"/>
      <c r="E5315" s="878"/>
      <c r="F5315" s="878"/>
      <c r="G5315" s="878"/>
      <c r="H5315" s="878"/>
    </row>
    <row r="5316" spans="1:8" x14ac:dyDescent="0.25">
      <c r="A5316" s="879" t="s">
        <v>7881</v>
      </c>
      <c r="B5316" s="802" t="s">
        <v>2349</v>
      </c>
      <c r="C5316" s="258">
        <v>15</v>
      </c>
      <c r="D5316" s="878"/>
      <c r="E5316" s="878"/>
      <c r="F5316" s="878"/>
      <c r="G5316" s="878"/>
      <c r="H5316" s="878"/>
    </row>
    <row r="5317" spans="1:8" x14ac:dyDescent="0.25">
      <c r="A5317" s="879" t="s">
        <v>7882</v>
      </c>
      <c r="B5317" s="802" t="s">
        <v>2351</v>
      </c>
      <c r="C5317" s="258">
        <v>30</v>
      </c>
      <c r="D5317" s="878"/>
      <c r="E5317" s="878"/>
      <c r="F5317" s="878"/>
      <c r="G5317" s="878"/>
      <c r="H5317" s="878"/>
    </row>
    <row r="5318" spans="1:8" x14ac:dyDescent="0.25">
      <c r="A5318" s="879" t="s">
        <v>7883</v>
      </c>
      <c r="B5318" s="802" t="s">
        <v>6732</v>
      </c>
      <c r="C5318" s="258">
        <v>45</v>
      </c>
      <c r="D5318" s="878"/>
      <c r="E5318" s="878"/>
      <c r="F5318" s="878"/>
      <c r="G5318" s="878"/>
      <c r="H5318" s="878"/>
    </row>
    <row r="5319" spans="1:8" x14ac:dyDescent="0.25">
      <c r="A5319" s="879" t="s">
        <v>7884</v>
      </c>
      <c r="B5319" s="802" t="s">
        <v>799</v>
      </c>
      <c r="C5319" s="258">
        <v>45</v>
      </c>
      <c r="D5319" s="878"/>
      <c r="E5319" s="878"/>
      <c r="F5319" s="878"/>
      <c r="G5319" s="878"/>
      <c r="H5319" s="878"/>
    </row>
    <row r="5320" spans="1:8" x14ac:dyDescent="0.25">
      <c r="A5320" s="879" t="s">
        <v>7885</v>
      </c>
      <c r="B5320" s="802" t="s">
        <v>798</v>
      </c>
      <c r="C5320" s="258">
        <v>90</v>
      </c>
      <c r="D5320" s="878"/>
      <c r="E5320" s="878"/>
      <c r="F5320" s="878"/>
      <c r="G5320" s="878"/>
      <c r="H5320" s="878"/>
    </row>
    <row r="5321" spans="1:8" x14ac:dyDescent="0.25">
      <c r="A5321" s="879" t="s">
        <v>7886</v>
      </c>
      <c r="B5321" s="802" t="s">
        <v>3300</v>
      </c>
      <c r="C5321" s="258">
        <v>30</v>
      </c>
      <c r="D5321" s="878"/>
      <c r="E5321" s="878"/>
      <c r="F5321" s="878"/>
      <c r="G5321" s="878"/>
      <c r="H5321" s="878"/>
    </row>
    <row r="5322" spans="1:8" x14ac:dyDescent="0.25">
      <c r="A5322" s="879" t="s">
        <v>7887</v>
      </c>
      <c r="B5322" s="802" t="s">
        <v>3302</v>
      </c>
      <c r="C5322" s="258">
        <v>30</v>
      </c>
      <c r="D5322" s="878"/>
      <c r="E5322" s="878"/>
      <c r="F5322" s="878"/>
      <c r="G5322" s="878"/>
      <c r="H5322" s="878"/>
    </row>
    <row r="5323" spans="1:8" x14ac:dyDescent="0.25">
      <c r="A5323" s="879" t="s">
        <v>7888</v>
      </c>
      <c r="B5323" s="802" t="s">
        <v>3303</v>
      </c>
      <c r="C5323" s="258">
        <v>30</v>
      </c>
      <c r="D5323" s="878"/>
      <c r="E5323" s="878"/>
      <c r="F5323" s="878"/>
      <c r="G5323" s="878"/>
      <c r="H5323" s="878"/>
    </row>
    <row r="5324" spans="1:8" x14ac:dyDescent="0.25">
      <c r="A5324" s="879" t="s">
        <v>7889</v>
      </c>
      <c r="B5324" s="802" t="s">
        <v>3118</v>
      </c>
      <c r="C5324" s="258">
        <v>30</v>
      </c>
      <c r="D5324" s="878"/>
      <c r="E5324" s="878"/>
      <c r="F5324" s="878"/>
      <c r="G5324" s="878"/>
      <c r="H5324" s="878"/>
    </row>
    <row r="5325" spans="1:8" x14ac:dyDescent="0.25">
      <c r="A5325" s="879" t="s">
        <v>7890</v>
      </c>
      <c r="B5325" s="802" t="s">
        <v>2363</v>
      </c>
      <c r="C5325" s="258">
        <v>30</v>
      </c>
      <c r="D5325" s="878"/>
      <c r="E5325" s="878"/>
      <c r="F5325" s="878"/>
      <c r="G5325" s="878"/>
      <c r="H5325" s="878"/>
    </row>
    <row r="5326" spans="1:8" x14ac:dyDescent="0.25">
      <c r="A5326" s="879" t="s">
        <v>7891</v>
      </c>
      <c r="B5326" s="802" t="s">
        <v>3306</v>
      </c>
      <c r="C5326" s="258">
        <v>120</v>
      </c>
      <c r="D5326" s="878"/>
      <c r="E5326" s="878"/>
      <c r="F5326" s="878"/>
      <c r="G5326" s="878"/>
      <c r="H5326" s="878"/>
    </row>
    <row r="5327" spans="1:8" x14ac:dyDescent="0.25">
      <c r="A5327" s="879" t="s">
        <v>7892</v>
      </c>
      <c r="B5327" s="802" t="s">
        <v>3349</v>
      </c>
      <c r="C5327" s="258">
        <v>45</v>
      </c>
      <c r="D5327" s="878"/>
      <c r="E5327" s="878"/>
      <c r="F5327" s="878"/>
      <c r="G5327" s="878"/>
      <c r="H5327" s="878"/>
    </row>
    <row r="5328" spans="1:8" x14ac:dyDescent="0.25">
      <c r="A5328" s="879" t="s">
        <v>7893</v>
      </c>
      <c r="B5328" s="802" t="s">
        <v>6807</v>
      </c>
      <c r="C5328" s="258">
        <v>45</v>
      </c>
      <c r="D5328" s="878"/>
      <c r="E5328" s="878"/>
      <c r="F5328" s="878"/>
      <c r="G5328" s="878"/>
      <c r="H5328" s="878"/>
    </row>
    <row r="5329" spans="1:8" x14ac:dyDescent="0.25">
      <c r="A5329" s="879" t="s">
        <v>7894</v>
      </c>
      <c r="B5329" s="802" t="s">
        <v>3312</v>
      </c>
      <c r="C5329" s="258">
        <v>30</v>
      </c>
      <c r="D5329" s="878"/>
      <c r="E5329" s="878"/>
      <c r="F5329" s="878"/>
      <c r="G5329" s="878"/>
      <c r="H5329" s="878"/>
    </row>
    <row r="5330" spans="1:8" x14ac:dyDescent="0.25">
      <c r="A5330" s="879" t="s">
        <v>7895</v>
      </c>
      <c r="B5330" s="802" t="s">
        <v>3310</v>
      </c>
      <c r="C5330" s="258">
        <v>120</v>
      </c>
      <c r="D5330" s="878"/>
      <c r="E5330" s="878"/>
      <c r="F5330" s="878"/>
      <c r="G5330" s="878"/>
      <c r="H5330" s="878"/>
    </row>
    <row r="5331" spans="1:8" x14ac:dyDescent="0.25">
      <c r="A5331" s="879" t="s">
        <v>7896</v>
      </c>
      <c r="B5331" s="802" t="s">
        <v>3308</v>
      </c>
      <c r="C5331" s="258">
        <v>60</v>
      </c>
      <c r="D5331" s="878"/>
      <c r="E5331" s="878"/>
      <c r="F5331" s="878"/>
      <c r="G5331" s="878"/>
      <c r="H5331" s="878"/>
    </row>
    <row r="5332" spans="1:8" x14ac:dyDescent="0.25">
      <c r="A5332" s="879" t="s">
        <v>7897</v>
      </c>
      <c r="B5332" s="802" t="s">
        <v>3120</v>
      </c>
      <c r="C5332" s="258">
        <v>120</v>
      </c>
      <c r="D5332" s="878"/>
      <c r="E5332" s="878"/>
      <c r="F5332" s="878"/>
      <c r="G5332" s="878"/>
      <c r="H5332" s="878"/>
    </row>
    <row r="5333" spans="1:8" x14ac:dyDescent="0.25">
      <c r="A5333" s="879" t="s">
        <v>7898</v>
      </c>
      <c r="B5333" s="802" t="s">
        <v>3315</v>
      </c>
      <c r="C5333" s="258">
        <v>30</v>
      </c>
      <c r="D5333" s="878"/>
      <c r="E5333" s="878"/>
      <c r="F5333" s="878"/>
      <c r="G5333" s="878"/>
      <c r="H5333" s="878"/>
    </row>
    <row r="5334" spans="1:8" x14ac:dyDescent="0.25">
      <c r="A5334" s="879" t="s">
        <v>7899</v>
      </c>
      <c r="B5334" s="802" t="s">
        <v>6810</v>
      </c>
      <c r="C5334" s="258">
        <v>180</v>
      </c>
      <c r="D5334" s="878"/>
      <c r="E5334" s="878"/>
      <c r="F5334" s="878"/>
      <c r="G5334" s="878"/>
      <c r="H5334" s="878"/>
    </row>
    <row r="5335" spans="1:8" x14ac:dyDescent="0.25">
      <c r="A5335" s="879" t="s">
        <v>7900</v>
      </c>
      <c r="B5335" s="802" t="s">
        <v>3319</v>
      </c>
      <c r="C5335" s="258">
        <v>30</v>
      </c>
      <c r="D5335" s="878"/>
      <c r="E5335" s="878"/>
      <c r="F5335" s="878"/>
      <c r="G5335" s="878"/>
      <c r="H5335" s="878"/>
    </row>
    <row r="5336" spans="1:8" x14ac:dyDescent="0.25">
      <c r="A5336" s="879" t="s">
        <v>7901</v>
      </c>
      <c r="B5336" s="802" t="s">
        <v>3321</v>
      </c>
      <c r="C5336" s="258">
        <v>30</v>
      </c>
      <c r="D5336" s="878"/>
      <c r="E5336" s="878"/>
      <c r="F5336" s="878"/>
      <c r="G5336" s="878"/>
      <c r="H5336" s="878"/>
    </row>
    <row r="5337" spans="1:8" x14ac:dyDescent="0.25">
      <c r="A5337" s="879" t="s">
        <v>7902</v>
      </c>
      <c r="B5337" s="802" t="s">
        <v>3323</v>
      </c>
      <c r="C5337" s="258">
        <v>60</v>
      </c>
      <c r="D5337" s="878"/>
      <c r="E5337" s="878"/>
      <c r="F5337" s="878"/>
      <c r="G5337" s="878"/>
      <c r="H5337" s="878"/>
    </row>
    <row r="5338" spans="1:8" x14ac:dyDescent="0.25">
      <c r="A5338" s="879" t="s">
        <v>7903</v>
      </c>
      <c r="B5338" s="802" t="s">
        <v>7157</v>
      </c>
      <c r="C5338" s="258">
        <v>90</v>
      </c>
      <c r="D5338" s="878"/>
      <c r="E5338" s="878"/>
      <c r="F5338" s="878"/>
      <c r="G5338" s="878"/>
      <c r="H5338" s="878"/>
    </row>
    <row r="5339" spans="1:8" x14ac:dyDescent="0.25">
      <c r="A5339" s="879" t="s">
        <v>7904</v>
      </c>
      <c r="B5339" s="802" t="s">
        <v>3328</v>
      </c>
      <c r="C5339" s="258">
        <v>30</v>
      </c>
      <c r="D5339" s="878"/>
      <c r="E5339" s="878"/>
      <c r="F5339" s="878"/>
      <c r="G5339" s="878"/>
      <c r="H5339" s="878"/>
    </row>
    <row r="5340" spans="1:8" x14ac:dyDescent="0.25">
      <c r="A5340" s="879" t="s">
        <v>7905</v>
      </c>
      <c r="B5340" s="802" t="s">
        <v>6813</v>
      </c>
      <c r="C5340" s="258">
        <v>30</v>
      </c>
      <c r="D5340" s="878"/>
      <c r="E5340" s="878"/>
      <c r="F5340" s="878"/>
      <c r="G5340" s="878"/>
      <c r="H5340" s="878"/>
    </row>
    <row r="5341" spans="1:8" x14ac:dyDescent="0.25">
      <c r="A5341" s="879" t="s">
        <v>7906</v>
      </c>
      <c r="B5341" s="802" t="s">
        <v>7165</v>
      </c>
      <c r="C5341" s="258">
        <v>30</v>
      </c>
      <c r="D5341" s="878"/>
      <c r="E5341" s="878"/>
      <c r="F5341" s="878"/>
      <c r="G5341" s="878"/>
      <c r="H5341" s="878"/>
    </row>
    <row r="5342" spans="1:8" x14ac:dyDescent="0.25">
      <c r="A5342" s="879" t="s">
        <v>7907</v>
      </c>
      <c r="B5342" s="802" t="s">
        <v>3334</v>
      </c>
      <c r="C5342" s="258">
        <v>30</v>
      </c>
      <c r="D5342" s="878"/>
      <c r="E5342" s="878"/>
      <c r="F5342" s="878"/>
      <c r="G5342" s="878"/>
      <c r="H5342" s="878"/>
    </row>
    <row r="5343" spans="1:8" x14ac:dyDescent="0.25">
      <c r="A5343" s="879" t="s">
        <v>7908</v>
      </c>
      <c r="B5343" s="802" t="s">
        <v>3336</v>
      </c>
      <c r="C5343" s="258">
        <v>75</v>
      </c>
      <c r="D5343" s="878"/>
      <c r="E5343" s="878"/>
      <c r="F5343" s="878"/>
      <c r="G5343" s="878"/>
      <c r="H5343" s="878"/>
    </row>
    <row r="5344" spans="1:8" x14ac:dyDescent="0.25">
      <c r="A5344" s="879" t="s">
        <v>7909</v>
      </c>
      <c r="B5344" s="802" t="s">
        <v>6816</v>
      </c>
      <c r="C5344" s="258">
        <v>60</v>
      </c>
      <c r="D5344" s="878"/>
      <c r="E5344" s="878"/>
      <c r="F5344" s="878"/>
      <c r="G5344" s="878"/>
      <c r="H5344" s="878"/>
    </row>
    <row r="5345" spans="1:8" x14ac:dyDescent="0.25">
      <c r="A5345" s="879" t="s">
        <v>7910</v>
      </c>
      <c r="B5345" s="802" t="s">
        <v>6815</v>
      </c>
      <c r="C5345" s="258">
        <v>120</v>
      </c>
      <c r="D5345" s="878"/>
      <c r="E5345" s="878"/>
      <c r="F5345" s="878"/>
      <c r="G5345" s="878"/>
      <c r="H5345" s="878"/>
    </row>
    <row r="5346" spans="1:8" x14ac:dyDescent="0.25">
      <c r="A5346" s="879" t="s">
        <v>7911</v>
      </c>
      <c r="B5346" s="802" t="s">
        <v>6812</v>
      </c>
      <c r="C5346" s="258">
        <v>45</v>
      </c>
      <c r="D5346" s="878"/>
      <c r="E5346" s="878"/>
      <c r="F5346" s="878"/>
      <c r="G5346" s="878"/>
      <c r="H5346" s="878"/>
    </row>
    <row r="5347" spans="1:8" x14ac:dyDescent="0.25">
      <c r="A5347" s="879" t="s">
        <v>7912</v>
      </c>
      <c r="B5347" s="802" t="s">
        <v>781</v>
      </c>
      <c r="C5347" s="258">
        <v>135</v>
      </c>
      <c r="D5347" s="878"/>
      <c r="E5347" s="878"/>
      <c r="F5347" s="878"/>
      <c r="G5347" s="878"/>
      <c r="H5347" s="878"/>
    </row>
    <row r="5348" spans="1:8" x14ac:dyDescent="0.25">
      <c r="A5348" s="879" t="s">
        <v>7913</v>
      </c>
      <c r="B5348" s="803" t="s">
        <v>6738</v>
      </c>
      <c r="C5348" s="811">
        <v>75</v>
      </c>
      <c r="D5348" s="878"/>
      <c r="E5348" s="878"/>
      <c r="F5348" s="878"/>
      <c r="G5348" s="878"/>
      <c r="H5348" s="878"/>
    </row>
    <row r="5349" spans="1:8" x14ac:dyDescent="0.25">
      <c r="A5349" s="879" t="s">
        <v>7914</v>
      </c>
      <c r="B5349" s="803" t="s">
        <v>2349</v>
      </c>
      <c r="C5349" s="811">
        <v>30</v>
      </c>
      <c r="D5349" s="878"/>
      <c r="E5349" s="878"/>
      <c r="F5349" s="878"/>
      <c r="G5349" s="878"/>
      <c r="H5349" s="878"/>
    </row>
    <row r="5350" spans="1:8" x14ac:dyDescent="0.25">
      <c r="A5350" s="879" t="s">
        <v>7915</v>
      </c>
      <c r="B5350" s="803" t="s">
        <v>2351</v>
      </c>
      <c r="C5350" s="811">
        <v>60</v>
      </c>
      <c r="D5350" s="878"/>
      <c r="E5350" s="878"/>
      <c r="F5350" s="878"/>
      <c r="G5350" s="878"/>
      <c r="H5350" s="878"/>
    </row>
    <row r="5351" spans="1:8" x14ac:dyDescent="0.25">
      <c r="A5351" s="879" t="s">
        <v>7916</v>
      </c>
      <c r="B5351" s="803" t="s">
        <v>3450</v>
      </c>
      <c r="C5351" s="811">
        <v>75</v>
      </c>
      <c r="D5351" s="878"/>
      <c r="E5351" s="878"/>
      <c r="F5351" s="878"/>
      <c r="G5351" s="878"/>
      <c r="H5351" s="878"/>
    </row>
    <row r="5352" spans="1:8" x14ac:dyDescent="0.25">
      <c r="A5352" s="879" t="s">
        <v>7917</v>
      </c>
      <c r="B5352" s="803" t="s">
        <v>799</v>
      </c>
      <c r="C5352" s="811">
        <v>75</v>
      </c>
      <c r="D5352" s="878"/>
      <c r="E5352" s="878"/>
      <c r="F5352" s="878"/>
      <c r="G5352" s="878"/>
      <c r="H5352" s="878"/>
    </row>
    <row r="5353" spans="1:8" x14ac:dyDescent="0.25">
      <c r="A5353" s="879" t="s">
        <v>7918</v>
      </c>
      <c r="B5353" s="803" t="s">
        <v>6750</v>
      </c>
      <c r="C5353" s="811">
        <v>120</v>
      </c>
      <c r="D5353" s="878"/>
      <c r="E5353" s="878"/>
      <c r="F5353" s="878"/>
      <c r="G5353" s="878"/>
      <c r="H5353" s="878"/>
    </row>
    <row r="5354" spans="1:8" x14ac:dyDescent="0.25">
      <c r="A5354" s="879" t="s">
        <v>7919</v>
      </c>
      <c r="B5354" s="802" t="s">
        <v>2363</v>
      </c>
      <c r="C5354" s="811">
        <v>30</v>
      </c>
      <c r="D5354" s="878"/>
      <c r="E5354" s="878"/>
      <c r="F5354" s="878"/>
      <c r="G5354" s="878"/>
      <c r="H5354" s="878"/>
    </row>
    <row r="5355" spans="1:8" x14ac:dyDescent="0.25">
      <c r="A5355" s="879" t="s">
        <v>7920</v>
      </c>
      <c r="B5355" s="802" t="s">
        <v>6775</v>
      </c>
      <c r="C5355" s="811">
        <v>45</v>
      </c>
      <c r="D5355" s="878"/>
      <c r="E5355" s="878"/>
      <c r="F5355" s="878"/>
      <c r="G5355" s="878"/>
      <c r="H5355" s="878"/>
    </row>
    <row r="5356" spans="1:8" x14ac:dyDescent="0.25">
      <c r="A5356" s="879" t="s">
        <v>7921</v>
      </c>
      <c r="B5356" s="802" t="s">
        <v>3153</v>
      </c>
      <c r="C5356" s="811">
        <v>60</v>
      </c>
      <c r="D5356" s="878"/>
      <c r="E5356" s="878"/>
      <c r="F5356" s="878"/>
      <c r="G5356" s="878"/>
      <c r="H5356" s="878"/>
    </row>
    <row r="5357" spans="1:8" x14ac:dyDescent="0.25">
      <c r="A5357" s="879" t="s">
        <v>7922</v>
      </c>
      <c r="B5357" s="802" t="s">
        <v>6817</v>
      </c>
      <c r="C5357" s="811">
        <v>45</v>
      </c>
      <c r="D5357" s="878"/>
      <c r="E5357" s="878"/>
      <c r="F5357" s="878"/>
      <c r="G5357" s="878"/>
      <c r="H5357" s="878"/>
    </row>
    <row r="5358" spans="1:8" x14ac:dyDescent="0.25">
      <c r="A5358" s="879" t="s">
        <v>7923</v>
      </c>
      <c r="B5358" s="802" t="s">
        <v>3306</v>
      </c>
      <c r="C5358" s="811">
        <v>90</v>
      </c>
      <c r="D5358" s="878"/>
      <c r="E5358" s="878"/>
      <c r="F5358" s="878"/>
      <c r="G5358" s="878"/>
      <c r="H5358" s="878"/>
    </row>
    <row r="5359" spans="1:8" x14ac:dyDescent="0.25">
      <c r="A5359" s="879" t="s">
        <v>7924</v>
      </c>
      <c r="B5359" s="802" t="s">
        <v>3279</v>
      </c>
      <c r="C5359" s="811">
        <v>90</v>
      </c>
      <c r="D5359" s="878"/>
      <c r="E5359" s="878"/>
      <c r="F5359" s="878"/>
      <c r="G5359" s="878"/>
      <c r="H5359" s="878"/>
    </row>
    <row r="5360" spans="1:8" x14ac:dyDescent="0.25">
      <c r="A5360" s="879" t="s">
        <v>7925</v>
      </c>
      <c r="B5360" s="802" t="s">
        <v>3393</v>
      </c>
      <c r="C5360" s="810">
        <v>60</v>
      </c>
      <c r="D5360" s="878"/>
      <c r="E5360" s="878"/>
      <c r="F5360" s="878"/>
      <c r="G5360" s="878"/>
      <c r="H5360" s="878"/>
    </row>
    <row r="5361" spans="1:8" x14ac:dyDescent="0.25">
      <c r="A5361" s="879" t="s">
        <v>7926</v>
      </c>
      <c r="B5361" s="802" t="s">
        <v>6818</v>
      </c>
      <c r="C5361" s="810">
        <v>90</v>
      </c>
      <c r="D5361" s="878"/>
      <c r="E5361" s="878"/>
      <c r="F5361" s="878"/>
      <c r="G5361" s="878"/>
      <c r="H5361" s="878"/>
    </row>
    <row r="5362" spans="1:8" x14ac:dyDescent="0.25">
      <c r="A5362" s="879" t="s">
        <v>7927</v>
      </c>
      <c r="B5362" s="802" t="s">
        <v>3409</v>
      </c>
      <c r="C5362" s="810">
        <v>90</v>
      </c>
      <c r="D5362" s="878"/>
      <c r="E5362" s="878"/>
      <c r="F5362" s="878"/>
      <c r="G5362" s="878"/>
      <c r="H5362" s="878"/>
    </row>
    <row r="5363" spans="1:8" x14ac:dyDescent="0.25">
      <c r="A5363" s="879" t="s">
        <v>7928</v>
      </c>
      <c r="B5363" s="802" t="s">
        <v>6819</v>
      </c>
      <c r="C5363" s="810">
        <v>60</v>
      </c>
      <c r="D5363" s="878"/>
      <c r="E5363" s="878"/>
      <c r="F5363" s="878"/>
      <c r="G5363" s="878"/>
      <c r="H5363" s="878"/>
    </row>
    <row r="5364" spans="1:8" x14ac:dyDescent="0.25">
      <c r="A5364" s="879" t="s">
        <v>7929</v>
      </c>
      <c r="B5364" s="802" t="s">
        <v>3395</v>
      </c>
      <c r="C5364" s="810">
        <v>120</v>
      </c>
      <c r="D5364" s="878"/>
      <c r="E5364" s="878"/>
      <c r="F5364" s="878"/>
      <c r="G5364" s="878"/>
      <c r="H5364" s="878"/>
    </row>
    <row r="5365" spans="1:8" x14ac:dyDescent="0.25">
      <c r="A5365" s="879" t="s">
        <v>7930</v>
      </c>
      <c r="B5365" s="802" t="s">
        <v>6820</v>
      </c>
      <c r="C5365" s="810">
        <v>90</v>
      </c>
      <c r="D5365" s="878"/>
      <c r="E5365" s="878"/>
      <c r="F5365" s="878"/>
      <c r="G5365" s="878"/>
      <c r="H5365" s="878"/>
    </row>
    <row r="5366" spans="1:8" x14ac:dyDescent="0.25">
      <c r="A5366" s="879" t="s">
        <v>7931</v>
      </c>
      <c r="B5366" s="802" t="s">
        <v>6821</v>
      </c>
      <c r="C5366" s="810">
        <v>90</v>
      </c>
      <c r="D5366" s="878"/>
      <c r="E5366" s="878"/>
      <c r="F5366" s="878"/>
      <c r="G5366" s="878"/>
      <c r="H5366" s="878"/>
    </row>
    <row r="5367" spans="1:8" x14ac:dyDescent="0.25">
      <c r="A5367" s="879" t="s">
        <v>7932</v>
      </c>
      <c r="B5367" s="802" t="s">
        <v>3401</v>
      </c>
      <c r="C5367" s="810">
        <v>60</v>
      </c>
      <c r="D5367" s="878"/>
      <c r="E5367" s="878"/>
      <c r="F5367" s="878"/>
      <c r="G5367" s="878"/>
      <c r="H5367" s="878"/>
    </row>
    <row r="5368" spans="1:8" x14ac:dyDescent="0.25">
      <c r="A5368" s="879" t="s">
        <v>7933</v>
      </c>
      <c r="B5368" s="802" t="s">
        <v>6822</v>
      </c>
      <c r="C5368" s="810">
        <v>60</v>
      </c>
      <c r="D5368" s="878"/>
      <c r="E5368" s="878"/>
      <c r="F5368" s="878"/>
      <c r="G5368" s="878"/>
      <c r="H5368" s="878"/>
    </row>
    <row r="5369" spans="1:8" x14ac:dyDescent="0.25">
      <c r="A5369" s="879" t="s">
        <v>7934</v>
      </c>
      <c r="B5369" s="802" t="s">
        <v>3403</v>
      </c>
      <c r="C5369" s="810">
        <v>90</v>
      </c>
      <c r="D5369" s="878"/>
      <c r="E5369" s="878"/>
      <c r="F5369" s="878"/>
      <c r="G5369" s="878"/>
      <c r="H5369" s="878"/>
    </row>
    <row r="5370" spans="1:8" x14ac:dyDescent="0.25">
      <c r="A5370" s="879" t="s">
        <v>7935</v>
      </c>
      <c r="B5370" s="802" t="s">
        <v>3405</v>
      </c>
      <c r="C5370" s="810">
        <v>90</v>
      </c>
      <c r="D5370" s="878"/>
      <c r="E5370" s="878"/>
      <c r="F5370" s="878"/>
      <c r="G5370" s="878"/>
      <c r="H5370" s="878"/>
    </row>
    <row r="5371" spans="1:8" x14ac:dyDescent="0.25">
      <c r="A5371" s="879" t="s">
        <v>7936</v>
      </c>
      <c r="B5371" s="802" t="s">
        <v>6823</v>
      </c>
      <c r="C5371" s="811">
        <v>180</v>
      </c>
      <c r="D5371" s="878"/>
      <c r="E5371" s="878"/>
      <c r="F5371" s="878"/>
      <c r="G5371" s="878"/>
      <c r="H5371" s="878"/>
    </row>
    <row r="5372" spans="1:8" x14ac:dyDescent="0.25">
      <c r="A5372" s="879" t="s">
        <v>7937</v>
      </c>
      <c r="B5372" s="802" t="s">
        <v>6824</v>
      </c>
      <c r="C5372" s="811">
        <v>60</v>
      </c>
      <c r="D5372" s="878"/>
      <c r="E5372" s="878"/>
      <c r="F5372" s="878"/>
      <c r="G5372" s="878"/>
      <c r="H5372" s="878"/>
    </row>
    <row r="5373" spans="1:8" x14ac:dyDescent="0.25">
      <c r="A5373" s="879" t="s">
        <v>7938</v>
      </c>
      <c r="B5373" s="802" t="s">
        <v>3407</v>
      </c>
      <c r="C5373" s="811">
        <v>60</v>
      </c>
      <c r="D5373" s="878"/>
      <c r="E5373" s="878"/>
      <c r="F5373" s="878"/>
      <c r="G5373" s="878"/>
      <c r="H5373" s="878"/>
    </row>
    <row r="5374" spans="1:8" x14ac:dyDescent="0.25">
      <c r="A5374" s="879" t="s">
        <v>7939</v>
      </c>
      <c r="B5374" s="803" t="s">
        <v>3435</v>
      </c>
      <c r="C5374" s="811">
        <v>90</v>
      </c>
      <c r="D5374" s="878"/>
      <c r="E5374" s="878"/>
      <c r="F5374" s="878"/>
      <c r="G5374" s="878"/>
      <c r="H5374" s="878"/>
    </row>
    <row r="5375" spans="1:8" x14ac:dyDescent="0.25">
      <c r="A5375" s="879" t="s">
        <v>7940</v>
      </c>
      <c r="B5375" s="803" t="s">
        <v>3437</v>
      </c>
      <c r="C5375" s="811">
        <v>90</v>
      </c>
      <c r="D5375" s="878"/>
      <c r="E5375" s="878"/>
      <c r="F5375" s="878"/>
      <c r="G5375" s="878"/>
      <c r="H5375" s="878"/>
    </row>
    <row r="5376" spans="1:8" x14ac:dyDescent="0.25">
      <c r="A5376" s="879" t="s">
        <v>7941</v>
      </c>
      <c r="B5376" s="803" t="s">
        <v>3439</v>
      </c>
      <c r="C5376" s="811">
        <v>90</v>
      </c>
      <c r="D5376" s="878"/>
      <c r="E5376" s="878"/>
      <c r="F5376" s="878"/>
      <c r="G5376" s="878"/>
      <c r="H5376" s="878"/>
    </row>
    <row r="5377" spans="1:8" x14ac:dyDescent="0.25">
      <c r="A5377" s="879" t="s">
        <v>7942</v>
      </c>
      <c r="B5377" s="802" t="s">
        <v>3411</v>
      </c>
      <c r="C5377" s="810">
        <v>270</v>
      </c>
      <c r="D5377" s="878"/>
      <c r="E5377" s="878"/>
      <c r="F5377" s="878"/>
      <c r="G5377" s="878"/>
      <c r="H5377" s="878"/>
    </row>
    <row r="5378" spans="1:8" x14ac:dyDescent="0.25">
      <c r="A5378" s="879" t="s">
        <v>7943</v>
      </c>
      <c r="B5378" s="803" t="s">
        <v>2347</v>
      </c>
      <c r="C5378" s="811">
        <v>30</v>
      </c>
      <c r="D5378" s="878"/>
      <c r="E5378" s="878"/>
      <c r="F5378" s="878"/>
      <c r="G5378" s="878"/>
      <c r="H5378" s="878"/>
    </row>
    <row r="5379" spans="1:8" x14ac:dyDescent="0.25">
      <c r="A5379" s="879" t="s">
        <v>7944</v>
      </c>
      <c r="B5379" s="803" t="s">
        <v>2349</v>
      </c>
      <c r="C5379" s="811">
        <v>15</v>
      </c>
      <c r="D5379" s="878"/>
      <c r="E5379" s="878"/>
      <c r="F5379" s="878"/>
      <c r="G5379" s="878"/>
      <c r="H5379" s="878"/>
    </row>
    <row r="5380" spans="1:8" x14ac:dyDescent="0.25">
      <c r="A5380" s="879" t="s">
        <v>7945</v>
      </c>
      <c r="B5380" s="803" t="s">
        <v>2351</v>
      </c>
      <c r="C5380" s="811">
        <v>30</v>
      </c>
      <c r="D5380" s="878"/>
      <c r="E5380" s="878"/>
      <c r="F5380" s="878"/>
      <c r="G5380" s="878"/>
      <c r="H5380" s="878"/>
    </row>
    <row r="5381" spans="1:8" x14ac:dyDescent="0.25">
      <c r="A5381" s="879" t="s">
        <v>7946</v>
      </c>
      <c r="B5381" s="803" t="s">
        <v>3383</v>
      </c>
      <c r="C5381" s="811">
        <v>45</v>
      </c>
      <c r="D5381" s="878"/>
      <c r="E5381" s="878"/>
      <c r="F5381" s="878"/>
      <c r="G5381" s="878"/>
      <c r="H5381" s="878"/>
    </row>
    <row r="5382" spans="1:8" x14ac:dyDescent="0.25">
      <c r="A5382" s="879" t="s">
        <v>7947</v>
      </c>
      <c r="B5382" s="803" t="s">
        <v>799</v>
      </c>
      <c r="C5382" s="811">
        <v>45</v>
      </c>
      <c r="D5382" s="878"/>
      <c r="E5382" s="878"/>
      <c r="F5382" s="878"/>
      <c r="G5382" s="878"/>
      <c r="H5382" s="878"/>
    </row>
    <row r="5383" spans="1:8" x14ac:dyDescent="0.25">
      <c r="A5383" s="879" t="s">
        <v>7948</v>
      </c>
      <c r="B5383" s="803" t="s">
        <v>6825</v>
      </c>
      <c r="C5383" s="811">
        <v>90</v>
      </c>
      <c r="D5383" s="878"/>
      <c r="E5383" s="878"/>
      <c r="F5383" s="878"/>
      <c r="G5383" s="878"/>
      <c r="H5383" s="878"/>
    </row>
    <row r="5384" spans="1:8" x14ac:dyDescent="0.25">
      <c r="A5384" s="879" t="s">
        <v>7949</v>
      </c>
      <c r="B5384" s="802" t="s">
        <v>2363</v>
      </c>
      <c r="C5384" s="811">
        <v>30</v>
      </c>
      <c r="D5384" s="878"/>
      <c r="E5384" s="878"/>
      <c r="F5384" s="878"/>
      <c r="G5384" s="878"/>
      <c r="H5384" s="878"/>
    </row>
    <row r="5385" spans="1:8" x14ac:dyDescent="0.25">
      <c r="A5385" s="879" t="s">
        <v>7950</v>
      </c>
      <c r="B5385" s="802" t="s">
        <v>6775</v>
      </c>
      <c r="C5385" s="811">
        <v>45</v>
      </c>
      <c r="D5385" s="878"/>
      <c r="E5385" s="878"/>
      <c r="F5385" s="878"/>
      <c r="G5385" s="878"/>
      <c r="H5385" s="878"/>
    </row>
    <row r="5386" spans="1:8" x14ac:dyDescent="0.25">
      <c r="A5386" s="879" t="s">
        <v>7951</v>
      </c>
      <c r="B5386" s="802" t="s">
        <v>3153</v>
      </c>
      <c r="C5386" s="811">
        <v>60</v>
      </c>
      <c r="D5386" s="878"/>
      <c r="E5386" s="878"/>
      <c r="F5386" s="878"/>
      <c r="G5386" s="878"/>
      <c r="H5386" s="878"/>
    </row>
    <row r="5387" spans="1:8" x14ac:dyDescent="0.25">
      <c r="A5387" s="879" t="s">
        <v>7952</v>
      </c>
      <c r="B5387" s="802" t="s">
        <v>6817</v>
      </c>
      <c r="C5387" s="811">
        <v>45</v>
      </c>
      <c r="D5387" s="878"/>
      <c r="E5387" s="878"/>
      <c r="F5387" s="878"/>
      <c r="G5387" s="878"/>
      <c r="H5387" s="878"/>
    </row>
    <row r="5388" spans="1:8" x14ac:dyDescent="0.25">
      <c r="A5388" s="879" t="s">
        <v>7953</v>
      </c>
      <c r="B5388" s="802" t="s">
        <v>3306</v>
      </c>
      <c r="C5388" s="811">
        <v>90</v>
      </c>
      <c r="D5388" s="878"/>
      <c r="E5388" s="878"/>
      <c r="F5388" s="878"/>
      <c r="G5388" s="878"/>
      <c r="H5388" s="878"/>
    </row>
    <row r="5389" spans="1:8" x14ac:dyDescent="0.25">
      <c r="A5389" s="879" t="s">
        <v>7954</v>
      </c>
      <c r="B5389" s="802" t="s">
        <v>3279</v>
      </c>
      <c r="C5389" s="811">
        <v>90</v>
      </c>
      <c r="D5389" s="878"/>
      <c r="E5389" s="878"/>
      <c r="F5389" s="878"/>
      <c r="G5389" s="878"/>
      <c r="H5389" s="878"/>
    </row>
    <row r="5390" spans="1:8" x14ac:dyDescent="0.25">
      <c r="A5390" s="879" t="s">
        <v>7955</v>
      </c>
      <c r="B5390" s="802" t="s">
        <v>3393</v>
      </c>
      <c r="C5390" s="810">
        <v>60</v>
      </c>
      <c r="D5390" s="878"/>
      <c r="E5390" s="878"/>
      <c r="F5390" s="878"/>
      <c r="G5390" s="878"/>
      <c r="H5390" s="878"/>
    </row>
    <row r="5391" spans="1:8" x14ac:dyDescent="0.25">
      <c r="A5391" s="879" t="s">
        <v>7956</v>
      </c>
      <c r="B5391" s="802" t="s">
        <v>6818</v>
      </c>
      <c r="C5391" s="810">
        <v>90</v>
      </c>
      <c r="D5391" s="878"/>
      <c r="E5391" s="878"/>
      <c r="F5391" s="878"/>
      <c r="G5391" s="878"/>
      <c r="H5391" s="878"/>
    </row>
    <row r="5392" spans="1:8" x14ac:dyDescent="0.25">
      <c r="A5392" s="879" t="s">
        <v>7957</v>
      </c>
      <c r="B5392" s="802" t="s">
        <v>3409</v>
      </c>
      <c r="C5392" s="810">
        <v>90</v>
      </c>
      <c r="D5392" s="878"/>
      <c r="E5392" s="878"/>
      <c r="F5392" s="878"/>
      <c r="G5392" s="878"/>
      <c r="H5392" s="878"/>
    </row>
    <row r="5393" spans="1:8" x14ac:dyDescent="0.25">
      <c r="A5393" s="879" t="s">
        <v>7958</v>
      </c>
      <c r="B5393" s="802" t="s">
        <v>6819</v>
      </c>
      <c r="C5393" s="810">
        <v>60</v>
      </c>
      <c r="D5393" s="878"/>
      <c r="E5393" s="878"/>
      <c r="F5393" s="878"/>
      <c r="G5393" s="878"/>
      <c r="H5393" s="878"/>
    </row>
    <row r="5394" spans="1:8" x14ac:dyDescent="0.25">
      <c r="A5394" s="879" t="s">
        <v>7959</v>
      </c>
      <c r="B5394" s="802" t="s">
        <v>6826</v>
      </c>
      <c r="C5394" s="810">
        <v>120</v>
      </c>
      <c r="D5394" s="878"/>
      <c r="E5394" s="878"/>
      <c r="F5394" s="878"/>
      <c r="G5394" s="878"/>
      <c r="H5394" s="878"/>
    </row>
    <row r="5395" spans="1:8" x14ac:dyDescent="0.25">
      <c r="A5395" s="879" t="s">
        <v>7960</v>
      </c>
      <c r="B5395" s="802" t="s">
        <v>6820</v>
      </c>
      <c r="C5395" s="810">
        <v>90</v>
      </c>
      <c r="D5395" s="878"/>
      <c r="E5395" s="878"/>
      <c r="F5395" s="878"/>
      <c r="G5395" s="878"/>
      <c r="H5395" s="878"/>
    </row>
    <row r="5396" spans="1:8" x14ac:dyDescent="0.25">
      <c r="A5396" s="879" t="s">
        <v>7961</v>
      </c>
      <c r="B5396" s="802" t="s">
        <v>6821</v>
      </c>
      <c r="C5396" s="810">
        <v>90</v>
      </c>
      <c r="D5396" s="878"/>
      <c r="E5396" s="878"/>
      <c r="F5396" s="878"/>
      <c r="G5396" s="878"/>
      <c r="H5396" s="878"/>
    </row>
    <row r="5397" spans="1:8" x14ac:dyDescent="0.25">
      <c r="A5397" s="879" t="s">
        <v>7962</v>
      </c>
      <c r="B5397" s="802" t="s">
        <v>3401</v>
      </c>
      <c r="C5397" s="810">
        <v>60</v>
      </c>
      <c r="D5397" s="878"/>
      <c r="E5397" s="878"/>
      <c r="F5397" s="878"/>
      <c r="G5397" s="878"/>
      <c r="H5397" s="878"/>
    </row>
    <row r="5398" spans="1:8" x14ac:dyDescent="0.25">
      <c r="A5398" s="879" t="s">
        <v>7963</v>
      </c>
      <c r="B5398" s="802" t="s">
        <v>6827</v>
      </c>
      <c r="C5398" s="810">
        <v>60</v>
      </c>
      <c r="D5398" s="878"/>
      <c r="E5398" s="878"/>
      <c r="F5398" s="878"/>
      <c r="G5398" s="878"/>
      <c r="H5398" s="878"/>
    </row>
    <row r="5399" spans="1:8" x14ac:dyDescent="0.25">
      <c r="A5399" s="879" t="s">
        <v>7964</v>
      </c>
      <c r="B5399" s="802" t="s">
        <v>3403</v>
      </c>
      <c r="C5399" s="810">
        <v>90</v>
      </c>
      <c r="D5399" s="878"/>
      <c r="E5399" s="878"/>
      <c r="F5399" s="878"/>
      <c r="G5399" s="878"/>
      <c r="H5399" s="878"/>
    </row>
    <row r="5400" spans="1:8" x14ac:dyDescent="0.25">
      <c r="A5400" s="879" t="s">
        <v>7965</v>
      </c>
      <c r="B5400" s="802" t="s">
        <v>3405</v>
      </c>
      <c r="C5400" s="810">
        <v>90</v>
      </c>
      <c r="D5400" s="878"/>
      <c r="E5400" s="878"/>
      <c r="F5400" s="878"/>
      <c r="G5400" s="878"/>
      <c r="H5400" s="878"/>
    </row>
    <row r="5401" spans="1:8" x14ac:dyDescent="0.25">
      <c r="A5401" s="879" t="s">
        <v>7966</v>
      </c>
      <c r="B5401" s="802" t="s">
        <v>6824</v>
      </c>
      <c r="C5401" s="811">
        <v>60</v>
      </c>
      <c r="D5401" s="878"/>
      <c r="E5401" s="878"/>
      <c r="F5401" s="878"/>
      <c r="G5401" s="878"/>
      <c r="H5401" s="878"/>
    </row>
    <row r="5402" spans="1:8" x14ac:dyDescent="0.25">
      <c r="A5402" s="879" t="s">
        <v>7967</v>
      </c>
      <c r="B5402" s="802" t="s">
        <v>3407</v>
      </c>
      <c r="C5402" s="811">
        <v>60</v>
      </c>
      <c r="D5402" s="878"/>
      <c r="E5402" s="878"/>
      <c r="F5402" s="878"/>
      <c r="G5402" s="878"/>
      <c r="H5402" s="878"/>
    </row>
    <row r="5403" spans="1:8" x14ac:dyDescent="0.25">
      <c r="A5403" s="879" t="s">
        <v>7968</v>
      </c>
      <c r="B5403" s="802" t="s">
        <v>3411</v>
      </c>
      <c r="C5403" s="810">
        <v>270</v>
      </c>
      <c r="D5403" s="878"/>
      <c r="E5403" s="878"/>
      <c r="F5403" s="878"/>
      <c r="G5403" s="878"/>
      <c r="H5403" s="878"/>
    </row>
    <row r="5404" spans="1:8" x14ac:dyDescent="0.25">
      <c r="A5404" s="879" t="s">
        <v>7969</v>
      </c>
      <c r="B5404" s="804" t="s">
        <v>2347</v>
      </c>
      <c r="C5404" s="354">
        <v>30</v>
      </c>
      <c r="D5404" s="878"/>
      <c r="E5404" s="878"/>
      <c r="F5404" s="878"/>
      <c r="G5404" s="878"/>
      <c r="H5404" s="878"/>
    </row>
    <row r="5405" spans="1:8" x14ac:dyDescent="0.25">
      <c r="A5405" s="879" t="s">
        <v>7970</v>
      </c>
      <c r="B5405" s="804" t="s">
        <v>2349</v>
      </c>
      <c r="C5405" s="354">
        <v>15</v>
      </c>
      <c r="D5405" s="878"/>
      <c r="E5405" s="878"/>
      <c r="F5405" s="878"/>
      <c r="G5405" s="878"/>
      <c r="H5405" s="878"/>
    </row>
    <row r="5406" spans="1:8" x14ac:dyDescent="0.25">
      <c r="A5406" s="879" t="s">
        <v>7971</v>
      </c>
      <c r="B5406" s="804" t="s">
        <v>2351</v>
      </c>
      <c r="C5406" s="354">
        <v>30</v>
      </c>
      <c r="D5406" s="878"/>
      <c r="E5406" s="878"/>
      <c r="F5406" s="878"/>
      <c r="G5406" s="878"/>
      <c r="H5406" s="878"/>
    </row>
    <row r="5407" spans="1:8" x14ac:dyDescent="0.25">
      <c r="A5407" s="879" t="s">
        <v>7972</v>
      </c>
      <c r="B5407" s="804" t="s">
        <v>6732</v>
      </c>
      <c r="C5407" s="354">
        <v>45</v>
      </c>
      <c r="D5407" s="878"/>
      <c r="E5407" s="878"/>
      <c r="F5407" s="878"/>
      <c r="G5407" s="878"/>
      <c r="H5407" s="878"/>
    </row>
    <row r="5408" spans="1:8" x14ac:dyDescent="0.25">
      <c r="A5408" s="879" t="s">
        <v>7973</v>
      </c>
      <c r="B5408" s="804" t="s">
        <v>799</v>
      </c>
      <c r="C5408" s="354">
        <v>45</v>
      </c>
      <c r="D5408" s="878"/>
      <c r="E5408" s="878"/>
      <c r="F5408" s="878"/>
      <c r="G5408" s="878"/>
      <c r="H5408" s="878"/>
    </row>
    <row r="5409" spans="1:8" x14ac:dyDescent="0.25">
      <c r="A5409" s="879" t="s">
        <v>7974</v>
      </c>
      <c r="B5409" s="804" t="s">
        <v>7142</v>
      </c>
      <c r="C5409" s="354">
        <v>90</v>
      </c>
      <c r="D5409" s="878"/>
      <c r="E5409" s="878"/>
      <c r="F5409" s="878"/>
      <c r="G5409" s="878"/>
      <c r="H5409" s="878"/>
    </row>
    <row r="5410" spans="1:8" x14ac:dyDescent="0.25">
      <c r="A5410" s="879" t="s">
        <v>7975</v>
      </c>
      <c r="B5410" s="805" t="s">
        <v>3454</v>
      </c>
      <c r="C5410" s="806">
        <v>30</v>
      </c>
      <c r="D5410" s="878"/>
      <c r="E5410" s="878"/>
      <c r="F5410" s="878"/>
      <c r="G5410" s="878"/>
      <c r="H5410" s="878"/>
    </row>
    <row r="5411" spans="1:8" x14ac:dyDescent="0.25">
      <c r="A5411" s="879" t="s">
        <v>7976</v>
      </c>
      <c r="B5411" s="805" t="s">
        <v>6775</v>
      </c>
      <c r="C5411" s="806">
        <v>45</v>
      </c>
      <c r="D5411" s="878"/>
      <c r="E5411" s="878"/>
      <c r="F5411" s="878"/>
      <c r="G5411" s="878"/>
      <c r="H5411" s="878"/>
    </row>
    <row r="5412" spans="1:8" x14ac:dyDescent="0.25">
      <c r="A5412" s="879" t="s">
        <v>7977</v>
      </c>
      <c r="B5412" s="805" t="s">
        <v>6828</v>
      </c>
      <c r="C5412" s="806">
        <v>45</v>
      </c>
      <c r="D5412" s="878"/>
      <c r="E5412" s="878"/>
      <c r="F5412" s="878"/>
      <c r="G5412" s="878"/>
      <c r="H5412" s="878"/>
    </row>
    <row r="5413" spans="1:8" x14ac:dyDescent="0.25">
      <c r="A5413" s="879" t="s">
        <v>7978</v>
      </c>
      <c r="B5413" s="805" t="s">
        <v>3153</v>
      </c>
      <c r="C5413" s="806">
        <v>60</v>
      </c>
      <c r="D5413" s="878"/>
      <c r="E5413" s="878"/>
      <c r="F5413" s="878"/>
      <c r="G5413" s="878"/>
      <c r="H5413" s="878"/>
    </row>
    <row r="5414" spans="1:8" x14ac:dyDescent="0.25">
      <c r="A5414" s="879" t="s">
        <v>7979</v>
      </c>
      <c r="B5414" s="805" t="s">
        <v>3306</v>
      </c>
      <c r="C5414" s="806">
        <v>60</v>
      </c>
      <c r="D5414" s="878"/>
      <c r="E5414" s="878"/>
      <c r="F5414" s="878"/>
      <c r="G5414" s="878"/>
      <c r="H5414" s="878"/>
    </row>
    <row r="5415" spans="1:8" x14ac:dyDescent="0.25">
      <c r="A5415" s="879" t="s">
        <v>7980</v>
      </c>
      <c r="B5415" s="805" t="s">
        <v>3272</v>
      </c>
      <c r="C5415" s="806">
        <v>45</v>
      </c>
      <c r="D5415" s="878"/>
      <c r="E5415" s="878"/>
      <c r="F5415" s="878"/>
      <c r="G5415" s="878"/>
      <c r="H5415" s="878"/>
    </row>
    <row r="5416" spans="1:8" x14ac:dyDescent="0.25">
      <c r="A5416" s="879" t="s">
        <v>7981</v>
      </c>
      <c r="B5416" s="805" t="s">
        <v>3459</v>
      </c>
      <c r="C5416" s="806">
        <v>30</v>
      </c>
      <c r="D5416" s="878"/>
      <c r="E5416" s="878"/>
      <c r="F5416" s="878"/>
      <c r="G5416" s="878"/>
      <c r="H5416" s="878"/>
    </row>
    <row r="5417" spans="1:8" x14ac:dyDescent="0.25">
      <c r="A5417" s="879" t="s">
        <v>7982</v>
      </c>
      <c r="B5417" s="805" t="s">
        <v>3279</v>
      </c>
      <c r="C5417" s="806">
        <v>90</v>
      </c>
      <c r="D5417" s="878"/>
      <c r="E5417" s="878"/>
      <c r="F5417" s="878"/>
      <c r="G5417" s="878"/>
      <c r="H5417" s="878"/>
    </row>
    <row r="5418" spans="1:8" x14ac:dyDescent="0.25">
      <c r="A5418" s="879" t="s">
        <v>7983</v>
      </c>
      <c r="B5418" s="805" t="s">
        <v>2400</v>
      </c>
      <c r="C5418" s="806">
        <v>90</v>
      </c>
      <c r="D5418" s="878"/>
      <c r="E5418" s="878"/>
      <c r="F5418" s="878"/>
      <c r="G5418" s="878"/>
      <c r="H5418" s="878"/>
    </row>
    <row r="5419" spans="1:8" x14ac:dyDescent="0.25">
      <c r="A5419" s="879" t="s">
        <v>7984</v>
      </c>
      <c r="B5419" s="805" t="s">
        <v>3464</v>
      </c>
      <c r="C5419" s="806">
        <v>60</v>
      </c>
      <c r="D5419" s="878"/>
      <c r="E5419" s="878"/>
      <c r="F5419" s="878"/>
      <c r="G5419" s="878"/>
      <c r="H5419" s="878"/>
    </row>
    <row r="5420" spans="1:8" x14ac:dyDescent="0.25">
      <c r="A5420" s="879" t="s">
        <v>7985</v>
      </c>
      <c r="B5420" s="805" t="s">
        <v>3482</v>
      </c>
      <c r="C5420" s="806">
        <v>90</v>
      </c>
      <c r="D5420" s="878"/>
      <c r="E5420" s="878"/>
      <c r="F5420" s="878"/>
      <c r="G5420" s="878"/>
      <c r="H5420" s="878"/>
    </row>
    <row r="5421" spans="1:8" x14ac:dyDescent="0.25">
      <c r="A5421" s="879" t="s">
        <v>7986</v>
      </c>
      <c r="B5421" s="805" t="s">
        <v>3487</v>
      </c>
      <c r="C5421" s="806">
        <v>60</v>
      </c>
      <c r="D5421" s="878"/>
      <c r="E5421" s="878"/>
      <c r="F5421" s="878"/>
      <c r="G5421" s="878"/>
      <c r="H5421" s="878"/>
    </row>
    <row r="5422" spans="1:8" x14ac:dyDescent="0.25">
      <c r="A5422" s="879" t="s">
        <v>7987</v>
      </c>
      <c r="B5422" s="805" t="s">
        <v>3275</v>
      </c>
      <c r="C5422" s="806">
        <v>120</v>
      </c>
      <c r="D5422" s="878"/>
      <c r="E5422" s="878"/>
      <c r="F5422" s="878"/>
      <c r="G5422" s="878"/>
      <c r="H5422" s="878"/>
    </row>
    <row r="5423" spans="1:8" x14ac:dyDescent="0.25">
      <c r="A5423" s="879" t="s">
        <v>7988</v>
      </c>
      <c r="B5423" s="805" t="s">
        <v>3285</v>
      </c>
      <c r="C5423" s="806">
        <v>60</v>
      </c>
      <c r="D5423" s="878"/>
      <c r="E5423" s="878"/>
      <c r="F5423" s="878"/>
      <c r="G5423" s="878"/>
      <c r="H5423" s="878"/>
    </row>
    <row r="5424" spans="1:8" x14ac:dyDescent="0.25">
      <c r="A5424" s="879" t="s">
        <v>7989</v>
      </c>
      <c r="B5424" s="805" t="s">
        <v>3467</v>
      </c>
      <c r="C5424" s="806">
        <v>60</v>
      </c>
      <c r="D5424" s="878"/>
      <c r="E5424" s="878"/>
      <c r="F5424" s="878"/>
      <c r="G5424" s="878"/>
      <c r="H5424" s="878"/>
    </row>
    <row r="5425" spans="1:8" x14ac:dyDescent="0.25">
      <c r="A5425" s="879" t="s">
        <v>7990</v>
      </c>
      <c r="B5425" s="805" t="s">
        <v>3470</v>
      </c>
      <c r="C5425" s="806">
        <v>90</v>
      </c>
      <c r="D5425" s="878"/>
      <c r="E5425" s="878"/>
      <c r="F5425" s="878"/>
      <c r="G5425" s="878"/>
      <c r="H5425" s="878"/>
    </row>
    <row r="5426" spans="1:8" x14ac:dyDescent="0.25">
      <c r="A5426" s="879" t="s">
        <v>7991</v>
      </c>
      <c r="B5426" s="805" t="s">
        <v>3472</v>
      </c>
      <c r="C5426" s="806">
        <v>60</v>
      </c>
      <c r="D5426" s="878"/>
      <c r="E5426" s="878"/>
      <c r="F5426" s="878"/>
      <c r="G5426" s="878"/>
      <c r="H5426" s="878"/>
    </row>
    <row r="5427" spans="1:8" x14ac:dyDescent="0.25">
      <c r="A5427" s="879" t="s">
        <v>7992</v>
      </c>
      <c r="B5427" s="805" t="s">
        <v>3474</v>
      </c>
      <c r="C5427" s="806">
        <v>60</v>
      </c>
      <c r="D5427" s="878"/>
      <c r="E5427" s="878"/>
      <c r="F5427" s="878"/>
      <c r="G5427" s="878"/>
      <c r="H5427" s="878"/>
    </row>
    <row r="5428" spans="1:8" x14ac:dyDescent="0.25">
      <c r="A5428" s="879" t="s">
        <v>7993</v>
      </c>
      <c r="B5428" s="805" t="s">
        <v>3476</v>
      </c>
      <c r="C5428" s="806">
        <v>60</v>
      </c>
      <c r="D5428" s="878"/>
      <c r="E5428" s="878"/>
      <c r="F5428" s="878"/>
      <c r="G5428" s="878"/>
      <c r="H5428" s="878"/>
    </row>
    <row r="5429" spans="1:8" x14ac:dyDescent="0.25">
      <c r="A5429" s="879" t="s">
        <v>7994</v>
      </c>
      <c r="B5429" s="805" t="s">
        <v>781</v>
      </c>
      <c r="C5429" s="806">
        <v>270</v>
      </c>
      <c r="D5429" s="878"/>
      <c r="E5429" s="878"/>
      <c r="F5429" s="878"/>
      <c r="G5429" s="878"/>
      <c r="H5429" s="878"/>
    </row>
    <row r="5430" spans="1:8" x14ac:dyDescent="0.25">
      <c r="A5430" s="879" t="s">
        <v>7995</v>
      </c>
      <c r="B5430" s="804" t="s">
        <v>2347</v>
      </c>
      <c r="C5430" s="354">
        <v>75</v>
      </c>
      <c r="D5430" s="878"/>
      <c r="E5430" s="878"/>
      <c r="F5430" s="878"/>
      <c r="G5430" s="878"/>
      <c r="H5430" s="878"/>
    </row>
    <row r="5431" spans="1:8" x14ac:dyDescent="0.25">
      <c r="A5431" s="879" t="s">
        <v>7996</v>
      </c>
      <c r="B5431" s="804" t="s">
        <v>2349</v>
      </c>
      <c r="C5431" s="354">
        <v>30</v>
      </c>
      <c r="D5431" s="878"/>
      <c r="E5431" s="878"/>
      <c r="F5431" s="878"/>
      <c r="G5431" s="878"/>
      <c r="H5431" s="878"/>
    </row>
    <row r="5432" spans="1:8" x14ac:dyDescent="0.25">
      <c r="A5432" s="879" t="s">
        <v>7997</v>
      </c>
      <c r="B5432" s="804" t="s">
        <v>2351</v>
      </c>
      <c r="C5432" s="354">
        <v>60</v>
      </c>
      <c r="D5432" s="878"/>
      <c r="E5432" s="878"/>
      <c r="F5432" s="878"/>
      <c r="G5432" s="878"/>
      <c r="H5432" s="878"/>
    </row>
    <row r="5433" spans="1:8" x14ac:dyDescent="0.25">
      <c r="A5433" s="879" t="s">
        <v>7998</v>
      </c>
      <c r="B5433" s="804" t="s">
        <v>6732</v>
      </c>
      <c r="C5433" s="354">
        <v>75</v>
      </c>
      <c r="D5433" s="878"/>
      <c r="E5433" s="878"/>
      <c r="F5433" s="878"/>
      <c r="G5433" s="878"/>
      <c r="H5433" s="878"/>
    </row>
    <row r="5434" spans="1:8" x14ac:dyDescent="0.25">
      <c r="A5434" s="879" t="s">
        <v>7999</v>
      </c>
      <c r="B5434" s="804" t="s">
        <v>799</v>
      </c>
      <c r="C5434" s="354">
        <v>75</v>
      </c>
      <c r="D5434" s="878"/>
      <c r="E5434" s="878"/>
      <c r="F5434" s="878"/>
      <c r="G5434" s="878"/>
      <c r="H5434" s="878"/>
    </row>
    <row r="5435" spans="1:8" x14ac:dyDescent="0.25">
      <c r="A5435" s="879" t="s">
        <v>8000</v>
      </c>
      <c r="B5435" s="804" t="s">
        <v>7142</v>
      </c>
      <c r="C5435" s="354">
        <v>120</v>
      </c>
      <c r="D5435" s="878"/>
      <c r="E5435" s="878"/>
      <c r="F5435" s="878"/>
      <c r="G5435" s="878"/>
      <c r="H5435" s="878"/>
    </row>
    <row r="5436" spans="1:8" x14ac:dyDescent="0.25">
      <c r="A5436" s="879" t="s">
        <v>8001</v>
      </c>
      <c r="B5436" s="805" t="s">
        <v>3454</v>
      </c>
      <c r="C5436" s="806">
        <v>30</v>
      </c>
      <c r="D5436" s="878"/>
      <c r="E5436" s="878"/>
      <c r="F5436" s="878"/>
      <c r="G5436" s="878"/>
      <c r="H5436" s="878"/>
    </row>
    <row r="5437" spans="1:8" x14ac:dyDescent="0.25">
      <c r="A5437" s="879" t="s">
        <v>8002</v>
      </c>
      <c r="B5437" s="805" t="s">
        <v>6775</v>
      </c>
      <c r="C5437" s="806">
        <v>45</v>
      </c>
      <c r="D5437" s="878"/>
      <c r="E5437" s="878"/>
      <c r="F5437" s="878"/>
      <c r="G5437" s="878"/>
      <c r="H5437" s="878"/>
    </row>
    <row r="5438" spans="1:8" x14ac:dyDescent="0.25">
      <c r="A5438" s="879" t="s">
        <v>8003</v>
      </c>
      <c r="B5438" s="805" t="s">
        <v>6828</v>
      </c>
      <c r="C5438" s="806">
        <v>45</v>
      </c>
      <c r="D5438" s="878"/>
      <c r="E5438" s="878"/>
      <c r="F5438" s="878"/>
      <c r="G5438" s="878"/>
      <c r="H5438" s="878"/>
    </row>
    <row r="5439" spans="1:8" x14ac:dyDescent="0.25">
      <c r="A5439" s="879" t="s">
        <v>8004</v>
      </c>
      <c r="B5439" s="805" t="s">
        <v>3153</v>
      </c>
      <c r="C5439" s="806">
        <v>60</v>
      </c>
      <c r="D5439" s="878"/>
      <c r="E5439" s="878"/>
      <c r="F5439" s="878"/>
      <c r="G5439" s="878"/>
      <c r="H5439" s="878"/>
    </row>
    <row r="5440" spans="1:8" x14ac:dyDescent="0.25">
      <c r="A5440" s="879" t="s">
        <v>8005</v>
      </c>
      <c r="B5440" s="805" t="s">
        <v>3306</v>
      </c>
      <c r="C5440" s="806">
        <v>90</v>
      </c>
      <c r="D5440" s="878"/>
      <c r="E5440" s="878"/>
      <c r="F5440" s="878"/>
      <c r="G5440" s="878"/>
      <c r="H5440" s="878"/>
    </row>
    <row r="5441" spans="1:8" x14ac:dyDescent="0.25">
      <c r="A5441" s="879" t="s">
        <v>8006</v>
      </c>
      <c r="B5441" s="805" t="s">
        <v>3272</v>
      </c>
      <c r="C5441" s="806">
        <v>45</v>
      </c>
      <c r="D5441" s="878"/>
      <c r="E5441" s="878"/>
      <c r="F5441" s="878"/>
      <c r="G5441" s="878"/>
      <c r="H5441" s="878"/>
    </row>
    <row r="5442" spans="1:8" x14ac:dyDescent="0.25">
      <c r="A5442" s="879" t="s">
        <v>8007</v>
      </c>
      <c r="B5442" s="805" t="s">
        <v>3459</v>
      </c>
      <c r="C5442" s="806">
        <v>30</v>
      </c>
      <c r="D5442" s="878"/>
      <c r="E5442" s="878"/>
      <c r="F5442" s="878"/>
      <c r="G5442" s="878"/>
      <c r="H5442" s="878"/>
    </row>
    <row r="5443" spans="1:8" x14ac:dyDescent="0.25">
      <c r="A5443" s="879" t="s">
        <v>8008</v>
      </c>
      <c r="B5443" s="805" t="s">
        <v>3279</v>
      </c>
      <c r="C5443" s="806">
        <v>90</v>
      </c>
      <c r="D5443" s="878"/>
      <c r="E5443" s="878"/>
      <c r="F5443" s="878"/>
      <c r="G5443" s="878"/>
      <c r="H5443" s="878"/>
    </row>
    <row r="5444" spans="1:8" x14ac:dyDescent="0.25">
      <c r="A5444" s="879" t="s">
        <v>8009</v>
      </c>
      <c r="B5444" s="805" t="s">
        <v>2400</v>
      </c>
      <c r="C5444" s="806">
        <v>90</v>
      </c>
      <c r="D5444" s="878"/>
      <c r="E5444" s="878"/>
      <c r="F5444" s="878"/>
      <c r="G5444" s="878"/>
      <c r="H5444" s="878"/>
    </row>
    <row r="5445" spans="1:8" x14ac:dyDescent="0.25">
      <c r="A5445" s="879" t="s">
        <v>8010</v>
      </c>
      <c r="B5445" s="805" t="s">
        <v>3462</v>
      </c>
      <c r="C5445" s="806">
        <v>60</v>
      </c>
      <c r="D5445" s="878"/>
      <c r="E5445" s="878"/>
      <c r="F5445" s="878"/>
      <c r="G5445" s="878"/>
      <c r="H5445" s="878"/>
    </row>
    <row r="5446" spans="1:8" x14ac:dyDescent="0.25">
      <c r="A5446" s="879" t="s">
        <v>8011</v>
      </c>
      <c r="B5446" s="805" t="s">
        <v>3464</v>
      </c>
      <c r="C5446" s="806">
        <v>60</v>
      </c>
      <c r="D5446" s="878"/>
      <c r="E5446" s="878"/>
      <c r="F5446" s="878"/>
      <c r="G5446" s="878"/>
      <c r="H5446" s="878"/>
    </row>
    <row r="5447" spans="1:8" x14ac:dyDescent="0.25">
      <c r="A5447" s="879" t="s">
        <v>8012</v>
      </c>
      <c r="B5447" s="805" t="s">
        <v>3482</v>
      </c>
      <c r="C5447" s="806">
        <v>90</v>
      </c>
      <c r="D5447" s="878"/>
      <c r="E5447" s="878"/>
      <c r="F5447" s="878"/>
      <c r="G5447" s="878"/>
      <c r="H5447" s="878"/>
    </row>
    <row r="5448" spans="1:8" x14ac:dyDescent="0.25">
      <c r="A5448" s="879" t="s">
        <v>8013</v>
      </c>
      <c r="B5448" s="805" t="s">
        <v>3429</v>
      </c>
      <c r="C5448" s="806">
        <v>90</v>
      </c>
      <c r="D5448" s="878"/>
      <c r="E5448" s="878"/>
      <c r="F5448" s="878"/>
      <c r="G5448" s="878"/>
      <c r="H5448" s="878"/>
    </row>
    <row r="5449" spans="1:8" x14ac:dyDescent="0.25">
      <c r="A5449" s="879" t="s">
        <v>8014</v>
      </c>
      <c r="B5449" s="805" t="s">
        <v>3487</v>
      </c>
      <c r="C5449" s="806">
        <v>60</v>
      </c>
      <c r="D5449" s="878"/>
      <c r="E5449" s="878"/>
      <c r="F5449" s="878"/>
      <c r="G5449" s="878"/>
      <c r="H5449" s="878"/>
    </row>
    <row r="5450" spans="1:8" x14ac:dyDescent="0.25">
      <c r="A5450" s="879" t="s">
        <v>8015</v>
      </c>
      <c r="B5450" s="805" t="s">
        <v>3275</v>
      </c>
      <c r="C5450" s="806">
        <v>120</v>
      </c>
      <c r="D5450" s="878"/>
      <c r="E5450" s="878"/>
      <c r="F5450" s="878"/>
      <c r="G5450" s="878"/>
      <c r="H5450" s="878"/>
    </row>
    <row r="5451" spans="1:8" x14ac:dyDescent="0.25">
      <c r="A5451" s="879" t="s">
        <v>8016</v>
      </c>
      <c r="B5451" s="805" t="s">
        <v>3285</v>
      </c>
      <c r="C5451" s="806">
        <v>90</v>
      </c>
      <c r="D5451" s="878"/>
      <c r="E5451" s="878"/>
      <c r="F5451" s="878"/>
      <c r="G5451" s="878"/>
      <c r="H5451" s="878"/>
    </row>
    <row r="5452" spans="1:8" x14ac:dyDescent="0.25">
      <c r="A5452" s="879" t="s">
        <v>8017</v>
      </c>
      <c r="B5452" s="805" t="s">
        <v>3467</v>
      </c>
      <c r="C5452" s="806">
        <v>60</v>
      </c>
      <c r="D5452" s="878"/>
      <c r="E5452" s="878"/>
      <c r="F5452" s="878"/>
      <c r="G5452" s="878"/>
      <c r="H5452" s="878"/>
    </row>
    <row r="5453" spans="1:8" x14ac:dyDescent="0.25">
      <c r="A5453" s="879" t="s">
        <v>8018</v>
      </c>
      <c r="B5453" s="805" t="s">
        <v>3470</v>
      </c>
      <c r="C5453" s="806">
        <v>90</v>
      </c>
      <c r="D5453" s="878"/>
      <c r="E5453" s="878"/>
      <c r="F5453" s="878"/>
      <c r="G5453" s="878"/>
      <c r="H5453" s="878"/>
    </row>
    <row r="5454" spans="1:8" x14ac:dyDescent="0.25">
      <c r="A5454" s="879" t="s">
        <v>8019</v>
      </c>
      <c r="B5454" s="805" t="s">
        <v>3472</v>
      </c>
      <c r="C5454" s="806">
        <v>60</v>
      </c>
      <c r="D5454" s="878"/>
      <c r="E5454" s="878"/>
      <c r="F5454" s="878"/>
      <c r="G5454" s="878"/>
      <c r="H5454" s="878"/>
    </row>
    <row r="5455" spans="1:8" x14ac:dyDescent="0.25">
      <c r="A5455" s="879" t="s">
        <v>8020</v>
      </c>
      <c r="B5455" s="805" t="s">
        <v>3474</v>
      </c>
      <c r="C5455" s="806">
        <v>60</v>
      </c>
      <c r="D5455" s="878"/>
      <c r="E5455" s="878"/>
      <c r="F5455" s="878"/>
      <c r="G5455" s="878"/>
      <c r="H5455" s="878"/>
    </row>
    <row r="5456" spans="1:8" x14ac:dyDescent="0.25">
      <c r="A5456" s="879" t="s">
        <v>8021</v>
      </c>
      <c r="B5456" s="805" t="s">
        <v>3476</v>
      </c>
      <c r="C5456" s="806">
        <v>60</v>
      </c>
      <c r="D5456" s="878"/>
      <c r="E5456" s="878"/>
      <c r="F5456" s="878"/>
      <c r="G5456" s="878"/>
      <c r="H5456" s="878"/>
    </row>
    <row r="5457" spans="1:8" x14ac:dyDescent="0.25">
      <c r="A5457" s="879" t="s">
        <v>8022</v>
      </c>
      <c r="B5457" s="805" t="s">
        <v>3478</v>
      </c>
      <c r="C5457" s="806">
        <v>180</v>
      </c>
      <c r="D5457" s="878"/>
      <c r="E5457" s="878"/>
      <c r="F5457" s="878"/>
      <c r="G5457" s="878"/>
      <c r="H5457" s="878"/>
    </row>
    <row r="5458" spans="1:8" x14ac:dyDescent="0.25">
      <c r="A5458" s="879" t="s">
        <v>8023</v>
      </c>
      <c r="B5458" s="805" t="s">
        <v>3480</v>
      </c>
      <c r="C5458" s="806">
        <v>90</v>
      </c>
      <c r="D5458" s="878"/>
      <c r="E5458" s="878"/>
      <c r="F5458" s="878"/>
      <c r="G5458" s="878"/>
      <c r="H5458" s="878"/>
    </row>
    <row r="5459" spans="1:8" x14ac:dyDescent="0.25">
      <c r="A5459" s="879" t="s">
        <v>8024</v>
      </c>
      <c r="B5459" s="805" t="s">
        <v>3484</v>
      </c>
      <c r="C5459" s="806">
        <v>60</v>
      </c>
      <c r="D5459" s="878"/>
      <c r="E5459" s="878"/>
      <c r="F5459" s="878"/>
      <c r="G5459" s="878"/>
      <c r="H5459" s="878"/>
    </row>
    <row r="5460" spans="1:8" x14ac:dyDescent="0.25">
      <c r="A5460" s="879" t="s">
        <v>8025</v>
      </c>
      <c r="B5460" s="805" t="s">
        <v>781</v>
      </c>
      <c r="C5460" s="806">
        <v>270</v>
      </c>
      <c r="D5460" s="878"/>
      <c r="E5460" s="878"/>
      <c r="F5460" s="878"/>
      <c r="G5460" s="878"/>
      <c r="H5460" s="878"/>
    </row>
    <row r="5461" spans="1:8" x14ac:dyDescent="0.25">
      <c r="A5461" s="879" t="s">
        <v>8026</v>
      </c>
      <c r="B5461" s="804" t="s">
        <v>6738</v>
      </c>
      <c r="C5461" s="354">
        <v>75</v>
      </c>
      <c r="D5461" s="878"/>
      <c r="E5461" s="878"/>
      <c r="F5461" s="878"/>
      <c r="G5461" s="878"/>
      <c r="H5461" s="878"/>
    </row>
    <row r="5462" spans="1:8" x14ac:dyDescent="0.25">
      <c r="A5462" s="879" t="s">
        <v>8027</v>
      </c>
      <c r="B5462" s="804" t="s">
        <v>2349</v>
      </c>
      <c r="C5462" s="354">
        <v>30</v>
      </c>
      <c r="D5462" s="878"/>
      <c r="E5462" s="878"/>
      <c r="F5462" s="878"/>
      <c r="G5462" s="878"/>
      <c r="H5462" s="878"/>
    </row>
    <row r="5463" spans="1:8" x14ac:dyDescent="0.25">
      <c r="A5463" s="879" t="s">
        <v>8028</v>
      </c>
      <c r="B5463" s="804" t="s">
        <v>2351</v>
      </c>
      <c r="C5463" s="354">
        <v>60</v>
      </c>
      <c r="D5463" s="878"/>
      <c r="E5463" s="878"/>
      <c r="F5463" s="878"/>
      <c r="G5463" s="878"/>
      <c r="H5463" s="878"/>
    </row>
    <row r="5464" spans="1:8" x14ac:dyDescent="0.25">
      <c r="A5464" s="879" t="s">
        <v>8029</v>
      </c>
      <c r="B5464" s="804" t="s">
        <v>3450</v>
      </c>
      <c r="C5464" s="354">
        <v>75</v>
      </c>
      <c r="D5464" s="878"/>
      <c r="E5464" s="878"/>
      <c r="F5464" s="878"/>
      <c r="G5464" s="878"/>
      <c r="H5464" s="878"/>
    </row>
    <row r="5465" spans="1:8" x14ac:dyDescent="0.25">
      <c r="A5465" s="879" t="s">
        <v>8030</v>
      </c>
      <c r="B5465" s="804" t="s">
        <v>799</v>
      </c>
      <c r="C5465" s="354">
        <v>75</v>
      </c>
      <c r="D5465" s="878"/>
      <c r="E5465" s="878"/>
      <c r="F5465" s="878"/>
      <c r="G5465" s="878"/>
      <c r="H5465" s="878"/>
    </row>
    <row r="5466" spans="1:8" x14ac:dyDescent="0.25">
      <c r="A5466" s="879" t="s">
        <v>8031</v>
      </c>
      <c r="B5466" s="804" t="s">
        <v>6750</v>
      </c>
      <c r="C5466" s="354">
        <v>120</v>
      </c>
      <c r="D5466" s="878"/>
      <c r="E5466" s="878"/>
      <c r="F5466" s="878"/>
      <c r="G5466" s="878"/>
      <c r="H5466" s="878"/>
    </row>
    <row r="5467" spans="1:8" x14ac:dyDescent="0.25">
      <c r="A5467" s="879" t="s">
        <v>8032</v>
      </c>
      <c r="B5467" s="805" t="s">
        <v>2363</v>
      </c>
      <c r="C5467" s="806">
        <v>30</v>
      </c>
      <c r="D5467" s="878"/>
      <c r="E5467" s="878"/>
      <c r="F5467" s="878"/>
      <c r="G5467" s="878"/>
      <c r="H5467" s="878"/>
    </row>
    <row r="5468" spans="1:8" x14ac:dyDescent="0.25">
      <c r="A5468" s="879" t="s">
        <v>8033</v>
      </c>
      <c r="B5468" s="805" t="s">
        <v>6775</v>
      </c>
      <c r="C5468" s="806">
        <v>45</v>
      </c>
      <c r="D5468" s="878"/>
      <c r="E5468" s="878"/>
      <c r="F5468" s="878"/>
      <c r="G5468" s="878"/>
      <c r="H5468" s="878"/>
    </row>
    <row r="5469" spans="1:8" x14ac:dyDescent="0.25">
      <c r="A5469" s="879" t="s">
        <v>8034</v>
      </c>
      <c r="B5469" s="805" t="s">
        <v>6828</v>
      </c>
      <c r="C5469" s="806">
        <v>45</v>
      </c>
      <c r="D5469" s="878"/>
      <c r="E5469" s="878"/>
      <c r="F5469" s="878"/>
      <c r="G5469" s="878"/>
      <c r="H5469" s="878"/>
    </row>
    <row r="5470" spans="1:8" x14ac:dyDescent="0.25">
      <c r="A5470" s="879" t="s">
        <v>8035</v>
      </c>
      <c r="B5470" s="805" t="s">
        <v>3306</v>
      </c>
      <c r="C5470" s="806">
        <v>90</v>
      </c>
      <c r="D5470" s="878"/>
      <c r="E5470" s="878"/>
      <c r="F5470" s="878"/>
      <c r="G5470" s="878"/>
      <c r="H5470" s="878"/>
    </row>
    <row r="5471" spans="1:8" x14ac:dyDescent="0.25">
      <c r="A5471" s="879" t="s">
        <v>8036</v>
      </c>
      <c r="B5471" s="805" t="s">
        <v>3272</v>
      </c>
      <c r="C5471" s="806">
        <v>45</v>
      </c>
      <c r="D5471" s="878"/>
      <c r="E5471" s="878"/>
      <c r="F5471" s="878"/>
      <c r="G5471" s="878"/>
      <c r="H5471" s="878"/>
    </row>
    <row r="5472" spans="1:8" x14ac:dyDescent="0.25">
      <c r="A5472" s="879" t="s">
        <v>8037</v>
      </c>
      <c r="B5472" s="805" t="s">
        <v>3279</v>
      </c>
      <c r="C5472" s="806">
        <v>90</v>
      </c>
      <c r="D5472" s="878"/>
      <c r="E5472" s="878"/>
      <c r="F5472" s="878"/>
      <c r="G5472" s="878"/>
      <c r="H5472" s="878"/>
    </row>
    <row r="5473" spans="1:8" x14ac:dyDescent="0.25">
      <c r="A5473" s="879" t="s">
        <v>8038</v>
      </c>
      <c r="B5473" s="805" t="s">
        <v>3153</v>
      </c>
      <c r="C5473" s="806">
        <v>60</v>
      </c>
      <c r="D5473" s="878"/>
      <c r="E5473" s="878"/>
      <c r="F5473" s="878"/>
      <c r="G5473" s="878"/>
      <c r="H5473" s="878"/>
    </row>
    <row r="5474" spans="1:8" x14ac:dyDescent="0.25">
      <c r="A5474" s="879" t="s">
        <v>8039</v>
      </c>
      <c r="B5474" s="805" t="s">
        <v>3275</v>
      </c>
      <c r="C5474" s="806">
        <v>90</v>
      </c>
      <c r="D5474" s="878"/>
      <c r="E5474" s="878"/>
      <c r="F5474" s="878"/>
      <c r="G5474" s="878"/>
      <c r="H5474" s="878"/>
    </row>
    <row r="5475" spans="1:8" x14ac:dyDescent="0.25">
      <c r="A5475" s="879" t="s">
        <v>8040</v>
      </c>
      <c r="B5475" s="805" t="s">
        <v>3285</v>
      </c>
      <c r="C5475" s="806">
        <v>90</v>
      </c>
      <c r="D5475" s="878"/>
      <c r="E5475" s="878"/>
      <c r="F5475" s="878"/>
      <c r="G5475" s="878"/>
      <c r="H5475" s="878"/>
    </row>
    <row r="5476" spans="1:8" x14ac:dyDescent="0.25">
      <c r="A5476" s="879" t="s">
        <v>8041</v>
      </c>
      <c r="B5476" s="805" t="s">
        <v>6829</v>
      </c>
      <c r="C5476" s="806">
        <v>60</v>
      </c>
      <c r="D5476" s="878"/>
      <c r="E5476" s="878"/>
      <c r="F5476" s="878"/>
      <c r="G5476" s="878"/>
      <c r="H5476" s="878"/>
    </row>
    <row r="5477" spans="1:8" x14ac:dyDescent="0.25">
      <c r="A5477" s="879" t="s">
        <v>8042</v>
      </c>
      <c r="B5477" s="805" t="s">
        <v>3633</v>
      </c>
      <c r="C5477" s="806">
        <v>60</v>
      </c>
      <c r="D5477" s="878"/>
      <c r="E5477" s="878"/>
      <c r="F5477" s="878"/>
      <c r="G5477" s="878"/>
      <c r="H5477" s="878"/>
    </row>
    <row r="5478" spans="1:8" x14ac:dyDescent="0.25">
      <c r="A5478" s="879" t="s">
        <v>8043</v>
      </c>
      <c r="B5478" s="805" t="s">
        <v>3531</v>
      </c>
      <c r="C5478" s="806">
        <v>90</v>
      </c>
      <c r="D5478" s="878"/>
      <c r="E5478" s="878"/>
      <c r="F5478" s="878"/>
      <c r="G5478" s="878"/>
      <c r="H5478" s="878"/>
    </row>
    <row r="5479" spans="1:8" x14ac:dyDescent="0.25">
      <c r="A5479" s="879" t="s">
        <v>8044</v>
      </c>
      <c r="B5479" s="805" t="s">
        <v>3533</v>
      </c>
      <c r="C5479" s="806">
        <v>90</v>
      </c>
      <c r="D5479" s="878"/>
      <c r="E5479" s="878"/>
      <c r="F5479" s="878"/>
      <c r="G5479" s="878"/>
      <c r="H5479" s="878"/>
    </row>
    <row r="5480" spans="1:8" x14ac:dyDescent="0.25">
      <c r="A5480" s="879" t="s">
        <v>8045</v>
      </c>
      <c r="B5480" s="805" t="s">
        <v>3535</v>
      </c>
      <c r="C5480" s="806">
        <v>90</v>
      </c>
      <c r="D5480" s="878"/>
      <c r="E5480" s="878"/>
      <c r="F5480" s="878"/>
      <c r="G5480" s="878"/>
      <c r="H5480" s="878"/>
    </row>
    <row r="5481" spans="1:8" x14ac:dyDescent="0.25">
      <c r="A5481" s="879" t="s">
        <v>8046</v>
      </c>
      <c r="B5481" s="805" t="s">
        <v>3537</v>
      </c>
      <c r="C5481" s="806">
        <v>60</v>
      </c>
      <c r="D5481" s="878"/>
      <c r="E5481" s="878"/>
      <c r="F5481" s="878"/>
      <c r="G5481" s="878"/>
      <c r="H5481" s="878"/>
    </row>
    <row r="5482" spans="1:8" x14ac:dyDescent="0.25">
      <c r="A5482" s="879" t="s">
        <v>8047</v>
      </c>
      <c r="B5482" s="805" t="s">
        <v>3484</v>
      </c>
      <c r="C5482" s="806">
        <v>90</v>
      </c>
      <c r="D5482" s="878"/>
      <c r="E5482" s="878"/>
      <c r="F5482" s="878"/>
      <c r="G5482" s="878"/>
      <c r="H5482" s="878"/>
    </row>
    <row r="5483" spans="1:8" x14ac:dyDescent="0.25">
      <c r="A5483" s="879" t="s">
        <v>8048</v>
      </c>
      <c r="B5483" s="805" t="s">
        <v>3289</v>
      </c>
      <c r="C5483" s="806">
        <v>90</v>
      </c>
      <c r="D5483" s="878"/>
      <c r="E5483" s="878"/>
      <c r="F5483" s="878"/>
      <c r="G5483" s="878"/>
      <c r="H5483" s="878"/>
    </row>
    <row r="5484" spans="1:8" x14ac:dyDescent="0.25">
      <c r="A5484" s="879" t="s">
        <v>8049</v>
      </c>
      <c r="B5484" s="805" t="s">
        <v>3540</v>
      </c>
      <c r="C5484" s="806">
        <v>90</v>
      </c>
      <c r="D5484" s="878"/>
      <c r="E5484" s="878"/>
      <c r="F5484" s="878"/>
      <c r="G5484" s="878"/>
      <c r="H5484" s="878"/>
    </row>
    <row r="5485" spans="1:8" x14ac:dyDescent="0.25">
      <c r="A5485" s="879" t="s">
        <v>8050</v>
      </c>
      <c r="B5485" s="805" t="s">
        <v>3564</v>
      </c>
      <c r="C5485" s="806">
        <v>180</v>
      </c>
      <c r="D5485" s="878"/>
      <c r="E5485" s="878"/>
      <c r="F5485" s="878"/>
      <c r="G5485" s="878"/>
      <c r="H5485" s="878"/>
    </row>
    <row r="5486" spans="1:8" x14ac:dyDescent="0.25">
      <c r="A5486" s="879" t="s">
        <v>8051</v>
      </c>
      <c r="B5486" s="805" t="s">
        <v>3570</v>
      </c>
      <c r="C5486" s="806">
        <v>60</v>
      </c>
      <c r="D5486" s="878"/>
      <c r="E5486" s="878"/>
      <c r="F5486" s="878"/>
      <c r="G5486" s="878"/>
      <c r="H5486" s="878"/>
    </row>
    <row r="5487" spans="1:8" x14ac:dyDescent="0.25">
      <c r="A5487" s="879" t="s">
        <v>8052</v>
      </c>
      <c r="B5487" s="805" t="s">
        <v>3572</v>
      </c>
      <c r="C5487" s="806">
        <v>60</v>
      </c>
      <c r="D5487" s="878"/>
      <c r="E5487" s="878"/>
      <c r="F5487" s="878"/>
      <c r="G5487" s="878"/>
      <c r="H5487" s="878"/>
    </row>
    <row r="5488" spans="1:8" x14ac:dyDescent="0.25">
      <c r="A5488" s="879" t="s">
        <v>8053</v>
      </c>
      <c r="B5488" s="805" t="s">
        <v>3574</v>
      </c>
      <c r="C5488" s="806">
        <v>60</v>
      </c>
      <c r="D5488" s="878"/>
      <c r="E5488" s="878"/>
      <c r="F5488" s="878"/>
      <c r="G5488" s="878"/>
      <c r="H5488" s="878"/>
    </row>
    <row r="5489" spans="1:8" x14ac:dyDescent="0.25">
      <c r="A5489" s="879" t="s">
        <v>8054</v>
      </c>
      <c r="B5489" s="805" t="s">
        <v>781</v>
      </c>
      <c r="C5489" s="806">
        <v>270</v>
      </c>
      <c r="D5489" s="878"/>
      <c r="E5489" s="878"/>
      <c r="F5489" s="878"/>
      <c r="G5489" s="878"/>
      <c r="H5489" s="878"/>
    </row>
    <row r="5490" spans="1:8" x14ac:dyDescent="0.25">
      <c r="A5490" s="879" t="s">
        <v>8055</v>
      </c>
      <c r="B5490" s="804" t="s">
        <v>2347</v>
      </c>
      <c r="C5490" s="354">
        <v>30</v>
      </c>
      <c r="D5490" s="878"/>
      <c r="E5490" s="878"/>
      <c r="F5490" s="878"/>
      <c r="G5490" s="878"/>
      <c r="H5490" s="878"/>
    </row>
    <row r="5491" spans="1:8" x14ac:dyDescent="0.25">
      <c r="A5491" s="879" t="s">
        <v>8056</v>
      </c>
      <c r="B5491" s="804" t="s">
        <v>2349</v>
      </c>
      <c r="C5491" s="354">
        <v>15</v>
      </c>
      <c r="D5491" s="878"/>
      <c r="E5491" s="878"/>
      <c r="F5491" s="878"/>
      <c r="G5491" s="878"/>
      <c r="H5491" s="878"/>
    </row>
    <row r="5492" spans="1:8" x14ac:dyDescent="0.25">
      <c r="A5492" s="879" t="s">
        <v>8057</v>
      </c>
      <c r="B5492" s="804" t="s">
        <v>2351</v>
      </c>
      <c r="C5492" s="354">
        <v>30</v>
      </c>
      <c r="D5492" s="878"/>
      <c r="E5492" s="878"/>
      <c r="F5492" s="878"/>
      <c r="G5492" s="878"/>
      <c r="H5492" s="878"/>
    </row>
    <row r="5493" spans="1:8" x14ac:dyDescent="0.25">
      <c r="A5493" s="879" t="s">
        <v>8058</v>
      </c>
      <c r="B5493" s="804" t="s">
        <v>6732</v>
      </c>
      <c r="C5493" s="354">
        <v>45</v>
      </c>
      <c r="D5493" s="878"/>
      <c r="E5493" s="878"/>
      <c r="F5493" s="878"/>
      <c r="G5493" s="878"/>
      <c r="H5493" s="878"/>
    </row>
    <row r="5494" spans="1:8" x14ac:dyDescent="0.25">
      <c r="A5494" s="879" t="s">
        <v>8059</v>
      </c>
      <c r="B5494" s="804" t="s">
        <v>799</v>
      </c>
      <c r="C5494" s="354">
        <v>45</v>
      </c>
      <c r="D5494" s="878"/>
      <c r="E5494" s="878"/>
      <c r="F5494" s="878"/>
      <c r="G5494" s="878"/>
      <c r="H5494" s="878"/>
    </row>
    <row r="5495" spans="1:8" x14ac:dyDescent="0.25">
      <c r="A5495" s="879" t="s">
        <v>8060</v>
      </c>
      <c r="B5495" s="804" t="s">
        <v>2356</v>
      </c>
      <c r="C5495" s="354">
        <v>90</v>
      </c>
      <c r="D5495" s="878"/>
      <c r="E5495" s="878"/>
      <c r="F5495" s="878"/>
      <c r="G5495" s="878"/>
      <c r="H5495" s="878"/>
    </row>
    <row r="5496" spans="1:8" x14ac:dyDescent="0.25">
      <c r="A5496" s="879" t="s">
        <v>8061</v>
      </c>
      <c r="B5496" s="805" t="s">
        <v>2363</v>
      </c>
      <c r="C5496" s="806">
        <v>30</v>
      </c>
      <c r="D5496" s="878"/>
      <c r="E5496" s="878"/>
      <c r="F5496" s="878"/>
      <c r="G5496" s="878"/>
      <c r="H5496" s="878"/>
    </row>
    <row r="5497" spans="1:8" x14ac:dyDescent="0.25">
      <c r="A5497" s="879" t="s">
        <v>8062</v>
      </c>
      <c r="B5497" s="805" t="s">
        <v>6775</v>
      </c>
      <c r="C5497" s="806">
        <v>45</v>
      </c>
      <c r="D5497" s="878"/>
      <c r="E5497" s="878"/>
      <c r="F5497" s="878"/>
      <c r="G5497" s="878"/>
      <c r="H5497" s="878"/>
    </row>
    <row r="5498" spans="1:8" x14ac:dyDescent="0.25">
      <c r="A5498" s="879" t="s">
        <v>8063</v>
      </c>
      <c r="B5498" s="805" t="s">
        <v>6828</v>
      </c>
      <c r="C5498" s="806">
        <v>45</v>
      </c>
      <c r="D5498" s="878"/>
      <c r="E5498" s="878"/>
      <c r="F5498" s="878"/>
      <c r="G5498" s="878"/>
      <c r="H5498" s="878"/>
    </row>
    <row r="5499" spans="1:8" x14ac:dyDescent="0.25">
      <c r="A5499" s="879" t="s">
        <v>8064</v>
      </c>
      <c r="B5499" s="805" t="s">
        <v>3306</v>
      </c>
      <c r="C5499" s="806">
        <v>90</v>
      </c>
      <c r="D5499" s="878"/>
      <c r="E5499" s="878"/>
      <c r="F5499" s="878"/>
      <c r="G5499" s="878"/>
      <c r="H5499" s="878"/>
    </row>
    <row r="5500" spans="1:8" x14ac:dyDescent="0.25">
      <c r="A5500" s="879" t="s">
        <v>8065</v>
      </c>
      <c r="B5500" s="805" t="s">
        <v>3272</v>
      </c>
      <c r="C5500" s="806">
        <v>45</v>
      </c>
      <c r="D5500" s="878"/>
      <c r="E5500" s="878"/>
      <c r="F5500" s="878"/>
      <c r="G5500" s="878"/>
      <c r="H5500" s="878"/>
    </row>
    <row r="5501" spans="1:8" x14ac:dyDescent="0.25">
      <c r="A5501" s="879" t="s">
        <v>8066</v>
      </c>
      <c r="B5501" s="805" t="s">
        <v>3279</v>
      </c>
      <c r="C5501" s="806">
        <v>90</v>
      </c>
      <c r="D5501" s="878"/>
      <c r="E5501" s="878"/>
      <c r="F5501" s="878"/>
      <c r="G5501" s="878"/>
      <c r="H5501" s="878"/>
    </row>
    <row r="5502" spans="1:8" x14ac:dyDescent="0.25">
      <c r="A5502" s="879" t="s">
        <v>8067</v>
      </c>
      <c r="B5502" s="805" t="s">
        <v>3153</v>
      </c>
      <c r="C5502" s="806">
        <v>60</v>
      </c>
      <c r="D5502" s="878"/>
      <c r="E5502" s="878"/>
      <c r="F5502" s="878"/>
      <c r="G5502" s="878"/>
      <c r="H5502" s="878"/>
    </row>
    <row r="5503" spans="1:8" x14ac:dyDescent="0.25">
      <c r="A5503" s="879" t="s">
        <v>8068</v>
      </c>
      <c r="B5503" s="805" t="s">
        <v>3275</v>
      </c>
      <c r="C5503" s="806">
        <v>90</v>
      </c>
      <c r="D5503" s="878"/>
      <c r="E5503" s="878"/>
      <c r="F5503" s="878"/>
      <c r="G5503" s="878"/>
      <c r="H5503" s="878"/>
    </row>
    <row r="5504" spans="1:8" x14ac:dyDescent="0.25">
      <c r="A5504" s="879" t="s">
        <v>8069</v>
      </c>
      <c r="B5504" s="805" t="s">
        <v>3285</v>
      </c>
      <c r="C5504" s="806">
        <v>90</v>
      </c>
      <c r="D5504" s="878"/>
      <c r="E5504" s="878"/>
      <c r="F5504" s="878"/>
      <c r="G5504" s="878"/>
      <c r="H5504" s="878"/>
    </row>
    <row r="5505" spans="1:8" x14ac:dyDescent="0.25">
      <c r="A5505" s="879" t="s">
        <v>8070</v>
      </c>
      <c r="B5505" s="805" t="s">
        <v>3531</v>
      </c>
      <c r="C5505" s="806">
        <v>90</v>
      </c>
      <c r="D5505" s="878"/>
      <c r="E5505" s="878"/>
      <c r="F5505" s="878"/>
      <c r="G5505" s="878"/>
      <c r="H5505" s="878"/>
    </row>
    <row r="5506" spans="1:8" x14ac:dyDescent="0.25">
      <c r="A5506" s="879" t="s">
        <v>8071</v>
      </c>
      <c r="B5506" s="805" t="s">
        <v>3533</v>
      </c>
      <c r="C5506" s="806">
        <v>90</v>
      </c>
      <c r="D5506" s="878"/>
      <c r="E5506" s="878"/>
      <c r="F5506" s="878"/>
      <c r="G5506" s="878"/>
      <c r="H5506" s="878"/>
    </row>
    <row r="5507" spans="1:8" x14ac:dyDescent="0.25">
      <c r="A5507" s="879" t="s">
        <v>8072</v>
      </c>
      <c r="B5507" s="805" t="s">
        <v>3535</v>
      </c>
      <c r="C5507" s="806">
        <v>90</v>
      </c>
      <c r="D5507" s="878"/>
      <c r="E5507" s="878"/>
      <c r="F5507" s="878"/>
      <c r="G5507" s="878"/>
      <c r="H5507" s="878"/>
    </row>
    <row r="5508" spans="1:8" x14ac:dyDescent="0.25">
      <c r="A5508" s="879" t="s">
        <v>8073</v>
      </c>
      <c r="B5508" s="805" t="s">
        <v>3537</v>
      </c>
      <c r="C5508" s="806">
        <v>60</v>
      </c>
      <c r="D5508" s="878"/>
      <c r="E5508" s="878"/>
      <c r="F5508" s="878"/>
      <c r="G5508" s="878"/>
      <c r="H5508" s="878"/>
    </row>
    <row r="5509" spans="1:8" x14ac:dyDescent="0.25">
      <c r="A5509" s="879" t="s">
        <v>8074</v>
      </c>
      <c r="B5509" s="805" t="s">
        <v>3289</v>
      </c>
      <c r="C5509" s="806">
        <v>90</v>
      </c>
      <c r="D5509" s="878"/>
      <c r="E5509" s="878"/>
      <c r="F5509" s="878"/>
      <c r="G5509" s="878"/>
      <c r="H5509" s="878"/>
    </row>
    <row r="5510" spans="1:8" x14ac:dyDescent="0.25">
      <c r="A5510" s="879" t="s">
        <v>8075</v>
      </c>
      <c r="B5510" s="805" t="s">
        <v>3540</v>
      </c>
      <c r="C5510" s="806">
        <v>90</v>
      </c>
      <c r="D5510" s="878"/>
      <c r="E5510" s="878"/>
      <c r="F5510" s="878"/>
      <c r="G5510" s="878"/>
      <c r="H5510" s="878"/>
    </row>
    <row r="5511" spans="1:8" x14ac:dyDescent="0.25">
      <c r="A5511" s="879" t="s">
        <v>8076</v>
      </c>
      <c r="B5511" s="805" t="s">
        <v>3570</v>
      </c>
      <c r="C5511" s="806">
        <v>60</v>
      </c>
      <c r="D5511" s="878"/>
      <c r="E5511" s="878"/>
      <c r="F5511" s="878"/>
      <c r="G5511" s="878"/>
      <c r="H5511" s="878"/>
    </row>
    <row r="5512" spans="1:8" x14ac:dyDescent="0.25">
      <c r="A5512" s="879" t="s">
        <v>8077</v>
      </c>
      <c r="B5512" s="805" t="s">
        <v>3574</v>
      </c>
      <c r="C5512" s="806">
        <v>60</v>
      </c>
      <c r="D5512" s="878"/>
      <c r="E5512" s="878"/>
      <c r="F5512" s="878"/>
      <c r="G5512" s="878"/>
      <c r="H5512" s="878"/>
    </row>
    <row r="5513" spans="1:8" x14ac:dyDescent="0.25">
      <c r="A5513" s="879" t="s">
        <v>8078</v>
      </c>
      <c r="B5513" s="805" t="s">
        <v>781</v>
      </c>
      <c r="C5513" s="806">
        <v>270</v>
      </c>
      <c r="D5513" s="878"/>
      <c r="E5513" s="878"/>
      <c r="F5513" s="878"/>
      <c r="G5513" s="878"/>
      <c r="H5513" s="878"/>
    </row>
    <row r="5514" spans="1:8" x14ac:dyDescent="0.25">
      <c r="A5514" s="879" t="s">
        <v>8079</v>
      </c>
      <c r="B5514" s="802" t="s">
        <v>2347</v>
      </c>
      <c r="C5514" s="258">
        <v>30</v>
      </c>
      <c r="D5514" s="878"/>
      <c r="E5514" s="878"/>
      <c r="F5514" s="878"/>
      <c r="G5514" s="878"/>
      <c r="H5514" s="878"/>
    </row>
    <row r="5515" spans="1:8" x14ac:dyDescent="0.25">
      <c r="A5515" s="879" t="s">
        <v>8080</v>
      </c>
      <c r="B5515" s="802" t="s">
        <v>2349</v>
      </c>
      <c r="C5515" s="258">
        <v>15</v>
      </c>
      <c r="D5515" s="878"/>
      <c r="E5515" s="878"/>
      <c r="F5515" s="878"/>
      <c r="G5515" s="878"/>
      <c r="H5515" s="878"/>
    </row>
    <row r="5516" spans="1:8" x14ac:dyDescent="0.25">
      <c r="A5516" s="879" t="s">
        <v>8081</v>
      </c>
      <c r="B5516" s="802" t="s">
        <v>2351</v>
      </c>
      <c r="C5516" s="258">
        <v>30</v>
      </c>
      <c r="D5516" s="878"/>
      <c r="E5516" s="878"/>
      <c r="F5516" s="878"/>
      <c r="G5516" s="878"/>
      <c r="H5516" s="878"/>
    </row>
    <row r="5517" spans="1:8" x14ac:dyDescent="0.25">
      <c r="A5517" s="879" t="s">
        <v>8082</v>
      </c>
      <c r="B5517" s="802" t="s">
        <v>2353</v>
      </c>
      <c r="C5517" s="258">
        <v>45</v>
      </c>
      <c r="D5517" s="878"/>
      <c r="E5517" s="878"/>
      <c r="F5517" s="878"/>
      <c r="G5517" s="878"/>
      <c r="H5517" s="878"/>
    </row>
    <row r="5518" spans="1:8" x14ac:dyDescent="0.25">
      <c r="A5518" s="879" t="s">
        <v>8083</v>
      </c>
      <c r="B5518" s="802" t="s">
        <v>799</v>
      </c>
      <c r="C5518" s="258">
        <v>45</v>
      </c>
      <c r="D5518" s="878"/>
      <c r="E5518" s="878"/>
      <c r="F5518" s="878"/>
      <c r="G5518" s="878"/>
      <c r="H5518" s="878"/>
    </row>
    <row r="5519" spans="1:8" x14ac:dyDescent="0.25">
      <c r="A5519" s="879" t="s">
        <v>8084</v>
      </c>
      <c r="B5519" s="802" t="s">
        <v>2356</v>
      </c>
      <c r="C5519" s="258">
        <v>90</v>
      </c>
      <c r="D5519" s="878"/>
      <c r="E5519" s="878"/>
      <c r="F5519" s="878"/>
      <c r="G5519" s="878"/>
      <c r="H5519" s="878"/>
    </row>
    <row r="5520" spans="1:8" x14ac:dyDescent="0.25">
      <c r="A5520" s="879" t="s">
        <v>8085</v>
      </c>
      <c r="B5520" s="802" t="s">
        <v>3102</v>
      </c>
      <c r="C5520" s="258">
        <v>30</v>
      </c>
      <c r="D5520" s="878"/>
      <c r="E5520" s="878"/>
      <c r="F5520" s="878"/>
      <c r="G5520" s="878"/>
      <c r="H5520" s="878"/>
    </row>
    <row r="5521" spans="1:8" x14ac:dyDescent="0.25">
      <c r="A5521" s="879" t="s">
        <v>8086</v>
      </c>
      <c r="B5521" s="802" t="s">
        <v>3104</v>
      </c>
      <c r="C5521" s="258">
        <v>30</v>
      </c>
      <c r="D5521" s="878"/>
      <c r="E5521" s="878"/>
      <c r="F5521" s="878"/>
      <c r="G5521" s="878"/>
      <c r="H5521" s="878"/>
    </row>
    <row r="5522" spans="1:8" x14ac:dyDescent="0.25">
      <c r="A5522" s="879" t="s">
        <v>8087</v>
      </c>
      <c r="B5522" s="802" t="s">
        <v>6798</v>
      </c>
      <c r="C5522" s="258">
        <v>45</v>
      </c>
      <c r="D5522" s="878"/>
      <c r="E5522" s="878"/>
      <c r="F5522" s="878"/>
      <c r="G5522" s="878"/>
      <c r="H5522" s="878"/>
    </row>
    <row r="5523" spans="1:8" x14ac:dyDescent="0.25">
      <c r="A5523" s="879" t="s">
        <v>8088</v>
      </c>
      <c r="B5523" s="802" t="s">
        <v>3120</v>
      </c>
      <c r="C5523" s="258">
        <v>45</v>
      </c>
      <c r="D5523" s="878"/>
      <c r="E5523" s="878"/>
      <c r="F5523" s="878"/>
      <c r="G5523" s="878"/>
      <c r="H5523" s="878"/>
    </row>
    <row r="5524" spans="1:8" x14ac:dyDescent="0.25">
      <c r="A5524" s="879" t="s">
        <v>8089</v>
      </c>
      <c r="B5524" s="802" t="s">
        <v>3111</v>
      </c>
      <c r="C5524" s="258">
        <v>60</v>
      </c>
      <c r="D5524" s="878"/>
      <c r="E5524" s="878"/>
      <c r="F5524" s="878"/>
      <c r="G5524" s="878"/>
      <c r="H5524" s="878"/>
    </row>
    <row r="5525" spans="1:8" x14ac:dyDescent="0.25">
      <c r="A5525" s="879" t="s">
        <v>8090</v>
      </c>
      <c r="B5525" s="802" t="s">
        <v>3107</v>
      </c>
      <c r="C5525" s="258">
        <v>45</v>
      </c>
      <c r="D5525" s="878"/>
      <c r="E5525" s="878"/>
      <c r="F5525" s="878"/>
      <c r="G5525" s="878"/>
      <c r="H5525" s="878"/>
    </row>
    <row r="5526" spans="1:8" x14ac:dyDescent="0.25">
      <c r="A5526" s="879" t="s">
        <v>8091</v>
      </c>
      <c r="B5526" s="802" t="s">
        <v>3105</v>
      </c>
      <c r="C5526" s="258">
        <v>60</v>
      </c>
      <c r="D5526" s="878"/>
      <c r="E5526" s="878"/>
      <c r="F5526" s="878"/>
      <c r="G5526" s="878"/>
      <c r="H5526" s="878"/>
    </row>
    <row r="5527" spans="1:8" x14ac:dyDescent="0.25">
      <c r="A5527" s="879" t="s">
        <v>8092</v>
      </c>
      <c r="B5527" s="802" t="s">
        <v>3126</v>
      </c>
      <c r="C5527" s="258">
        <v>60</v>
      </c>
      <c r="D5527" s="878"/>
      <c r="E5527" s="878"/>
      <c r="F5527" s="878"/>
      <c r="G5527" s="878"/>
      <c r="H5527" s="878"/>
    </row>
    <row r="5528" spans="1:8" x14ac:dyDescent="0.25">
      <c r="A5528" s="879" t="s">
        <v>8093</v>
      </c>
      <c r="B5528" s="802" t="s">
        <v>3122</v>
      </c>
      <c r="C5528" s="258">
        <v>60</v>
      </c>
      <c r="D5528" s="878"/>
      <c r="E5528" s="878"/>
      <c r="F5528" s="878"/>
      <c r="G5528" s="878"/>
      <c r="H5528" s="878"/>
    </row>
    <row r="5529" spans="1:8" x14ac:dyDescent="0.25">
      <c r="A5529" s="879" t="s">
        <v>8094</v>
      </c>
      <c r="B5529" s="802" t="s">
        <v>3130</v>
      </c>
      <c r="C5529" s="258">
        <v>75</v>
      </c>
      <c r="D5529" s="878"/>
      <c r="E5529" s="878"/>
      <c r="F5529" s="878"/>
      <c r="G5529" s="878"/>
      <c r="H5529" s="878"/>
    </row>
    <row r="5530" spans="1:8" x14ac:dyDescent="0.25">
      <c r="A5530" s="879" t="s">
        <v>8095</v>
      </c>
      <c r="B5530" s="802" t="s">
        <v>3663</v>
      </c>
      <c r="C5530" s="258">
        <v>120</v>
      </c>
      <c r="D5530" s="878"/>
      <c r="E5530" s="878"/>
      <c r="F5530" s="878"/>
      <c r="G5530" s="878"/>
      <c r="H5530" s="878"/>
    </row>
    <row r="5531" spans="1:8" x14ac:dyDescent="0.25">
      <c r="A5531" s="879" t="s">
        <v>8096</v>
      </c>
      <c r="B5531" s="802" t="s">
        <v>3665</v>
      </c>
      <c r="C5531" s="258">
        <v>120</v>
      </c>
      <c r="D5531" s="878"/>
      <c r="E5531" s="878"/>
      <c r="F5531" s="878"/>
      <c r="G5531" s="878"/>
      <c r="H5531" s="878"/>
    </row>
    <row r="5532" spans="1:8" x14ac:dyDescent="0.25">
      <c r="A5532" s="879" t="s">
        <v>8097</v>
      </c>
      <c r="B5532" s="802" t="s">
        <v>3667</v>
      </c>
      <c r="C5532" s="258">
        <v>150</v>
      </c>
      <c r="D5532" s="878"/>
      <c r="E5532" s="878"/>
      <c r="F5532" s="878"/>
      <c r="G5532" s="878"/>
      <c r="H5532" s="878"/>
    </row>
    <row r="5533" spans="1:8" x14ac:dyDescent="0.25">
      <c r="A5533" s="879" t="s">
        <v>8098</v>
      </c>
      <c r="B5533" s="802" t="s">
        <v>3191</v>
      </c>
      <c r="C5533" s="258">
        <v>60</v>
      </c>
      <c r="D5533" s="878"/>
      <c r="E5533" s="878"/>
      <c r="F5533" s="878"/>
      <c r="G5533" s="878"/>
      <c r="H5533" s="878"/>
    </row>
    <row r="5534" spans="1:8" x14ac:dyDescent="0.25">
      <c r="A5534" s="879" t="s">
        <v>8099</v>
      </c>
      <c r="B5534" s="802" t="s">
        <v>3671</v>
      </c>
      <c r="C5534" s="258">
        <v>120</v>
      </c>
      <c r="D5534" s="878"/>
      <c r="E5534" s="878"/>
      <c r="F5534" s="878"/>
      <c r="G5534" s="878"/>
      <c r="H5534" s="878"/>
    </row>
    <row r="5535" spans="1:8" x14ac:dyDescent="0.25">
      <c r="A5535" s="879" t="s">
        <v>8100</v>
      </c>
      <c r="B5535" s="802" t="s">
        <v>3673</v>
      </c>
      <c r="C5535" s="258">
        <v>90</v>
      </c>
      <c r="D5535" s="878"/>
      <c r="E5535" s="878"/>
      <c r="F5535" s="878"/>
      <c r="G5535" s="878"/>
      <c r="H5535" s="878"/>
    </row>
    <row r="5536" spans="1:8" x14ac:dyDescent="0.25">
      <c r="A5536" s="879" t="s">
        <v>8101</v>
      </c>
      <c r="B5536" s="802" t="s">
        <v>3196</v>
      </c>
      <c r="C5536" s="258">
        <v>60</v>
      </c>
      <c r="D5536" s="878"/>
      <c r="E5536" s="878"/>
      <c r="F5536" s="878"/>
      <c r="G5536" s="878"/>
      <c r="H5536" s="878"/>
    </row>
    <row r="5537" spans="1:8" x14ac:dyDescent="0.25">
      <c r="A5537" s="879" t="s">
        <v>8102</v>
      </c>
      <c r="B5537" s="802" t="s">
        <v>3140</v>
      </c>
      <c r="C5537" s="258">
        <v>120</v>
      </c>
      <c r="D5537" s="878"/>
      <c r="E5537" s="878"/>
      <c r="F5537" s="878"/>
      <c r="G5537" s="878"/>
      <c r="H5537" s="878"/>
    </row>
    <row r="5538" spans="1:8" x14ac:dyDescent="0.25">
      <c r="A5538" s="879" t="s">
        <v>8103</v>
      </c>
      <c r="B5538" s="802" t="s">
        <v>3144</v>
      </c>
      <c r="C5538" s="258">
        <v>30</v>
      </c>
      <c r="D5538" s="878"/>
      <c r="E5538" s="878"/>
      <c r="F5538" s="878"/>
      <c r="G5538" s="878"/>
      <c r="H5538" s="878"/>
    </row>
    <row r="5539" spans="1:8" x14ac:dyDescent="0.25">
      <c r="A5539" s="879" t="s">
        <v>8104</v>
      </c>
      <c r="B5539" s="802" t="s">
        <v>3142</v>
      </c>
      <c r="C5539" s="258">
        <v>60</v>
      </c>
      <c r="D5539" s="878"/>
      <c r="E5539" s="878"/>
      <c r="F5539" s="878"/>
      <c r="G5539" s="878"/>
      <c r="H5539" s="878"/>
    </row>
    <row r="5540" spans="1:8" x14ac:dyDescent="0.25">
      <c r="A5540" s="879" t="s">
        <v>8105</v>
      </c>
      <c r="B5540" s="802" t="s">
        <v>3680</v>
      </c>
      <c r="C5540" s="258">
        <v>60</v>
      </c>
      <c r="D5540" s="878"/>
      <c r="E5540" s="878"/>
      <c r="F5540" s="878"/>
      <c r="G5540" s="878"/>
      <c r="H5540" s="878"/>
    </row>
    <row r="5541" spans="1:8" x14ac:dyDescent="0.25">
      <c r="A5541" s="879" t="s">
        <v>8106</v>
      </c>
      <c r="B5541" s="802" t="s">
        <v>781</v>
      </c>
      <c r="C5541" s="258">
        <v>225</v>
      </c>
      <c r="D5541" s="878"/>
      <c r="E5541" s="878"/>
      <c r="F5541" s="878"/>
      <c r="G5541" s="878"/>
      <c r="H5541" s="878"/>
    </row>
    <row r="5542" spans="1:8" x14ac:dyDescent="0.25">
      <c r="A5542" s="879" t="s">
        <v>8107</v>
      </c>
      <c r="B5542" s="803" t="s">
        <v>2347</v>
      </c>
      <c r="C5542" s="354">
        <v>75</v>
      </c>
      <c r="D5542" s="878"/>
      <c r="E5542" s="878"/>
      <c r="F5542" s="878"/>
      <c r="G5542" s="878"/>
      <c r="H5542" s="878"/>
    </row>
    <row r="5543" spans="1:8" x14ac:dyDescent="0.25">
      <c r="A5543" s="879" t="s">
        <v>8108</v>
      </c>
      <c r="B5543" s="803" t="s">
        <v>2349</v>
      </c>
      <c r="C5543" s="354">
        <v>30</v>
      </c>
      <c r="D5543" s="878"/>
      <c r="E5543" s="878"/>
      <c r="F5543" s="878"/>
      <c r="G5543" s="878"/>
      <c r="H5543" s="878"/>
    </row>
    <row r="5544" spans="1:8" x14ac:dyDescent="0.25">
      <c r="A5544" s="879" t="s">
        <v>8109</v>
      </c>
      <c r="B5544" s="803" t="s">
        <v>2351</v>
      </c>
      <c r="C5544" s="354">
        <v>60</v>
      </c>
      <c r="D5544" s="878"/>
      <c r="E5544" s="878"/>
      <c r="F5544" s="878"/>
      <c r="G5544" s="878"/>
      <c r="H5544" s="878"/>
    </row>
    <row r="5545" spans="1:8" x14ac:dyDescent="0.25">
      <c r="A5545" s="879" t="s">
        <v>8110</v>
      </c>
      <c r="B5545" s="803" t="s">
        <v>6732</v>
      </c>
      <c r="C5545" s="354">
        <v>75</v>
      </c>
      <c r="D5545" s="878"/>
      <c r="E5545" s="878"/>
      <c r="F5545" s="878"/>
      <c r="G5545" s="878"/>
      <c r="H5545" s="878"/>
    </row>
    <row r="5546" spans="1:8" x14ac:dyDescent="0.25">
      <c r="A5546" s="879" t="s">
        <v>8111</v>
      </c>
      <c r="B5546" s="803" t="s">
        <v>799</v>
      </c>
      <c r="C5546" s="354">
        <v>75</v>
      </c>
      <c r="D5546" s="878"/>
      <c r="E5546" s="878"/>
      <c r="F5546" s="878"/>
      <c r="G5546" s="878"/>
      <c r="H5546" s="878"/>
    </row>
    <row r="5547" spans="1:8" x14ac:dyDescent="0.25">
      <c r="A5547" s="879" t="s">
        <v>8112</v>
      </c>
      <c r="B5547" s="803" t="s">
        <v>7142</v>
      </c>
      <c r="C5547" s="354">
        <v>120</v>
      </c>
      <c r="D5547" s="878"/>
      <c r="E5547" s="878"/>
      <c r="F5547" s="878"/>
      <c r="G5547" s="878"/>
      <c r="H5547" s="878"/>
    </row>
    <row r="5548" spans="1:8" x14ac:dyDescent="0.25">
      <c r="A5548" s="879" t="s">
        <v>8113</v>
      </c>
      <c r="B5548" s="805" t="s">
        <v>2363</v>
      </c>
      <c r="C5548" s="259">
        <v>30</v>
      </c>
      <c r="D5548" s="878"/>
      <c r="E5548" s="878"/>
      <c r="F5548" s="878"/>
      <c r="G5548" s="878"/>
      <c r="H5548" s="878"/>
    </row>
    <row r="5549" spans="1:8" x14ac:dyDescent="0.25">
      <c r="A5549" s="879" t="s">
        <v>8114</v>
      </c>
      <c r="B5549" s="807" t="s">
        <v>6775</v>
      </c>
      <c r="C5549" s="259">
        <v>45</v>
      </c>
      <c r="D5549" s="878"/>
      <c r="E5549" s="878"/>
      <c r="F5549" s="878"/>
      <c r="G5549" s="878"/>
      <c r="H5549" s="878"/>
    </row>
    <row r="5550" spans="1:8" x14ac:dyDescent="0.25">
      <c r="A5550" s="879" t="s">
        <v>8115</v>
      </c>
      <c r="B5550" s="805" t="s">
        <v>3598</v>
      </c>
      <c r="C5550" s="259">
        <v>45</v>
      </c>
      <c r="D5550" s="878"/>
      <c r="E5550" s="878"/>
      <c r="F5550" s="878"/>
      <c r="G5550" s="878"/>
      <c r="H5550" s="878"/>
    </row>
    <row r="5551" spans="1:8" x14ac:dyDescent="0.25">
      <c r="A5551" s="879" t="s">
        <v>8116</v>
      </c>
      <c r="B5551" s="807" t="s">
        <v>6830</v>
      </c>
      <c r="C5551" s="259">
        <v>90</v>
      </c>
      <c r="D5551" s="878"/>
      <c r="E5551" s="878"/>
      <c r="F5551" s="878"/>
      <c r="G5551" s="878"/>
      <c r="H5551" s="878"/>
    </row>
    <row r="5552" spans="1:8" x14ac:dyDescent="0.25">
      <c r="A5552" s="879" t="s">
        <v>8117</v>
      </c>
      <c r="B5552" s="805" t="s">
        <v>3270</v>
      </c>
      <c r="C5552" s="259">
        <v>60</v>
      </c>
      <c r="D5552" s="878"/>
      <c r="E5552" s="878"/>
      <c r="F5552" s="878"/>
      <c r="G5552" s="878"/>
      <c r="H5552" s="878"/>
    </row>
    <row r="5553" spans="1:8" x14ac:dyDescent="0.25">
      <c r="A5553" s="879" t="s">
        <v>8118</v>
      </c>
      <c r="B5553" s="805" t="s">
        <v>3590</v>
      </c>
      <c r="C5553" s="259">
        <v>90</v>
      </c>
      <c r="D5553" s="878"/>
      <c r="E5553" s="878"/>
      <c r="F5553" s="878"/>
      <c r="G5553" s="878"/>
      <c r="H5553" s="878"/>
    </row>
    <row r="5554" spans="1:8" x14ac:dyDescent="0.25">
      <c r="A5554" s="879" t="s">
        <v>8119</v>
      </c>
      <c r="B5554" s="805" t="s">
        <v>3592</v>
      </c>
      <c r="C5554" s="259">
        <v>90</v>
      </c>
      <c r="D5554" s="878"/>
      <c r="E5554" s="878"/>
      <c r="F5554" s="878"/>
      <c r="G5554" s="878"/>
      <c r="H5554" s="878"/>
    </row>
    <row r="5555" spans="1:8" x14ac:dyDescent="0.25">
      <c r="A5555" s="879" t="s">
        <v>8120</v>
      </c>
      <c r="B5555" s="805" t="s">
        <v>6831</v>
      </c>
      <c r="C5555" s="259">
        <v>90</v>
      </c>
      <c r="D5555" s="878"/>
      <c r="E5555" s="878"/>
      <c r="F5555" s="878"/>
      <c r="G5555" s="878"/>
      <c r="H5555" s="878"/>
    </row>
    <row r="5556" spans="1:8" x14ac:dyDescent="0.25">
      <c r="A5556" s="879" t="s">
        <v>8121</v>
      </c>
      <c r="B5556" s="805" t="s">
        <v>3595</v>
      </c>
      <c r="C5556" s="259">
        <v>60</v>
      </c>
      <c r="D5556" s="878"/>
      <c r="E5556" s="878"/>
      <c r="F5556" s="878"/>
      <c r="G5556" s="878"/>
      <c r="H5556" s="878"/>
    </row>
    <row r="5557" spans="1:8" x14ac:dyDescent="0.25">
      <c r="A5557" s="879" t="s">
        <v>8122</v>
      </c>
      <c r="B5557" s="805" t="s">
        <v>6832</v>
      </c>
      <c r="C5557" s="259">
        <v>60</v>
      </c>
      <c r="D5557" s="878"/>
      <c r="E5557" s="878"/>
      <c r="F5557" s="878"/>
      <c r="G5557" s="878"/>
      <c r="H5557" s="878"/>
    </row>
    <row r="5558" spans="1:8" x14ac:dyDescent="0.25">
      <c r="A5558" s="879" t="s">
        <v>8123</v>
      </c>
      <c r="B5558" s="805" t="s">
        <v>3272</v>
      </c>
      <c r="C5558" s="259">
        <v>45</v>
      </c>
      <c r="D5558" s="878"/>
      <c r="E5558" s="878"/>
      <c r="F5558" s="878"/>
      <c r="G5558" s="878"/>
      <c r="H5558" s="878"/>
    </row>
    <row r="5559" spans="1:8" x14ac:dyDescent="0.25">
      <c r="A5559" s="879" t="s">
        <v>8124</v>
      </c>
      <c r="B5559" s="805" t="s">
        <v>3275</v>
      </c>
      <c r="C5559" s="259">
        <v>90</v>
      </c>
      <c r="D5559" s="878"/>
      <c r="E5559" s="878"/>
      <c r="F5559" s="878"/>
      <c r="G5559" s="878"/>
      <c r="H5559" s="878"/>
    </row>
    <row r="5560" spans="1:8" x14ac:dyDescent="0.25">
      <c r="A5560" s="879" t="s">
        <v>8125</v>
      </c>
      <c r="B5560" s="805" t="s">
        <v>3633</v>
      </c>
      <c r="C5560" s="259">
        <v>60</v>
      </c>
      <c r="D5560" s="878"/>
      <c r="E5560" s="878"/>
      <c r="F5560" s="878"/>
      <c r="G5560" s="878"/>
      <c r="H5560" s="878"/>
    </row>
    <row r="5561" spans="1:8" x14ac:dyDescent="0.25">
      <c r="A5561" s="879" t="s">
        <v>8126</v>
      </c>
      <c r="B5561" s="805" t="s">
        <v>2570</v>
      </c>
      <c r="C5561" s="259">
        <v>90</v>
      </c>
      <c r="D5561" s="878"/>
      <c r="E5561" s="878"/>
      <c r="F5561" s="878"/>
      <c r="G5561" s="878"/>
      <c r="H5561" s="878"/>
    </row>
    <row r="5562" spans="1:8" x14ac:dyDescent="0.25">
      <c r="A5562" s="879" t="s">
        <v>8127</v>
      </c>
      <c r="B5562" s="807" t="s">
        <v>3533</v>
      </c>
      <c r="C5562" s="259">
        <v>90</v>
      </c>
      <c r="D5562" s="878"/>
      <c r="E5562" s="878"/>
      <c r="F5562" s="878"/>
      <c r="G5562" s="878"/>
      <c r="H5562" s="878"/>
    </row>
    <row r="5563" spans="1:8" x14ac:dyDescent="0.25">
      <c r="A5563" s="879" t="s">
        <v>8128</v>
      </c>
      <c r="B5563" s="805" t="s">
        <v>3603</v>
      </c>
      <c r="C5563" s="806">
        <v>60</v>
      </c>
      <c r="D5563" s="878"/>
      <c r="E5563" s="878"/>
      <c r="F5563" s="878"/>
      <c r="G5563" s="878"/>
      <c r="H5563" s="878"/>
    </row>
    <row r="5564" spans="1:8" x14ac:dyDescent="0.25">
      <c r="A5564" s="879" t="s">
        <v>8129</v>
      </c>
      <c r="B5564" s="805" t="s">
        <v>3605</v>
      </c>
      <c r="C5564" s="259">
        <v>60</v>
      </c>
      <c r="D5564" s="878"/>
      <c r="E5564" s="878"/>
      <c r="F5564" s="878"/>
      <c r="G5564" s="878"/>
      <c r="H5564" s="878"/>
    </row>
    <row r="5565" spans="1:8" x14ac:dyDescent="0.25">
      <c r="A5565" s="879" t="s">
        <v>8130</v>
      </c>
      <c r="B5565" s="805" t="s">
        <v>3601</v>
      </c>
      <c r="C5565" s="806">
        <v>120</v>
      </c>
      <c r="D5565" s="878"/>
      <c r="E5565" s="878"/>
      <c r="F5565" s="878"/>
      <c r="G5565" s="878"/>
      <c r="H5565" s="878"/>
    </row>
    <row r="5566" spans="1:8" x14ac:dyDescent="0.25">
      <c r="A5566" s="879" t="s">
        <v>8131</v>
      </c>
      <c r="B5566" s="805" t="s">
        <v>3639</v>
      </c>
      <c r="C5566" s="806">
        <v>120</v>
      </c>
      <c r="D5566" s="878"/>
      <c r="E5566" s="878"/>
      <c r="F5566" s="878"/>
      <c r="G5566" s="878"/>
      <c r="H5566" s="878"/>
    </row>
    <row r="5567" spans="1:8" x14ac:dyDescent="0.25">
      <c r="A5567" s="879" t="s">
        <v>8132</v>
      </c>
      <c r="B5567" s="805" t="s">
        <v>3478</v>
      </c>
      <c r="C5567" s="806">
        <v>180</v>
      </c>
      <c r="D5567" s="878"/>
      <c r="E5567" s="878"/>
      <c r="F5567" s="878"/>
      <c r="G5567" s="878"/>
      <c r="H5567" s="878"/>
    </row>
    <row r="5568" spans="1:8" x14ac:dyDescent="0.25">
      <c r="A5568" s="879" t="s">
        <v>8133</v>
      </c>
      <c r="B5568" s="805" t="s">
        <v>3609</v>
      </c>
      <c r="C5568" s="806">
        <v>120</v>
      </c>
      <c r="D5568" s="878"/>
      <c r="E5568" s="878"/>
      <c r="F5568" s="878"/>
      <c r="G5568" s="878"/>
      <c r="H5568" s="878"/>
    </row>
    <row r="5569" spans="1:8" x14ac:dyDescent="0.25">
      <c r="A5569" s="879" t="s">
        <v>8134</v>
      </c>
      <c r="B5569" s="805" t="s">
        <v>3484</v>
      </c>
      <c r="C5569" s="806">
        <v>120</v>
      </c>
      <c r="D5569" s="878"/>
      <c r="E5569" s="878"/>
      <c r="F5569" s="878"/>
      <c r="G5569" s="878"/>
      <c r="H5569" s="878"/>
    </row>
    <row r="5570" spans="1:8" x14ac:dyDescent="0.25">
      <c r="A5570" s="879" t="s">
        <v>8135</v>
      </c>
      <c r="B5570" s="805" t="s">
        <v>3644</v>
      </c>
      <c r="C5570" s="806">
        <v>120</v>
      </c>
      <c r="D5570" s="878"/>
      <c r="E5570" s="878"/>
      <c r="F5570" s="878"/>
      <c r="G5570" s="878"/>
      <c r="H5570" s="878"/>
    </row>
    <row r="5571" spans="1:8" x14ac:dyDescent="0.25">
      <c r="A5571" s="879" t="s">
        <v>8136</v>
      </c>
      <c r="B5571" s="805" t="s">
        <v>3648</v>
      </c>
      <c r="C5571" s="806">
        <v>270</v>
      </c>
      <c r="D5571" s="878"/>
      <c r="E5571" s="878"/>
      <c r="F5571" s="878"/>
      <c r="G5571" s="878"/>
      <c r="H5571" s="878"/>
    </row>
    <row r="5572" spans="1:8" x14ac:dyDescent="0.25">
      <c r="A5572" s="879" t="s">
        <v>8137</v>
      </c>
      <c r="B5572" s="803" t="s">
        <v>2347</v>
      </c>
      <c r="C5572" s="354">
        <v>30</v>
      </c>
      <c r="D5572" s="878"/>
      <c r="E5572" s="878"/>
      <c r="F5572" s="878"/>
      <c r="G5572" s="878"/>
      <c r="H5572" s="878"/>
    </row>
    <row r="5573" spans="1:8" x14ac:dyDescent="0.25">
      <c r="A5573" s="879" t="s">
        <v>8138</v>
      </c>
      <c r="B5573" s="803" t="s">
        <v>2349</v>
      </c>
      <c r="C5573" s="354">
        <v>15</v>
      </c>
      <c r="D5573" s="878"/>
      <c r="E5573" s="878"/>
      <c r="F5573" s="878"/>
      <c r="G5573" s="878"/>
      <c r="H5573" s="878"/>
    </row>
    <row r="5574" spans="1:8" x14ac:dyDescent="0.25">
      <c r="A5574" s="879" t="s">
        <v>8139</v>
      </c>
      <c r="B5574" s="803" t="s">
        <v>2351</v>
      </c>
      <c r="C5574" s="354">
        <v>30</v>
      </c>
      <c r="D5574" s="878"/>
      <c r="E5574" s="878"/>
      <c r="F5574" s="878"/>
      <c r="G5574" s="878"/>
      <c r="H5574" s="878"/>
    </row>
    <row r="5575" spans="1:8" x14ac:dyDescent="0.25">
      <c r="A5575" s="879" t="s">
        <v>8140</v>
      </c>
      <c r="B5575" s="803" t="s">
        <v>2353</v>
      </c>
      <c r="C5575" s="354">
        <v>45</v>
      </c>
      <c r="D5575" s="878"/>
      <c r="E5575" s="878"/>
      <c r="F5575" s="878"/>
      <c r="G5575" s="878"/>
      <c r="H5575" s="878"/>
    </row>
    <row r="5576" spans="1:8" x14ac:dyDescent="0.25">
      <c r="A5576" s="879" t="s">
        <v>8141</v>
      </c>
      <c r="B5576" s="803" t="s">
        <v>799</v>
      </c>
      <c r="C5576" s="354">
        <v>45</v>
      </c>
      <c r="D5576" s="878"/>
      <c r="E5576" s="878"/>
      <c r="F5576" s="878"/>
      <c r="G5576" s="878"/>
      <c r="H5576" s="878"/>
    </row>
    <row r="5577" spans="1:8" x14ac:dyDescent="0.25">
      <c r="A5577" s="879" t="s">
        <v>8142</v>
      </c>
      <c r="B5577" s="803" t="s">
        <v>2356</v>
      </c>
      <c r="C5577" s="354">
        <v>90</v>
      </c>
      <c r="D5577" s="878"/>
      <c r="E5577" s="878"/>
      <c r="F5577" s="878"/>
      <c r="G5577" s="878"/>
      <c r="H5577" s="878"/>
    </row>
    <row r="5578" spans="1:8" x14ac:dyDescent="0.25">
      <c r="A5578" s="879" t="s">
        <v>8143</v>
      </c>
      <c r="B5578" s="805" t="s">
        <v>3585</v>
      </c>
      <c r="C5578" s="806">
        <v>30</v>
      </c>
      <c r="D5578" s="878"/>
      <c r="E5578" s="878"/>
      <c r="F5578" s="878"/>
      <c r="G5578" s="878"/>
      <c r="H5578" s="878"/>
    </row>
    <row r="5579" spans="1:8" x14ac:dyDescent="0.25">
      <c r="A5579" s="879" t="s">
        <v>8144</v>
      </c>
      <c r="B5579" s="805" t="s">
        <v>6775</v>
      </c>
      <c r="C5579" s="806">
        <v>45</v>
      </c>
      <c r="D5579" s="878"/>
      <c r="E5579" s="878"/>
      <c r="F5579" s="878"/>
      <c r="G5579" s="878"/>
      <c r="H5579" s="878"/>
    </row>
    <row r="5580" spans="1:8" x14ac:dyDescent="0.25">
      <c r="A5580" s="879" t="s">
        <v>8145</v>
      </c>
      <c r="B5580" s="805" t="s">
        <v>3598</v>
      </c>
      <c r="C5580" s="806">
        <v>45</v>
      </c>
      <c r="D5580" s="878"/>
      <c r="E5580" s="878"/>
      <c r="F5580" s="878"/>
      <c r="G5580" s="878"/>
      <c r="H5580" s="878"/>
    </row>
    <row r="5581" spans="1:8" x14ac:dyDescent="0.25">
      <c r="A5581" s="879" t="s">
        <v>8146</v>
      </c>
      <c r="B5581" s="807" t="s">
        <v>6830</v>
      </c>
      <c r="C5581" s="806">
        <v>60</v>
      </c>
      <c r="D5581" s="878"/>
      <c r="E5581" s="878"/>
      <c r="F5581" s="878"/>
      <c r="G5581" s="878"/>
      <c r="H5581" s="878"/>
    </row>
    <row r="5582" spans="1:8" x14ac:dyDescent="0.25">
      <c r="A5582" s="879" t="s">
        <v>8147</v>
      </c>
      <c r="B5582" s="805" t="s">
        <v>3270</v>
      </c>
      <c r="C5582" s="806">
        <v>60</v>
      </c>
      <c r="D5582" s="878"/>
      <c r="E5582" s="878"/>
      <c r="F5582" s="878"/>
      <c r="G5582" s="878"/>
      <c r="H5582" s="878"/>
    </row>
    <row r="5583" spans="1:8" x14ac:dyDescent="0.25">
      <c r="A5583" s="879" t="s">
        <v>8148</v>
      </c>
      <c r="B5583" s="805" t="s">
        <v>3590</v>
      </c>
      <c r="C5583" s="806">
        <v>90</v>
      </c>
      <c r="D5583" s="878"/>
      <c r="E5583" s="878"/>
      <c r="F5583" s="878"/>
      <c r="G5583" s="878"/>
      <c r="H5583" s="878"/>
    </row>
    <row r="5584" spans="1:8" x14ac:dyDescent="0.25">
      <c r="A5584" s="879" t="s">
        <v>8149</v>
      </c>
      <c r="B5584" s="805" t="s">
        <v>3592</v>
      </c>
      <c r="C5584" s="806">
        <v>60</v>
      </c>
      <c r="D5584" s="878"/>
      <c r="E5584" s="878"/>
      <c r="F5584" s="878"/>
      <c r="G5584" s="878"/>
      <c r="H5584" s="878"/>
    </row>
    <row r="5585" spans="1:8" x14ac:dyDescent="0.25">
      <c r="A5585" s="879" t="s">
        <v>8150</v>
      </c>
      <c r="B5585" s="805" t="s">
        <v>3527</v>
      </c>
      <c r="C5585" s="806">
        <v>60</v>
      </c>
      <c r="D5585" s="878"/>
      <c r="E5585" s="878"/>
      <c r="F5585" s="878"/>
      <c r="G5585" s="878"/>
      <c r="H5585" s="878"/>
    </row>
    <row r="5586" spans="1:8" x14ac:dyDescent="0.25">
      <c r="A5586" s="879" t="s">
        <v>8151</v>
      </c>
      <c r="B5586" s="805" t="s">
        <v>3595</v>
      </c>
      <c r="C5586" s="806">
        <v>60</v>
      </c>
      <c r="D5586" s="878"/>
      <c r="E5586" s="878"/>
      <c r="F5586" s="878"/>
      <c r="G5586" s="878"/>
      <c r="H5586" s="878"/>
    </row>
    <row r="5587" spans="1:8" x14ac:dyDescent="0.25">
      <c r="A5587" s="879" t="s">
        <v>8152</v>
      </c>
      <c r="B5587" s="805" t="s">
        <v>3612</v>
      </c>
      <c r="C5587" s="806">
        <v>60</v>
      </c>
      <c r="D5587" s="878"/>
      <c r="E5587" s="878"/>
      <c r="F5587" s="878"/>
      <c r="G5587" s="878"/>
      <c r="H5587" s="878"/>
    </row>
    <row r="5588" spans="1:8" x14ac:dyDescent="0.25">
      <c r="A5588" s="879" t="s">
        <v>8153</v>
      </c>
      <c r="B5588" s="805" t="s">
        <v>3272</v>
      </c>
      <c r="C5588" s="806">
        <v>45</v>
      </c>
      <c r="D5588" s="878"/>
      <c r="E5588" s="878"/>
      <c r="F5588" s="878"/>
      <c r="G5588" s="878"/>
      <c r="H5588" s="878"/>
    </row>
    <row r="5589" spans="1:8" x14ac:dyDescent="0.25">
      <c r="A5589" s="879" t="s">
        <v>8154</v>
      </c>
      <c r="B5589" s="805" t="s">
        <v>3596</v>
      </c>
      <c r="C5589" s="806">
        <v>90</v>
      </c>
      <c r="D5589" s="878"/>
      <c r="E5589" s="878"/>
      <c r="F5589" s="878"/>
      <c r="G5589" s="878"/>
      <c r="H5589" s="878"/>
    </row>
    <row r="5590" spans="1:8" x14ac:dyDescent="0.25">
      <c r="A5590" s="879" t="s">
        <v>8155</v>
      </c>
      <c r="B5590" s="805" t="s">
        <v>2570</v>
      </c>
      <c r="C5590" s="806">
        <v>45</v>
      </c>
      <c r="D5590" s="878"/>
      <c r="E5590" s="878"/>
      <c r="F5590" s="878"/>
      <c r="G5590" s="878"/>
      <c r="H5590" s="878"/>
    </row>
    <row r="5591" spans="1:8" x14ac:dyDescent="0.25">
      <c r="A5591" s="879" t="s">
        <v>8156</v>
      </c>
      <c r="B5591" s="805" t="s">
        <v>3533</v>
      </c>
      <c r="C5591" s="806">
        <v>90</v>
      </c>
      <c r="D5591" s="878"/>
      <c r="E5591" s="878"/>
      <c r="F5591" s="878"/>
      <c r="G5591" s="878"/>
      <c r="H5591" s="878"/>
    </row>
    <row r="5592" spans="1:8" x14ac:dyDescent="0.25">
      <c r="A5592" s="879" t="s">
        <v>8157</v>
      </c>
      <c r="B5592" s="805" t="s">
        <v>3601</v>
      </c>
      <c r="C5592" s="806">
        <v>120</v>
      </c>
      <c r="D5592" s="878"/>
      <c r="E5592" s="878"/>
      <c r="F5592" s="878"/>
      <c r="G5592" s="878"/>
      <c r="H5592" s="878"/>
    </row>
    <row r="5593" spans="1:8" x14ac:dyDescent="0.25">
      <c r="A5593" s="879" t="s">
        <v>8158</v>
      </c>
      <c r="B5593" s="805" t="s">
        <v>3603</v>
      </c>
      <c r="C5593" s="806">
        <v>60</v>
      </c>
      <c r="D5593" s="878"/>
      <c r="E5593" s="878"/>
      <c r="F5593" s="878"/>
      <c r="G5593" s="878"/>
      <c r="H5593" s="878"/>
    </row>
    <row r="5594" spans="1:8" x14ac:dyDescent="0.25">
      <c r="A5594" s="879" t="s">
        <v>8159</v>
      </c>
      <c r="B5594" s="805" t="s">
        <v>3605</v>
      </c>
      <c r="C5594" s="806">
        <v>60</v>
      </c>
      <c r="D5594" s="878"/>
      <c r="E5594" s="878"/>
      <c r="F5594" s="878"/>
      <c r="G5594" s="878"/>
      <c r="H5594" s="878"/>
    </row>
    <row r="5595" spans="1:8" x14ac:dyDescent="0.25">
      <c r="A5595" s="879" t="s">
        <v>8160</v>
      </c>
      <c r="B5595" s="805" t="s">
        <v>3607</v>
      </c>
      <c r="C5595" s="806">
        <v>120</v>
      </c>
      <c r="D5595" s="878"/>
      <c r="E5595" s="878"/>
      <c r="F5595" s="878"/>
      <c r="G5595" s="878"/>
      <c r="H5595" s="878"/>
    </row>
    <row r="5596" spans="1:8" x14ac:dyDescent="0.25">
      <c r="A5596" s="879" t="s">
        <v>8161</v>
      </c>
      <c r="B5596" s="805" t="s">
        <v>3609</v>
      </c>
      <c r="C5596" s="806">
        <v>120</v>
      </c>
      <c r="D5596" s="878"/>
      <c r="E5596" s="878"/>
      <c r="F5596" s="878"/>
      <c r="G5596" s="878"/>
      <c r="H5596" s="878"/>
    </row>
    <row r="5597" spans="1:8" x14ac:dyDescent="0.25">
      <c r="A5597" s="879" t="s">
        <v>8162</v>
      </c>
      <c r="B5597" s="805" t="s">
        <v>3484</v>
      </c>
      <c r="C5597" s="806">
        <v>60</v>
      </c>
      <c r="D5597" s="878"/>
      <c r="E5597" s="878"/>
      <c r="F5597" s="878"/>
      <c r="G5597" s="878"/>
      <c r="H5597" s="878"/>
    </row>
    <row r="5598" spans="1:8" x14ac:dyDescent="0.25">
      <c r="A5598" s="879" t="s">
        <v>8163</v>
      </c>
      <c r="B5598" s="805" t="s">
        <v>781</v>
      </c>
      <c r="C5598" s="806">
        <v>270</v>
      </c>
      <c r="D5598" s="878"/>
      <c r="E5598" s="878"/>
      <c r="F5598" s="878"/>
      <c r="G5598" s="878"/>
      <c r="H5598" s="878"/>
    </row>
    <row r="5599" spans="1:8" x14ac:dyDescent="0.25">
      <c r="A5599" s="875" t="s">
        <v>7361</v>
      </c>
      <c r="B5599" s="818" t="s">
        <v>6585</v>
      </c>
      <c r="C5599" s="358"/>
      <c r="D5599" s="878"/>
      <c r="E5599" s="878"/>
      <c r="F5599" s="878"/>
      <c r="G5599" s="878"/>
      <c r="H5599" s="878"/>
    </row>
    <row r="5600" spans="1:8" x14ac:dyDescent="0.25">
      <c r="A5600" s="875" t="s">
        <v>7362</v>
      </c>
      <c r="B5600" s="818" t="s">
        <v>6586</v>
      </c>
      <c r="C5600" s="358"/>
      <c r="D5600" s="878"/>
      <c r="E5600" s="878"/>
      <c r="F5600" s="878"/>
      <c r="G5600" s="878"/>
      <c r="H5600" s="878"/>
    </row>
    <row r="5601" spans="1:8" x14ac:dyDescent="0.25">
      <c r="A5601" s="875" t="s">
        <v>7363</v>
      </c>
      <c r="B5601" s="818" t="s">
        <v>6587</v>
      </c>
      <c r="C5601" s="358"/>
      <c r="D5601" s="878"/>
      <c r="E5601" s="878"/>
      <c r="F5601" s="878"/>
      <c r="G5601" s="878"/>
      <c r="H5601" s="878"/>
    </row>
    <row r="5602" spans="1:8" x14ac:dyDescent="0.25">
      <c r="A5602" s="875" t="s">
        <v>7364</v>
      </c>
      <c r="B5602" s="818" t="s">
        <v>6588</v>
      </c>
      <c r="C5602" s="358"/>
      <c r="D5602" s="878"/>
      <c r="E5602" s="878"/>
      <c r="F5602" s="878"/>
      <c r="G5602" s="878"/>
      <c r="H5602" s="878"/>
    </row>
    <row r="5603" spans="1:8" x14ac:dyDescent="0.25">
      <c r="A5603" s="875" t="s">
        <v>7365</v>
      </c>
      <c r="B5603" s="818" t="s">
        <v>6589</v>
      </c>
      <c r="C5603" s="358"/>
      <c r="D5603" s="878"/>
      <c r="E5603" s="878"/>
      <c r="F5603" s="878"/>
      <c r="G5603" s="878"/>
      <c r="H5603" s="878"/>
    </row>
    <row r="5604" spans="1:8" x14ac:dyDescent="0.25">
      <c r="A5604" s="875" t="s">
        <v>7366</v>
      </c>
      <c r="B5604" s="818" t="s">
        <v>6590</v>
      </c>
      <c r="C5604" s="358"/>
      <c r="D5604" s="878"/>
      <c r="E5604" s="878"/>
      <c r="F5604" s="878"/>
      <c r="G5604" s="878"/>
      <c r="H5604" s="878"/>
    </row>
    <row r="5605" spans="1:8" x14ac:dyDescent="0.25">
      <c r="A5605" s="875" t="s">
        <v>7367</v>
      </c>
      <c r="B5605" s="818" t="s">
        <v>6591</v>
      </c>
      <c r="C5605" s="358"/>
      <c r="D5605" s="878"/>
      <c r="E5605" s="878"/>
      <c r="F5605" s="878"/>
      <c r="G5605" s="878"/>
      <c r="H5605" s="878"/>
    </row>
    <row r="5606" spans="1:8" x14ac:dyDescent="0.25">
      <c r="A5606" s="875" t="s">
        <v>7368</v>
      </c>
      <c r="B5606" s="818" t="s">
        <v>3454</v>
      </c>
      <c r="C5606" s="358"/>
      <c r="D5606" s="878"/>
      <c r="E5606" s="878"/>
      <c r="F5606" s="878"/>
      <c r="G5606" s="878"/>
      <c r="H5606" s="878"/>
    </row>
    <row r="5607" spans="1:8" x14ac:dyDescent="0.25">
      <c r="A5607" s="875" t="s">
        <v>7369</v>
      </c>
      <c r="B5607" s="818" t="s">
        <v>6592</v>
      </c>
      <c r="C5607" s="358"/>
      <c r="D5607" s="878"/>
      <c r="E5607" s="878"/>
      <c r="F5607" s="878"/>
      <c r="G5607" s="878"/>
      <c r="H5607" s="878"/>
    </row>
    <row r="5608" spans="1:8" x14ac:dyDescent="0.25">
      <c r="A5608" s="875" t="s">
        <v>7370</v>
      </c>
      <c r="B5608" s="818" t="s">
        <v>6593</v>
      </c>
      <c r="C5608" s="358"/>
      <c r="D5608" s="878"/>
      <c r="E5608" s="878"/>
      <c r="F5608" s="878"/>
      <c r="G5608" s="878"/>
      <c r="H5608" s="878"/>
    </row>
    <row r="5609" spans="1:8" x14ac:dyDescent="0.25">
      <c r="A5609" s="875" t="s">
        <v>7371</v>
      </c>
      <c r="B5609" s="818" t="s">
        <v>6594</v>
      </c>
      <c r="C5609" s="358"/>
      <c r="D5609" s="878"/>
      <c r="E5609" s="878"/>
      <c r="F5609" s="878"/>
      <c r="G5609" s="878"/>
      <c r="H5609" s="878"/>
    </row>
    <row r="5610" spans="1:8" x14ac:dyDescent="0.25">
      <c r="A5610" s="875" t="s">
        <v>7372</v>
      </c>
      <c r="B5610" s="818" t="s">
        <v>6595</v>
      </c>
      <c r="C5610" s="358"/>
      <c r="D5610" s="878"/>
      <c r="E5610" s="878"/>
      <c r="F5610" s="878"/>
      <c r="G5610" s="878"/>
      <c r="H5610" s="878"/>
    </row>
    <row r="5611" spans="1:8" x14ac:dyDescent="0.25">
      <c r="A5611" s="875" t="s">
        <v>7373</v>
      </c>
      <c r="B5611" s="818" t="s">
        <v>6596</v>
      </c>
      <c r="C5611" s="358"/>
      <c r="D5611" s="878"/>
      <c r="E5611" s="878"/>
      <c r="F5611" s="878"/>
      <c r="G5611" s="878"/>
      <c r="H5611" s="878"/>
    </row>
    <row r="5612" spans="1:8" x14ac:dyDescent="0.25">
      <c r="A5612" s="875" t="s">
        <v>7374</v>
      </c>
      <c r="B5612" s="818" t="s">
        <v>6597</v>
      </c>
      <c r="C5612" s="358"/>
      <c r="D5612" s="878"/>
      <c r="E5612" s="878"/>
      <c r="F5612" s="878"/>
      <c r="G5612" s="878"/>
      <c r="H5612" s="878"/>
    </row>
    <row r="5613" spans="1:8" x14ac:dyDescent="0.25">
      <c r="A5613" s="875" t="s">
        <v>7375</v>
      </c>
      <c r="B5613" s="818" t="s">
        <v>6598</v>
      </c>
      <c r="C5613" s="358"/>
      <c r="D5613" s="878"/>
      <c r="E5613" s="878"/>
      <c r="F5613" s="878"/>
      <c r="G5613" s="878"/>
      <c r="H5613" s="878"/>
    </row>
    <row r="5614" spans="1:8" x14ac:dyDescent="0.25">
      <c r="A5614" s="875" t="s">
        <v>7376</v>
      </c>
      <c r="B5614" s="818" t="s">
        <v>6599</v>
      </c>
      <c r="C5614" s="358"/>
      <c r="D5614" s="878"/>
      <c r="E5614" s="878"/>
      <c r="F5614" s="878"/>
      <c r="G5614" s="878"/>
      <c r="H5614" s="878"/>
    </row>
    <row r="5615" spans="1:8" x14ac:dyDescent="0.25">
      <c r="A5615" s="875" t="s">
        <v>7377</v>
      </c>
      <c r="B5615" s="818" t="s">
        <v>7166</v>
      </c>
      <c r="C5615" s="358"/>
      <c r="D5615" s="878"/>
      <c r="E5615" s="878"/>
      <c r="F5615" s="878"/>
      <c r="G5615" s="878"/>
      <c r="H5615" s="878"/>
    </row>
    <row r="5616" spans="1:8" x14ac:dyDescent="0.25">
      <c r="A5616" s="875" t="s">
        <v>7378</v>
      </c>
      <c r="B5616" s="818" t="s">
        <v>6600</v>
      </c>
      <c r="C5616" s="358"/>
      <c r="D5616" s="878"/>
      <c r="E5616" s="878"/>
      <c r="F5616" s="878"/>
      <c r="G5616" s="878"/>
      <c r="H5616" s="878"/>
    </row>
    <row r="5617" spans="1:8" x14ac:dyDescent="0.25">
      <c r="A5617" s="875" t="s">
        <v>7379</v>
      </c>
      <c r="B5617" s="818" t="s">
        <v>7167</v>
      </c>
      <c r="C5617" s="358"/>
      <c r="D5617" s="878"/>
      <c r="E5617" s="878"/>
      <c r="F5617" s="878"/>
      <c r="G5617" s="878"/>
      <c r="H5617" s="878"/>
    </row>
    <row r="5618" spans="1:8" x14ac:dyDescent="0.25">
      <c r="A5618" s="875" t="s">
        <v>7380</v>
      </c>
      <c r="B5618" s="818" t="s">
        <v>6578</v>
      </c>
      <c r="C5618" s="358"/>
      <c r="D5618" s="878"/>
      <c r="E5618" s="878"/>
      <c r="F5618" s="878"/>
      <c r="G5618" s="878"/>
      <c r="H5618" s="878"/>
    </row>
    <row r="5619" spans="1:8" x14ac:dyDescent="0.25">
      <c r="A5619" s="875" t="s">
        <v>8137</v>
      </c>
      <c r="B5619" s="818" t="s">
        <v>3446</v>
      </c>
      <c r="C5619" s="358"/>
      <c r="D5619" s="878"/>
      <c r="E5619" s="878"/>
      <c r="F5619" s="878"/>
      <c r="G5619" s="878"/>
      <c r="H5619" s="878"/>
    </row>
    <row r="5620" spans="1:8" x14ac:dyDescent="0.25">
      <c r="A5620" s="875" t="s">
        <v>8138</v>
      </c>
      <c r="B5620" s="818" t="s">
        <v>6580</v>
      </c>
      <c r="C5620" s="358"/>
      <c r="D5620" s="878"/>
      <c r="E5620" s="878"/>
      <c r="F5620" s="878"/>
      <c r="G5620" s="878"/>
      <c r="H5620" s="878"/>
    </row>
    <row r="5621" spans="1:8" x14ac:dyDescent="0.25">
      <c r="A5621" s="875" t="s">
        <v>8139</v>
      </c>
      <c r="B5621" s="818" t="s">
        <v>6581</v>
      </c>
      <c r="C5621" s="358"/>
      <c r="D5621" s="878"/>
      <c r="E5621" s="878"/>
      <c r="F5621" s="878"/>
      <c r="G5621" s="878"/>
      <c r="H5621" s="878"/>
    </row>
    <row r="5622" spans="1:8" x14ac:dyDescent="0.25">
      <c r="A5622" s="875" t="s">
        <v>8140</v>
      </c>
      <c r="B5622" s="818" t="s">
        <v>6582</v>
      </c>
      <c r="C5622" s="358"/>
      <c r="D5622" s="878"/>
      <c r="E5622" s="878"/>
      <c r="F5622" s="878"/>
      <c r="G5622" s="878"/>
      <c r="H5622" s="878"/>
    </row>
    <row r="5623" spans="1:8" x14ac:dyDescent="0.25">
      <c r="A5623" s="875" t="s">
        <v>8141</v>
      </c>
      <c r="B5623" s="818" t="s">
        <v>6583</v>
      </c>
      <c r="C5623" s="358"/>
      <c r="D5623" s="878"/>
      <c r="E5623" s="878"/>
      <c r="F5623" s="878"/>
      <c r="G5623" s="878"/>
      <c r="H5623" s="878"/>
    </row>
    <row r="5624" spans="1:8" x14ac:dyDescent="0.25">
      <c r="A5624" s="875" t="s">
        <v>8142</v>
      </c>
      <c r="B5624" s="818" t="s">
        <v>6584</v>
      </c>
      <c r="C5624" s="358"/>
      <c r="D5624" s="878"/>
      <c r="E5624" s="878"/>
      <c r="F5624" s="878"/>
      <c r="G5624" s="878"/>
      <c r="H5624" s="878"/>
    </row>
    <row r="5625" spans="1:8" x14ac:dyDescent="0.25">
      <c r="A5625" s="875" t="s">
        <v>8143</v>
      </c>
      <c r="B5625" s="818" t="s">
        <v>6601</v>
      </c>
      <c r="C5625" s="358"/>
      <c r="D5625" s="878"/>
      <c r="E5625" s="878"/>
      <c r="F5625" s="878"/>
      <c r="G5625" s="878"/>
      <c r="H5625" s="878"/>
    </row>
    <row r="5626" spans="1:8" x14ac:dyDescent="0.25">
      <c r="A5626" s="875" t="s">
        <v>8144</v>
      </c>
      <c r="B5626" s="818" t="s">
        <v>6603</v>
      </c>
      <c r="C5626" s="358"/>
      <c r="D5626" s="878"/>
      <c r="E5626" s="878"/>
      <c r="F5626" s="878"/>
      <c r="G5626" s="878"/>
      <c r="H5626" s="878"/>
    </row>
    <row r="5627" spans="1:8" x14ac:dyDescent="0.25">
      <c r="A5627" s="875" t="s">
        <v>8145</v>
      </c>
      <c r="B5627" s="818" t="s">
        <v>6604</v>
      </c>
      <c r="C5627" s="358"/>
      <c r="D5627" s="878"/>
      <c r="E5627" s="878"/>
      <c r="F5627" s="878"/>
      <c r="G5627" s="878"/>
      <c r="H5627" s="878"/>
    </row>
    <row r="5628" spans="1:8" x14ac:dyDescent="0.25">
      <c r="A5628" s="875" t="s">
        <v>8146</v>
      </c>
      <c r="B5628" s="818" t="s">
        <v>6606</v>
      </c>
      <c r="C5628" s="358"/>
      <c r="D5628" s="878"/>
      <c r="E5628" s="878"/>
      <c r="F5628" s="878"/>
      <c r="G5628" s="878"/>
      <c r="H5628" s="878"/>
    </row>
    <row r="5629" spans="1:8" x14ac:dyDescent="0.25">
      <c r="A5629" s="875" t="s">
        <v>8147</v>
      </c>
      <c r="B5629" s="818" t="s">
        <v>6607</v>
      </c>
      <c r="C5629" s="358"/>
      <c r="D5629" s="878"/>
      <c r="E5629" s="878"/>
      <c r="F5629" s="878"/>
      <c r="G5629" s="878"/>
      <c r="H5629" s="878"/>
    </row>
    <row r="5630" spans="1:8" x14ac:dyDescent="0.25">
      <c r="A5630" s="875" t="s">
        <v>8148</v>
      </c>
      <c r="B5630" s="818" t="s">
        <v>6608</v>
      </c>
      <c r="C5630" s="358"/>
      <c r="D5630" s="878"/>
      <c r="E5630" s="878"/>
      <c r="F5630" s="878"/>
      <c r="G5630" s="878"/>
      <c r="H5630" s="878"/>
    </row>
    <row r="5631" spans="1:8" x14ac:dyDescent="0.25">
      <c r="A5631" s="875" t="s">
        <v>8149</v>
      </c>
      <c r="B5631" s="818" t="s">
        <v>6609</v>
      </c>
      <c r="C5631" s="358"/>
      <c r="D5631" s="878"/>
      <c r="E5631" s="878"/>
      <c r="F5631" s="878"/>
      <c r="G5631" s="878"/>
      <c r="H5631" s="878"/>
    </row>
    <row r="5632" spans="1:8" x14ac:dyDescent="0.25">
      <c r="A5632" s="875" t="s">
        <v>8150</v>
      </c>
      <c r="B5632" s="818" t="s">
        <v>6610</v>
      </c>
      <c r="C5632" s="358"/>
      <c r="D5632" s="878"/>
      <c r="E5632" s="878"/>
      <c r="F5632" s="878"/>
      <c r="G5632" s="878"/>
      <c r="H5632" s="878"/>
    </row>
    <row r="5633" spans="1:8" x14ac:dyDescent="0.25">
      <c r="A5633" s="875" t="s">
        <v>8151</v>
      </c>
      <c r="B5633" s="818" t="s">
        <v>6611</v>
      </c>
      <c r="C5633" s="358"/>
      <c r="D5633" s="878"/>
      <c r="E5633" s="878"/>
      <c r="F5633" s="878"/>
      <c r="G5633" s="878"/>
      <c r="H5633" s="878"/>
    </row>
    <row r="5634" spans="1:8" x14ac:dyDescent="0.25">
      <c r="A5634" s="875" t="s">
        <v>8152</v>
      </c>
      <c r="B5634" s="818" t="s">
        <v>6612</v>
      </c>
      <c r="C5634" s="358"/>
      <c r="D5634" s="878"/>
      <c r="E5634" s="878"/>
      <c r="F5634" s="878"/>
      <c r="G5634" s="878"/>
      <c r="H5634" s="878"/>
    </row>
    <row r="5635" spans="1:8" x14ac:dyDescent="0.25">
      <c r="A5635" s="875" t="s">
        <v>8153</v>
      </c>
      <c r="B5635" s="818" t="s">
        <v>6613</v>
      </c>
      <c r="C5635" s="358"/>
      <c r="D5635" s="878"/>
      <c r="E5635" s="878"/>
      <c r="F5635" s="878"/>
      <c r="G5635" s="878"/>
      <c r="H5635" s="878"/>
    </row>
    <row r="5636" spans="1:8" x14ac:dyDescent="0.25">
      <c r="A5636" s="875" t="s">
        <v>8154</v>
      </c>
      <c r="B5636" s="818" t="s">
        <v>6614</v>
      </c>
      <c r="C5636" s="358"/>
      <c r="D5636" s="878"/>
      <c r="E5636" s="878"/>
      <c r="F5636" s="878"/>
      <c r="G5636" s="878"/>
      <c r="H5636" s="878"/>
    </row>
    <row r="5637" spans="1:8" x14ac:dyDescent="0.25">
      <c r="A5637" s="875" t="s">
        <v>8155</v>
      </c>
      <c r="B5637" s="818" t="s">
        <v>6616</v>
      </c>
      <c r="C5637" s="358"/>
      <c r="D5637" s="878"/>
      <c r="E5637" s="878"/>
      <c r="F5637" s="878"/>
      <c r="G5637" s="878"/>
      <c r="H5637" s="878"/>
    </row>
    <row r="5638" spans="1:8" x14ac:dyDescent="0.25">
      <c r="A5638" s="875" t="s">
        <v>8156</v>
      </c>
      <c r="B5638" s="818" t="s">
        <v>6617</v>
      </c>
      <c r="C5638" s="358"/>
      <c r="D5638" s="878"/>
      <c r="E5638" s="878"/>
      <c r="F5638" s="878"/>
      <c r="G5638" s="878"/>
      <c r="H5638" s="878"/>
    </row>
    <row r="5639" spans="1:8" x14ac:dyDescent="0.25">
      <c r="A5639" s="875" t="s">
        <v>8157</v>
      </c>
      <c r="B5639" s="818" t="s">
        <v>6618</v>
      </c>
      <c r="C5639" s="358"/>
      <c r="D5639" s="878"/>
      <c r="E5639" s="878"/>
      <c r="F5639" s="878"/>
      <c r="G5639" s="878"/>
      <c r="H5639" s="878"/>
    </row>
    <row r="5640" spans="1:8" x14ac:dyDescent="0.25">
      <c r="A5640" s="875" t="s">
        <v>8158</v>
      </c>
      <c r="B5640" s="818" t="s">
        <v>6619</v>
      </c>
      <c r="C5640" s="358"/>
      <c r="D5640" s="878"/>
      <c r="E5640" s="878"/>
      <c r="F5640" s="878"/>
      <c r="G5640" s="878"/>
      <c r="H5640" s="878"/>
    </row>
    <row r="5641" spans="1:8" x14ac:dyDescent="0.25">
      <c r="A5641" s="875" t="s">
        <v>8159</v>
      </c>
      <c r="B5641" s="818" t="s">
        <v>6620</v>
      </c>
      <c r="C5641" s="358"/>
      <c r="D5641" s="878"/>
      <c r="E5641" s="878"/>
      <c r="F5641" s="878"/>
      <c r="G5641" s="878"/>
      <c r="H5641" s="878"/>
    </row>
    <row r="5642" spans="1:8" x14ac:dyDescent="0.25">
      <c r="A5642" s="875" t="s">
        <v>8160</v>
      </c>
      <c r="B5642" s="818" t="s">
        <v>6621</v>
      </c>
      <c r="C5642" s="358"/>
      <c r="D5642" s="878"/>
      <c r="E5642" s="878"/>
      <c r="F5642" s="878"/>
      <c r="G5642" s="878"/>
      <c r="H5642" s="878"/>
    </row>
    <row r="5643" spans="1:8" x14ac:dyDescent="0.25">
      <c r="A5643" s="875" t="s">
        <v>8161</v>
      </c>
      <c r="B5643" s="818" t="s">
        <v>6622</v>
      </c>
      <c r="C5643" s="358"/>
      <c r="D5643" s="878"/>
      <c r="E5643" s="878"/>
      <c r="F5643" s="878"/>
      <c r="G5643" s="878"/>
      <c r="H5643" s="878"/>
    </row>
    <row r="5644" spans="1:8" x14ac:dyDescent="0.25">
      <c r="A5644" s="875" t="s">
        <v>8162</v>
      </c>
      <c r="B5644" s="818" t="s">
        <v>6624</v>
      </c>
      <c r="C5644" s="358"/>
      <c r="D5644" s="878"/>
      <c r="E5644" s="878"/>
      <c r="F5644" s="878"/>
      <c r="G5644" s="878"/>
      <c r="H5644" s="878"/>
    </row>
    <row r="5645" spans="1:8" x14ac:dyDescent="0.25">
      <c r="A5645" s="875" t="s">
        <v>8163</v>
      </c>
      <c r="B5645" s="818" t="s">
        <v>6578</v>
      </c>
      <c r="C5645" s="358"/>
      <c r="D5645" s="878"/>
      <c r="E5645" s="878"/>
      <c r="F5645" s="878"/>
      <c r="G5645" s="878"/>
      <c r="H5645" s="878"/>
    </row>
    <row r="5646" spans="1:8" x14ac:dyDescent="0.25">
      <c r="A5646" s="873" t="s">
        <v>7471</v>
      </c>
      <c r="B5646" s="353" t="s">
        <v>6579</v>
      </c>
      <c r="C5646" s="358"/>
      <c r="D5646" s="878"/>
      <c r="E5646" s="878"/>
      <c r="F5646" s="878"/>
      <c r="G5646" s="878"/>
      <c r="H5646" s="878"/>
    </row>
    <row r="5647" spans="1:8" x14ac:dyDescent="0.25">
      <c r="A5647" s="873" t="s">
        <v>7472</v>
      </c>
      <c r="B5647" s="353" t="s">
        <v>6580</v>
      </c>
      <c r="C5647" s="358"/>
      <c r="D5647" s="878"/>
      <c r="E5647" s="878"/>
      <c r="F5647" s="878"/>
      <c r="G5647" s="878"/>
      <c r="H5647" s="878"/>
    </row>
    <row r="5648" spans="1:8" x14ac:dyDescent="0.25">
      <c r="A5648" s="873" t="s">
        <v>7297</v>
      </c>
      <c r="B5648" s="353" t="s">
        <v>6581</v>
      </c>
      <c r="C5648" s="358"/>
      <c r="D5648" s="878"/>
      <c r="E5648" s="878"/>
      <c r="F5648" s="878"/>
      <c r="G5648" s="878"/>
      <c r="H5648" s="878"/>
    </row>
    <row r="5649" spans="1:8" x14ac:dyDescent="0.25">
      <c r="A5649" s="873" t="s">
        <v>7473</v>
      </c>
      <c r="B5649" s="353" t="s">
        <v>6626</v>
      </c>
      <c r="C5649" s="358"/>
      <c r="D5649" s="878"/>
      <c r="E5649" s="878"/>
      <c r="F5649" s="878"/>
      <c r="G5649" s="878"/>
      <c r="H5649" s="878"/>
    </row>
    <row r="5650" spans="1:8" x14ac:dyDescent="0.25">
      <c r="A5650" s="873" t="s">
        <v>7287</v>
      </c>
      <c r="B5650" s="353" t="s">
        <v>6583</v>
      </c>
      <c r="C5650" s="358"/>
      <c r="D5650" s="878"/>
      <c r="E5650" s="878"/>
      <c r="F5650" s="878"/>
      <c r="G5650" s="878"/>
      <c r="H5650" s="878"/>
    </row>
    <row r="5651" spans="1:8" x14ac:dyDescent="0.25">
      <c r="A5651" s="873" t="s">
        <v>7474</v>
      </c>
      <c r="B5651" s="353" t="s">
        <v>6627</v>
      </c>
      <c r="C5651" s="358"/>
      <c r="D5651" s="878"/>
      <c r="E5651" s="878"/>
      <c r="F5651" s="878"/>
      <c r="G5651" s="878"/>
      <c r="H5651" s="878"/>
    </row>
    <row r="5652" spans="1:8" x14ac:dyDescent="0.25">
      <c r="A5652" s="873" t="s">
        <v>7475</v>
      </c>
      <c r="B5652" s="353" t="s">
        <v>3454</v>
      </c>
      <c r="C5652" s="358"/>
      <c r="D5652" s="878"/>
      <c r="E5652" s="878"/>
      <c r="F5652" s="878"/>
      <c r="G5652" s="878"/>
      <c r="H5652" s="878"/>
    </row>
    <row r="5653" spans="1:8" x14ac:dyDescent="0.25">
      <c r="A5653" s="873" t="s">
        <v>7476</v>
      </c>
      <c r="B5653" s="353" t="s">
        <v>6589</v>
      </c>
      <c r="C5653" s="358"/>
      <c r="D5653" s="878"/>
      <c r="E5653" s="878"/>
      <c r="F5653" s="878"/>
      <c r="G5653" s="878"/>
      <c r="H5653" s="878"/>
    </row>
    <row r="5654" spans="1:8" x14ac:dyDescent="0.25">
      <c r="A5654" s="873" t="s">
        <v>7477</v>
      </c>
      <c r="B5654" s="353" t="s">
        <v>6628</v>
      </c>
      <c r="C5654" s="358"/>
      <c r="D5654" s="878"/>
      <c r="E5654" s="878"/>
      <c r="F5654" s="878"/>
      <c r="G5654" s="878"/>
      <c r="H5654" s="878"/>
    </row>
    <row r="5655" spans="1:8" x14ac:dyDescent="0.25">
      <c r="A5655" s="873" t="s">
        <v>7478</v>
      </c>
      <c r="B5655" s="353" t="s">
        <v>6588</v>
      </c>
      <c r="C5655" s="358"/>
      <c r="D5655" s="878"/>
      <c r="E5655" s="878"/>
      <c r="F5655" s="878"/>
      <c r="G5655" s="878"/>
      <c r="H5655" s="878"/>
    </row>
    <row r="5656" spans="1:8" x14ac:dyDescent="0.25">
      <c r="A5656" s="873" t="s">
        <v>7479</v>
      </c>
      <c r="B5656" s="353" t="s">
        <v>6629</v>
      </c>
      <c r="C5656" s="358"/>
      <c r="D5656" s="878"/>
      <c r="E5656" s="878"/>
      <c r="F5656" s="878"/>
      <c r="G5656" s="878"/>
      <c r="H5656" s="878"/>
    </row>
    <row r="5657" spans="1:8" x14ac:dyDescent="0.25">
      <c r="A5657" s="873" t="s">
        <v>7480</v>
      </c>
      <c r="B5657" s="353" t="s">
        <v>6630</v>
      </c>
      <c r="C5657" s="358"/>
      <c r="D5657" s="878"/>
      <c r="E5657" s="878"/>
      <c r="F5657" s="878"/>
      <c r="G5657" s="878"/>
      <c r="H5657" s="878"/>
    </row>
    <row r="5658" spans="1:8" x14ac:dyDescent="0.25">
      <c r="A5658" s="873" t="s">
        <v>7481</v>
      </c>
      <c r="B5658" s="353" t="s">
        <v>6631</v>
      </c>
      <c r="C5658" s="358"/>
      <c r="D5658" s="878"/>
      <c r="E5658" s="878"/>
      <c r="F5658" s="878"/>
      <c r="G5658" s="878"/>
      <c r="H5658" s="878"/>
    </row>
    <row r="5659" spans="1:8" x14ac:dyDescent="0.25">
      <c r="A5659" s="873" t="s">
        <v>7482</v>
      </c>
      <c r="B5659" s="353" t="s">
        <v>6632</v>
      </c>
      <c r="C5659" s="358"/>
      <c r="D5659" s="878"/>
      <c r="E5659" s="878"/>
      <c r="F5659" s="878"/>
      <c r="G5659" s="878"/>
      <c r="H5659" s="878"/>
    </row>
    <row r="5660" spans="1:8" x14ac:dyDescent="0.25">
      <c r="A5660" s="873" t="s">
        <v>7483</v>
      </c>
      <c r="B5660" s="353" t="s">
        <v>6633</v>
      </c>
      <c r="C5660" s="358"/>
      <c r="D5660" s="878"/>
      <c r="E5660" s="878"/>
      <c r="F5660" s="878"/>
      <c r="G5660" s="878"/>
      <c r="H5660" s="878"/>
    </row>
    <row r="5661" spans="1:8" x14ac:dyDescent="0.25">
      <c r="A5661" s="873" t="s">
        <v>7484</v>
      </c>
      <c r="B5661" s="353" t="s">
        <v>6634</v>
      </c>
      <c r="C5661" s="358"/>
      <c r="D5661" s="878"/>
      <c r="E5661" s="878"/>
      <c r="F5661" s="878"/>
      <c r="G5661" s="878"/>
      <c r="H5661" s="878"/>
    </row>
    <row r="5662" spans="1:8" x14ac:dyDescent="0.25">
      <c r="A5662" s="873" t="s">
        <v>7485</v>
      </c>
      <c r="B5662" s="353" t="s">
        <v>6635</v>
      </c>
      <c r="C5662" s="358"/>
      <c r="D5662" s="878"/>
      <c r="E5662" s="878"/>
      <c r="F5662" s="878"/>
      <c r="G5662" s="878"/>
      <c r="H5662" s="878"/>
    </row>
    <row r="5663" spans="1:8" x14ac:dyDescent="0.25">
      <c r="A5663" s="873" t="s">
        <v>7486</v>
      </c>
      <c r="B5663" s="353" t="s">
        <v>6636</v>
      </c>
      <c r="C5663" s="358"/>
      <c r="D5663" s="878"/>
      <c r="E5663" s="878"/>
      <c r="F5663" s="878"/>
      <c r="G5663" s="878"/>
      <c r="H5663" s="878"/>
    </row>
    <row r="5664" spans="1:8" x14ac:dyDescent="0.25">
      <c r="A5664" s="873" t="s">
        <v>7487</v>
      </c>
      <c r="B5664" s="353" t="s">
        <v>6637</v>
      </c>
      <c r="C5664" s="358"/>
      <c r="D5664" s="878"/>
      <c r="E5664" s="878"/>
      <c r="F5664" s="878"/>
      <c r="G5664" s="878"/>
      <c r="H5664" s="878"/>
    </row>
    <row r="5665" spans="1:8" x14ac:dyDescent="0.25">
      <c r="A5665" s="873" t="s">
        <v>7488</v>
      </c>
      <c r="B5665" s="353" t="s">
        <v>6638</v>
      </c>
      <c r="C5665" s="358"/>
      <c r="D5665" s="878"/>
      <c r="E5665" s="878"/>
      <c r="F5665" s="878"/>
      <c r="G5665" s="878"/>
      <c r="H5665" s="878"/>
    </row>
    <row r="5666" spans="1:8" x14ac:dyDescent="0.25">
      <c r="A5666" s="873" t="s">
        <v>7489</v>
      </c>
      <c r="B5666" s="353" t="s">
        <v>6639</v>
      </c>
      <c r="C5666" s="358"/>
      <c r="D5666" s="878"/>
      <c r="E5666" s="878"/>
      <c r="F5666" s="878"/>
      <c r="G5666" s="878"/>
      <c r="H5666" s="878"/>
    </row>
    <row r="5667" spans="1:8" x14ac:dyDescent="0.25">
      <c r="A5667" s="873" t="s">
        <v>7490</v>
      </c>
      <c r="B5667" s="353" t="s">
        <v>6640</v>
      </c>
      <c r="C5667" s="358"/>
      <c r="D5667" s="878"/>
      <c r="E5667" s="878"/>
      <c r="F5667" s="878"/>
      <c r="G5667" s="878"/>
      <c r="H5667" s="878"/>
    </row>
    <row r="5668" spans="1:8" x14ac:dyDescent="0.25">
      <c r="A5668" s="873" t="s">
        <v>7491</v>
      </c>
      <c r="B5668" s="353" t="s">
        <v>6641</v>
      </c>
      <c r="C5668" s="358"/>
      <c r="D5668" s="878"/>
      <c r="E5668" s="878"/>
      <c r="F5668" s="878"/>
      <c r="G5668" s="878"/>
      <c r="H5668" s="878"/>
    </row>
    <row r="5669" spans="1:8" x14ac:dyDescent="0.25">
      <c r="A5669" s="873" t="s">
        <v>7492</v>
      </c>
      <c r="B5669" s="353" t="s">
        <v>6642</v>
      </c>
      <c r="C5669" s="358"/>
      <c r="D5669" s="878"/>
      <c r="E5669" s="878"/>
      <c r="F5669" s="878"/>
      <c r="G5669" s="878"/>
      <c r="H5669" s="878"/>
    </row>
    <row r="5670" spans="1:8" x14ac:dyDescent="0.25">
      <c r="A5670" s="873" t="s">
        <v>7493</v>
      </c>
      <c r="B5670" s="353" t="s">
        <v>6578</v>
      </c>
      <c r="C5670" s="358"/>
      <c r="D5670" s="878"/>
      <c r="E5670" s="878"/>
      <c r="F5670" s="878"/>
      <c r="G5670" s="878"/>
      <c r="H5670" s="878"/>
    </row>
    <row r="5671" spans="1:8" x14ac:dyDescent="0.25">
      <c r="A5671" s="873" t="s">
        <v>7566</v>
      </c>
      <c r="B5671" s="353" t="s">
        <v>6662</v>
      </c>
      <c r="C5671" s="358"/>
      <c r="D5671" s="878"/>
      <c r="E5671" s="878"/>
      <c r="F5671" s="878"/>
      <c r="G5671" s="878"/>
      <c r="H5671" s="878"/>
    </row>
    <row r="5672" spans="1:8" x14ac:dyDescent="0.25">
      <c r="A5672" s="873" t="s">
        <v>7567</v>
      </c>
      <c r="B5672" s="353" t="s">
        <v>2382</v>
      </c>
      <c r="C5672" s="358"/>
      <c r="D5672" s="878"/>
      <c r="E5672" s="878"/>
      <c r="F5672" s="878"/>
      <c r="G5672" s="878"/>
      <c r="H5672" s="878"/>
    </row>
    <row r="5673" spans="1:8" x14ac:dyDescent="0.25">
      <c r="A5673" s="873" t="s">
        <v>7568</v>
      </c>
      <c r="B5673" s="353" t="s">
        <v>6663</v>
      </c>
      <c r="C5673" s="358"/>
      <c r="D5673" s="878"/>
      <c r="E5673" s="878"/>
      <c r="F5673" s="878"/>
      <c r="G5673" s="878"/>
      <c r="H5673" s="878"/>
    </row>
    <row r="5674" spans="1:8" x14ac:dyDescent="0.25">
      <c r="A5674" s="873" t="s">
        <v>7569</v>
      </c>
      <c r="B5674" s="353" t="s">
        <v>6664</v>
      </c>
      <c r="C5674" s="358"/>
      <c r="D5674" s="878"/>
      <c r="E5674" s="878"/>
      <c r="F5674" s="878"/>
      <c r="G5674" s="878"/>
      <c r="H5674" s="878"/>
    </row>
    <row r="5675" spans="1:8" x14ac:dyDescent="0.25">
      <c r="A5675" s="873" t="s">
        <v>7570</v>
      </c>
      <c r="B5675" s="353" t="s">
        <v>6583</v>
      </c>
      <c r="C5675" s="358"/>
      <c r="D5675" s="878"/>
      <c r="E5675" s="878"/>
      <c r="F5675" s="878"/>
      <c r="G5675" s="878"/>
      <c r="H5675" s="878"/>
    </row>
    <row r="5676" spans="1:8" x14ac:dyDescent="0.25">
      <c r="A5676" s="873" t="s">
        <v>7571</v>
      </c>
      <c r="B5676" s="353" t="s">
        <v>6665</v>
      </c>
      <c r="C5676" s="358"/>
      <c r="D5676" s="878"/>
      <c r="E5676" s="878"/>
      <c r="F5676" s="878"/>
      <c r="G5676" s="878"/>
      <c r="H5676" s="878"/>
    </row>
    <row r="5677" spans="1:8" x14ac:dyDescent="0.25">
      <c r="A5677" s="873" t="s">
        <v>7572</v>
      </c>
      <c r="B5677" s="353" t="s">
        <v>3454</v>
      </c>
      <c r="C5677" s="358"/>
      <c r="D5677" s="878"/>
      <c r="E5677" s="878"/>
      <c r="F5677" s="878"/>
      <c r="G5677" s="878"/>
      <c r="H5677" s="878"/>
    </row>
    <row r="5678" spans="1:8" x14ac:dyDescent="0.25">
      <c r="A5678" s="873" t="s">
        <v>7573</v>
      </c>
      <c r="B5678" s="353" t="s">
        <v>6666</v>
      </c>
      <c r="C5678" s="358"/>
      <c r="D5678" s="878"/>
      <c r="E5678" s="878"/>
      <c r="F5678" s="878"/>
      <c r="G5678" s="878"/>
      <c r="H5678" s="878"/>
    </row>
    <row r="5679" spans="1:8" x14ac:dyDescent="0.25">
      <c r="A5679" s="873" t="s">
        <v>7574</v>
      </c>
      <c r="B5679" s="353" t="s">
        <v>6587</v>
      </c>
      <c r="C5679" s="358"/>
      <c r="D5679" s="878"/>
      <c r="E5679" s="878"/>
      <c r="F5679" s="878"/>
      <c r="G5679" s="878"/>
      <c r="H5679" s="878"/>
    </row>
    <row r="5680" spans="1:8" x14ac:dyDescent="0.25">
      <c r="A5680" s="873" t="s">
        <v>7575</v>
      </c>
      <c r="B5680" s="353" t="s">
        <v>6643</v>
      </c>
      <c r="C5680" s="358"/>
      <c r="D5680" s="878"/>
      <c r="E5680" s="878"/>
      <c r="F5680" s="878"/>
      <c r="G5680" s="878"/>
      <c r="H5680" s="878"/>
    </row>
    <row r="5681" spans="1:8" x14ac:dyDescent="0.25">
      <c r="A5681" s="873" t="s">
        <v>7576</v>
      </c>
      <c r="B5681" s="353" t="s">
        <v>6644</v>
      </c>
      <c r="C5681" s="358"/>
      <c r="D5681" s="878"/>
      <c r="E5681" s="878"/>
      <c r="F5681" s="878"/>
      <c r="G5681" s="878"/>
      <c r="H5681" s="878"/>
    </row>
    <row r="5682" spans="1:8" x14ac:dyDescent="0.25">
      <c r="A5682" s="873" t="s">
        <v>7577</v>
      </c>
      <c r="B5682" s="353" t="s">
        <v>6645</v>
      </c>
      <c r="C5682" s="358"/>
      <c r="D5682" s="878"/>
      <c r="E5682" s="878"/>
      <c r="F5682" s="878"/>
      <c r="G5682" s="878"/>
      <c r="H5682" s="878"/>
    </row>
    <row r="5683" spans="1:8" x14ac:dyDescent="0.25">
      <c r="A5683" s="873" t="s">
        <v>7578</v>
      </c>
      <c r="B5683" s="353" t="s">
        <v>6589</v>
      </c>
      <c r="C5683" s="358"/>
      <c r="D5683" s="878"/>
      <c r="E5683" s="878"/>
      <c r="F5683" s="878"/>
      <c r="G5683" s="878"/>
      <c r="H5683" s="878"/>
    </row>
    <row r="5684" spans="1:8" x14ac:dyDescent="0.25">
      <c r="A5684" s="873" t="s">
        <v>7579</v>
      </c>
      <c r="B5684" s="353" t="s">
        <v>6646</v>
      </c>
      <c r="C5684" s="358"/>
      <c r="D5684" s="878"/>
      <c r="E5684" s="878"/>
      <c r="F5684" s="878"/>
      <c r="G5684" s="878"/>
      <c r="H5684" s="878"/>
    </row>
    <row r="5685" spans="1:8" x14ac:dyDescent="0.25">
      <c r="A5685" s="873" t="s">
        <v>7580</v>
      </c>
      <c r="B5685" s="353" t="s">
        <v>6647</v>
      </c>
      <c r="C5685" s="358"/>
      <c r="D5685" s="878"/>
      <c r="E5685" s="878"/>
      <c r="F5685" s="878"/>
      <c r="G5685" s="878"/>
      <c r="H5685" s="878"/>
    </row>
    <row r="5686" spans="1:8" x14ac:dyDescent="0.25">
      <c r="A5686" s="873" t="s">
        <v>7581</v>
      </c>
      <c r="B5686" s="353" t="s">
        <v>6648</v>
      </c>
      <c r="C5686" s="358"/>
      <c r="D5686" s="878"/>
      <c r="E5686" s="878"/>
      <c r="F5686" s="878"/>
      <c r="G5686" s="878"/>
      <c r="H5686" s="878"/>
    </row>
    <row r="5687" spans="1:8" x14ac:dyDescent="0.25">
      <c r="A5687" s="873" t="s">
        <v>7582</v>
      </c>
      <c r="B5687" s="353" t="s">
        <v>6649</v>
      </c>
      <c r="C5687" s="358"/>
      <c r="D5687" s="878"/>
      <c r="E5687" s="878"/>
      <c r="F5687" s="878"/>
      <c r="G5687" s="878"/>
      <c r="H5687" s="878"/>
    </row>
    <row r="5688" spans="1:8" x14ac:dyDescent="0.25">
      <c r="A5688" s="873" t="s">
        <v>7583</v>
      </c>
      <c r="B5688" s="353" t="s">
        <v>6650</v>
      </c>
      <c r="C5688" s="358"/>
      <c r="D5688" s="878"/>
      <c r="E5688" s="878"/>
      <c r="F5688" s="878"/>
      <c r="G5688" s="878"/>
      <c r="H5688" s="878"/>
    </row>
    <row r="5689" spans="1:8" x14ac:dyDescent="0.25">
      <c r="A5689" s="873" t="s">
        <v>7584</v>
      </c>
      <c r="B5689" s="353" t="s">
        <v>6651</v>
      </c>
      <c r="C5689" s="358"/>
      <c r="D5689" s="878"/>
      <c r="E5689" s="878"/>
      <c r="F5689" s="878"/>
      <c r="G5689" s="878"/>
      <c r="H5689" s="878"/>
    </row>
    <row r="5690" spans="1:8" x14ac:dyDescent="0.25">
      <c r="A5690" s="873" t="s">
        <v>7585</v>
      </c>
      <c r="B5690" s="353" t="s">
        <v>6652</v>
      </c>
      <c r="C5690" s="358"/>
      <c r="D5690" s="878"/>
      <c r="E5690" s="878"/>
      <c r="F5690" s="878"/>
      <c r="G5690" s="878"/>
      <c r="H5690" s="878"/>
    </row>
    <row r="5691" spans="1:8" x14ac:dyDescent="0.25">
      <c r="A5691" s="873" t="s">
        <v>7586</v>
      </c>
      <c r="B5691" s="353" t="s">
        <v>6653</v>
      </c>
      <c r="C5691" s="358"/>
      <c r="D5691" s="878"/>
      <c r="E5691" s="878"/>
      <c r="F5691" s="878"/>
      <c r="G5691" s="878"/>
      <c r="H5691" s="878"/>
    </row>
    <row r="5692" spans="1:8" x14ac:dyDescent="0.25">
      <c r="A5692" s="873" t="s">
        <v>7587</v>
      </c>
      <c r="B5692" s="353" t="s">
        <v>6654</v>
      </c>
      <c r="C5692" s="358"/>
      <c r="D5692" s="878"/>
      <c r="E5692" s="878"/>
      <c r="F5692" s="878"/>
      <c r="G5692" s="878"/>
      <c r="H5692" s="878"/>
    </row>
    <row r="5693" spans="1:8" x14ac:dyDescent="0.25">
      <c r="A5693" s="873" t="s">
        <v>7588</v>
      </c>
      <c r="B5693" s="353" t="s">
        <v>6655</v>
      </c>
      <c r="C5693" s="358"/>
      <c r="D5693" s="878"/>
      <c r="E5693" s="878"/>
      <c r="F5693" s="878"/>
      <c r="G5693" s="878"/>
      <c r="H5693" s="878"/>
    </row>
    <row r="5694" spans="1:8" x14ac:dyDescent="0.25">
      <c r="A5694" s="873" t="s">
        <v>7589</v>
      </c>
      <c r="B5694" s="353" t="s">
        <v>6656</v>
      </c>
      <c r="C5694" s="358"/>
      <c r="D5694" s="878"/>
      <c r="E5694" s="878"/>
      <c r="F5694" s="878"/>
      <c r="G5694" s="878"/>
      <c r="H5694" s="878"/>
    </row>
    <row r="5695" spans="1:8" x14ac:dyDescent="0.25">
      <c r="A5695" s="873" t="s">
        <v>7590</v>
      </c>
      <c r="B5695" s="353" t="s">
        <v>6657</v>
      </c>
      <c r="C5695" s="358"/>
      <c r="D5695" s="878"/>
      <c r="E5695" s="878"/>
      <c r="F5695" s="878"/>
      <c r="G5695" s="878"/>
      <c r="H5695" s="878"/>
    </row>
    <row r="5696" spans="1:8" x14ac:dyDescent="0.25">
      <c r="A5696" s="873" t="s">
        <v>7591</v>
      </c>
      <c r="B5696" s="353" t="s">
        <v>6658</v>
      </c>
      <c r="C5696" s="358"/>
      <c r="D5696" s="878"/>
      <c r="E5696" s="878"/>
      <c r="F5696" s="878"/>
      <c r="G5696" s="878"/>
      <c r="H5696" s="878"/>
    </row>
    <row r="5697" spans="1:8" x14ac:dyDescent="0.25">
      <c r="A5697" s="873" t="s">
        <v>7592</v>
      </c>
      <c r="B5697" s="353" t="s">
        <v>6659</v>
      </c>
      <c r="C5697" s="358"/>
      <c r="D5697" s="878"/>
      <c r="E5697" s="878"/>
      <c r="F5697" s="878"/>
      <c r="G5697" s="878"/>
      <c r="H5697" s="878"/>
    </row>
    <row r="5698" spans="1:8" x14ac:dyDescent="0.25">
      <c r="A5698" s="873" t="s">
        <v>7593</v>
      </c>
      <c r="B5698" s="353" t="s">
        <v>7168</v>
      </c>
      <c r="C5698" s="358"/>
      <c r="D5698" s="878"/>
      <c r="E5698" s="878"/>
      <c r="F5698" s="878"/>
      <c r="G5698" s="878"/>
      <c r="H5698" s="878"/>
    </row>
    <row r="5699" spans="1:8" x14ac:dyDescent="0.25">
      <c r="A5699" s="873" t="s">
        <v>7594</v>
      </c>
      <c r="B5699" s="353" t="s">
        <v>6660</v>
      </c>
      <c r="C5699" s="358"/>
      <c r="D5699" s="878"/>
      <c r="E5699" s="878"/>
      <c r="F5699" s="878"/>
      <c r="G5699" s="878"/>
      <c r="H5699" s="878"/>
    </row>
    <row r="5700" spans="1:8" x14ac:dyDescent="0.25">
      <c r="A5700" s="873" t="s">
        <v>7595</v>
      </c>
      <c r="B5700" s="353" t="s">
        <v>6661</v>
      </c>
      <c r="C5700" s="358"/>
      <c r="D5700" s="878"/>
      <c r="E5700" s="878"/>
      <c r="F5700" s="878"/>
      <c r="G5700" s="878"/>
      <c r="H5700" s="878"/>
    </row>
    <row r="5701" spans="1:8" x14ac:dyDescent="0.25">
      <c r="A5701" s="873" t="s">
        <v>7789</v>
      </c>
      <c r="B5701" s="353" t="s">
        <v>3446</v>
      </c>
      <c r="C5701" s="358"/>
      <c r="D5701" s="878"/>
      <c r="E5701" s="878"/>
      <c r="F5701" s="878"/>
      <c r="G5701" s="878"/>
      <c r="H5701" s="878"/>
    </row>
    <row r="5702" spans="1:8" x14ac:dyDescent="0.25">
      <c r="A5702" s="873" t="s">
        <v>7790</v>
      </c>
      <c r="B5702" s="353" t="s">
        <v>6580</v>
      </c>
      <c r="C5702" s="358"/>
      <c r="D5702" s="878"/>
      <c r="E5702" s="878"/>
      <c r="F5702" s="878"/>
      <c r="G5702" s="878"/>
      <c r="H5702" s="878"/>
    </row>
    <row r="5703" spans="1:8" x14ac:dyDescent="0.25">
      <c r="A5703" s="873" t="s">
        <v>7791</v>
      </c>
      <c r="B5703" s="353" t="s">
        <v>6581</v>
      </c>
      <c r="C5703" s="358"/>
      <c r="D5703" s="878"/>
      <c r="E5703" s="878"/>
      <c r="F5703" s="878"/>
      <c r="G5703" s="878"/>
      <c r="H5703" s="878"/>
    </row>
    <row r="5704" spans="1:8" x14ac:dyDescent="0.25">
      <c r="A5704" s="873" t="s">
        <v>7792</v>
      </c>
      <c r="B5704" s="353" t="s">
        <v>6667</v>
      </c>
      <c r="C5704" s="358"/>
      <c r="D5704" s="878"/>
      <c r="E5704" s="878"/>
      <c r="F5704" s="878"/>
      <c r="G5704" s="878"/>
      <c r="H5704" s="878"/>
    </row>
    <row r="5705" spans="1:8" x14ac:dyDescent="0.25">
      <c r="A5705" s="873" t="s">
        <v>7793</v>
      </c>
      <c r="B5705" s="353" t="s">
        <v>6583</v>
      </c>
      <c r="C5705" s="358"/>
      <c r="D5705" s="878"/>
      <c r="E5705" s="878"/>
      <c r="F5705" s="878"/>
      <c r="G5705" s="878"/>
      <c r="H5705" s="878"/>
    </row>
    <row r="5706" spans="1:8" x14ac:dyDescent="0.25">
      <c r="A5706" s="873" t="s">
        <v>7794</v>
      </c>
      <c r="B5706" s="353" t="s">
        <v>6584</v>
      </c>
      <c r="C5706" s="358"/>
      <c r="D5706" s="878"/>
      <c r="E5706" s="878"/>
      <c r="F5706" s="878"/>
      <c r="G5706" s="878"/>
      <c r="H5706" s="878"/>
    </row>
    <row r="5707" spans="1:8" x14ac:dyDescent="0.25">
      <c r="A5707" s="873" t="s">
        <v>7795</v>
      </c>
      <c r="B5707" s="353" t="s">
        <v>6668</v>
      </c>
      <c r="C5707" s="358"/>
      <c r="D5707" s="878"/>
      <c r="E5707" s="878"/>
      <c r="F5707" s="878"/>
      <c r="G5707" s="878"/>
      <c r="H5707" s="878"/>
    </row>
    <row r="5708" spans="1:8" x14ac:dyDescent="0.25">
      <c r="A5708" s="873" t="s">
        <v>7796</v>
      </c>
      <c r="B5708" s="353" t="s">
        <v>6669</v>
      </c>
      <c r="C5708" s="358"/>
      <c r="D5708" s="878"/>
      <c r="E5708" s="878"/>
      <c r="F5708" s="878"/>
      <c r="G5708" s="878"/>
      <c r="H5708" s="878"/>
    </row>
    <row r="5709" spans="1:8" x14ac:dyDescent="0.25">
      <c r="A5709" s="873" t="s">
        <v>7797</v>
      </c>
      <c r="B5709" s="353" t="s">
        <v>6670</v>
      </c>
      <c r="C5709" s="358"/>
      <c r="D5709" s="878"/>
      <c r="E5709" s="878"/>
      <c r="F5709" s="878"/>
      <c r="G5709" s="878"/>
      <c r="H5709" s="878"/>
    </row>
    <row r="5710" spans="1:8" x14ac:dyDescent="0.25">
      <c r="A5710" s="873" t="s">
        <v>7798</v>
      </c>
      <c r="B5710" s="353" t="s">
        <v>6671</v>
      </c>
      <c r="C5710" s="358"/>
      <c r="D5710" s="878"/>
      <c r="E5710" s="878"/>
      <c r="F5710" s="878"/>
      <c r="G5710" s="878"/>
      <c r="H5710" s="878"/>
    </row>
    <row r="5711" spans="1:8" x14ac:dyDescent="0.25">
      <c r="A5711" s="873" t="s">
        <v>7799</v>
      </c>
      <c r="B5711" s="353" t="s">
        <v>6672</v>
      </c>
      <c r="C5711" s="358"/>
      <c r="D5711" s="878"/>
      <c r="E5711" s="878"/>
      <c r="F5711" s="878"/>
      <c r="G5711" s="878"/>
      <c r="H5711" s="878"/>
    </row>
    <row r="5712" spans="1:8" x14ac:dyDescent="0.25">
      <c r="A5712" s="873" t="s">
        <v>7800</v>
      </c>
      <c r="B5712" s="353" t="s">
        <v>6673</v>
      </c>
      <c r="C5712" s="358"/>
      <c r="D5712" s="878"/>
      <c r="E5712" s="878"/>
      <c r="F5712" s="878"/>
      <c r="G5712" s="878"/>
      <c r="H5712" s="878"/>
    </row>
    <row r="5713" spans="1:8" x14ac:dyDescent="0.25">
      <c r="A5713" s="873" t="s">
        <v>7801</v>
      </c>
      <c r="B5713" s="353" t="s">
        <v>6674</v>
      </c>
      <c r="C5713" s="358"/>
      <c r="D5713" s="878"/>
      <c r="E5713" s="878"/>
      <c r="F5713" s="878"/>
      <c r="G5713" s="878"/>
      <c r="H5713" s="878"/>
    </row>
    <row r="5714" spans="1:8" x14ac:dyDescent="0.25">
      <c r="A5714" s="873" t="s">
        <v>7802</v>
      </c>
      <c r="B5714" s="353" t="s">
        <v>6675</v>
      </c>
      <c r="C5714" s="358"/>
      <c r="D5714" s="878"/>
      <c r="E5714" s="878"/>
      <c r="F5714" s="878"/>
      <c r="G5714" s="878"/>
      <c r="H5714" s="878"/>
    </row>
    <row r="5715" spans="1:8" x14ac:dyDescent="0.25">
      <c r="A5715" s="873" t="s">
        <v>7803</v>
      </c>
      <c r="B5715" s="353" t="s">
        <v>6676</v>
      </c>
      <c r="C5715" s="358"/>
      <c r="D5715" s="878"/>
      <c r="E5715" s="878"/>
      <c r="F5715" s="878"/>
      <c r="G5715" s="878"/>
      <c r="H5715" s="878"/>
    </row>
    <row r="5716" spans="1:8" x14ac:dyDescent="0.25">
      <c r="A5716" s="873" t="s">
        <v>7804</v>
      </c>
      <c r="B5716" s="353" t="s">
        <v>6677</v>
      </c>
      <c r="C5716" s="358"/>
      <c r="D5716" s="878"/>
      <c r="E5716" s="878"/>
      <c r="F5716" s="878"/>
      <c r="G5716" s="878"/>
      <c r="H5716" s="878"/>
    </row>
    <row r="5717" spans="1:8" x14ac:dyDescent="0.25">
      <c r="A5717" s="873" t="s">
        <v>7805</v>
      </c>
      <c r="B5717" s="353" t="s">
        <v>6678</v>
      </c>
      <c r="C5717" s="358"/>
      <c r="D5717" s="878"/>
      <c r="E5717" s="878"/>
      <c r="F5717" s="878"/>
      <c r="G5717" s="878"/>
      <c r="H5717" s="878"/>
    </row>
    <row r="5718" spans="1:8" x14ac:dyDescent="0.25">
      <c r="A5718" s="873" t="s">
        <v>7806</v>
      </c>
      <c r="B5718" s="353" t="s">
        <v>6679</v>
      </c>
      <c r="C5718" s="358"/>
      <c r="D5718" s="878"/>
      <c r="E5718" s="878"/>
      <c r="F5718" s="878"/>
      <c r="G5718" s="878"/>
      <c r="H5718" s="878"/>
    </row>
    <row r="5719" spans="1:8" x14ac:dyDescent="0.25">
      <c r="A5719" s="873" t="s">
        <v>7807</v>
      </c>
      <c r="B5719" s="353" t="s">
        <v>6680</v>
      </c>
      <c r="C5719" s="358"/>
      <c r="D5719" s="878"/>
      <c r="E5719" s="878"/>
      <c r="F5719" s="878"/>
      <c r="G5719" s="878"/>
      <c r="H5719" s="878"/>
    </row>
    <row r="5720" spans="1:8" x14ac:dyDescent="0.25">
      <c r="A5720" s="873" t="s">
        <v>7808</v>
      </c>
      <c r="B5720" s="353" t="s">
        <v>6681</v>
      </c>
      <c r="C5720" s="358"/>
      <c r="D5720" s="878"/>
      <c r="E5720" s="878"/>
      <c r="F5720" s="878"/>
      <c r="G5720" s="878"/>
      <c r="H5720" s="878"/>
    </row>
    <row r="5721" spans="1:8" x14ac:dyDescent="0.25">
      <c r="A5721" s="873" t="s">
        <v>7809</v>
      </c>
      <c r="B5721" s="353" t="s">
        <v>6682</v>
      </c>
      <c r="C5721" s="358"/>
      <c r="D5721" s="878"/>
      <c r="E5721" s="878"/>
      <c r="F5721" s="878"/>
      <c r="G5721" s="878"/>
      <c r="H5721" s="878"/>
    </row>
    <row r="5722" spans="1:8" x14ac:dyDescent="0.25">
      <c r="A5722" s="873" t="s">
        <v>7810</v>
      </c>
      <c r="B5722" s="353" t="s">
        <v>6683</v>
      </c>
      <c r="C5722" s="358"/>
      <c r="D5722" s="878"/>
      <c r="E5722" s="878"/>
      <c r="F5722" s="878"/>
      <c r="G5722" s="878"/>
      <c r="H5722" s="878"/>
    </row>
    <row r="5723" spans="1:8" x14ac:dyDescent="0.25">
      <c r="A5723" s="873" t="s">
        <v>7811</v>
      </c>
      <c r="B5723" s="353" t="s">
        <v>6684</v>
      </c>
      <c r="C5723" s="358"/>
      <c r="D5723" s="878"/>
      <c r="E5723" s="878"/>
      <c r="F5723" s="878"/>
      <c r="G5723" s="878"/>
      <c r="H5723" s="878"/>
    </row>
    <row r="5724" spans="1:8" x14ac:dyDescent="0.25">
      <c r="A5724" s="873" t="s">
        <v>7812</v>
      </c>
      <c r="B5724" s="353" t="s">
        <v>6685</v>
      </c>
      <c r="C5724" s="358"/>
      <c r="D5724" s="878"/>
      <c r="E5724" s="878"/>
      <c r="F5724" s="878"/>
      <c r="G5724" s="878"/>
      <c r="H5724" s="878"/>
    </row>
    <row r="5725" spans="1:8" x14ac:dyDescent="0.25">
      <c r="A5725" s="873" t="s">
        <v>7813</v>
      </c>
      <c r="B5725" s="353" t="s">
        <v>6686</v>
      </c>
      <c r="C5725" s="358"/>
      <c r="D5725" s="878"/>
      <c r="E5725" s="878"/>
      <c r="F5725" s="878"/>
      <c r="G5725" s="878"/>
      <c r="H5725" s="878"/>
    </row>
    <row r="5726" spans="1:8" x14ac:dyDescent="0.25">
      <c r="A5726" s="873" t="s">
        <v>7814</v>
      </c>
      <c r="B5726" s="353" t="s">
        <v>6687</v>
      </c>
      <c r="C5726" s="358"/>
      <c r="D5726" s="878"/>
      <c r="E5726" s="878"/>
      <c r="F5726" s="878"/>
      <c r="G5726" s="878"/>
      <c r="H5726" s="878"/>
    </row>
    <row r="5727" spans="1:8" x14ac:dyDescent="0.25">
      <c r="A5727" s="873" t="s">
        <v>7815</v>
      </c>
      <c r="B5727" s="353" t="s">
        <v>6688</v>
      </c>
      <c r="C5727" s="358"/>
      <c r="D5727" s="878"/>
      <c r="E5727" s="878"/>
      <c r="F5727" s="878"/>
      <c r="G5727" s="878"/>
      <c r="H5727" s="878"/>
    </row>
    <row r="5728" spans="1:8" x14ac:dyDescent="0.25">
      <c r="A5728" s="873" t="s">
        <v>7816</v>
      </c>
      <c r="B5728" s="353" t="s">
        <v>6689</v>
      </c>
      <c r="C5728" s="358"/>
      <c r="D5728" s="878"/>
      <c r="E5728" s="878"/>
      <c r="F5728" s="878"/>
      <c r="G5728" s="878"/>
      <c r="H5728" s="878"/>
    </row>
    <row r="5729" spans="1:8" x14ac:dyDescent="0.25">
      <c r="A5729" s="873" t="s">
        <v>7817</v>
      </c>
      <c r="B5729" s="353" t="s">
        <v>6578</v>
      </c>
      <c r="C5729" s="358"/>
      <c r="D5729" s="878"/>
      <c r="E5729" s="878"/>
      <c r="F5729" s="878"/>
      <c r="G5729" s="878"/>
      <c r="H5729" s="878"/>
    </row>
    <row r="5730" spans="1:8" x14ac:dyDescent="0.25">
      <c r="A5730" s="873" t="s">
        <v>8079</v>
      </c>
      <c r="B5730" s="353" t="s">
        <v>3446</v>
      </c>
      <c r="C5730" s="818">
        <v>30</v>
      </c>
      <c r="D5730" s="878"/>
      <c r="E5730" s="878"/>
      <c r="F5730" s="878"/>
      <c r="G5730" s="878"/>
      <c r="H5730" s="878"/>
    </row>
    <row r="5731" spans="1:8" x14ac:dyDescent="0.25">
      <c r="A5731" s="873" t="s">
        <v>8080</v>
      </c>
      <c r="B5731" s="353" t="s">
        <v>6580</v>
      </c>
      <c r="C5731" s="818">
        <v>15</v>
      </c>
      <c r="D5731" s="878"/>
      <c r="E5731" s="878"/>
      <c r="F5731" s="878"/>
      <c r="G5731" s="878"/>
      <c r="H5731" s="878"/>
    </row>
    <row r="5732" spans="1:8" x14ac:dyDescent="0.25">
      <c r="A5732" s="873" t="s">
        <v>8081</v>
      </c>
      <c r="B5732" s="353" t="s">
        <v>6581</v>
      </c>
      <c r="C5732" s="818">
        <v>30</v>
      </c>
      <c r="D5732" s="878"/>
      <c r="E5732" s="878"/>
      <c r="F5732" s="878"/>
      <c r="G5732" s="878"/>
      <c r="H5732" s="878"/>
    </row>
    <row r="5733" spans="1:8" x14ac:dyDescent="0.25">
      <c r="A5733" s="873" t="s">
        <v>8082</v>
      </c>
      <c r="B5733" s="353" t="s">
        <v>6582</v>
      </c>
      <c r="C5733" s="818">
        <v>45</v>
      </c>
      <c r="D5733" s="878"/>
      <c r="E5733" s="878"/>
      <c r="F5733" s="878"/>
      <c r="G5733" s="878"/>
      <c r="H5733" s="878"/>
    </row>
    <row r="5734" spans="1:8" x14ac:dyDescent="0.25">
      <c r="A5734" s="873" t="s">
        <v>8083</v>
      </c>
      <c r="B5734" s="353" t="s">
        <v>6583</v>
      </c>
      <c r="C5734" s="818">
        <v>45</v>
      </c>
      <c r="D5734" s="878"/>
      <c r="E5734" s="878"/>
      <c r="F5734" s="878"/>
      <c r="G5734" s="878"/>
      <c r="H5734" s="878"/>
    </row>
    <row r="5735" spans="1:8" x14ac:dyDescent="0.25">
      <c r="A5735" s="873" t="s">
        <v>8084</v>
      </c>
      <c r="B5735" s="353" t="s">
        <v>6584</v>
      </c>
      <c r="C5735" s="818">
        <v>90</v>
      </c>
      <c r="D5735" s="878"/>
      <c r="E5735" s="878"/>
      <c r="F5735" s="878"/>
      <c r="G5735" s="878"/>
      <c r="H5735" s="878"/>
    </row>
    <row r="5736" spans="1:8" x14ac:dyDescent="0.25">
      <c r="A5736" s="873" t="s">
        <v>8085</v>
      </c>
      <c r="B5736" s="353" t="s">
        <v>6704</v>
      </c>
      <c r="C5736" s="818">
        <v>30</v>
      </c>
      <c r="D5736" s="878"/>
      <c r="E5736" s="878"/>
      <c r="F5736" s="878"/>
      <c r="G5736" s="878"/>
      <c r="H5736" s="878"/>
    </row>
    <row r="5737" spans="1:8" x14ac:dyDescent="0.25">
      <c r="A5737" s="873" t="s">
        <v>8086</v>
      </c>
      <c r="B5737" s="353" t="s">
        <v>6705</v>
      </c>
      <c r="C5737" s="818">
        <v>30</v>
      </c>
      <c r="D5737" s="878"/>
      <c r="E5737" s="878"/>
      <c r="F5737" s="878"/>
      <c r="G5737" s="878"/>
      <c r="H5737" s="878"/>
    </row>
    <row r="5738" spans="1:8" x14ac:dyDescent="0.25">
      <c r="A5738" s="873" t="s">
        <v>8087</v>
      </c>
      <c r="B5738" s="353" t="s">
        <v>6673</v>
      </c>
      <c r="C5738" s="818">
        <v>45</v>
      </c>
      <c r="D5738" s="878"/>
      <c r="E5738" s="878"/>
      <c r="F5738" s="878"/>
      <c r="G5738" s="878"/>
      <c r="H5738" s="878"/>
    </row>
    <row r="5739" spans="1:8" x14ac:dyDescent="0.25">
      <c r="A5739" s="873" t="s">
        <v>8088</v>
      </c>
      <c r="B5739" s="353" t="s">
        <v>6668</v>
      </c>
      <c r="C5739" s="818">
        <v>45</v>
      </c>
      <c r="D5739" s="878"/>
      <c r="E5739" s="878"/>
      <c r="F5739" s="878"/>
      <c r="G5739" s="878"/>
      <c r="H5739" s="878"/>
    </row>
    <row r="5740" spans="1:8" x14ac:dyDescent="0.25">
      <c r="A5740" s="873" t="s">
        <v>8089</v>
      </c>
      <c r="B5740" s="353" t="s">
        <v>6672</v>
      </c>
      <c r="C5740" s="818">
        <v>60</v>
      </c>
      <c r="D5740" s="878"/>
      <c r="E5740" s="878"/>
      <c r="F5740" s="878"/>
      <c r="G5740" s="878"/>
      <c r="H5740" s="878"/>
    </row>
    <row r="5741" spans="1:8" x14ac:dyDescent="0.25">
      <c r="A5741" s="873" t="s">
        <v>8090</v>
      </c>
      <c r="B5741" s="353" t="s">
        <v>6670</v>
      </c>
      <c r="C5741" s="818">
        <v>45</v>
      </c>
      <c r="D5741" s="878"/>
      <c r="E5741" s="878"/>
      <c r="F5741" s="878"/>
      <c r="G5741" s="878"/>
      <c r="H5741" s="878"/>
    </row>
    <row r="5742" spans="1:8" x14ac:dyDescent="0.25">
      <c r="A5742" s="873" t="s">
        <v>8091</v>
      </c>
      <c r="B5742" s="353" t="s">
        <v>6669</v>
      </c>
      <c r="C5742" s="818">
        <v>60</v>
      </c>
      <c r="D5742" s="878"/>
      <c r="E5742" s="878"/>
      <c r="F5742" s="878"/>
      <c r="G5742" s="878"/>
      <c r="H5742" s="878"/>
    </row>
    <row r="5743" spans="1:8" x14ac:dyDescent="0.25">
      <c r="A5743" s="873" t="s">
        <v>8092</v>
      </c>
      <c r="B5743" s="353" t="s">
        <v>6680</v>
      </c>
      <c r="C5743" s="818">
        <v>60</v>
      </c>
      <c r="D5743" s="878"/>
      <c r="E5743" s="878"/>
      <c r="F5743" s="878"/>
      <c r="G5743" s="878"/>
      <c r="H5743" s="878"/>
    </row>
    <row r="5744" spans="1:8" x14ac:dyDescent="0.25">
      <c r="A5744" s="873" t="s">
        <v>8093</v>
      </c>
      <c r="B5744" s="353" t="s">
        <v>6677</v>
      </c>
      <c r="C5744" s="818">
        <v>60</v>
      </c>
      <c r="D5744" s="878"/>
      <c r="E5744" s="878"/>
      <c r="F5744" s="878"/>
      <c r="G5744" s="878"/>
      <c r="H5744" s="878"/>
    </row>
    <row r="5745" spans="1:8" x14ac:dyDescent="0.25">
      <c r="A5745" s="873" t="s">
        <v>8094</v>
      </c>
      <c r="B5745" s="353" t="s">
        <v>6682</v>
      </c>
      <c r="C5745" s="818">
        <v>75</v>
      </c>
      <c r="D5745" s="878"/>
      <c r="E5745" s="878"/>
      <c r="F5745" s="878"/>
      <c r="G5745" s="878"/>
      <c r="H5745" s="878"/>
    </row>
    <row r="5746" spans="1:8" x14ac:dyDescent="0.25">
      <c r="A5746" s="873" t="s">
        <v>8164</v>
      </c>
      <c r="B5746" s="353" t="s">
        <v>6708</v>
      </c>
      <c r="C5746" s="818">
        <v>120</v>
      </c>
      <c r="D5746" s="878"/>
      <c r="E5746" s="878"/>
      <c r="F5746" s="878"/>
      <c r="G5746" s="878"/>
      <c r="H5746" s="878"/>
    </row>
    <row r="5747" spans="1:8" x14ac:dyDescent="0.25">
      <c r="A5747" s="873" t="s">
        <v>8165</v>
      </c>
      <c r="B5747" s="353" t="s">
        <v>6710</v>
      </c>
      <c r="C5747" s="818">
        <v>120</v>
      </c>
      <c r="D5747" s="878"/>
      <c r="E5747" s="878"/>
      <c r="F5747" s="878"/>
      <c r="G5747" s="878"/>
      <c r="H5747" s="878"/>
    </row>
    <row r="5748" spans="1:8" x14ac:dyDescent="0.25">
      <c r="A5748" s="873" t="s">
        <v>8166</v>
      </c>
      <c r="B5748" s="353" t="s">
        <v>6712</v>
      </c>
      <c r="C5748" s="818">
        <v>150</v>
      </c>
      <c r="D5748" s="878"/>
      <c r="E5748" s="878"/>
      <c r="F5748" s="878"/>
      <c r="G5748" s="878"/>
      <c r="H5748" s="878"/>
    </row>
    <row r="5749" spans="1:8" x14ac:dyDescent="0.25">
      <c r="A5749" s="873" t="s">
        <v>8098</v>
      </c>
      <c r="B5749" s="353" t="s">
        <v>6714</v>
      </c>
      <c r="C5749" s="818">
        <v>60</v>
      </c>
      <c r="D5749" s="878"/>
      <c r="E5749" s="878"/>
      <c r="F5749" s="878"/>
      <c r="G5749" s="878"/>
      <c r="H5749" s="878"/>
    </row>
    <row r="5750" spans="1:8" x14ac:dyDescent="0.25">
      <c r="A5750" s="873" t="s">
        <v>8167</v>
      </c>
      <c r="B5750" s="353" t="s">
        <v>6716</v>
      </c>
      <c r="C5750" s="818">
        <v>120</v>
      </c>
      <c r="D5750" s="878"/>
      <c r="E5750" s="878"/>
      <c r="F5750" s="878"/>
      <c r="G5750" s="878"/>
      <c r="H5750" s="878"/>
    </row>
    <row r="5751" spans="1:8" x14ac:dyDescent="0.25">
      <c r="A5751" s="873" t="s">
        <v>8168</v>
      </c>
      <c r="B5751" s="353" t="s">
        <v>6717</v>
      </c>
      <c r="C5751" s="818">
        <v>90</v>
      </c>
      <c r="D5751" s="878"/>
      <c r="E5751" s="878"/>
      <c r="F5751" s="878"/>
      <c r="G5751" s="878"/>
      <c r="H5751" s="878"/>
    </row>
    <row r="5752" spans="1:8" x14ac:dyDescent="0.25">
      <c r="A5752" s="873" t="s">
        <v>8101</v>
      </c>
      <c r="B5752" s="353" t="s">
        <v>6719</v>
      </c>
      <c r="C5752" s="818">
        <v>60</v>
      </c>
      <c r="D5752" s="878"/>
      <c r="E5752" s="878"/>
      <c r="F5752" s="878"/>
      <c r="G5752" s="878"/>
      <c r="H5752" s="878"/>
    </row>
    <row r="5753" spans="1:8" x14ac:dyDescent="0.25">
      <c r="A5753" s="873" t="s">
        <v>8169</v>
      </c>
      <c r="B5753" s="353" t="s">
        <v>6686</v>
      </c>
      <c r="C5753" s="818">
        <v>120</v>
      </c>
      <c r="D5753" s="878"/>
      <c r="E5753" s="878"/>
      <c r="F5753" s="878"/>
      <c r="G5753" s="878"/>
      <c r="H5753" s="878"/>
    </row>
    <row r="5754" spans="1:8" x14ac:dyDescent="0.25">
      <c r="A5754" s="873" t="s">
        <v>8103</v>
      </c>
      <c r="B5754" s="353" t="s">
        <v>6689</v>
      </c>
      <c r="C5754" s="818">
        <v>30</v>
      </c>
      <c r="D5754" s="878"/>
      <c r="E5754" s="878"/>
      <c r="F5754" s="878"/>
      <c r="G5754" s="878"/>
      <c r="H5754" s="878"/>
    </row>
    <row r="5755" spans="1:8" x14ac:dyDescent="0.25">
      <c r="A5755" s="873" t="s">
        <v>8104</v>
      </c>
      <c r="B5755" s="353" t="s">
        <v>6687</v>
      </c>
      <c r="C5755" s="818">
        <v>60</v>
      </c>
      <c r="D5755" s="878"/>
      <c r="E5755" s="878"/>
      <c r="F5755" s="878"/>
      <c r="G5755" s="878"/>
      <c r="H5755" s="878"/>
    </row>
    <row r="5756" spans="1:8" x14ac:dyDescent="0.25">
      <c r="A5756" s="873" t="s">
        <v>8105</v>
      </c>
      <c r="B5756" s="353" t="s">
        <v>6688</v>
      </c>
      <c r="C5756" s="818">
        <v>60</v>
      </c>
      <c r="D5756" s="878"/>
      <c r="E5756" s="878"/>
      <c r="F5756" s="878"/>
      <c r="G5756" s="878"/>
      <c r="H5756" s="878"/>
    </row>
    <row r="5757" spans="1:8" x14ac:dyDescent="0.25">
      <c r="A5757" s="873" t="s">
        <v>8106</v>
      </c>
      <c r="B5757" s="353" t="s">
        <v>6578</v>
      </c>
      <c r="C5757" s="818">
        <v>225</v>
      </c>
      <c r="D5757" s="878"/>
      <c r="E5757" s="878"/>
      <c r="F5757" s="878"/>
      <c r="G5757" s="878"/>
      <c r="H5757" s="878"/>
    </row>
    <row r="5758" spans="1:8" x14ac:dyDescent="0.25">
      <c r="A5758" s="879" t="s">
        <v>8170</v>
      </c>
      <c r="B5758" s="804" t="s">
        <v>6738</v>
      </c>
      <c r="C5758" s="354">
        <v>45</v>
      </c>
      <c r="D5758" s="878"/>
      <c r="E5758" s="878"/>
      <c r="F5758" s="878"/>
      <c r="G5758" s="878"/>
      <c r="H5758" s="878"/>
    </row>
    <row r="5759" spans="1:8" x14ac:dyDescent="0.25">
      <c r="A5759" s="879" t="s">
        <v>8171</v>
      </c>
      <c r="B5759" s="804" t="s">
        <v>2349</v>
      </c>
      <c r="C5759" s="354">
        <v>15</v>
      </c>
      <c r="D5759" s="878"/>
      <c r="E5759" s="878"/>
      <c r="F5759" s="878"/>
      <c r="G5759" s="878"/>
      <c r="H5759" s="878"/>
    </row>
    <row r="5760" spans="1:8" x14ac:dyDescent="0.25">
      <c r="A5760" s="879" t="s">
        <v>8172</v>
      </c>
      <c r="B5760" s="804" t="s">
        <v>2351</v>
      </c>
      <c r="C5760" s="354">
        <v>30</v>
      </c>
      <c r="D5760" s="878"/>
      <c r="E5760" s="878"/>
      <c r="F5760" s="878"/>
      <c r="G5760" s="878"/>
      <c r="H5760" s="878"/>
    </row>
    <row r="5761" spans="1:8" x14ac:dyDescent="0.25">
      <c r="A5761" s="879" t="s">
        <v>8173</v>
      </c>
      <c r="B5761" s="803" t="s">
        <v>3450</v>
      </c>
      <c r="C5761" s="354">
        <v>30</v>
      </c>
      <c r="D5761" s="878"/>
      <c r="E5761" s="878"/>
      <c r="F5761" s="878"/>
      <c r="G5761" s="878"/>
      <c r="H5761" s="878"/>
    </row>
    <row r="5762" spans="1:8" x14ac:dyDescent="0.25">
      <c r="A5762" s="879" t="s">
        <v>8174</v>
      </c>
      <c r="B5762" s="804" t="s">
        <v>799</v>
      </c>
      <c r="C5762" s="354">
        <v>30</v>
      </c>
      <c r="D5762" s="878"/>
      <c r="E5762" s="878"/>
      <c r="F5762" s="878"/>
      <c r="G5762" s="878"/>
      <c r="H5762" s="878"/>
    </row>
    <row r="5763" spans="1:8" x14ac:dyDescent="0.25">
      <c r="A5763" s="879" t="s">
        <v>8175</v>
      </c>
      <c r="B5763" s="804" t="s">
        <v>6740</v>
      </c>
      <c r="C5763" s="354">
        <v>30</v>
      </c>
      <c r="D5763" s="878"/>
      <c r="E5763" s="878"/>
      <c r="F5763" s="878"/>
      <c r="G5763" s="878"/>
      <c r="H5763" s="878"/>
    </row>
    <row r="5764" spans="1:8" x14ac:dyDescent="0.25">
      <c r="A5764" s="879" t="s">
        <v>8176</v>
      </c>
      <c r="B5764" s="805" t="s">
        <v>2492</v>
      </c>
      <c r="C5764" s="354">
        <v>45</v>
      </c>
      <c r="D5764" s="878"/>
      <c r="E5764" s="878"/>
      <c r="F5764" s="878"/>
      <c r="G5764" s="878"/>
      <c r="H5764" s="878"/>
    </row>
    <row r="5765" spans="1:8" x14ac:dyDescent="0.25">
      <c r="A5765" s="879" t="s">
        <v>8177</v>
      </c>
      <c r="B5765" s="804" t="s">
        <v>811</v>
      </c>
      <c r="C5765" s="354">
        <v>30</v>
      </c>
      <c r="D5765" s="878"/>
      <c r="E5765" s="878"/>
      <c r="F5765" s="878"/>
      <c r="G5765" s="878"/>
      <c r="H5765" s="878"/>
    </row>
    <row r="5766" spans="1:8" x14ac:dyDescent="0.25">
      <c r="A5766" s="879" t="s">
        <v>8178</v>
      </c>
      <c r="B5766" s="804" t="s">
        <v>479</v>
      </c>
      <c r="C5766" s="806">
        <v>60</v>
      </c>
      <c r="D5766" s="878"/>
      <c r="E5766" s="878"/>
      <c r="F5766" s="878"/>
      <c r="G5766" s="878"/>
      <c r="H5766" s="878"/>
    </row>
    <row r="5767" spans="1:8" x14ac:dyDescent="0.25">
      <c r="A5767" s="879" t="s">
        <v>8179</v>
      </c>
      <c r="B5767" s="804" t="s">
        <v>6746</v>
      </c>
      <c r="C5767" s="354">
        <v>60</v>
      </c>
      <c r="D5767" s="878"/>
      <c r="E5767" s="878"/>
      <c r="F5767" s="878"/>
      <c r="G5767" s="878"/>
      <c r="H5767" s="878"/>
    </row>
    <row r="5768" spans="1:8" x14ac:dyDescent="0.25">
      <c r="A5768" s="879" t="s">
        <v>8180</v>
      </c>
      <c r="B5768" s="804" t="s">
        <v>2486</v>
      </c>
      <c r="C5768" s="354">
        <v>45</v>
      </c>
      <c r="D5768" s="878"/>
      <c r="E5768" s="878"/>
      <c r="F5768" s="878"/>
      <c r="G5768" s="878"/>
      <c r="H5768" s="878"/>
    </row>
    <row r="5769" spans="1:8" x14ac:dyDescent="0.25">
      <c r="A5769" s="879" t="s">
        <v>8181</v>
      </c>
      <c r="B5769" s="804" t="s">
        <v>484</v>
      </c>
      <c r="C5769" s="354">
        <v>60</v>
      </c>
      <c r="D5769" s="878"/>
      <c r="E5769" s="878"/>
      <c r="F5769" s="878"/>
      <c r="G5769" s="878"/>
      <c r="H5769" s="878"/>
    </row>
    <row r="5770" spans="1:8" x14ac:dyDescent="0.25">
      <c r="A5770" s="879" t="s">
        <v>8182</v>
      </c>
      <c r="B5770" s="804" t="s">
        <v>7102</v>
      </c>
      <c r="C5770" s="354">
        <v>90</v>
      </c>
      <c r="D5770" s="878"/>
      <c r="E5770" s="878"/>
      <c r="F5770" s="878"/>
      <c r="G5770" s="878"/>
      <c r="H5770" s="878"/>
    </row>
    <row r="5771" spans="1:8" x14ac:dyDescent="0.25">
      <c r="A5771" s="879" t="s">
        <v>8183</v>
      </c>
      <c r="B5771" s="804" t="s">
        <v>2735</v>
      </c>
      <c r="C5771" s="354">
        <v>120</v>
      </c>
      <c r="D5771" s="878"/>
      <c r="E5771" s="878"/>
      <c r="F5771" s="878"/>
      <c r="G5771" s="878"/>
      <c r="H5771" s="878"/>
    </row>
    <row r="5772" spans="1:8" x14ac:dyDescent="0.25">
      <c r="A5772" s="879" t="s">
        <v>8184</v>
      </c>
      <c r="B5772" s="804" t="s">
        <v>6747</v>
      </c>
      <c r="C5772" s="806">
        <v>60</v>
      </c>
      <c r="D5772" s="878"/>
      <c r="E5772" s="878"/>
      <c r="F5772" s="878"/>
      <c r="G5772" s="878"/>
      <c r="H5772" s="878"/>
    </row>
    <row r="5773" spans="1:8" x14ac:dyDescent="0.25">
      <c r="A5773" s="879" t="s">
        <v>8185</v>
      </c>
      <c r="B5773" s="804" t="s">
        <v>2463</v>
      </c>
      <c r="C5773" s="354">
        <v>90</v>
      </c>
      <c r="D5773" s="878"/>
      <c r="E5773" s="878"/>
      <c r="F5773" s="878"/>
      <c r="G5773" s="878"/>
      <c r="H5773" s="878"/>
    </row>
    <row r="5774" spans="1:8" x14ac:dyDescent="0.25">
      <c r="A5774" s="879" t="s">
        <v>8186</v>
      </c>
      <c r="B5774" s="804" t="s">
        <v>2505</v>
      </c>
      <c r="C5774" s="354">
        <v>60</v>
      </c>
      <c r="D5774" s="878"/>
      <c r="E5774" s="878"/>
      <c r="F5774" s="878"/>
      <c r="G5774" s="878"/>
      <c r="H5774" s="878"/>
    </row>
    <row r="5775" spans="1:8" x14ac:dyDescent="0.25">
      <c r="A5775" s="879" t="s">
        <v>8187</v>
      </c>
      <c r="B5775" s="804" t="s">
        <v>6749</v>
      </c>
      <c r="C5775" s="354">
        <v>60</v>
      </c>
      <c r="D5775" s="878"/>
      <c r="E5775" s="878"/>
      <c r="F5775" s="878"/>
      <c r="G5775" s="878"/>
      <c r="H5775" s="878"/>
    </row>
    <row r="5776" spans="1:8" x14ac:dyDescent="0.25">
      <c r="A5776" s="879" t="s">
        <v>8188</v>
      </c>
      <c r="B5776" s="804" t="s">
        <v>2480</v>
      </c>
      <c r="C5776" s="354">
        <v>30</v>
      </c>
      <c r="D5776" s="878"/>
      <c r="E5776" s="878"/>
      <c r="F5776" s="878"/>
      <c r="G5776" s="878"/>
      <c r="H5776" s="878"/>
    </row>
    <row r="5777" spans="1:8" x14ac:dyDescent="0.25">
      <c r="A5777" s="879" t="s">
        <v>8189</v>
      </c>
      <c r="B5777" s="804" t="s">
        <v>781</v>
      </c>
      <c r="C5777" s="354">
        <v>90</v>
      </c>
      <c r="D5777" s="878"/>
      <c r="E5777" s="878"/>
      <c r="F5777" s="878"/>
      <c r="G5777" s="878"/>
      <c r="H5777" s="878"/>
    </row>
    <row r="5778" spans="1:8" x14ac:dyDescent="0.2">
      <c r="A5778" s="888" t="s">
        <v>8457</v>
      </c>
      <c r="B5778" s="889" t="s">
        <v>2347</v>
      </c>
      <c r="C5778" s="890">
        <v>30</v>
      </c>
      <c r="D5778" s="878"/>
      <c r="E5778" s="878"/>
      <c r="F5778" s="878"/>
      <c r="G5778" s="878"/>
      <c r="H5778" s="878"/>
    </row>
    <row r="5779" spans="1:8" x14ac:dyDescent="0.2">
      <c r="A5779" s="888" t="s">
        <v>8458</v>
      </c>
      <c r="B5779" s="889" t="s">
        <v>2349</v>
      </c>
      <c r="C5779" s="890">
        <v>15</v>
      </c>
      <c r="D5779" s="878"/>
      <c r="E5779" s="878"/>
      <c r="F5779" s="878"/>
      <c r="G5779" s="878"/>
      <c r="H5779" s="878"/>
    </row>
    <row r="5780" spans="1:8" x14ac:dyDescent="0.2">
      <c r="A5780" s="888" t="s">
        <v>8459</v>
      </c>
      <c r="B5780" s="889" t="s">
        <v>2351</v>
      </c>
      <c r="C5780" s="890">
        <v>30</v>
      </c>
      <c r="D5780" s="878"/>
      <c r="E5780" s="878"/>
      <c r="F5780" s="878"/>
      <c r="G5780" s="878"/>
      <c r="H5780" s="878"/>
    </row>
    <row r="5781" spans="1:8" x14ac:dyDescent="0.2">
      <c r="A5781" s="888" t="s">
        <v>8460</v>
      </c>
      <c r="B5781" s="889" t="s">
        <v>2353</v>
      </c>
      <c r="C5781" s="890">
        <v>45</v>
      </c>
      <c r="D5781" s="878"/>
      <c r="E5781" s="878"/>
      <c r="F5781" s="878"/>
      <c r="G5781" s="878"/>
      <c r="H5781" s="878"/>
    </row>
    <row r="5782" spans="1:8" x14ac:dyDescent="0.2">
      <c r="A5782" s="888" t="s">
        <v>8461</v>
      </c>
      <c r="B5782" s="889" t="s">
        <v>799</v>
      </c>
      <c r="C5782" s="890">
        <v>45</v>
      </c>
      <c r="D5782" s="878"/>
      <c r="E5782" s="878"/>
      <c r="F5782" s="878"/>
      <c r="G5782" s="878"/>
      <c r="H5782" s="878"/>
    </row>
    <row r="5783" spans="1:8" x14ac:dyDescent="0.2">
      <c r="A5783" s="888" t="s">
        <v>8462</v>
      </c>
      <c r="B5783" s="889" t="s">
        <v>2356</v>
      </c>
      <c r="C5783" s="890">
        <v>90</v>
      </c>
      <c r="D5783" s="878"/>
      <c r="E5783" s="878"/>
      <c r="F5783" s="878"/>
      <c r="G5783" s="878"/>
      <c r="H5783" s="878"/>
    </row>
    <row r="5784" spans="1:8" x14ac:dyDescent="0.2">
      <c r="A5784" s="891" t="s">
        <v>8463</v>
      </c>
      <c r="B5784" s="892" t="s">
        <v>8464</v>
      </c>
      <c r="C5784" s="893">
        <v>60</v>
      </c>
      <c r="D5784" s="878"/>
      <c r="E5784" s="878"/>
      <c r="F5784" s="878"/>
      <c r="G5784" s="878"/>
      <c r="H5784" s="878"/>
    </row>
    <row r="5785" spans="1:8" x14ac:dyDescent="0.2">
      <c r="A5785" s="891" t="s">
        <v>8465</v>
      </c>
      <c r="B5785" s="892" t="s">
        <v>8466</v>
      </c>
      <c r="C5785" s="893">
        <v>60</v>
      </c>
      <c r="D5785" s="878"/>
      <c r="E5785" s="878"/>
      <c r="F5785" s="878"/>
      <c r="G5785" s="878"/>
      <c r="H5785" s="878"/>
    </row>
    <row r="5786" spans="1:8" x14ac:dyDescent="0.2">
      <c r="A5786" s="891" t="s">
        <v>10465</v>
      </c>
      <c r="B5786" s="892" t="s">
        <v>8467</v>
      </c>
      <c r="C5786" s="893">
        <v>60</v>
      </c>
      <c r="D5786" s="878"/>
      <c r="E5786" s="878"/>
      <c r="F5786" s="878"/>
      <c r="G5786" s="878"/>
      <c r="H5786" s="878"/>
    </row>
    <row r="5787" spans="1:8" x14ac:dyDescent="0.2">
      <c r="A5787" s="891" t="s">
        <v>8468</v>
      </c>
      <c r="B5787" s="892" t="s">
        <v>3574</v>
      </c>
      <c r="C5787" s="893">
        <v>60</v>
      </c>
      <c r="D5787" s="878"/>
      <c r="E5787" s="878"/>
      <c r="F5787" s="878"/>
      <c r="G5787" s="878"/>
      <c r="H5787" s="878"/>
    </row>
    <row r="5788" spans="1:8" x14ac:dyDescent="0.2">
      <c r="A5788" s="891" t="s">
        <v>8469</v>
      </c>
      <c r="B5788" s="892" t="s">
        <v>3285</v>
      </c>
      <c r="C5788" s="893">
        <v>60</v>
      </c>
      <c r="D5788" s="878"/>
      <c r="E5788" s="878"/>
      <c r="F5788" s="878"/>
      <c r="G5788" s="878"/>
      <c r="H5788" s="878"/>
    </row>
    <row r="5789" spans="1:8" x14ac:dyDescent="0.2">
      <c r="A5789" s="891" t="s">
        <v>8470</v>
      </c>
      <c r="B5789" s="892" t="s">
        <v>8471</v>
      </c>
      <c r="C5789" s="894">
        <v>60</v>
      </c>
      <c r="D5789" s="878"/>
      <c r="E5789" s="878"/>
      <c r="F5789" s="878"/>
      <c r="G5789" s="878"/>
      <c r="H5789" s="878"/>
    </row>
    <row r="5790" spans="1:8" x14ac:dyDescent="0.2">
      <c r="A5790" s="891" t="s">
        <v>8472</v>
      </c>
      <c r="B5790" s="892" t="s">
        <v>8473</v>
      </c>
      <c r="C5790" s="894">
        <v>60</v>
      </c>
      <c r="D5790" s="878"/>
      <c r="E5790" s="878"/>
      <c r="F5790" s="878"/>
      <c r="G5790" s="878"/>
      <c r="H5790" s="878"/>
    </row>
    <row r="5791" spans="1:8" x14ac:dyDescent="0.2">
      <c r="A5791" s="891" t="s">
        <v>8474</v>
      </c>
      <c r="B5791" s="892" t="s">
        <v>8475</v>
      </c>
      <c r="C5791" s="894">
        <v>90</v>
      </c>
      <c r="D5791" s="878"/>
      <c r="E5791" s="878"/>
      <c r="F5791" s="878"/>
      <c r="G5791" s="878"/>
      <c r="H5791" s="878"/>
    </row>
    <row r="5792" spans="1:8" x14ac:dyDescent="0.2">
      <c r="A5792" s="891" t="s">
        <v>8476</v>
      </c>
      <c r="B5792" s="892" t="s">
        <v>8477</v>
      </c>
      <c r="C5792" s="894">
        <v>90</v>
      </c>
      <c r="D5792" s="878"/>
      <c r="E5792" s="878"/>
      <c r="F5792" s="878"/>
      <c r="G5792" s="878"/>
      <c r="H5792" s="878"/>
    </row>
    <row r="5793" spans="1:8" x14ac:dyDescent="0.2">
      <c r="A5793" s="891" t="s">
        <v>8478</v>
      </c>
      <c r="B5793" s="892" t="s">
        <v>781</v>
      </c>
      <c r="C5793" s="894">
        <v>180</v>
      </c>
      <c r="D5793" s="878"/>
      <c r="E5793" s="878"/>
      <c r="F5793" s="878"/>
      <c r="G5793" s="878"/>
      <c r="H5793" s="878"/>
    </row>
    <row r="5794" spans="1:8" x14ac:dyDescent="0.25">
      <c r="A5794" s="879" t="s">
        <v>7596</v>
      </c>
      <c r="B5794" s="887" t="s">
        <v>2347</v>
      </c>
      <c r="C5794" s="818">
        <v>75</v>
      </c>
      <c r="D5794" s="878"/>
      <c r="E5794" s="878"/>
      <c r="F5794" s="878"/>
      <c r="G5794" s="878"/>
      <c r="H5794" s="878"/>
    </row>
    <row r="5795" spans="1:8" x14ac:dyDescent="0.25">
      <c r="A5795" s="879" t="s">
        <v>8190</v>
      </c>
      <c r="B5795" s="887" t="s">
        <v>2932</v>
      </c>
      <c r="C5795" s="818">
        <v>30</v>
      </c>
      <c r="D5795" s="878"/>
      <c r="E5795" s="878"/>
      <c r="F5795" s="878"/>
      <c r="G5795" s="878"/>
      <c r="H5795" s="878"/>
    </row>
    <row r="5796" spans="1:8" x14ac:dyDescent="0.25">
      <c r="A5796" s="879" t="s">
        <v>8191</v>
      </c>
      <c r="B5796" s="887" t="s">
        <v>3212</v>
      </c>
      <c r="C5796" s="818">
        <v>75</v>
      </c>
      <c r="D5796" s="878"/>
      <c r="E5796" s="878"/>
      <c r="F5796" s="878"/>
      <c r="G5796" s="878"/>
      <c r="H5796" s="878"/>
    </row>
    <row r="5797" spans="1:8" x14ac:dyDescent="0.25">
      <c r="A5797" s="879" t="s">
        <v>8192</v>
      </c>
      <c r="B5797" s="887" t="s">
        <v>3213</v>
      </c>
      <c r="C5797" s="818">
        <v>75</v>
      </c>
      <c r="D5797" s="878"/>
      <c r="E5797" s="878"/>
      <c r="F5797" s="878"/>
      <c r="G5797" s="878"/>
      <c r="H5797" s="878"/>
    </row>
    <row r="5798" spans="1:8" x14ac:dyDescent="0.25">
      <c r="A5798" s="879" t="s">
        <v>8193</v>
      </c>
      <c r="B5798" s="887" t="s">
        <v>2358</v>
      </c>
      <c r="C5798" s="818">
        <v>45</v>
      </c>
      <c r="D5798" s="878"/>
      <c r="E5798" s="878"/>
      <c r="F5798" s="878"/>
      <c r="G5798" s="878"/>
      <c r="H5798" s="878"/>
    </row>
    <row r="5799" spans="1:8" x14ac:dyDescent="0.25">
      <c r="A5799" s="879" t="s">
        <v>8194</v>
      </c>
      <c r="B5799" s="887" t="s">
        <v>2347</v>
      </c>
      <c r="C5799" s="818">
        <v>90</v>
      </c>
      <c r="D5799" s="878"/>
      <c r="E5799" s="878"/>
      <c r="F5799" s="878"/>
      <c r="G5799" s="878"/>
      <c r="H5799" s="878"/>
    </row>
    <row r="5800" spans="1:8" x14ac:dyDescent="0.25">
      <c r="A5800" s="879" t="s">
        <v>8195</v>
      </c>
      <c r="B5800" s="887" t="s">
        <v>3210</v>
      </c>
      <c r="C5800" s="818">
        <v>30</v>
      </c>
      <c r="D5800" s="878"/>
      <c r="E5800" s="878"/>
      <c r="F5800" s="878"/>
      <c r="G5800" s="878"/>
      <c r="H5800" s="878"/>
    </row>
    <row r="5801" spans="1:8" x14ac:dyDescent="0.25">
      <c r="A5801" s="879" t="s">
        <v>8196</v>
      </c>
      <c r="B5801" s="887" t="s">
        <v>2351</v>
      </c>
      <c r="C5801" s="818">
        <v>60</v>
      </c>
      <c r="D5801" s="878"/>
      <c r="E5801" s="878"/>
      <c r="F5801" s="878"/>
      <c r="G5801" s="878"/>
      <c r="H5801" s="878"/>
    </row>
    <row r="5802" spans="1:8" x14ac:dyDescent="0.25">
      <c r="A5802" s="879" t="s">
        <v>8197</v>
      </c>
      <c r="B5802" s="887" t="s">
        <v>2435</v>
      </c>
      <c r="C5802" s="818">
        <v>45</v>
      </c>
      <c r="D5802" s="878"/>
      <c r="E5802" s="878"/>
      <c r="F5802" s="878"/>
      <c r="G5802" s="878"/>
      <c r="H5802" s="878"/>
    </row>
    <row r="5803" spans="1:8" x14ac:dyDescent="0.25">
      <c r="A5803" s="879" t="s">
        <v>8198</v>
      </c>
      <c r="B5803" s="887" t="s">
        <v>3207</v>
      </c>
      <c r="C5803" s="818">
        <v>45</v>
      </c>
      <c r="D5803" s="878"/>
      <c r="E5803" s="878"/>
      <c r="F5803" s="878"/>
      <c r="G5803" s="878"/>
      <c r="H5803" s="878"/>
    </row>
    <row r="5804" spans="1:8" x14ac:dyDescent="0.25">
      <c r="A5804" s="879" t="s">
        <v>8199</v>
      </c>
      <c r="B5804" s="887" t="s">
        <v>2643</v>
      </c>
      <c r="C5804" s="818">
        <v>90</v>
      </c>
      <c r="D5804" s="878"/>
      <c r="E5804" s="878"/>
      <c r="F5804" s="878"/>
      <c r="G5804" s="878"/>
      <c r="H5804" s="878"/>
    </row>
    <row r="5805" spans="1:8" x14ac:dyDescent="0.25">
      <c r="A5805" s="879" t="s">
        <v>8200</v>
      </c>
      <c r="B5805" s="887" t="s">
        <v>2985</v>
      </c>
      <c r="C5805" s="818">
        <v>75</v>
      </c>
      <c r="D5805" s="878"/>
      <c r="E5805" s="878"/>
      <c r="F5805" s="878"/>
      <c r="G5805" s="878"/>
      <c r="H5805" s="878"/>
    </row>
    <row r="5806" spans="1:8" x14ac:dyDescent="0.25">
      <c r="A5806" s="879" t="s">
        <v>8201</v>
      </c>
      <c r="B5806" s="887" t="s">
        <v>3217</v>
      </c>
      <c r="C5806" s="818">
        <v>75</v>
      </c>
      <c r="D5806" s="878"/>
      <c r="E5806" s="878"/>
      <c r="F5806" s="878"/>
      <c r="G5806" s="878"/>
      <c r="H5806" s="878"/>
    </row>
    <row r="5807" spans="1:8" x14ac:dyDescent="0.25">
      <c r="A5807" s="879" t="s">
        <v>8202</v>
      </c>
      <c r="B5807" s="887" t="s">
        <v>3219</v>
      </c>
      <c r="C5807" s="818">
        <v>60</v>
      </c>
      <c r="D5807" s="878"/>
      <c r="E5807" s="878"/>
      <c r="F5807" s="878"/>
      <c r="G5807" s="878"/>
      <c r="H5807" s="878"/>
    </row>
    <row r="5808" spans="1:8" x14ac:dyDescent="0.25">
      <c r="A5808" s="879" t="s">
        <v>8203</v>
      </c>
      <c r="B5808" s="887" t="s">
        <v>3221</v>
      </c>
      <c r="C5808" s="818">
        <v>60</v>
      </c>
      <c r="D5808" s="878"/>
      <c r="E5808" s="878"/>
      <c r="F5808" s="878"/>
      <c r="G5808" s="878"/>
      <c r="H5808" s="878"/>
    </row>
    <row r="5809" spans="1:8" x14ac:dyDescent="0.25">
      <c r="A5809" s="879" t="s">
        <v>8204</v>
      </c>
      <c r="B5809" s="887" t="s">
        <v>3223</v>
      </c>
      <c r="C5809" s="818">
        <v>75</v>
      </c>
      <c r="D5809" s="878"/>
      <c r="E5809" s="878"/>
      <c r="F5809" s="878"/>
      <c r="G5809" s="878"/>
      <c r="H5809" s="878"/>
    </row>
    <row r="5810" spans="1:8" x14ac:dyDescent="0.25">
      <c r="A5810" s="879" t="s">
        <v>8205</v>
      </c>
      <c r="B5810" s="887" t="s">
        <v>3225</v>
      </c>
      <c r="C5810" s="818">
        <v>60</v>
      </c>
      <c r="D5810" s="878"/>
      <c r="E5810" s="878"/>
      <c r="F5810" s="878"/>
      <c r="G5810" s="878"/>
      <c r="H5810" s="878"/>
    </row>
    <row r="5811" spans="1:8" x14ac:dyDescent="0.25">
      <c r="A5811" s="879" t="s">
        <v>8206</v>
      </c>
      <c r="B5811" s="887" t="s">
        <v>7156</v>
      </c>
      <c r="C5811" s="818">
        <v>30</v>
      </c>
      <c r="D5811" s="878"/>
      <c r="E5811" s="878"/>
      <c r="F5811" s="878"/>
      <c r="G5811" s="878"/>
      <c r="H5811" s="878"/>
    </row>
    <row r="5812" spans="1:8" x14ac:dyDescent="0.25">
      <c r="A5812" s="879" t="s">
        <v>8207</v>
      </c>
      <c r="B5812" s="887" t="s">
        <v>2391</v>
      </c>
      <c r="C5812" s="818">
        <v>30</v>
      </c>
      <c r="D5812" s="878"/>
      <c r="E5812" s="878"/>
      <c r="F5812" s="878"/>
      <c r="G5812" s="878"/>
      <c r="H5812" s="878"/>
    </row>
    <row r="5813" spans="1:8" x14ac:dyDescent="0.25">
      <c r="A5813" s="879" t="s">
        <v>8208</v>
      </c>
      <c r="B5813" s="887" t="s">
        <v>3230</v>
      </c>
      <c r="C5813" s="818">
        <v>30</v>
      </c>
      <c r="D5813" s="878"/>
      <c r="E5813" s="878"/>
      <c r="F5813" s="878"/>
      <c r="G5813" s="878"/>
      <c r="H5813" s="878"/>
    </row>
    <row r="5814" spans="1:8" x14ac:dyDescent="0.25">
      <c r="A5814" s="879" t="s">
        <v>8209</v>
      </c>
      <c r="B5814" s="887" t="s">
        <v>2363</v>
      </c>
      <c r="C5814" s="818">
        <v>30</v>
      </c>
      <c r="D5814" s="878"/>
      <c r="E5814" s="878"/>
      <c r="F5814" s="878"/>
      <c r="G5814" s="878"/>
      <c r="H5814" s="878"/>
    </row>
    <row r="5815" spans="1:8" x14ac:dyDescent="0.25">
      <c r="A5815" s="879" t="s">
        <v>8210</v>
      </c>
      <c r="B5815" s="887" t="s">
        <v>3233</v>
      </c>
      <c r="C5815" s="818">
        <v>90</v>
      </c>
      <c r="D5815" s="878"/>
      <c r="E5815" s="878"/>
      <c r="F5815" s="878"/>
      <c r="G5815" s="878"/>
      <c r="H5815" s="878"/>
    </row>
    <row r="5816" spans="1:8" x14ac:dyDescent="0.25">
      <c r="A5816" s="879" t="s">
        <v>8211</v>
      </c>
      <c r="B5816" s="887" t="s">
        <v>3235</v>
      </c>
      <c r="C5816" s="818">
        <v>90</v>
      </c>
      <c r="D5816" s="878"/>
      <c r="E5816" s="878"/>
      <c r="F5816" s="878"/>
      <c r="G5816" s="878"/>
      <c r="H5816" s="878"/>
    </row>
    <row r="5817" spans="1:8" x14ac:dyDescent="0.25">
      <c r="A5817" s="879" t="s">
        <v>8212</v>
      </c>
      <c r="B5817" s="887" t="s">
        <v>3237</v>
      </c>
      <c r="C5817" s="818">
        <v>90</v>
      </c>
      <c r="D5817" s="878"/>
      <c r="E5817" s="878"/>
      <c r="F5817" s="878"/>
      <c r="G5817" s="878"/>
      <c r="H5817" s="878"/>
    </row>
    <row r="5818" spans="1:8" x14ac:dyDescent="0.25">
      <c r="A5818" s="879" t="s">
        <v>8213</v>
      </c>
      <c r="B5818" s="887" t="s">
        <v>3239</v>
      </c>
      <c r="C5818" s="818">
        <v>120</v>
      </c>
      <c r="D5818" s="878"/>
      <c r="E5818" s="878"/>
      <c r="F5818" s="878"/>
      <c r="G5818" s="878"/>
      <c r="H5818" s="878"/>
    </row>
    <row r="5819" spans="1:8" x14ac:dyDescent="0.25">
      <c r="A5819" s="879" t="s">
        <v>8214</v>
      </c>
      <c r="B5819" s="887" t="s">
        <v>813</v>
      </c>
      <c r="C5819" s="818">
        <v>150</v>
      </c>
      <c r="D5819" s="878"/>
      <c r="E5819" s="878"/>
      <c r="F5819" s="878"/>
      <c r="G5819" s="878"/>
      <c r="H5819" s="878"/>
    </row>
    <row r="5820" spans="1:8" x14ac:dyDescent="0.25">
      <c r="A5820" s="879" t="s">
        <v>8215</v>
      </c>
      <c r="B5820" s="887" t="s">
        <v>3242</v>
      </c>
      <c r="C5820" s="818">
        <v>120</v>
      </c>
      <c r="D5820" s="878"/>
      <c r="E5820" s="878"/>
      <c r="F5820" s="878"/>
      <c r="G5820" s="878"/>
      <c r="H5820" s="878"/>
    </row>
    <row r="5821" spans="1:8" x14ac:dyDescent="0.25">
      <c r="A5821" s="879" t="s">
        <v>8216</v>
      </c>
      <c r="B5821" s="887" t="s">
        <v>2949</v>
      </c>
      <c r="C5821" s="818">
        <v>120</v>
      </c>
      <c r="D5821" s="878"/>
      <c r="E5821" s="878"/>
      <c r="F5821" s="878"/>
      <c r="G5821" s="878"/>
      <c r="H5821" s="878"/>
    </row>
    <row r="5822" spans="1:8" x14ac:dyDescent="0.25">
      <c r="A5822" s="879" t="s">
        <v>8217</v>
      </c>
      <c r="B5822" s="887" t="s">
        <v>3245</v>
      </c>
      <c r="C5822" s="818">
        <v>60</v>
      </c>
      <c r="D5822" s="878"/>
      <c r="E5822" s="878"/>
      <c r="F5822" s="878"/>
      <c r="G5822" s="878"/>
      <c r="H5822" s="878"/>
    </row>
    <row r="5823" spans="1:8" x14ac:dyDescent="0.25">
      <c r="A5823" s="879" t="s">
        <v>8218</v>
      </c>
      <c r="B5823" s="887" t="s">
        <v>3247</v>
      </c>
      <c r="C5823" s="818">
        <v>90</v>
      </c>
      <c r="D5823" s="878"/>
      <c r="E5823" s="878"/>
      <c r="F5823" s="878"/>
      <c r="G5823" s="878"/>
      <c r="H5823" s="878"/>
    </row>
    <row r="5824" spans="1:8" x14ac:dyDescent="0.25">
      <c r="A5824" s="879" t="s">
        <v>8219</v>
      </c>
      <c r="B5824" s="887" t="s">
        <v>3007</v>
      </c>
      <c r="C5824" s="818">
        <v>60</v>
      </c>
      <c r="D5824" s="878"/>
      <c r="E5824" s="878"/>
      <c r="F5824" s="878"/>
      <c r="G5824" s="878"/>
      <c r="H5824" s="878"/>
    </row>
    <row r="5825" spans="1:8" x14ac:dyDescent="0.25">
      <c r="A5825" s="879" t="s">
        <v>8220</v>
      </c>
      <c r="B5825" s="887" t="s">
        <v>3250</v>
      </c>
      <c r="C5825" s="818">
        <v>180</v>
      </c>
      <c r="D5825" s="878"/>
      <c r="E5825" s="878"/>
      <c r="F5825" s="878"/>
      <c r="G5825" s="878"/>
      <c r="H5825" s="878"/>
    </row>
    <row r="5826" spans="1:8" x14ac:dyDescent="0.25">
      <c r="A5826" s="879" t="s">
        <v>8221</v>
      </c>
      <c r="B5826" s="887" t="s">
        <v>781</v>
      </c>
      <c r="C5826" s="818">
        <v>180</v>
      </c>
      <c r="D5826" s="878"/>
      <c r="E5826" s="878"/>
      <c r="F5826" s="878"/>
      <c r="G5826" s="878"/>
      <c r="H5826" s="878"/>
    </row>
    <row r="5827" spans="1:8" x14ac:dyDescent="0.25">
      <c r="A5827" s="879" t="s">
        <v>8368</v>
      </c>
      <c r="B5827" s="887" t="s">
        <v>8367</v>
      </c>
      <c r="C5827" s="818">
        <v>45</v>
      </c>
      <c r="D5827" s="878"/>
      <c r="E5827" s="878"/>
      <c r="F5827" s="878"/>
      <c r="G5827" s="878"/>
      <c r="H5827" s="878"/>
    </row>
    <row r="5828" spans="1:8" x14ac:dyDescent="0.25">
      <c r="A5828" s="879" t="s">
        <v>8369</v>
      </c>
      <c r="B5828" s="887" t="s">
        <v>2349</v>
      </c>
      <c r="C5828" s="818">
        <v>15</v>
      </c>
      <c r="D5828" s="878"/>
      <c r="E5828" s="878"/>
      <c r="F5828" s="878"/>
      <c r="G5828" s="878"/>
      <c r="H5828" s="878"/>
    </row>
    <row r="5829" spans="1:8" x14ac:dyDescent="0.25">
      <c r="A5829" s="879" t="s">
        <v>8370</v>
      </c>
      <c r="B5829" s="887" t="s">
        <v>2351</v>
      </c>
      <c r="C5829" s="818">
        <v>30</v>
      </c>
      <c r="D5829" s="878"/>
      <c r="E5829" s="878"/>
      <c r="F5829" s="878"/>
      <c r="G5829" s="878"/>
      <c r="H5829" s="878"/>
    </row>
    <row r="5830" spans="1:8" x14ac:dyDescent="0.25">
      <c r="A5830" s="879" t="s">
        <v>8371</v>
      </c>
      <c r="B5830" s="887" t="s">
        <v>6732</v>
      </c>
      <c r="C5830" s="818">
        <v>30</v>
      </c>
      <c r="D5830" s="878"/>
      <c r="E5830" s="878"/>
      <c r="F5830" s="878"/>
      <c r="G5830" s="878"/>
      <c r="H5830" s="878"/>
    </row>
    <row r="5831" spans="1:8" x14ac:dyDescent="0.25">
      <c r="A5831" s="879" t="s">
        <v>8372</v>
      </c>
      <c r="B5831" s="887" t="s">
        <v>799</v>
      </c>
      <c r="C5831" s="818">
        <v>30</v>
      </c>
      <c r="D5831" s="878"/>
      <c r="E5831" s="878"/>
      <c r="F5831" s="878"/>
      <c r="G5831" s="878"/>
      <c r="H5831" s="878"/>
    </row>
    <row r="5832" spans="1:8" x14ac:dyDescent="0.25">
      <c r="A5832" s="879" t="s">
        <v>8373</v>
      </c>
      <c r="B5832" s="887" t="s">
        <v>7142</v>
      </c>
      <c r="C5832" s="818">
        <v>30</v>
      </c>
      <c r="D5832" s="878"/>
      <c r="E5832" s="878"/>
      <c r="F5832" s="878"/>
      <c r="G5832" s="878"/>
      <c r="H5832" s="878"/>
    </row>
    <row r="5833" spans="1:8" x14ac:dyDescent="0.25">
      <c r="A5833" s="879" t="s">
        <v>8374</v>
      </c>
      <c r="B5833" s="887" t="s">
        <v>2400</v>
      </c>
      <c r="C5833" s="818">
        <v>30</v>
      </c>
      <c r="D5833" s="878"/>
      <c r="E5833" s="878"/>
      <c r="F5833" s="878"/>
      <c r="G5833" s="878"/>
      <c r="H5833" s="878"/>
    </row>
    <row r="5834" spans="1:8" x14ac:dyDescent="0.25">
      <c r="A5834" s="879" t="s">
        <v>8375</v>
      </c>
      <c r="B5834" s="887" t="s">
        <v>6733</v>
      </c>
      <c r="C5834" s="818">
        <v>30</v>
      </c>
      <c r="D5834" s="878"/>
      <c r="E5834" s="878"/>
      <c r="F5834" s="878"/>
      <c r="G5834" s="878"/>
      <c r="H5834" s="878"/>
    </row>
    <row r="5835" spans="1:8" x14ac:dyDescent="0.25">
      <c r="A5835" s="879" t="s">
        <v>10466</v>
      </c>
      <c r="B5835" s="887" t="s">
        <v>2565</v>
      </c>
      <c r="C5835" s="818">
        <v>30</v>
      </c>
      <c r="D5835" s="878"/>
      <c r="E5835" s="878"/>
      <c r="F5835" s="878"/>
      <c r="G5835" s="878"/>
      <c r="H5835" s="878"/>
    </row>
    <row r="5836" spans="1:8" x14ac:dyDescent="0.25">
      <c r="A5836" s="879" t="s">
        <v>8376</v>
      </c>
      <c r="B5836" s="887" t="s">
        <v>6734</v>
      </c>
      <c r="C5836" s="818">
        <v>45</v>
      </c>
      <c r="D5836" s="878"/>
      <c r="E5836" s="878"/>
      <c r="F5836" s="878"/>
      <c r="G5836" s="878"/>
      <c r="H5836" s="878"/>
    </row>
    <row r="5837" spans="1:8" x14ac:dyDescent="0.25">
      <c r="A5837" s="879" t="s">
        <v>8362</v>
      </c>
      <c r="B5837" s="887" t="s">
        <v>2570</v>
      </c>
      <c r="C5837" s="818">
        <v>45</v>
      </c>
      <c r="D5837" s="878"/>
      <c r="E5837" s="878"/>
      <c r="F5837" s="878"/>
      <c r="G5837" s="878"/>
      <c r="H5837" s="878"/>
    </row>
    <row r="5838" spans="1:8" x14ac:dyDescent="0.25">
      <c r="A5838" s="879" t="s">
        <v>8377</v>
      </c>
      <c r="B5838" s="887" t="s">
        <v>2755</v>
      </c>
      <c r="C5838" s="818">
        <v>30</v>
      </c>
      <c r="D5838" s="878"/>
      <c r="E5838" s="878"/>
      <c r="F5838" s="878"/>
      <c r="G5838" s="878"/>
      <c r="H5838" s="878"/>
    </row>
    <row r="5839" spans="1:8" x14ac:dyDescent="0.25">
      <c r="A5839" s="879" t="s">
        <v>8378</v>
      </c>
      <c r="B5839" s="887" t="s">
        <v>7143</v>
      </c>
      <c r="C5839" s="818">
        <v>30</v>
      </c>
      <c r="D5839" s="878"/>
      <c r="E5839" s="878"/>
      <c r="F5839" s="878"/>
      <c r="G5839" s="878"/>
      <c r="H5839" s="878"/>
    </row>
    <row r="5840" spans="1:8" x14ac:dyDescent="0.25">
      <c r="A5840" s="879" t="s">
        <v>8379</v>
      </c>
      <c r="B5840" s="887" t="s">
        <v>6737</v>
      </c>
      <c r="C5840" s="818">
        <v>60</v>
      </c>
      <c r="D5840" s="878"/>
      <c r="E5840" s="878"/>
      <c r="F5840" s="878"/>
      <c r="G5840" s="878"/>
      <c r="H5840" s="878"/>
    </row>
    <row r="5841" spans="1:8" x14ac:dyDescent="0.25">
      <c r="A5841" s="879" t="s">
        <v>8380</v>
      </c>
      <c r="B5841" s="887" t="s">
        <v>7146</v>
      </c>
      <c r="C5841" s="818">
        <v>60</v>
      </c>
      <c r="D5841" s="878"/>
      <c r="E5841" s="878"/>
      <c r="F5841" s="878"/>
      <c r="G5841" s="878"/>
      <c r="H5841" s="878"/>
    </row>
    <row r="5842" spans="1:8" x14ac:dyDescent="0.25">
      <c r="A5842" s="879" t="s">
        <v>8381</v>
      </c>
      <c r="B5842" s="887" t="s">
        <v>2589</v>
      </c>
      <c r="C5842" s="818">
        <v>75</v>
      </c>
      <c r="D5842" s="878"/>
      <c r="E5842" s="878"/>
      <c r="F5842" s="878"/>
      <c r="G5842" s="878"/>
      <c r="H5842" s="878"/>
    </row>
    <row r="5843" spans="1:8" x14ac:dyDescent="0.25">
      <c r="A5843" s="879" t="s">
        <v>8382</v>
      </c>
      <c r="B5843" s="887" t="s">
        <v>2598</v>
      </c>
      <c r="C5843" s="818">
        <v>210</v>
      </c>
      <c r="D5843" s="878"/>
      <c r="E5843" s="878"/>
      <c r="F5843" s="878"/>
      <c r="G5843" s="878"/>
      <c r="H5843" s="878"/>
    </row>
    <row r="5844" spans="1:8" x14ac:dyDescent="0.25">
      <c r="A5844" s="879" t="s">
        <v>8383</v>
      </c>
      <c r="B5844" s="887" t="s">
        <v>2601</v>
      </c>
      <c r="C5844" s="818">
        <v>45</v>
      </c>
      <c r="D5844" s="878"/>
      <c r="E5844" s="878"/>
      <c r="F5844" s="878"/>
      <c r="G5844" s="878"/>
      <c r="H5844" s="878"/>
    </row>
    <row r="5845" spans="1:8" x14ac:dyDescent="0.25">
      <c r="A5845" s="879" t="s">
        <v>8384</v>
      </c>
      <c r="B5845" s="887" t="s">
        <v>781</v>
      </c>
      <c r="C5845" s="818">
        <v>405</v>
      </c>
      <c r="D5845" s="878"/>
      <c r="E5845" s="878"/>
      <c r="F5845" s="878"/>
      <c r="G5845" s="878"/>
      <c r="H5845" s="878"/>
    </row>
    <row r="5846" spans="1:8" x14ac:dyDescent="0.25">
      <c r="A5846" s="895" t="s">
        <v>8421</v>
      </c>
      <c r="B5846" s="804" t="s">
        <v>8367</v>
      </c>
      <c r="C5846" s="354">
        <v>30</v>
      </c>
      <c r="D5846" s="878"/>
      <c r="E5846" s="878"/>
      <c r="F5846" s="878"/>
      <c r="G5846" s="878"/>
      <c r="H5846" s="878"/>
    </row>
    <row r="5847" spans="1:8" x14ac:dyDescent="0.25">
      <c r="A5847" s="895" t="s">
        <v>8422</v>
      </c>
      <c r="B5847" s="804" t="s">
        <v>2349</v>
      </c>
      <c r="C5847" s="354">
        <v>15</v>
      </c>
      <c r="D5847" s="878"/>
      <c r="E5847" s="878"/>
      <c r="F5847" s="878"/>
      <c r="G5847" s="878"/>
      <c r="H5847" s="878"/>
    </row>
    <row r="5848" spans="1:8" x14ac:dyDescent="0.25">
      <c r="A5848" s="895" t="s">
        <v>8423</v>
      </c>
      <c r="B5848" s="804" t="s">
        <v>8411</v>
      </c>
      <c r="C5848" s="354">
        <v>45</v>
      </c>
      <c r="D5848" s="878"/>
      <c r="E5848" s="878"/>
      <c r="F5848" s="878"/>
      <c r="G5848" s="878"/>
      <c r="H5848" s="878"/>
    </row>
    <row r="5849" spans="1:8" x14ac:dyDescent="0.25">
      <c r="A5849" s="895" t="s">
        <v>8424</v>
      </c>
      <c r="B5849" s="804" t="s">
        <v>2351</v>
      </c>
      <c r="C5849" s="354">
        <v>30</v>
      </c>
      <c r="D5849" s="878"/>
      <c r="E5849" s="878"/>
      <c r="F5849" s="878"/>
      <c r="G5849" s="878"/>
      <c r="H5849" s="878"/>
    </row>
    <row r="5850" spans="1:8" x14ac:dyDescent="0.25">
      <c r="A5850" s="895" t="s">
        <v>8425</v>
      </c>
      <c r="B5850" s="804" t="s">
        <v>799</v>
      </c>
      <c r="C5850" s="354">
        <v>45</v>
      </c>
      <c r="D5850" s="878"/>
      <c r="E5850" s="878"/>
      <c r="F5850" s="878"/>
      <c r="G5850" s="878"/>
      <c r="H5850" s="878"/>
    </row>
    <row r="5851" spans="1:8" x14ac:dyDescent="0.25">
      <c r="A5851" s="895" t="s">
        <v>8426</v>
      </c>
      <c r="B5851" s="804" t="s">
        <v>6750</v>
      </c>
      <c r="C5851" s="354">
        <v>90</v>
      </c>
      <c r="D5851" s="878"/>
      <c r="E5851" s="878"/>
      <c r="F5851" s="878"/>
      <c r="G5851" s="878"/>
      <c r="H5851" s="878"/>
    </row>
    <row r="5852" spans="1:8" x14ac:dyDescent="0.25">
      <c r="A5852" s="895" t="s">
        <v>8427</v>
      </c>
      <c r="B5852" s="804" t="s">
        <v>8412</v>
      </c>
      <c r="C5852" s="354">
        <v>60</v>
      </c>
      <c r="D5852" s="878"/>
      <c r="E5852" s="878"/>
      <c r="F5852" s="878"/>
      <c r="G5852" s="878"/>
      <c r="H5852" s="878"/>
    </row>
    <row r="5853" spans="1:8" x14ac:dyDescent="0.25">
      <c r="A5853" s="895" t="s">
        <v>8428</v>
      </c>
      <c r="B5853" s="804" t="s">
        <v>2363</v>
      </c>
      <c r="C5853" s="354">
        <v>45</v>
      </c>
      <c r="D5853" s="878"/>
      <c r="E5853" s="878"/>
      <c r="F5853" s="878"/>
      <c r="G5853" s="878"/>
      <c r="H5853" s="878"/>
    </row>
    <row r="5854" spans="1:8" x14ac:dyDescent="0.25">
      <c r="A5854" s="895" t="s">
        <v>10467</v>
      </c>
      <c r="B5854" s="804" t="s">
        <v>8413</v>
      </c>
      <c r="C5854" s="354">
        <v>60</v>
      </c>
      <c r="D5854" s="878"/>
      <c r="E5854" s="878"/>
      <c r="F5854" s="878"/>
      <c r="G5854" s="878"/>
      <c r="H5854" s="878"/>
    </row>
    <row r="5855" spans="1:8" x14ac:dyDescent="0.25">
      <c r="A5855" s="895" t="s">
        <v>8429</v>
      </c>
      <c r="B5855" s="804" t="s">
        <v>8414</v>
      </c>
      <c r="C5855" s="354">
        <v>45</v>
      </c>
      <c r="D5855" s="878"/>
      <c r="E5855" s="878"/>
      <c r="F5855" s="878"/>
      <c r="G5855" s="878"/>
      <c r="H5855" s="878"/>
    </row>
    <row r="5856" spans="1:8" x14ac:dyDescent="0.25">
      <c r="A5856" s="895" t="s">
        <v>8430</v>
      </c>
      <c r="B5856" s="804" t="s">
        <v>8415</v>
      </c>
      <c r="C5856" s="354">
        <v>270</v>
      </c>
      <c r="D5856" s="878"/>
      <c r="E5856" s="878"/>
      <c r="F5856" s="878"/>
      <c r="G5856" s="878"/>
      <c r="H5856" s="878"/>
    </row>
    <row r="5857" spans="1:8" x14ac:dyDescent="0.25">
      <c r="A5857" s="895" t="s">
        <v>8431</v>
      </c>
      <c r="B5857" s="804" t="s">
        <v>8416</v>
      </c>
      <c r="C5857" s="354">
        <v>270</v>
      </c>
      <c r="D5857" s="878"/>
      <c r="E5857" s="878"/>
      <c r="F5857" s="878"/>
      <c r="G5857" s="878"/>
      <c r="H5857" s="878"/>
    </row>
    <row r="5858" spans="1:8" x14ac:dyDescent="0.25">
      <c r="A5858" s="895" t="s">
        <v>8432</v>
      </c>
      <c r="B5858" s="804" t="s">
        <v>8417</v>
      </c>
      <c r="C5858" s="354">
        <v>60</v>
      </c>
      <c r="D5858" s="878"/>
      <c r="E5858" s="878"/>
      <c r="F5858" s="878"/>
      <c r="G5858" s="878"/>
      <c r="H5858" s="878"/>
    </row>
    <row r="5859" spans="1:8" x14ac:dyDescent="0.25">
      <c r="A5859" s="895" t="s">
        <v>8433</v>
      </c>
      <c r="B5859" s="804" t="s">
        <v>8418</v>
      </c>
      <c r="C5859" s="354">
        <v>60</v>
      </c>
      <c r="D5859" s="878"/>
      <c r="E5859" s="878"/>
      <c r="F5859" s="878"/>
      <c r="G5859" s="878"/>
      <c r="H5859" s="878"/>
    </row>
    <row r="5860" spans="1:8" x14ac:dyDescent="0.25">
      <c r="A5860" s="895" t="s">
        <v>8434</v>
      </c>
      <c r="B5860" s="804" t="s">
        <v>8419</v>
      </c>
      <c r="C5860" s="354">
        <v>60</v>
      </c>
      <c r="D5860" s="878"/>
      <c r="E5860" s="878"/>
      <c r="F5860" s="878"/>
      <c r="G5860" s="878"/>
      <c r="H5860" s="878"/>
    </row>
    <row r="5861" spans="1:8" x14ac:dyDescent="0.25">
      <c r="A5861" s="895" t="s">
        <v>8435</v>
      </c>
      <c r="B5861" s="804" t="s">
        <v>8420</v>
      </c>
      <c r="C5861" s="354">
        <v>60</v>
      </c>
      <c r="D5861" s="878"/>
      <c r="E5861" s="878"/>
      <c r="F5861" s="878"/>
      <c r="G5861" s="878"/>
      <c r="H5861" s="878"/>
    </row>
    <row r="5862" spans="1:8" x14ac:dyDescent="0.25">
      <c r="A5862" s="895" t="s">
        <v>8436</v>
      </c>
      <c r="B5862" s="355" t="s">
        <v>781</v>
      </c>
      <c r="C5862" s="354">
        <v>360</v>
      </c>
      <c r="D5862" s="878"/>
      <c r="E5862" s="878"/>
      <c r="F5862" s="878"/>
      <c r="G5862" s="878"/>
      <c r="H5862" s="878"/>
    </row>
    <row r="5863" spans="1:8" x14ac:dyDescent="0.2">
      <c r="A5863" s="888" t="s">
        <v>8479</v>
      </c>
      <c r="B5863" s="889" t="s">
        <v>2347</v>
      </c>
      <c r="C5863" s="890">
        <v>45</v>
      </c>
      <c r="D5863" s="878"/>
      <c r="E5863" s="878"/>
      <c r="F5863" s="878"/>
      <c r="G5863" s="878"/>
      <c r="H5863" s="878"/>
    </row>
    <row r="5864" spans="1:8" x14ac:dyDescent="0.2">
      <c r="A5864" s="888" t="s">
        <v>8480</v>
      </c>
      <c r="B5864" s="889" t="s">
        <v>2349</v>
      </c>
      <c r="C5864" s="890">
        <v>15</v>
      </c>
      <c r="D5864" s="878"/>
      <c r="E5864" s="878"/>
      <c r="F5864" s="878"/>
      <c r="G5864" s="878"/>
      <c r="H5864" s="878"/>
    </row>
    <row r="5865" spans="1:8" x14ac:dyDescent="0.2">
      <c r="A5865" s="888" t="s">
        <v>8481</v>
      </c>
      <c r="B5865" s="889" t="s">
        <v>2351</v>
      </c>
      <c r="C5865" s="890">
        <v>30</v>
      </c>
      <c r="D5865" s="878"/>
      <c r="E5865" s="878"/>
      <c r="F5865" s="878"/>
      <c r="G5865" s="878"/>
      <c r="H5865" s="878"/>
    </row>
    <row r="5866" spans="1:8" x14ac:dyDescent="0.2">
      <c r="A5866" s="888" t="s">
        <v>8482</v>
      </c>
      <c r="B5866" s="889" t="s">
        <v>6732</v>
      </c>
      <c r="C5866" s="890">
        <v>30</v>
      </c>
      <c r="D5866" s="878"/>
      <c r="E5866" s="878"/>
      <c r="F5866" s="878"/>
      <c r="G5866" s="878"/>
      <c r="H5866" s="878"/>
    </row>
    <row r="5867" spans="1:8" x14ac:dyDescent="0.2">
      <c r="A5867" s="888" t="s">
        <v>8483</v>
      </c>
      <c r="B5867" s="889" t="s">
        <v>799</v>
      </c>
      <c r="C5867" s="890">
        <v>30</v>
      </c>
      <c r="D5867" s="878"/>
      <c r="E5867" s="878"/>
      <c r="F5867" s="878"/>
      <c r="G5867" s="878"/>
      <c r="H5867" s="878"/>
    </row>
    <row r="5868" spans="1:8" x14ac:dyDescent="0.2">
      <c r="A5868" s="888" t="s">
        <v>8484</v>
      </c>
      <c r="B5868" s="889" t="s">
        <v>7142</v>
      </c>
      <c r="C5868" s="890">
        <v>30</v>
      </c>
      <c r="D5868" s="878"/>
      <c r="E5868" s="878"/>
      <c r="F5868" s="878"/>
      <c r="G5868" s="878"/>
      <c r="H5868" s="878"/>
    </row>
    <row r="5869" spans="1:8" x14ac:dyDescent="0.2">
      <c r="A5869" s="896" t="s">
        <v>8485</v>
      </c>
      <c r="B5869" s="897" t="s">
        <v>2981</v>
      </c>
      <c r="C5869" s="898">
        <v>30</v>
      </c>
      <c r="D5869" s="878"/>
      <c r="E5869" s="878"/>
      <c r="F5869" s="878"/>
      <c r="G5869" s="878"/>
      <c r="H5869" s="878"/>
    </row>
    <row r="5870" spans="1:8" x14ac:dyDescent="0.2">
      <c r="A5870" s="896" t="s">
        <v>8486</v>
      </c>
      <c r="B5870" s="897" t="s">
        <v>3217</v>
      </c>
      <c r="C5870" s="898">
        <v>60</v>
      </c>
      <c r="D5870" s="878"/>
      <c r="E5870" s="878"/>
      <c r="F5870" s="878"/>
      <c r="G5870" s="878"/>
      <c r="H5870" s="878"/>
    </row>
    <row r="5871" spans="1:8" x14ac:dyDescent="0.2">
      <c r="A5871" s="896" t="s">
        <v>10468</v>
      </c>
      <c r="B5871" s="897" t="s">
        <v>6786</v>
      </c>
      <c r="C5871" s="898">
        <v>30</v>
      </c>
      <c r="D5871" s="878"/>
      <c r="E5871" s="878"/>
      <c r="F5871" s="878"/>
      <c r="G5871" s="878"/>
      <c r="H5871" s="878"/>
    </row>
    <row r="5872" spans="1:8" x14ac:dyDescent="0.2">
      <c r="A5872" s="896" t="s">
        <v>8487</v>
      </c>
      <c r="B5872" s="897" t="s">
        <v>3225</v>
      </c>
      <c r="C5872" s="898">
        <v>60</v>
      </c>
      <c r="D5872" s="878"/>
      <c r="E5872" s="878"/>
      <c r="F5872" s="878"/>
      <c r="G5872" s="878"/>
      <c r="H5872" s="878"/>
    </row>
    <row r="5873" spans="1:8" x14ac:dyDescent="0.2">
      <c r="A5873" s="896" t="s">
        <v>8488</v>
      </c>
      <c r="B5873" s="897" t="s">
        <v>6787</v>
      </c>
      <c r="C5873" s="898">
        <v>45</v>
      </c>
      <c r="D5873" s="878"/>
      <c r="E5873" s="878"/>
      <c r="F5873" s="878"/>
      <c r="G5873" s="878"/>
      <c r="H5873" s="878"/>
    </row>
    <row r="5874" spans="1:8" x14ac:dyDescent="0.2">
      <c r="A5874" s="888" t="s">
        <v>8489</v>
      </c>
      <c r="B5874" s="899" t="s">
        <v>2492</v>
      </c>
      <c r="C5874" s="890">
        <v>45</v>
      </c>
      <c r="D5874" s="878"/>
      <c r="E5874" s="878"/>
      <c r="F5874" s="878"/>
      <c r="G5874" s="878"/>
      <c r="H5874" s="878"/>
    </row>
    <row r="5875" spans="1:8" x14ac:dyDescent="0.2">
      <c r="A5875" s="888" t="s">
        <v>8490</v>
      </c>
      <c r="B5875" s="889" t="s">
        <v>2992</v>
      </c>
      <c r="C5875" s="890">
        <v>60</v>
      </c>
      <c r="D5875" s="878"/>
      <c r="E5875" s="878"/>
      <c r="F5875" s="878"/>
      <c r="G5875" s="878"/>
      <c r="H5875" s="878"/>
    </row>
    <row r="5876" spans="1:8" x14ac:dyDescent="0.2">
      <c r="A5876" s="888" t="s">
        <v>8491</v>
      </c>
      <c r="B5876" s="889" t="s">
        <v>6790</v>
      </c>
      <c r="C5876" s="890">
        <v>120</v>
      </c>
      <c r="D5876" s="878"/>
      <c r="E5876" s="878"/>
      <c r="F5876" s="878"/>
      <c r="G5876" s="878"/>
      <c r="H5876" s="878"/>
    </row>
    <row r="5877" spans="1:8" x14ac:dyDescent="0.2">
      <c r="A5877" s="888" t="s">
        <v>8492</v>
      </c>
      <c r="B5877" s="889" t="s">
        <v>6791</v>
      </c>
      <c r="C5877" s="890">
        <v>60</v>
      </c>
      <c r="D5877" s="878"/>
      <c r="E5877" s="878"/>
      <c r="F5877" s="878"/>
      <c r="G5877" s="878"/>
      <c r="H5877" s="878"/>
    </row>
    <row r="5878" spans="1:8" x14ac:dyDescent="0.2">
      <c r="A5878" s="888" t="s">
        <v>8493</v>
      </c>
      <c r="B5878" s="889" t="s">
        <v>9871</v>
      </c>
      <c r="C5878" s="890">
        <v>60</v>
      </c>
      <c r="D5878" s="878"/>
      <c r="E5878" s="878"/>
      <c r="F5878" s="878"/>
      <c r="G5878" s="878"/>
      <c r="H5878" s="878"/>
    </row>
    <row r="5879" spans="1:8" x14ac:dyDescent="0.2">
      <c r="A5879" s="888" t="s">
        <v>8494</v>
      </c>
      <c r="B5879" s="900" t="s">
        <v>8495</v>
      </c>
      <c r="C5879" s="890">
        <v>60</v>
      </c>
      <c r="D5879" s="878"/>
      <c r="E5879" s="878"/>
      <c r="F5879" s="878"/>
      <c r="G5879" s="878"/>
      <c r="H5879" s="878"/>
    </row>
    <row r="5880" spans="1:8" x14ac:dyDescent="0.2">
      <c r="A5880" s="888" t="s">
        <v>8496</v>
      </c>
      <c r="B5880" s="900" t="s">
        <v>6782</v>
      </c>
      <c r="C5880" s="890">
        <v>60</v>
      </c>
      <c r="D5880" s="878"/>
      <c r="E5880" s="878"/>
      <c r="F5880" s="878"/>
      <c r="G5880" s="878"/>
      <c r="H5880" s="878"/>
    </row>
    <row r="5881" spans="1:8" x14ac:dyDescent="0.2">
      <c r="A5881" s="888" t="s">
        <v>8497</v>
      </c>
      <c r="B5881" s="900" t="s">
        <v>9872</v>
      </c>
      <c r="C5881" s="890">
        <v>60</v>
      </c>
      <c r="D5881" s="878"/>
      <c r="E5881" s="878"/>
      <c r="F5881" s="878"/>
      <c r="G5881" s="878"/>
      <c r="H5881" s="878"/>
    </row>
    <row r="5882" spans="1:8" x14ac:dyDescent="0.2">
      <c r="A5882" s="888" t="s">
        <v>8498</v>
      </c>
      <c r="B5882" s="900" t="s">
        <v>6796</v>
      </c>
      <c r="C5882" s="890">
        <v>60</v>
      </c>
      <c r="D5882" s="878"/>
      <c r="E5882" s="878"/>
      <c r="F5882" s="878"/>
      <c r="G5882" s="878"/>
      <c r="H5882" s="878"/>
    </row>
    <row r="5883" spans="1:8" x14ac:dyDescent="0.2">
      <c r="A5883" s="888" t="s">
        <v>8499</v>
      </c>
      <c r="B5883" s="889" t="s">
        <v>2878</v>
      </c>
      <c r="C5883" s="890">
        <v>90</v>
      </c>
      <c r="D5883" s="878"/>
      <c r="E5883" s="878"/>
      <c r="F5883" s="878"/>
      <c r="G5883" s="878"/>
      <c r="H5883" s="878"/>
    </row>
    <row r="5884" spans="1:8" x14ac:dyDescent="0.25">
      <c r="A5884" s="879" t="s">
        <v>8500</v>
      </c>
      <c r="B5884" s="803" t="s">
        <v>2347</v>
      </c>
      <c r="C5884" s="354">
        <v>30</v>
      </c>
      <c r="D5884" s="878"/>
      <c r="E5884" s="878"/>
      <c r="F5884" s="878"/>
      <c r="G5884" s="878"/>
      <c r="H5884" s="878"/>
    </row>
    <row r="5885" spans="1:8" x14ac:dyDescent="0.25">
      <c r="A5885" s="879" t="s">
        <v>8501</v>
      </c>
      <c r="B5885" s="803" t="s">
        <v>2349</v>
      </c>
      <c r="C5885" s="354">
        <v>15</v>
      </c>
      <c r="D5885" s="878"/>
      <c r="E5885" s="878"/>
      <c r="F5885" s="878"/>
      <c r="G5885" s="878"/>
      <c r="H5885" s="878"/>
    </row>
    <row r="5886" spans="1:8" x14ac:dyDescent="0.25">
      <c r="A5886" s="879" t="s">
        <v>8502</v>
      </c>
      <c r="B5886" s="803" t="s">
        <v>2351</v>
      </c>
      <c r="C5886" s="354">
        <v>30</v>
      </c>
      <c r="D5886" s="878"/>
      <c r="E5886" s="878"/>
      <c r="F5886" s="878"/>
      <c r="G5886" s="878"/>
      <c r="H5886" s="878"/>
    </row>
    <row r="5887" spans="1:8" x14ac:dyDescent="0.25">
      <c r="A5887" s="879" t="s">
        <v>8503</v>
      </c>
      <c r="B5887" s="803" t="s">
        <v>2353</v>
      </c>
      <c r="C5887" s="354">
        <v>45</v>
      </c>
      <c r="D5887" s="878"/>
      <c r="E5887" s="878"/>
      <c r="F5887" s="878"/>
      <c r="G5887" s="878"/>
      <c r="H5887" s="878"/>
    </row>
    <row r="5888" spans="1:8" x14ac:dyDescent="0.25">
      <c r="A5888" s="879" t="s">
        <v>8504</v>
      </c>
      <c r="B5888" s="803" t="s">
        <v>799</v>
      </c>
      <c r="C5888" s="354">
        <v>45</v>
      </c>
      <c r="D5888" s="878"/>
      <c r="E5888" s="878"/>
      <c r="F5888" s="878"/>
      <c r="G5888" s="878"/>
      <c r="H5888" s="878"/>
    </row>
    <row r="5889" spans="1:8" x14ac:dyDescent="0.25">
      <c r="A5889" s="879" t="s">
        <v>8505</v>
      </c>
      <c r="B5889" s="803" t="s">
        <v>2356</v>
      </c>
      <c r="C5889" s="354">
        <v>90</v>
      </c>
      <c r="D5889" s="878"/>
      <c r="E5889" s="878"/>
      <c r="F5889" s="878"/>
      <c r="G5889" s="878"/>
      <c r="H5889" s="878"/>
    </row>
    <row r="5890" spans="1:8" x14ac:dyDescent="0.25">
      <c r="A5890" s="879" t="s">
        <v>8506</v>
      </c>
      <c r="B5890" s="803" t="s">
        <v>2358</v>
      </c>
      <c r="C5890" s="354">
        <v>30</v>
      </c>
      <c r="D5890" s="878"/>
      <c r="E5890" s="878"/>
      <c r="F5890" s="878"/>
      <c r="G5890" s="878"/>
      <c r="H5890" s="878"/>
    </row>
    <row r="5891" spans="1:8" x14ac:dyDescent="0.25">
      <c r="A5891" s="879" t="s">
        <v>8507</v>
      </c>
      <c r="B5891" s="803" t="s">
        <v>2360</v>
      </c>
      <c r="C5891" s="354">
        <v>30</v>
      </c>
      <c r="D5891" s="878"/>
      <c r="E5891" s="878"/>
      <c r="F5891" s="878"/>
      <c r="G5891" s="878"/>
      <c r="H5891" s="878"/>
    </row>
    <row r="5892" spans="1:8" x14ac:dyDescent="0.25">
      <c r="A5892" s="879" t="s">
        <v>10469</v>
      </c>
      <c r="B5892" s="803" t="s">
        <v>2361</v>
      </c>
      <c r="C5892" s="354">
        <v>15</v>
      </c>
      <c r="D5892" s="878"/>
      <c r="E5892" s="878"/>
      <c r="F5892" s="878"/>
      <c r="G5892" s="878"/>
      <c r="H5892" s="878"/>
    </row>
    <row r="5893" spans="1:8" x14ac:dyDescent="0.25">
      <c r="A5893" s="879" t="s">
        <v>8508</v>
      </c>
      <c r="B5893" s="803" t="s">
        <v>2363</v>
      </c>
      <c r="C5893" s="354">
        <v>15</v>
      </c>
      <c r="D5893" s="878"/>
      <c r="E5893" s="878"/>
      <c r="F5893" s="878"/>
      <c r="G5893" s="878"/>
      <c r="H5893" s="878"/>
    </row>
    <row r="5894" spans="1:8" x14ac:dyDescent="0.25">
      <c r="A5894" s="879" t="s">
        <v>8509</v>
      </c>
      <c r="B5894" s="803" t="s">
        <v>6725</v>
      </c>
      <c r="C5894" s="354">
        <v>30</v>
      </c>
      <c r="D5894" s="878"/>
      <c r="E5894" s="878"/>
      <c r="F5894" s="878"/>
      <c r="G5894" s="878"/>
      <c r="H5894" s="878"/>
    </row>
    <row r="5895" spans="1:8" x14ac:dyDescent="0.25">
      <c r="A5895" s="879" t="s">
        <v>8510</v>
      </c>
      <c r="B5895" s="803" t="s">
        <v>6577</v>
      </c>
      <c r="C5895" s="354">
        <v>60</v>
      </c>
      <c r="D5895" s="878"/>
      <c r="E5895" s="878"/>
      <c r="F5895" s="878"/>
      <c r="G5895" s="878"/>
      <c r="H5895" s="878"/>
    </row>
    <row r="5896" spans="1:8" x14ac:dyDescent="0.25">
      <c r="A5896" s="879" t="s">
        <v>8511</v>
      </c>
      <c r="B5896" s="803" t="s">
        <v>6726</v>
      </c>
      <c r="C5896" s="354">
        <v>60</v>
      </c>
      <c r="D5896" s="878"/>
      <c r="E5896" s="878"/>
      <c r="F5896" s="878"/>
      <c r="G5896" s="878"/>
      <c r="H5896" s="878"/>
    </row>
    <row r="5897" spans="1:8" x14ac:dyDescent="0.25">
      <c r="A5897" s="879" t="s">
        <v>8512</v>
      </c>
      <c r="B5897" s="803" t="s">
        <v>6727</v>
      </c>
      <c r="C5897" s="354">
        <v>60</v>
      </c>
      <c r="D5897" s="878"/>
      <c r="E5897" s="878"/>
      <c r="F5897" s="878"/>
      <c r="G5897" s="878"/>
      <c r="H5897" s="878"/>
    </row>
    <row r="5898" spans="1:8" x14ac:dyDescent="0.25">
      <c r="A5898" s="879" t="s">
        <v>8513</v>
      </c>
      <c r="B5898" s="803" t="s">
        <v>6728</v>
      </c>
      <c r="C5898" s="354">
        <v>60</v>
      </c>
      <c r="D5898" s="878"/>
      <c r="E5898" s="878"/>
      <c r="F5898" s="878"/>
      <c r="G5898" s="878"/>
      <c r="H5898" s="878"/>
    </row>
    <row r="5899" spans="1:8" x14ac:dyDescent="0.25">
      <c r="A5899" s="879" t="s">
        <v>8514</v>
      </c>
      <c r="B5899" s="803" t="s">
        <v>2371</v>
      </c>
      <c r="C5899" s="354">
        <v>30</v>
      </c>
      <c r="D5899" s="878"/>
      <c r="E5899" s="878"/>
      <c r="F5899" s="878"/>
      <c r="G5899" s="878"/>
      <c r="H5899" s="878"/>
    </row>
    <row r="5900" spans="1:8" x14ac:dyDescent="0.25">
      <c r="A5900" s="879" t="s">
        <v>8515</v>
      </c>
      <c r="B5900" s="803" t="s">
        <v>6729</v>
      </c>
      <c r="C5900" s="354">
        <v>210</v>
      </c>
      <c r="D5900" s="878"/>
      <c r="E5900" s="878"/>
      <c r="F5900" s="878"/>
      <c r="G5900" s="878"/>
      <c r="H5900" s="878"/>
    </row>
    <row r="5901" spans="1:8" x14ac:dyDescent="0.25">
      <c r="A5901" s="879" t="s">
        <v>8516</v>
      </c>
      <c r="B5901" s="803" t="s">
        <v>2375</v>
      </c>
      <c r="C5901" s="354">
        <v>150</v>
      </c>
      <c r="D5901" s="878"/>
      <c r="E5901" s="878"/>
      <c r="F5901" s="878"/>
      <c r="G5901" s="878"/>
      <c r="H5901" s="878"/>
    </row>
    <row r="5902" spans="1:8" x14ac:dyDescent="0.25">
      <c r="A5902" s="879" t="s">
        <v>8517</v>
      </c>
      <c r="B5902" s="803" t="s">
        <v>6730</v>
      </c>
      <c r="C5902" s="354">
        <v>60</v>
      </c>
      <c r="D5902" s="878"/>
      <c r="E5902" s="878"/>
      <c r="F5902" s="878"/>
      <c r="G5902" s="878"/>
      <c r="H5902" s="878"/>
    </row>
    <row r="5903" spans="1:8" x14ac:dyDescent="0.25">
      <c r="A5903" s="879" t="s">
        <v>8518</v>
      </c>
      <c r="B5903" s="803" t="s">
        <v>6731</v>
      </c>
      <c r="C5903" s="354">
        <v>60</v>
      </c>
      <c r="D5903" s="878"/>
      <c r="E5903" s="878"/>
      <c r="F5903" s="878"/>
      <c r="G5903" s="878"/>
      <c r="H5903" s="878"/>
    </row>
    <row r="5904" spans="1:8" x14ac:dyDescent="0.25">
      <c r="A5904" s="879" t="s">
        <v>8519</v>
      </c>
      <c r="B5904" s="803" t="s">
        <v>781</v>
      </c>
      <c r="C5904" s="354">
        <v>180</v>
      </c>
      <c r="D5904" s="878"/>
      <c r="E5904" s="878"/>
      <c r="F5904" s="878"/>
      <c r="G5904" s="878"/>
      <c r="H5904" s="878"/>
    </row>
    <row r="5905" spans="1:8" x14ac:dyDescent="0.25">
      <c r="A5905" s="879" t="s">
        <v>8520</v>
      </c>
      <c r="B5905" s="257" t="s">
        <v>2347</v>
      </c>
      <c r="C5905" s="258">
        <v>75</v>
      </c>
      <c r="D5905" s="878"/>
      <c r="E5905" s="878"/>
      <c r="F5905" s="878"/>
      <c r="G5905" s="878"/>
      <c r="H5905" s="878"/>
    </row>
    <row r="5906" spans="1:8" x14ac:dyDescent="0.25">
      <c r="A5906" s="879" t="s">
        <v>8521</v>
      </c>
      <c r="B5906" s="257" t="s">
        <v>2349</v>
      </c>
      <c r="C5906" s="258">
        <v>30</v>
      </c>
      <c r="D5906" s="878"/>
      <c r="E5906" s="878"/>
      <c r="F5906" s="878"/>
      <c r="G5906" s="878"/>
      <c r="H5906" s="878"/>
    </row>
    <row r="5907" spans="1:8" x14ac:dyDescent="0.25">
      <c r="A5907" s="879" t="s">
        <v>8522</v>
      </c>
      <c r="B5907" s="257" t="s">
        <v>2351</v>
      </c>
      <c r="C5907" s="258">
        <v>60</v>
      </c>
      <c r="D5907" s="878"/>
      <c r="E5907" s="878"/>
      <c r="F5907" s="878"/>
      <c r="G5907" s="878"/>
      <c r="H5907" s="878"/>
    </row>
    <row r="5908" spans="1:8" x14ac:dyDescent="0.25">
      <c r="A5908" s="879" t="s">
        <v>8523</v>
      </c>
      <c r="B5908" s="257" t="s">
        <v>6732</v>
      </c>
      <c r="C5908" s="258">
        <v>75</v>
      </c>
      <c r="D5908" s="878"/>
      <c r="E5908" s="878"/>
      <c r="F5908" s="878"/>
      <c r="G5908" s="878"/>
      <c r="H5908" s="878"/>
    </row>
    <row r="5909" spans="1:8" x14ac:dyDescent="0.25">
      <c r="A5909" s="879" t="s">
        <v>8524</v>
      </c>
      <c r="B5909" s="257" t="s">
        <v>799</v>
      </c>
      <c r="C5909" s="258">
        <v>75</v>
      </c>
      <c r="D5909" s="878"/>
      <c r="E5909" s="878"/>
      <c r="F5909" s="878"/>
      <c r="G5909" s="878"/>
      <c r="H5909" s="878"/>
    </row>
    <row r="5910" spans="1:8" x14ac:dyDescent="0.25">
      <c r="A5910" s="879" t="s">
        <v>8525</v>
      </c>
      <c r="B5910" s="257" t="s">
        <v>7142</v>
      </c>
      <c r="C5910" s="258">
        <v>120</v>
      </c>
      <c r="D5910" s="878"/>
      <c r="E5910" s="878"/>
      <c r="F5910" s="878"/>
      <c r="G5910" s="878"/>
      <c r="H5910" s="878"/>
    </row>
    <row r="5911" spans="1:8" x14ac:dyDescent="0.25">
      <c r="A5911" s="879" t="s">
        <v>8526</v>
      </c>
      <c r="B5911" s="257" t="s">
        <v>2358</v>
      </c>
      <c r="C5911" s="354">
        <v>30</v>
      </c>
      <c r="D5911" s="878"/>
      <c r="E5911" s="878"/>
      <c r="F5911" s="878"/>
      <c r="G5911" s="878"/>
      <c r="H5911" s="878"/>
    </row>
    <row r="5912" spans="1:8" x14ac:dyDescent="0.25">
      <c r="A5912" s="879" t="s">
        <v>8527</v>
      </c>
      <c r="B5912" s="257" t="s">
        <v>2400</v>
      </c>
      <c r="C5912" s="258">
        <v>30</v>
      </c>
      <c r="D5912" s="878"/>
      <c r="E5912" s="878"/>
      <c r="F5912" s="878"/>
      <c r="G5912" s="878"/>
      <c r="H5912" s="878"/>
    </row>
    <row r="5913" spans="1:8" x14ac:dyDescent="0.25">
      <c r="A5913" s="879" t="s">
        <v>10470</v>
      </c>
      <c r="B5913" s="257" t="s">
        <v>2559</v>
      </c>
      <c r="C5913" s="258">
        <v>45</v>
      </c>
      <c r="D5913" s="878"/>
      <c r="E5913" s="878"/>
      <c r="F5913" s="878"/>
      <c r="G5913" s="878"/>
      <c r="H5913" s="878"/>
    </row>
    <row r="5914" spans="1:8" x14ac:dyDescent="0.25">
      <c r="A5914" s="879" t="s">
        <v>8528</v>
      </c>
      <c r="B5914" s="257" t="s">
        <v>2361</v>
      </c>
      <c r="C5914" s="354">
        <v>30</v>
      </c>
      <c r="D5914" s="878"/>
      <c r="E5914" s="878"/>
      <c r="F5914" s="878"/>
      <c r="G5914" s="878"/>
      <c r="H5914" s="878"/>
    </row>
    <row r="5915" spans="1:8" x14ac:dyDescent="0.25">
      <c r="A5915" s="879" t="s">
        <v>8529</v>
      </c>
      <c r="B5915" s="257" t="s">
        <v>2522</v>
      </c>
      <c r="C5915" s="258">
        <v>45</v>
      </c>
      <c r="D5915" s="878"/>
      <c r="E5915" s="878"/>
      <c r="F5915" s="878"/>
      <c r="G5915" s="878"/>
      <c r="H5915" s="878"/>
    </row>
    <row r="5916" spans="1:8" x14ac:dyDescent="0.25">
      <c r="A5916" s="879" t="s">
        <v>8530</v>
      </c>
      <c r="B5916" s="257" t="s">
        <v>2360</v>
      </c>
      <c r="C5916" s="354">
        <v>45</v>
      </c>
      <c r="D5916" s="878"/>
      <c r="E5916" s="878"/>
      <c r="F5916" s="878"/>
      <c r="G5916" s="878"/>
      <c r="H5916" s="878"/>
    </row>
    <row r="5917" spans="1:8" x14ac:dyDescent="0.25">
      <c r="A5917" s="879" t="s">
        <v>8531</v>
      </c>
      <c r="B5917" s="257" t="s">
        <v>6733</v>
      </c>
      <c r="C5917" s="258">
        <v>30</v>
      </c>
      <c r="D5917" s="878"/>
      <c r="E5917" s="878"/>
      <c r="F5917" s="878"/>
      <c r="G5917" s="878"/>
      <c r="H5917" s="878"/>
    </row>
    <row r="5918" spans="1:8" x14ac:dyDescent="0.25">
      <c r="A5918" s="879" t="s">
        <v>8532</v>
      </c>
      <c r="B5918" s="257" t="s">
        <v>2565</v>
      </c>
      <c r="C5918" s="258">
        <v>30</v>
      </c>
      <c r="D5918" s="878"/>
      <c r="E5918" s="878"/>
      <c r="F5918" s="878"/>
      <c r="G5918" s="878"/>
      <c r="H5918" s="878"/>
    </row>
    <row r="5919" spans="1:8" x14ac:dyDescent="0.25">
      <c r="A5919" s="879" t="s">
        <v>8533</v>
      </c>
      <c r="B5919" s="257" t="s">
        <v>2391</v>
      </c>
      <c r="C5919" s="258">
        <v>30</v>
      </c>
      <c r="D5919" s="878"/>
      <c r="E5919" s="878"/>
      <c r="F5919" s="878"/>
      <c r="G5919" s="878"/>
      <c r="H5919" s="878"/>
    </row>
    <row r="5920" spans="1:8" x14ac:dyDescent="0.25">
      <c r="A5920" s="879" t="s">
        <v>8534</v>
      </c>
      <c r="B5920" s="257" t="s">
        <v>6734</v>
      </c>
      <c r="C5920" s="258">
        <v>45</v>
      </c>
      <c r="D5920" s="878"/>
      <c r="E5920" s="878"/>
      <c r="F5920" s="878"/>
      <c r="G5920" s="878"/>
      <c r="H5920" s="878"/>
    </row>
    <row r="5921" spans="1:8" x14ac:dyDescent="0.25">
      <c r="A5921" s="879" t="s">
        <v>8535</v>
      </c>
      <c r="B5921" s="257" t="s">
        <v>2570</v>
      </c>
      <c r="C5921" s="258">
        <v>45</v>
      </c>
      <c r="D5921" s="878"/>
      <c r="E5921" s="878"/>
      <c r="F5921" s="878"/>
      <c r="G5921" s="878"/>
      <c r="H5921" s="878"/>
    </row>
    <row r="5922" spans="1:8" x14ac:dyDescent="0.25">
      <c r="A5922" s="879" t="s">
        <v>8536</v>
      </c>
      <c r="B5922" s="257" t="s">
        <v>2572</v>
      </c>
      <c r="C5922" s="258">
        <v>30</v>
      </c>
      <c r="D5922" s="878"/>
      <c r="E5922" s="878"/>
      <c r="F5922" s="878"/>
      <c r="G5922" s="878"/>
      <c r="H5922" s="878"/>
    </row>
    <row r="5923" spans="1:8" x14ac:dyDescent="0.25">
      <c r="A5923" s="879" t="s">
        <v>8537</v>
      </c>
      <c r="B5923" s="802" t="s">
        <v>2526</v>
      </c>
      <c r="C5923" s="258">
        <v>60</v>
      </c>
      <c r="D5923" s="878"/>
      <c r="E5923" s="878"/>
      <c r="F5923" s="878"/>
      <c r="G5923" s="878"/>
      <c r="H5923" s="878"/>
    </row>
    <row r="5924" spans="1:8" x14ac:dyDescent="0.25">
      <c r="A5924" s="879" t="s">
        <v>8538</v>
      </c>
      <c r="B5924" s="257" t="s">
        <v>2528</v>
      </c>
      <c r="C5924" s="258">
        <v>60</v>
      </c>
      <c r="D5924" s="878"/>
      <c r="E5924" s="878"/>
      <c r="F5924" s="878"/>
      <c r="G5924" s="878"/>
      <c r="H5924" s="878"/>
    </row>
    <row r="5925" spans="1:8" x14ac:dyDescent="0.25">
      <c r="A5925" s="879" t="s">
        <v>8539</v>
      </c>
      <c r="B5925" s="257" t="s">
        <v>2363</v>
      </c>
      <c r="C5925" s="258">
        <v>30</v>
      </c>
      <c r="D5925" s="878"/>
      <c r="E5925" s="878"/>
      <c r="F5925" s="878"/>
      <c r="G5925" s="878"/>
      <c r="H5925" s="878"/>
    </row>
    <row r="5926" spans="1:8" x14ac:dyDescent="0.25">
      <c r="A5926" s="879" t="s">
        <v>8540</v>
      </c>
      <c r="B5926" s="257" t="s">
        <v>2531</v>
      </c>
      <c r="C5926" s="258">
        <v>60</v>
      </c>
      <c r="D5926" s="878"/>
      <c r="E5926" s="878"/>
      <c r="F5926" s="878"/>
      <c r="G5926" s="878"/>
      <c r="H5926" s="878"/>
    </row>
    <row r="5927" spans="1:8" x14ac:dyDescent="0.25">
      <c r="A5927" s="879" t="s">
        <v>8541</v>
      </c>
      <c r="B5927" s="257" t="s">
        <v>2549</v>
      </c>
      <c r="C5927" s="258">
        <v>60</v>
      </c>
      <c r="D5927" s="878"/>
      <c r="E5927" s="878"/>
      <c r="F5927" s="878"/>
      <c r="G5927" s="878"/>
      <c r="H5927" s="878"/>
    </row>
    <row r="5928" spans="1:8" x14ac:dyDescent="0.25">
      <c r="A5928" s="879" t="s">
        <v>8542</v>
      </c>
      <c r="B5928" s="257" t="s">
        <v>2533</v>
      </c>
      <c r="C5928" s="258">
        <v>150</v>
      </c>
      <c r="D5928" s="878"/>
      <c r="E5928" s="878"/>
      <c r="F5928" s="878"/>
      <c r="G5928" s="878"/>
      <c r="H5928" s="878"/>
    </row>
    <row r="5929" spans="1:8" x14ac:dyDescent="0.25">
      <c r="A5929" s="879" t="s">
        <v>8543</v>
      </c>
      <c r="B5929" s="257" t="s">
        <v>2584</v>
      </c>
      <c r="C5929" s="258">
        <v>90</v>
      </c>
      <c r="D5929" s="878"/>
      <c r="E5929" s="878"/>
      <c r="F5929" s="878"/>
      <c r="G5929" s="878"/>
      <c r="H5929" s="878"/>
    </row>
    <row r="5930" spans="1:8" x14ac:dyDescent="0.25">
      <c r="A5930" s="879" t="s">
        <v>8544</v>
      </c>
      <c r="B5930" s="257" t="s">
        <v>2586</v>
      </c>
      <c r="C5930" s="258">
        <v>60</v>
      </c>
      <c r="D5930" s="878"/>
      <c r="E5930" s="878"/>
      <c r="F5930" s="878"/>
      <c r="G5930" s="878"/>
      <c r="H5930" s="878"/>
    </row>
    <row r="5931" spans="1:8" x14ac:dyDescent="0.25">
      <c r="A5931" s="879" t="s">
        <v>8545</v>
      </c>
      <c r="B5931" s="257" t="s">
        <v>2540</v>
      </c>
      <c r="C5931" s="258">
        <v>60</v>
      </c>
      <c r="D5931" s="878"/>
      <c r="E5931" s="878"/>
      <c r="F5931" s="878"/>
      <c r="G5931" s="878"/>
      <c r="H5931" s="878"/>
    </row>
    <row r="5932" spans="1:8" x14ac:dyDescent="0.25">
      <c r="A5932" s="879" t="s">
        <v>8546</v>
      </c>
      <c r="B5932" s="803" t="s">
        <v>6735</v>
      </c>
      <c r="C5932" s="258">
        <v>150</v>
      </c>
      <c r="D5932" s="878"/>
      <c r="E5932" s="878"/>
      <c r="F5932" s="878"/>
      <c r="G5932" s="878"/>
      <c r="H5932" s="878"/>
    </row>
    <row r="5933" spans="1:8" x14ac:dyDescent="0.25">
      <c r="A5933" s="879" t="s">
        <v>8547</v>
      </c>
      <c r="B5933" s="257" t="s">
        <v>2542</v>
      </c>
      <c r="C5933" s="258">
        <v>150</v>
      </c>
      <c r="D5933" s="878"/>
      <c r="E5933" s="878"/>
      <c r="F5933" s="878"/>
      <c r="G5933" s="878"/>
      <c r="H5933" s="878"/>
    </row>
    <row r="5934" spans="1:8" x14ac:dyDescent="0.25">
      <c r="A5934" s="879" t="s">
        <v>8548</v>
      </c>
      <c r="B5934" s="257" t="s">
        <v>7161</v>
      </c>
      <c r="C5934" s="258">
        <v>120</v>
      </c>
      <c r="D5934" s="878"/>
      <c r="E5934" s="878"/>
      <c r="F5934" s="878"/>
      <c r="G5934" s="878"/>
      <c r="H5934" s="878"/>
    </row>
    <row r="5935" spans="1:8" x14ac:dyDescent="0.25">
      <c r="A5935" s="879" t="s">
        <v>8549</v>
      </c>
      <c r="B5935" s="257" t="s">
        <v>6736</v>
      </c>
      <c r="C5935" s="258">
        <v>120</v>
      </c>
      <c r="D5935" s="878"/>
      <c r="E5935" s="878"/>
      <c r="F5935" s="878"/>
      <c r="G5935" s="878"/>
      <c r="H5935" s="878"/>
    </row>
    <row r="5936" spans="1:8" x14ac:dyDescent="0.25">
      <c r="A5936" s="879" t="s">
        <v>8550</v>
      </c>
      <c r="B5936" s="802" t="s">
        <v>7143</v>
      </c>
      <c r="C5936" s="258">
        <v>75</v>
      </c>
      <c r="D5936" s="878"/>
      <c r="E5936" s="878"/>
      <c r="F5936" s="878"/>
      <c r="G5936" s="878"/>
      <c r="H5936" s="878"/>
    </row>
    <row r="5937" spans="1:8" x14ac:dyDescent="0.25">
      <c r="A5937" s="879" t="s">
        <v>8551</v>
      </c>
      <c r="B5937" s="257" t="s">
        <v>6737</v>
      </c>
      <c r="C5937" s="258">
        <v>60</v>
      </c>
      <c r="D5937" s="878"/>
      <c r="E5937" s="878"/>
      <c r="F5937" s="878"/>
      <c r="G5937" s="878"/>
      <c r="H5937" s="878"/>
    </row>
    <row r="5938" spans="1:8" x14ac:dyDescent="0.25">
      <c r="A5938" s="879" t="s">
        <v>8552</v>
      </c>
      <c r="B5938" s="802" t="s">
        <v>7146</v>
      </c>
      <c r="C5938" s="258">
        <v>60</v>
      </c>
      <c r="D5938" s="878"/>
      <c r="E5938" s="878"/>
      <c r="F5938" s="878"/>
      <c r="G5938" s="878"/>
      <c r="H5938" s="878"/>
    </row>
    <row r="5939" spans="1:8" x14ac:dyDescent="0.25">
      <c r="A5939" s="879" t="s">
        <v>8553</v>
      </c>
      <c r="B5939" s="257" t="s">
        <v>2589</v>
      </c>
      <c r="C5939" s="258">
        <v>75</v>
      </c>
      <c r="D5939" s="878"/>
      <c r="E5939" s="878"/>
      <c r="F5939" s="878"/>
      <c r="G5939" s="878"/>
      <c r="H5939" s="878"/>
    </row>
    <row r="5940" spans="1:8" x14ac:dyDescent="0.25">
      <c r="A5940" s="879" t="s">
        <v>8554</v>
      </c>
      <c r="B5940" s="257" t="s">
        <v>2598</v>
      </c>
      <c r="C5940" s="258">
        <v>150</v>
      </c>
      <c r="D5940" s="878"/>
      <c r="E5940" s="878"/>
      <c r="F5940" s="878"/>
      <c r="G5940" s="878"/>
      <c r="H5940" s="878"/>
    </row>
    <row r="5941" spans="1:8" x14ac:dyDescent="0.25">
      <c r="A5941" s="879" t="s">
        <v>8555</v>
      </c>
      <c r="B5941" s="257" t="s">
        <v>2601</v>
      </c>
      <c r="C5941" s="258">
        <v>45</v>
      </c>
      <c r="D5941" s="878"/>
      <c r="E5941" s="878"/>
      <c r="F5941" s="878"/>
      <c r="G5941" s="878"/>
      <c r="H5941" s="878"/>
    </row>
    <row r="5942" spans="1:8" x14ac:dyDescent="0.25">
      <c r="A5942" s="879" t="s">
        <v>8556</v>
      </c>
      <c r="B5942" s="802" t="s">
        <v>781</v>
      </c>
      <c r="C5942" s="258">
        <v>675</v>
      </c>
      <c r="D5942" s="878"/>
      <c r="E5942" s="878"/>
      <c r="F5942" s="878"/>
      <c r="G5942" s="878"/>
      <c r="H5942" s="878"/>
    </row>
    <row r="5943" spans="1:8" x14ac:dyDescent="0.25">
      <c r="A5943" s="879" t="s">
        <v>8557</v>
      </c>
      <c r="B5943" s="802" t="s">
        <v>6738</v>
      </c>
      <c r="C5943" s="258">
        <v>30</v>
      </c>
      <c r="D5943" s="878"/>
      <c r="E5943" s="878"/>
      <c r="F5943" s="878"/>
      <c r="G5943" s="878"/>
      <c r="H5943" s="878"/>
    </row>
    <row r="5944" spans="1:8" x14ac:dyDescent="0.25">
      <c r="A5944" s="879" t="s">
        <v>8558</v>
      </c>
      <c r="B5944" s="802" t="s">
        <v>2349</v>
      </c>
      <c r="C5944" s="258">
        <v>15</v>
      </c>
      <c r="D5944" s="878"/>
      <c r="E5944" s="878"/>
      <c r="F5944" s="878"/>
      <c r="G5944" s="878"/>
      <c r="H5944" s="878"/>
    </row>
    <row r="5945" spans="1:8" x14ac:dyDescent="0.25">
      <c r="A5945" s="879" t="s">
        <v>8559</v>
      </c>
      <c r="B5945" s="802" t="s">
        <v>2351</v>
      </c>
      <c r="C5945" s="258">
        <v>30</v>
      </c>
      <c r="D5945" s="878"/>
      <c r="E5945" s="878"/>
      <c r="F5945" s="878"/>
      <c r="G5945" s="878"/>
      <c r="H5945" s="878"/>
    </row>
    <row r="5946" spans="1:8" x14ac:dyDescent="0.25">
      <c r="A5946" s="879" t="s">
        <v>8560</v>
      </c>
      <c r="B5946" s="802" t="s">
        <v>2353</v>
      </c>
      <c r="C5946" s="258">
        <v>45</v>
      </c>
      <c r="D5946" s="878"/>
      <c r="E5946" s="878"/>
      <c r="F5946" s="878"/>
      <c r="G5946" s="878"/>
      <c r="H5946" s="878"/>
    </row>
    <row r="5947" spans="1:8" x14ac:dyDescent="0.25">
      <c r="A5947" s="879" t="s">
        <v>8561</v>
      </c>
      <c r="B5947" s="802" t="s">
        <v>799</v>
      </c>
      <c r="C5947" s="258">
        <v>45</v>
      </c>
      <c r="D5947" s="878"/>
      <c r="E5947" s="878"/>
      <c r="F5947" s="878"/>
      <c r="G5947" s="878"/>
      <c r="H5947" s="878"/>
    </row>
    <row r="5948" spans="1:8" x14ac:dyDescent="0.25">
      <c r="A5948" s="879" t="s">
        <v>8562</v>
      </c>
      <c r="B5948" s="802" t="s">
        <v>2356</v>
      </c>
      <c r="C5948" s="258">
        <v>90</v>
      </c>
      <c r="D5948" s="878"/>
      <c r="E5948" s="878"/>
      <c r="F5948" s="878"/>
      <c r="G5948" s="878"/>
      <c r="H5948" s="878"/>
    </row>
    <row r="5949" spans="1:8" x14ac:dyDescent="0.25">
      <c r="A5949" s="879" t="s">
        <v>8563</v>
      </c>
      <c r="B5949" s="257" t="s">
        <v>2358</v>
      </c>
      <c r="C5949" s="258">
        <v>30</v>
      </c>
      <c r="D5949" s="878"/>
      <c r="E5949" s="878"/>
      <c r="F5949" s="878"/>
      <c r="G5949" s="878"/>
      <c r="H5949" s="878"/>
    </row>
    <row r="5950" spans="1:8" x14ac:dyDescent="0.25">
      <c r="A5950" s="879" t="s">
        <v>8564</v>
      </c>
      <c r="B5950" s="257" t="s">
        <v>2520</v>
      </c>
      <c r="C5950" s="258">
        <v>45</v>
      </c>
      <c r="D5950" s="878"/>
      <c r="E5950" s="878"/>
      <c r="F5950" s="878"/>
      <c r="G5950" s="878"/>
      <c r="H5950" s="878"/>
    </row>
    <row r="5951" spans="1:8" x14ac:dyDescent="0.25">
      <c r="A5951" s="879" t="s">
        <v>10471</v>
      </c>
      <c r="B5951" s="257" t="s">
        <v>2361</v>
      </c>
      <c r="C5951" s="258">
        <v>30</v>
      </c>
      <c r="D5951" s="878"/>
      <c r="E5951" s="878"/>
      <c r="F5951" s="878"/>
      <c r="G5951" s="878"/>
      <c r="H5951" s="878"/>
    </row>
    <row r="5952" spans="1:8" x14ac:dyDescent="0.25">
      <c r="A5952" s="879" t="s">
        <v>8565</v>
      </c>
      <c r="B5952" s="257" t="s">
        <v>2522</v>
      </c>
      <c r="C5952" s="258">
        <v>30</v>
      </c>
      <c r="D5952" s="878"/>
      <c r="E5952" s="878"/>
      <c r="F5952" s="878"/>
      <c r="G5952" s="878"/>
      <c r="H5952" s="878"/>
    </row>
    <row r="5953" spans="1:8" x14ac:dyDescent="0.25">
      <c r="A5953" s="879" t="s">
        <v>8566</v>
      </c>
      <c r="B5953" s="257" t="s">
        <v>2360</v>
      </c>
      <c r="C5953" s="258">
        <v>45</v>
      </c>
      <c r="D5953" s="878"/>
      <c r="E5953" s="878"/>
      <c r="F5953" s="878"/>
      <c r="G5953" s="878"/>
      <c r="H5953" s="878"/>
    </row>
    <row r="5954" spans="1:8" x14ac:dyDescent="0.25">
      <c r="A5954" s="879" t="s">
        <v>8567</v>
      </c>
      <c r="B5954" s="257" t="s">
        <v>2391</v>
      </c>
      <c r="C5954" s="258">
        <v>30</v>
      </c>
      <c r="D5954" s="878"/>
      <c r="E5954" s="878"/>
      <c r="F5954" s="878"/>
      <c r="G5954" s="878"/>
      <c r="H5954" s="878"/>
    </row>
    <row r="5955" spans="1:8" x14ac:dyDescent="0.25">
      <c r="A5955" s="879" t="s">
        <v>8568</v>
      </c>
      <c r="B5955" s="807" t="s">
        <v>2526</v>
      </c>
      <c r="C5955" s="259">
        <v>60</v>
      </c>
      <c r="D5955" s="878"/>
      <c r="E5955" s="878"/>
      <c r="F5955" s="878"/>
      <c r="G5955" s="878"/>
      <c r="H5955" s="878"/>
    </row>
    <row r="5956" spans="1:8" x14ac:dyDescent="0.25">
      <c r="A5956" s="879" t="s">
        <v>8569</v>
      </c>
      <c r="B5956" s="257" t="s">
        <v>2528</v>
      </c>
      <c r="C5956" s="258">
        <v>60</v>
      </c>
      <c r="D5956" s="878"/>
      <c r="E5956" s="878"/>
      <c r="F5956" s="878"/>
      <c r="G5956" s="878"/>
      <c r="H5956" s="878"/>
    </row>
    <row r="5957" spans="1:8" x14ac:dyDescent="0.25">
      <c r="A5957" s="879" t="s">
        <v>8570</v>
      </c>
      <c r="B5957" s="257" t="s">
        <v>2363</v>
      </c>
      <c r="C5957" s="258">
        <v>30</v>
      </c>
      <c r="D5957" s="878"/>
      <c r="E5957" s="878"/>
      <c r="F5957" s="878"/>
      <c r="G5957" s="878"/>
      <c r="H5957" s="878"/>
    </row>
    <row r="5958" spans="1:8" x14ac:dyDescent="0.25">
      <c r="A5958" s="879" t="s">
        <v>8571</v>
      </c>
      <c r="B5958" s="257" t="s">
        <v>2531</v>
      </c>
      <c r="C5958" s="258">
        <v>60</v>
      </c>
      <c r="D5958" s="878"/>
      <c r="E5958" s="878"/>
      <c r="F5958" s="878"/>
      <c r="G5958" s="878"/>
      <c r="H5958" s="878"/>
    </row>
    <row r="5959" spans="1:8" x14ac:dyDescent="0.25">
      <c r="A5959" s="879" t="s">
        <v>8572</v>
      </c>
      <c r="B5959" s="257" t="s">
        <v>2549</v>
      </c>
      <c r="C5959" s="258">
        <v>60</v>
      </c>
      <c r="D5959" s="878"/>
      <c r="E5959" s="878"/>
      <c r="F5959" s="878"/>
      <c r="G5959" s="878"/>
      <c r="H5959" s="878"/>
    </row>
    <row r="5960" spans="1:8" x14ac:dyDescent="0.25">
      <c r="A5960" s="879" t="s">
        <v>8573</v>
      </c>
      <c r="B5960" s="257" t="s">
        <v>2533</v>
      </c>
      <c r="C5960" s="258">
        <v>150</v>
      </c>
      <c r="D5960" s="878"/>
      <c r="E5960" s="878"/>
      <c r="F5960" s="878"/>
      <c r="G5960" s="878"/>
      <c r="H5960" s="878"/>
    </row>
    <row r="5961" spans="1:8" x14ac:dyDescent="0.25">
      <c r="A5961" s="879" t="s">
        <v>8574</v>
      </c>
      <c r="B5961" s="257" t="s">
        <v>1001</v>
      </c>
      <c r="C5961" s="258">
        <v>90</v>
      </c>
      <c r="D5961" s="878"/>
      <c r="E5961" s="878"/>
      <c r="F5961" s="878"/>
      <c r="G5961" s="878"/>
      <c r="H5961" s="878"/>
    </row>
    <row r="5962" spans="1:8" x14ac:dyDescent="0.25">
      <c r="A5962" s="879" t="s">
        <v>8575</v>
      </c>
      <c r="B5962" s="257" t="s">
        <v>2538</v>
      </c>
      <c r="C5962" s="258">
        <v>60</v>
      </c>
      <c r="D5962" s="878"/>
      <c r="E5962" s="878"/>
      <c r="F5962" s="878"/>
      <c r="G5962" s="878"/>
      <c r="H5962" s="878"/>
    </row>
    <row r="5963" spans="1:8" x14ac:dyDescent="0.25">
      <c r="A5963" s="879" t="s">
        <v>8576</v>
      </c>
      <c r="B5963" s="257" t="s">
        <v>2540</v>
      </c>
      <c r="C5963" s="258">
        <v>60</v>
      </c>
      <c r="D5963" s="878"/>
      <c r="E5963" s="878"/>
      <c r="F5963" s="878"/>
      <c r="G5963" s="878"/>
      <c r="H5963" s="878"/>
    </row>
    <row r="5964" spans="1:8" x14ac:dyDescent="0.25">
      <c r="A5964" s="879" t="s">
        <v>8577</v>
      </c>
      <c r="B5964" s="802" t="s">
        <v>6739</v>
      </c>
      <c r="C5964" s="258">
        <v>150</v>
      </c>
      <c r="D5964" s="878"/>
      <c r="E5964" s="878"/>
      <c r="F5964" s="878"/>
      <c r="G5964" s="878"/>
      <c r="H5964" s="878"/>
    </row>
    <row r="5965" spans="1:8" x14ac:dyDescent="0.25">
      <c r="A5965" s="879" t="s">
        <v>8578</v>
      </c>
      <c r="B5965" s="257" t="s">
        <v>2542</v>
      </c>
      <c r="C5965" s="258">
        <v>150</v>
      </c>
      <c r="D5965" s="878"/>
      <c r="E5965" s="878"/>
      <c r="F5965" s="878"/>
      <c r="G5965" s="878"/>
      <c r="H5965" s="878"/>
    </row>
    <row r="5966" spans="1:8" x14ac:dyDescent="0.25">
      <c r="A5966" s="879" t="s">
        <v>8579</v>
      </c>
      <c r="B5966" s="257" t="s">
        <v>7161</v>
      </c>
      <c r="C5966" s="258">
        <v>90</v>
      </c>
      <c r="D5966" s="878"/>
      <c r="E5966" s="878"/>
      <c r="F5966" s="878"/>
      <c r="G5966" s="878"/>
      <c r="H5966" s="878"/>
    </row>
    <row r="5967" spans="1:8" x14ac:dyDescent="0.25">
      <c r="A5967" s="879" t="s">
        <v>8580</v>
      </c>
      <c r="B5967" s="257" t="s">
        <v>6736</v>
      </c>
      <c r="C5967" s="258">
        <v>90</v>
      </c>
      <c r="D5967" s="878"/>
      <c r="E5967" s="878"/>
      <c r="F5967" s="878"/>
      <c r="G5967" s="878"/>
      <c r="H5967" s="878"/>
    </row>
    <row r="5968" spans="1:8" x14ac:dyDescent="0.25">
      <c r="A5968" s="879" t="s">
        <v>8581</v>
      </c>
      <c r="B5968" s="257" t="s">
        <v>7143</v>
      </c>
      <c r="C5968" s="258">
        <v>60</v>
      </c>
      <c r="D5968" s="878"/>
      <c r="E5968" s="878"/>
      <c r="F5968" s="878"/>
      <c r="G5968" s="878"/>
      <c r="H5968" s="878"/>
    </row>
    <row r="5969" spans="1:8" x14ac:dyDescent="0.25">
      <c r="A5969" s="879" t="s">
        <v>8582</v>
      </c>
      <c r="B5969" s="802" t="s">
        <v>781</v>
      </c>
      <c r="C5969" s="258">
        <v>270</v>
      </c>
      <c r="D5969" s="878"/>
      <c r="E5969" s="878"/>
      <c r="F5969" s="878"/>
      <c r="G5969" s="878"/>
      <c r="H5969" s="878"/>
    </row>
    <row r="5970" spans="1:8" x14ac:dyDescent="0.25">
      <c r="A5970" s="879" t="s">
        <v>8583</v>
      </c>
      <c r="B5970" s="880" t="s">
        <v>6738</v>
      </c>
      <c r="C5970" s="817">
        <v>75</v>
      </c>
      <c r="D5970" s="878"/>
      <c r="E5970" s="878"/>
      <c r="F5970" s="878"/>
      <c r="G5970" s="878"/>
      <c r="H5970" s="878"/>
    </row>
    <row r="5971" spans="1:8" x14ac:dyDescent="0.25">
      <c r="A5971" s="879" t="s">
        <v>8584</v>
      </c>
      <c r="B5971" s="880" t="s">
        <v>2349</v>
      </c>
      <c r="C5971" s="817">
        <v>30</v>
      </c>
      <c r="D5971" s="878"/>
      <c r="E5971" s="878"/>
      <c r="F5971" s="878"/>
      <c r="G5971" s="878"/>
      <c r="H5971" s="878"/>
    </row>
    <row r="5972" spans="1:8" x14ac:dyDescent="0.25">
      <c r="A5972" s="879" t="s">
        <v>8585</v>
      </c>
      <c r="B5972" s="880" t="s">
        <v>2351</v>
      </c>
      <c r="C5972" s="817">
        <v>60</v>
      </c>
      <c r="D5972" s="878"/>
      <c r="E5972" s="878"/>
      <c r="F5972" s="878"/>
      <c r="G5972" s="878"/>
      <c r="H5972" s="878"/>
    </row>
    <row r="5973" spans="1:8" x14ac:dyDescent="0.25">
      <c r="A5973" s="879" t="s">
        <v>8586</v>
      </c>
      <c r="B5973" s="880" t="s">
        <v>3450</v>
      </c>
      <c r="C5973" s="817">
        <v>75</v>
      </c>
      <c r="D5973" s="878"/>
      <c r="E5973" s="878"/>
      <c r="F5973" s="878"/>
      <c r="G5973" s="878"/>
      <c r="H5973" s="878"/>
    </row>
    <row r="5974" spans="1:8" x14ac:dyDescent="0.25">
      <c r="A5974" s="879" t="s">
        <v>8587</v>
      </c>
      <c r="B5974" s="880" t="s">
        <v>799</v>
      </c>
      <c r="C5974" s="817">
        <v>75</v>
      </c>
      <c r="D5974" s="878"/>
      <c r="E5974" s="878"/>
      <c r="F5974" s="878"/>
      <c r="G5974" s="878"/>
      <c r="H5974" s="878"/>
    </row>
    <row r="5975" spans="1:8" x14ac:dyDescent="0.25">
      <c r="A5975" s="879" t="s">
        <v>8588</v>
      </c>
      <c r="B5975" s="880" t="s">
        <v>6740</v>
      </c>
      <c r="C5975" s="881">
        <v>120</v>
      </c>
      <c r="D5975" s="878"/>
      <c r="E5975" s="878"/>
      <c r="F5975" s="878"/>
      <c r="G5975" s="878"/>
      <c r="H5975" s="878"/>
    </row>
    <row r="5976" spans="1:8" x14ac:dyDescent="0.25">
      <c r="A5976" s="879" t="s">
        <v>8589</v>
      </c>
      <c r="B5976" s="816" t="s">
        <v>2360</v>
      </c>
      <c r="C5976" s="817">
        <v>30</v>
      </c>
      <c r="D5976" s="878"/>
      <c r="E5976" s="878"/>
      <c r="F5976" s="878"/>
      <c r="G5976" s="878"/>
      <c r="H5976" s="878"/>
    </row>
    <row r="5977" spans="1:8" x14ac:dyDescent="0.25">
      <c r="A5977" s="879" t="s">
        <v>8590</v>
      </c>
      <c r="B5977" s="882" t="s">
        <v>2492</v>
      </c>
      <c r="C5977" s="881">
        <v>45</v>
      </c>
      <c r="D5977" s="878"/>
      <c r="E5977" s="878"/>
      <c r="F5977" s="878"/>
      <c r="G5977" s="878"/>
      <c r="H5977" s="878"/>
    </row>
    <row r="5978" spans="1:8" x14ac:dyDescent="0.25">
      <c r="A5978" s="879" t="s">
        <v>10472</v>
      </c>
      <c r="B5978" s="816" t="s">
        <v>2613</v>
      </c>
      <c r="C5978" s="817">
        <v>45</v>
      </c>
      <c r="D5978" s="878"/>
      <c r="E5978" s="878"/>
      <c r="F5978" s="878"/>
      <c r="G5978" s="878"/>
      <c r="H5978" s="878"/>
    </row>
    <row r="5979" spans="1:8" x14ac:dyDescent="0.25">
      <c r="A5979" s="879" t="s">
        <v>8591</v>
      </c>
      <c r="B5979" s="816" t="s">
        <v>6741</v>
      </c>
      <c r="C5979" s="354">
        <v>45</v>
      </c>
      <c r="D5979" s="878"/>
      <c r="E5979" s="878"/>
      <c r="F5979" s="878"/>
      <c r="G5979" s="878"/>
      <c r="H5979" s="878"/>
    </row>
    <row r="5980" spans="1:8" x14ac:dyDescent="0.25">
      <c r="A5980" s="879" t="s">
        <v>8592</v>
      </c>
      <c r="B5980" s="816" t="s">
        <v>2616</v>
      </c>
      <c r="C5980" s="817">
        <v>30</v>
      </c>
      <c r="D5980" s="878"/>
      <c r="E5980" s="878"/>
      <c r="F5980" s="878"/>
      <c r="G5980" s="878"/>
      <c r="H5980" s="878"/>
    </row>
    <row r="5981" spans="1:8" x14ac:dyDescent="0.25">
      <c r="A5981" s="879" t="s">
        <v>8593</v>
      </c>
      <c r="B5981" s="816" t="s">
        <v>2391</v>
      </c>
      <c r="C5981" s="817">
        <v>30</v>
      </c>
      <c r="D5981" s="878"/>
      <c r="E5981" s="878"/>
      <c r="F5981" s="878"/>
      <c r="G5981" s="878"/>
      <c r="H5981" s="878"/>
    </row>
    <row r="5982" spans="1:8" x14ac:dyDescent="0.25">
      <c r="A5982" s="879" t="s">
        <v>8594</v>
      </c>
      <c r="B5982" s="816" t="s">
        <v>2363</v>
      </c>
      <c r="C5982" s="817">
        <v>30</v>
      </c>
      <c r="D5982" s="878"/>
      <c r="E5982" s="878"/>
      <c r="F5982" s="878"/>
      <c r="G5982" s="878"/>
      <c r="H5982" s="878"/>
    </row>
    <row r="5983" spans="1:8" x14ac:dyDescent="0.25">
      <c r="A5983" s="879" t="s">
        <v>8595</v>
      </c>
      <c r="B5983" s="816" t="s">
        <v>6742</v>
      </c>
      <c r="C5983" s="817">
        <v>60</v>
      </c>
      <c r="D5983" s="878"/>
      <c r="E5983" s="878"/>
      <c r="F5983" s="878"/>
      <c r="G5983" s="878"/>
      <c r="H5983" s="878"/>
    </row>
    <row r="5984" spans="1:8" x14ac:dyDescent="0.25">
      <c r="A5984" s="879" t="s">
        <v>8596</v>
      </c>
      <c r="B5984" s="816" t="s">
        <v>2444</v>
      </c>
      <c r="C5984" s="881">
        <v>120</v>
      </c>
      <c r="D5984" s="878"/>
      <c r="E5984" s="878"/>
      <c r="F5984" s="878"/>
      <c r="G5984" s="878"/>
      <c r="H5984" s="878"/>
    </row>
    <row r="5985" spans="1:8" x14ac:dyDescent="0.25">
      <c r="A5985" s="879" t="s">
        <v>8597</v>
      </c>
      <c r="B5985" s="816" t="s">
        <v>2412</v>
      </c>
      <c r="C5985" s="881">
        <v>150</v>
      </c>
      <c r="D5985" s="878"/>
      <c r="E5985" s="878"/>
      <c r="F5985" s="878"/>
      <c r="G5985" s="878"/>
      <c r="H5985" s="878"/>
    </row>
    <row r="5986" spans="1:8" x14ac:dyDescent="0.25">
      <c r="A5986" s="879" t="s">
        <v>8598</v>
      </c>
      <c r="B5986" s="816" t="s">
        <v>2656</v>
      </c>
      <c r="C5986" s="881">
        <v>60</v>
      </c>
      <c r="D5986" s="878"/>
      <c r="E5986" s="878"/>
      <c r="F5986" s="878"/>
      <c r="G5986" s="878"/>
      <c r="H5986" s="878"/>
    </row>
    <row r="5987" spans="1:8" x14ac:dyDescent="0.25">
      <c r="A5987" s="879" t="s">
        <v>8599</v>
      </c>
      <c r="B5987" s="816" t="s">
        <v>2622</v>
      </c>
      <c r="C5987" s="881">
        <v>60</v>
      </c>
      <c r="D5987" s="878"/>
      <c r="E5987" s="878"/>
      <c r="F5987" s="878"/>
      <c r="G5987" s="878"/>
      <c r="H5987" s="878"/>
    </row>
    <row r="5988" spans="1:8" x14ac:dyDescent="0.25">
      <c r="A5988" s="879" t="s">
        <v>8600</v>
      </c>
      <c r="B5988" s="816" t="s">
        <v>2425</v>
      </c>
      <c r="C5988" s="881">
        <v>60</v>
      </c>
      <c r="D5988" s="878"/>
      <c r="E5988" s="878"/>
      <c r="F5988" s="878"/>
      <c r="G5988" s="878"/>
      <c r="H5988" s="878"/>
    </row>
    <row r="5989" spans="1:8" x14ac:dyDescent="0.25">
      <c r="A5989" s="879" t="s">
        <v>8601</v>
      </c>
      <c r="B5989" s="816" t="s">
        <v>2627</v>
      </c>
      <c r="C5989" s="817">
        <v>120</v>
      </c>
      <c r="D5989" s="878"/>
      <c r="E5989" s="878"/>
      <c r="F5989" s="878"/>
      <c r="G5989" s="878"/>
      <c r="H5989" s="878"/>
    </row>
    <row r="5990" spans="1:8" x14ac:dyDescent="0.25">
      <c r="A5990" s="879" t="s">
        <v>8602</v>
      </c>
      <c r="B5990" s="816" t="s">
        <v>2664</v>
      </c>
      <c r="C5990" s="817">
        <v>150</v>
      </c>
      <c r="D5990" s="878"/>
      <c r="E5990" s="878"/>
      <c r="F5990" s="878"/>
      <c r="G5990" s="878"/>
      <c r="H5990" s="878"/>
    </row>
    <row r="5991" spans="1:8" x14ac:dyDescent="0.25">
      <c r="A5991" s="879" t="s">
        <v>8603</v>
      </c>
      <c r="B5991" s="816" t="s">
        <v>2631</v>
      </c>
      <c r="C5991" s="817">
        <v>150</v>
      </c>
      <c r="D5991" s="878"/>
      <c r="E5991" s="878"/>
      <c r="F5991" s="878"/>
      <c r="G5991" s="878"/>
      <c r="H5991" s="878"/>
    </row>
    <row r="5992" spans="1:8" x14ac:dyDescent="0.25">
      <c r="A5992" s="879" t="s">
        <v>8604</v>
      </c>
      <c r="B5992" s="816" t="s">
        <v>480</v>
      </c>
      <c r="C5992" s="817">
        <v>60</v>
      </c>
      <c r="D5992" s="878"/>
      <c r="E5992" s="878"/>
      <c r="F5992" s="878"/>
      <c r="G5992" s="878"/>
      <c r="H5992" s="878"/>
    </row>
    <row r="5993" spans="1:8" x14ac:dyDescent="0.25">
      <c r="A5993" s="879" t="s">
        <v>8605</v>
      </c>
      <c r="B5993" s="816" t="s">
        <v>2667</v>
      </c>
      <c r="C5993" s="817">
        <v>60</v>
      </c>
      <c r="D5993" s="878"/>
      <c r="E5993" s="878"/>
      <c r="F5993" s="878"/>
      <c r="G5993" s="878"/>
      <c r="H5993" s="878"/>
    </row>
    <row r="5994" spans="1:8" x14ac:dyDescent="0.25">
      <c r="A5994" s="879" t="s">
        <v>8606</v>
      </c>
      <c r="B5994" s="816" t="s">
        <v>2633</v>
      </c>
      <c r="C5994" s="817">
        <v>120</v>
      </c>
      <c r="D5994" s="878"/>
      <c r="E5994" s="878"/>
      <c r="F5994" s="878"/>
      <c r="G5994" s="878"/>
      <c r="H5994" s="878"/>
    </row>
    <row r="5995" spans="1:8" x14ac:dyDescent="0.25">
      <c r="A5995" s="879" t="s">
        <v>8607</v>
      </c>
      <c r="B5995" s="816" t="s">
        <v>2670</v>
      </c>
      <c r="C5995" s="817">
        <v>120</v>
      </c>
      <c r="D5995" s="878"/>
      <c r="E5995" s="878"/>
      <c r="F5995" s="878"/>
      <c r="G5995" s="878"/>
      <c r="H5995" s="878"/>
    </row>
    <row r="5996" spans="1:8" x14ac:dyDescent="0.25">
      <c r="A5996" s="879" t="s">
        <v>8608</v>
      </c>
      <c r="B5996" s="816" t="s">
        <v>6743</v>
      </c>
      <c r="C5996" s="817">
        <v>60</v>
      </c>
      <c r="D5996" s="878"/>
      <c r="E5996" s="878"/>
      <c r="F5996" s="878"/>
      <c r="G5996" s="878"/>
      <c r="H5996" s="878"/>
    </row>
    <row r="5997" spans="1:8" x14ac:dyDescent="0.25">
      <c r="A5997" s="879" t="s">
        <v>8609</v>
      </c>
      <c r="B5997" s="816" t="s">
        <v>6744</v>
      </c>
      <c r="C5997" s="817">
        <v>60</v>
      </c>
      <c r="D5997" s="878"/>
      <c r="E5997" s="878"/>
      <c r="F5997" s="878"/>
      <c r="G5997" s="878"/>
      <c r="H5997" s="878"/>
    </row>
    <row r="5998" spans="1:8" x14ac:dyDescent="0.25">
      <c r="A5998" s="879" t="s">
        <v>8610</v>
      </c>
      <c r="B5998" s="816" t="s">
        <v>6745</v>
      </c>
      <c r="C5998" s="817">
        <v>60</v>
      </c>
      <c r="D5998" s="878"/>
      <c r="E5998" s="878"/>
      <c r="F5998" s="878"/>
      <c r="G5998" s="878"/>
      <c r="H5998" s="878"/>
    </row>
    <row r="5999" spans="1:8" x14ac:dyDescent="0.25">
      <c r="A5999" s="879" t="s">
        <v>8611</v>
      </c>
      <c r="B5999" s="816" t="s">
        <v>2480</v>
      </c>
      <c r="C5999" s="817">
        <v>30</v>
      </c>
      <c r="D5999" s="878"/>
      <c r="E5999" s="878"/>
      <c r="F5999" s="878"/>
      <c r="G5999" s="878"/>
      <c r="H5999" s="878"/>
    </row>
    <row r="6000" spans="1:8" x14ac:dyDescent="0.25">
      <c r="A6000" s="879" t="s">
        <v>8612</v>
      </c>
      <c r="B6000" s="816" t="s">
        <v>781</v>
      </c>
      <c r="C6000" s="817">
        <v>360</v>
      </c>
      <c r="D6000" s="878"/>
      <c r="E6000" s="878"/>
      <c r="F6000" s="878"/>
      <c r="G6000" s="878"/>
      <c r="H6000" s="878"/>
    </row>
    <row r="6001" spans="1:8" x14ac:dyDescent="0.25">
      <c r="A6001" s="879" t="s">
        <v>8613</v>
      </c>
      <c r="B6001" s="816" t="s">
        <v>6738</v>
      </c>
      <c r="C6001" s="354">
        <v>30</v>
      </c>
      <c r="D6001" s="878"/>
      <c r="E6001" s="878"/>
      <c r="F6001" s="878"/>
      <c r="G6001" s="878"/>
      <c r="H6001" s="878"/>
    </row>
    <row r="6002" spans="1:8" x14ac:dyDescent="0.25">
      <c r="A6002" s="879" t="s">
        <v>8614</v>
      </c>
      <c r="B6002" s="816" t="s">
        <v>2349</v>
      </c>
      <c r="C6002" s="354">
        <v>15</v>
      </c>
      <c r="D6002" s="878"/>
      <c r="E6002" s="878"/>
      <c r="F6002" s="878"/>
      <c r="G6002" s="878"/>
      <c r="H6002" s="878"/>
    </row>
    <row r="6003" spans="1:8" x14ac:dyDescent="0.25">
      <c r="A6003" s="879" t="s">
        <v>8615</v>
      </c>
      <c r="B6003" s="816" t="s">
        <v>2351</v>
      </c>
      <c r="C6003" s="354">
        <v>30</v>
      </c>
      <c r="D6003" s="878"/>
      <c r="E6003" s="878"/>
      <c r="F6003" s="878"/>
      <c r="G6003" s="878"/>
      <c r="H6003" s="878"/>
    </row>
    <row r="6004" spans="1:8" x14ac:dyDescent="0.25">
      <c r="A6004" s="879" t="s">
        <v>8616</v>
      </c>
      <c r="B6004" s="816" t="s">
        <v>3450</v>
      </c>
      <c r="C6004" s="354">
        <v>45</v>
      </c>
      <c r="D6004" s="878"/>
      <c r="E6004" s="878"/>
      <c r="F6004" s="878"/>
      <c r="G6004" s="878"/>
      <c r="H6004" s="878"/>
    </row>
    <row r="6005" spans="1:8" x14ac:dyDescent="0.25">
      <c r="A6005" s="879" t="s">
        <v>8617</v>
      </c>
      <c r="B6005" s="816" t="s">
        <v>799</v>
      </c>
      <c r="C6005" s="354">
        <v>45</v>
      </c>
      <c r="D6005" s="878"/>
      <c r="E6005" s="878"/>
      <c r="F6005" s="878"/>
      <c r="G6005" s="878"/>
      <c r="H6005" s="878"/>
    </row>
    <row r="6006" spans="1:8" x14ac:dyDescent="0.25">
      <c r="A6006" s="879" t="s">
        <v>8618</v>
      </c>
      <c r="B6006" s="880" t="s">
        <v>6740</v>
      </c>
      <c r="C6006" s="258">
        <v>90</v>
      </c>
      <c r="D6006" s="878"/>
      <c r="E6006" s="878"/>
      <c r="F6006" s="878"/>
      <c r="G6006" s="878"/>
      <c r="H6006" s="878"/>
    </row>
    <row r="6007" spans="1:8" x14ac:dyDescent="0.25">
      <c r="A6007" s="879" t="s">
        <v>8619</v>
      </c>
      <c r="B6007" s="816" t="s">
        <v>2360</v>
      </c>
      <c r="C6007" s="817">
        <v>30</v>
      </c>
      <c r="D6007" s="878"/>
      <c r="E6007" s="878"/>
      <c r="F6007" s="878"/>
      <c r="G6007" s="878"/>
      <c r="H6007" s="878"/>
    </row>
    <row r="6008" spans="1:8" x14ac:dyDescent="0.25">
      <c r="A6008" s="879" t="s">
        <v>8620</v>
      </c>
      <c r="B6008" s="816" t="s">
        <v>2613</v>
      </c>
      <c r="C6008" s="817">
        <v>45</v>
      </c>
      <c r="D6008" s="878"/>
      <c r="E6008" s="878"/>
      <c r="F6008" s="878"/>
      <c r="G6008" s="878"/>
      <c r="H6008" s="878"/>
    </row>
    <row r="6009" spans="1:8" x14ac:dyDescent="0.25">
      <c r="A6009" s="879" t="s">
        <v>10473</v>
      </c>
      <c r="B6009" s="816" t="s">
        <v>6741</v>
      </c>
      <c r="C6009" s="817">
        <v>45</v>
      </c>
      <c r="D6009" s="878"/>
      <c r="E6009" s="878"/>
      <c r="F6009" s="878"/>
      <c r="G6009" s="878"/>
      <c r="H6009" s="878"/>
    </row>
    <row r="6010" spans="1:8" x14ac:dyDescent="0.25">
      <c r="A6010" s="879" t="s">
        <v>8621</v>
      </c>
      <c r="B6010" s="816" t="s">
        <v>2616</v>
      </c>
      <c r="C6010" s="817">
        <v>30</v>
      </c>
      <c r="D6010" s="878"/>
      <c r="E6010" s="878"/>
      <c r="F6010" s="878"/>
      <c r="G6010" s="878"/>
      <c r="H6010" s="878"/>
    </row>
    <row r="6011" spans="1:8" x14ac:dyDescent="0.25">
      <c r="A6011" s="879" t="s">
        <v>8622</v>
      </c>
      <c r="B6011" s="816" t="s">
        <v>2391</v>
      </c>
      <c r="C6011" s="817">
        <v>30</v>
      </c>
      <c r="D6011" s="878"/>
      <c r="E6011" s="878"/>
      <c r="F6011" s="878"/>
      <c r="G6011" s="878"/>
      <c r="H6011" s="878"/>
    </row>
    <row r="6012" spans="1:8" x14ac:dyDescent="0.25">
      <c r="A6012" s="879" t="s">
        <v>8623</v>
      </c>
      <c r="B6012" s="816" t="s">
        <v>2363</v>
      </c>
      <c r="C6012" s="817">
        <v>30</v>
      </c>
      <c r="D6012" s="878"/>
      <c r="E6012" s="878"/>
      <c r="F6012" s="878"/>
      <c r="G6012" s="878"/>
      <c r="H6012" s="878"/>
    </row>
    <row r="6013" spans="1:8" x14ac:dyDescent="0.25">
      <c r="A6013" s="879" t="s">
        <v>8624</v>
      </c>
      <c r="B6013" s="816" t="s">
        <v>6742</v>
      </c>
      <c r="C6013" s="817">
        <v>60</v>
      </c>
      <c r="D6013" s="878"/>
      <c r="E6013" s="878"/>
      <c r="F6013" s="878"/>
      <c r="G6013" s="878"/>
      <c r="H6013" s="878"/>
    </row>
    <row r="6014" spans="1:8" x14ac:dyDescent="0.25">
      <c r="A6014" s="879" t="s">
        <v>8625</v>
      </c>
      <c r="B6014" s="816" t="s">
        <v>2444</v>
      </c>
      <c r="C6014" s="881">
        <v>120</v>
      </c>
      <c r="D6014" s="878"/>
      <c r="E6014" s="878"/>
      <c r="F6014" s="878"/>
      <c r="G6014" s="878"/>
      <c r="H6014" s="878"/>
    </row>
    <row r="6015" spans="1:8" x14ac:dyDescent="0.25">
      <c r="A6015" s="879" t="s">
        <v>8626</v>
      </c>
      <c r="B6015" s="816" t="s">
        <v>2412</v>
      </c>
      <c r="C6015" s="881">
        <v>150</v>
      </c>
      <c r="D6015" s="878"/>
      <c r="E6015" s="878"/>
      <c r="F6015" s="878"/>
      <c r="G6015" s="878"/>
      <c r="H6015" s="878"/>
    </row>
    <row r="6016" spans="1:8" x14ac:dyDescent="0.25">
      <c r="A6016" s="879" t="s">
        <v>8627</v>
      </c>
      <c r="B6016" s="816" t="s">
        <v>2624</v>
      </c>
      <c r="C6016" s="881">
        <v>60</v>
      </c>
      <c r="D6016" s="878"/>
      <c r="E6016" s="878"/>
      <c r="F6016" s="878"/>
      <c r="G6016" s="878"/>
      <c r="H6016" s="878"/>
    </row>
    <row r="6017" spans="1:8" x14ac:dyDescent="0.25">
      <c r="A6017" s="879" t="s">
        <v>8628</v>
      </c>
      <c r="B6017" s="816" t="s">
        <v>2622</v>
      </c>
      <c r="C6017" s="881">
        <v>60</v>
      </c>
      <c r="D6017" s="878"/>
      <c r="E6017" s="878"/>
      <c r="F6017" s="878"/>
      <c r="G6017" s="878"/>
      <c r="H6017" s="878"/>
    </row>
    <row r="6018" spans="1:8" x14ac:dyDescent="0.25">
      <c r="A6018" s="879" t="s">
        <v>8629</v>
      </c>
      <c r="B6018" s="816" t="s">
        <v>2627</v>
      </c>
      <c r="C6018" s="817">
        <v>120</v>
      </c>
      <c r="D6018" s="878"/>
      <c r="E6018" s="878"/>
      <c r="F6018" s="878"/>
      <c r="G6018" s="878"/>
      <c r="H6018" s="878"/>
    </row>
    <row r="6019" spans="1:8" x14ac:dyDescent="0.25">
      <c r="A6019" s="879" t="s">
        <v>8630</v>
      </c>
      <c r="B6019" s="816" t="s">
        <v>2664</v>
      </c>
      <c r="C6019" s="817">
        <v>150</v>
      </c>
      <c r="D6019" s="878"/>
      <c r="E6019" s="878"/>
      <c r="F6019" s="878"/>
      <c r="G6019" s="878"/>
      <c r="H6019" s="878"/>
    </row>
    <row r="6020" spans="1:8" x14ac:dyDescent="0.25">
      <c r="A6020" s="879" t="s">
        <v>8631</v>
      </c>
      <c r="B6020" s="816" t="s">
        <v>2631</v>
      </c>
      <c r="C6020" s="817">
        <v>150</v>
      </c>
      <c r="D6020" s="878"/>
      <c r="E6020" s="878"/>
      <c r="F6020" s="878"/>
      <c r="G6020" s="878"/>
      <c r="H6020" s="878"/>
    </row>
    <row r="6021" spans="1:8" x14ac:dyDescent="0.25">
      <c r="A6021" s="879" t="s">
        <v>8632</v>
      </c>
      <c r="B6021" s="816" t="s">
        <v>2633</v>
      </c>
      <c r="C6021" s="817">
        <v>120</v>
      </c>
      <c r="D6021" s="878"/>
      <c r="E6021" s="878"/>
      <c r="F6021" s="878"/>
      <c r="G6021" s="878"/>
      <c r="H6021" s="878"/>
    </row>
    <row r="6022" spans="1:8" x14ac:dyDescent="0.25">
      <c r="A6022" s="879" t="s">
        <v>8633</v>
      </c>
      <c r="B6022" s="816" t="s">
        <v>2670</v>
      </c>
      <c r="C6022" s="817">
        <v>120</v>
      </c>
      <c r="D6022" s="878"/>
      <c r="E6022" s="878"/>
      <c r="F6022" s="878"/>
      <c r="G6022" s="878"/>
      <c r="H6022" s="878"/>
    </row>
    <row r="6023" spans="1:8" x14ac:dyDescent="0.25">
      <c r="A6023" s="879" t="s">
        <v>8634</v>
      </c>
      <c r="B6023" s="816" t="s">
        <v>480</v>
      </c>
      <c r="C6023" s="817">
        <v>60</v>
      </c>
      <c r="D6023" s="878"/>
      <c r="E6023" s="878"/>
      <c r="F6023" s="878"/>
      <c r="G6023" s="878"/>
      <c r="H6023" s="878"/>
    </row>
    <row r="6024" spans="1:8" x14ac:dyDescent="0.25">
      <c r="A6024" s="879" t="s">
        <v>8635</v>
      </c>
      <c r="B6024" s="816" t="s">
        <v>781</v>
      </c>
      <c r="C6024" s="817">
        <v>270</v>
      </c>
      <c r="D6024" s="878"/>
      <c r="E6024" s="878"/>
      <c r="F6024" s="878"/>
      <c r="G6024" s="878"/>
      <c r="H6024" s="878"/>
    </row>
    <row r="6025" spans="1:8" x14ac:dyDescent="0.25">
      <c r="A6025" s="879" t="s">
        <v>8636</v>
      </c>
      <c r="B6025" s="804" t="s">
        <v>6738</v>
      </c>
      <c r="C6025" s="354">
        <v>75</v>
      </c>
      <c r="D6025" s="878"/>
      <c r="E6025" s="878"/>
      <c r="F6025" s="878"/>
      <c r="G6025" s="878"/>
      <c r="H6025" s="878"/>
    </row>
    <row r="6026" spans="1:8" x14ac:dyDescent="0.25">
      <c r="A6026" s="879" t="s">
        <v>8637</v>
      </c>
      <c r="B6026" s="804" t="s">
        <v>2349</v>
      </c>
      <c r="C6026" s="354">
        <v>30</v>
      </c>
      <c r="D6026" s="878"/>
      <c r="E6026" s="878"/>
      <c r="F6026" s="878"/>
      <c r="G6026" s="878"/>
      <c r="H6026" s="878"/>
    </row>
    <row r="6027" spans="1:8" x14ac:dyDescent="0.25">
      <c r="A6027" s="879" t="s">
        <v>8638</v>
      </c>
      <c r="B6027" s="804" t="s">
        <v>2351</v>
      </c>
      <c r="C6027" s="354">
        <v>60</v>
      </c>
      <c r="D6027" s="878"/>
      <c r="E6027" s="878"/>
      <c r="F6027" s="878"/>
      <c r="G6027" s="878"/>
      <c r="H6027" s="878"/>
    </row>
    <row r="6028" spans="1:8" x14ac:dyDescent="0.25">
      <c r="A6028" s="879" t="s">
        <v>8639</v>
      </c>
      <c r="B6028" s="803" t="s">
        <v>3450</v>
      </c>
      <c r="C6028" s="354">
        <v>75</v>
      </c>
      <c r="D6028" s="878"/>
      <c r="E6028" s="878"/>
      <c r="F6028" s="878"/>
      <c r="G6028" s="878"/>
      <c r="H6028" s="878"/>
    </row>
    <row r="6029" spans="1:8" x14ac:dyDescent="0.25">
      <c r="A6029" s="879" t="s">
        <v>8640</v>
      </c>
      <c r="B6029" s="804" t="s">
        <v>799</v>
      </c>
      <c r="C6029" s="354">
        <v>75</v>
      </c>
      <c r="D6029" s="878"/>
      <c r="E6029" s="878"/>
      <c r="F6029" s="878"/>
      <c r="G6029" s="878"/>
      <c r="H6029" s="878"/>
    </row>
    <row r="6030" spans="1:8" x14ac:dyDescent="0.25">
      <c r="A6030" s="879" t="s">
        <v>8641</v>
      </c>
      <c r="B6030" s="804" t="s">
        <v>6740</v>
      </c>
      <c r="C6030" s="354">
        <v>120</v>
      </c>
      <c r="D6030" s="878"/>
      <c r="E6030" s="878"/>
      <c r="F6030" s="878"/>
      <c r="G6030" s="878"/>
      <c r="H6030" s="878"/>
    </row>
    <row r="6031" spans="1:8" x14ac:dyDescent="0.25">
      <c r="A6031" s="879" t="s">
        <v>8642</v>
      </c>
      <c r="B6031" s="804" t="s">
        <v>2363</v>
      </c>
      <c r="C6031" s="354">
        <v>30</v>
      </c>
      <c r="D6031" s="878"/>
      <c r="E6031" s="878"/>
      <c r="F6031" s="878"/>
      <c r="G6031" s="878"/>
      <c r="H6031" s="878"/>
    </row>
    <row r="6032" spans="1:8" x14ac:dyDescent="0.25">
      <c r="A6032" s="879" t="s">
        <v>8643</v>
      </c>
      <c r="B6032" s="804" t="s">
        <v>2492</v>
      </c>
      <c r="C6032" s="354">
        <v>45</v>
      </c>
      <c r="D6032" s="878"/>
      <c r="E6032" s="878"/>
      <c r="F6032" s="878"/>
      <c r="G6032" s="878"/>
      <c r="H6032" s="878"/>
    </row>
    <row r="6033" spans="1:8" x14ac:dyDescent="0.25">
      <c r="A6033" s="879" t="s">
        <v>10474</v>
      </c>
      <c r="B6033" s="804" t="s">
        <v>2391</v>
      </c>
      <c r="C6033" s="354">
        <v>30</v>
      </c>
      <c r="D6033" s="878"/>
      <c r="E6033" s="878"/>
      <c r="F6033" s="878"/>
      <c r="G6033" s="878"/>
      <c r="H6033" s="878"/>
    </row>
    <row r="6034" spans="1:8" x14ac:dyDescent="0.25">
      <c r="A6034" s="879" t="s">
        <v>8644</v>
      </c>
      <c r="B6034" s="804" t="s">
        <v>811</v>
      </c>
      <c r="C6034" s="354">
        <v>90</v>
      </c>
      <c r="D6034" s="878"/>
      <c r="E6034" s="878"/>
      <c r="F6034" s="878"/>
      <c r="G6034" s="878"/>
      <c r="H6034" s="878"/>
    </row>
    <row r="6035" spans="1:8" x14ac:dyDescent="0.25">
      <c r="A6035" s="879" t="s">
        <v>8645</v>
      </c>
      <c r="B6035" s="804" t="s">
        <v>2360</v>
      </c>
      <c r="C6035" s="354">
        <v>30</v>
      </c>
      <c r="D6035" s="878"/>
      <c r="E6035" s="878"/>
      <c r="F6035" s="878"/>
      <c r="G6035" s="878"/>
      <c r="H6035" s="878"/>
    </row>
    <row r="6036" spans="1:8" x14ac:dyDescent="0.25">
      <c r="A6036" s="879" t="s">
        <v>8646</v>
      </c>
      <c r="B6036" s="804" t="s">
        <v>2394</v>
      </c>
      <c r="C6036" s="354">
        <v>60</v>
      </c>
      <c r="D6036" s="878"/>
      <c r="E6036" s="878"/>
      <c r="F6036" s="878"/>
      <c r="G6036" s="878"/>
      <c r="H6036" s="878"/>
    </row>
    <row r="6037" spans="1:8" x14ac:dyDescent="0.25">
      <c r="A6037" s="879" t="s">
        <v>8647</v>
      </c>
      <c r="B6037" s="804" t="s">
        <v>2396</v>
      </c>
      <c r="C6037" s="354">
        <v>30</v>
      </c>
      <c r="D6037" s="878"/>
      <c r="E6037" s="878"/>
      <c r="F6037" s="878"/>
      <c r="G6037" s="878"/>
      <c r="H6037" s="878"/>
    </row>
    <row r="6038" spans="1:8" x14ac:dyDescent="0.25">
      <c r="A6038" s="879" t="s">
        <v>8648</v>
      </c>
      <c r="B6038" s="804" t="s">
        <v>2690</v>
      </c>
      <c r="C6038" s="354">
        <v>45</v>
      </c>
      <c r="D6038" s="878"/>
      <c r="E6038" s="878"/>
      <c r="F6038" s="878"/>
      <c r="G6038" s="878"/>
      <c r="H6038" s="878"/>
    </row>
    <row r="6039" spans="1:8" x14ac:dyDescent="0.25">
      <c r="A6039" s="879" t="s">
        <v>8649</v>
      </c>
      <c r="B6039" s="804" t="s">
        <v>2400</v>
      </c>
      <c r="C6039" s="354">
        <v>60</v>
      </c>
      <c r="D6039" s="878"/>
      <c r="E6039" s="878"/>
      <c r="F6039" s="878"/>
      <c r="G6039" s="878"/>
      <c r="H6039" s="878"/>
    </row>
    <row r="6040" spans="1:8" x14ac:dyDescent="0.25">
      <c r="A6040" s="879" t="s">
        <v>8650</v>
      </c>
      <c r="B6040" s="804" t="s">
        <v>2693</v>
      </c>
      <c r="C6040" s="354">
        <v>60</v>
      </c>
      <c r="D6040" s="878"/>
      <c r="E6040" s="878"/>
      <c r="F6040" s="878"/>
      <c r="G6040" s="878"/>
      <c r="H6040" s="878"/>
    </row>
    <row r="6041" spans="1:8" x14ac:dyDescent="0.25">
      <c r="A6041" s="879" t="s">
        <v>8651</v>
      </c>
      <c r="B6041" s="804" t="s">
        <v>478</v>
      </c>
      <c r="C6041" s="354">
        <v>180</v>
      </c>
      <c r="D6041" s="878"/>
      <c r="E6041" s="878"/>
      <c r="F6041" s="878"/>
      <c r="G6041" s="878"/>
      <c r="H6041" s="878"/>
    </row>
    <row r="6042" spans="1:8" x14ac:dyDescent="0.25">
      <c r="A6042" s="879" t="s">
        <v>8652</v>
      </c>
      <c r="B6042" s="804" t="s">
        <v>479</v>
      </c>
      <c r="C6042" s="806">
        <v>60</v>
      </c>
      <c r="D6042" s="878"/>
      <c r="E6042" s="878"/>
      <c r="F6042" s="878"/>
      <c r="G6042" s="878"/>
      <c r="H6042" s="878"/>
    </row>
    <row r="6043" spans="1:8" x14ac:dyDescent="0.25">
      <c r="A6043" s="879" t="s">
        <v>8653</v>
      </c>
      <c r="B6043" s="804" t="s">
        <v>6746</v>
      </c>
      <c r="C6043" s="354">
        <v>60</v>
      </c>
      <c r="D6043" s="878"/>
      <c r="E6043" s="878"/>
      <c r="F6043" s="878"/>
      <c r="G6043" s="878"/>
      <c r="H6043" s="878"/>
    </row>
    <row r="6044" spans="1:8" x14ac:dyDescent="0.25">
      <c r="A6044" s="879" t="s">
        <v>8654</v>
      </c>
      <c r="B6044" s="804" t="s">
        <v>2486</v>
      </c>
      <c r="C6044" s="354">
        <v>45</v>
      </c>
      <c r="D6044" s="878"/>
      <c r="E6044" s="878"/>
      <c r="F6044" s="878"/>
      <c r="G6044" s="878"/>
      <c r="H6044" s="878"/>
    </row>
    <row r="6045" spans="1:8" x14ac:dyDescent="0.25">
      <c r="A6045" s="879" t="s">
        <v>8655</v>
      </c>
      <c r="B6045" s="804" t="s">
        <v>2450</v>
      </c>
      <c r="C6045" s="354">
        <v>60</v>
      </c>
      <c r="D6045" s="878"/>
      <c r="E6045" s="878"/>
      <c r="F6045" s="878"/>
      <c r="G6045" s="878"/>
      <c r="H6045" s="878"/>
    </row>
    <row r="6046" spans="1:8" x14ac:dyDescent="0.25">
      <c r="A6046" s="879" t="s">
        <v>8656</v>
      </c>
      <c r="B6046" s="804" t="s">
        <v>484</v>
      </c>
      <c r="C6046" s="354">
        <v>60</v>
      </c>
      <c r="D6046" s="878"/>
      <c r="E6046" s="878"/>
      <c r="F6046" s="878"/>
      <c r="G6046" s="878"/>
      <c r="H6046" s="878"/>
    </row>
    <row r="6047" spans="1:8" x14ac:dyDescent="0.25">
      <c r="A6047" s="879" t="s">
        <v>8657</v>
      </c>
      <c r="B6047" s="804" t="s">
        <v>2698</v>
      </c>
      <c r="C6047" s="354">
        <v>90</v>
      </c>
      <c r="D6047" s="878"/>
      <c r="E6047" s="878"/>
      <c r="F6047" s="878"/>
      <c r="G6047" s="878"/>
      <c r="H6047" s="878"/>
    </row>
    <row r="6048" spans="1:8" x14ac:dyDescent="0.25">
      <c r="A6048" s="879" t="s">
        <v>8658</v>
      </c>
      <c r="B6048" s="804" t="s">
        <v>2700</v>
      </c>
      <c r="C6048" s="354">
        <v>150</v>
      </c>
      <c r="D6048" s="878"/>
      <c r="E6048" s="878"/>
      <c r="F6048" s="878"/>
      <c r="G6048" s="878"/>
      <c r="H6048" s="878"/>
    </row>
    <row r="6049" spans="1:8" x14ac:dyDescent="0.25">
      <c r="A6049" s="879" t="s">
        <v>8659</v>
      </c>
      <c r="B6049" s="804" t="s">
        <v>2733</v>
      </c>
      <c r="C6049" s="354">
        <v>90</v>
      </c>
      <c r="D6049" s="878"/>
      <c r="E6049" s="878"/>
      <c r="F6049" s="878"/>
      <c r="G6049" s="878"/>
      <c r="H6049" s="878"/>
    </row>
    <row r="6050" spans="1:8" x14ac:dyDescent="0.25">
      <c r="A6050" s="879" t="s">
        <v>8660</v>
      </c>
      <c r="B6050" s="804" t="s">
        <v>2735</v>
      </c>
      <c r="C6050" s="354">
        <v>120</v>
      </c>
      <c r="D6050" s="878"/>
      <c r="E6050" s="878"/>
      <c r="F6050" s="878"/>
      <c r="G6050" s="878"/>
      <c r="H6050" s="878"/>
    </row>
    <row r="6051" spans="1:8" x14ac:dyDescent="0.25">
      <c r="A6051" s="879" t="s">
        <v>8661</v>
      </c>
      <c r="B6051" s="804" t="s">
        <v>2461</v>
      </c>
      <c r="C6051" s="354">
        <v>120</v>
      </c>
      <c r="D6051" s="878"/>
      <c r="E6051" s="878"/>
      <c r="F6051" s="878"/>
      <c r="G6051" s="878"/>
      <c r="H6051" s="878"/>
    </row>
    <row r="6052" spans="1:8" x14ac:dyDescent="0.25">
      <c r="A6052" s="879" t="s">
        <v>8662</v>
      </c>
      <c r="B6052" s="804" t="s">
        <v>6747</v>
      </c>
      <c r="C6052" s="806">
        <v>60</v>
      </c>
      <c r="D6052" s="878"/>
      <c r="E6052" s="878"/>
      <c r="F6052" s="878"/>
      <c r="G6052" s="878"/>
      <c r="H6052" s="878"/>
    </row>
    <row r="6053" spans="1:8" x14ac:dyDescent="0.25">
      <c r="A6053" s="879" t="s">
        <v>8663</v>
      </c>
      <c r="B6053" s="804" t="s">
        <v>2703</v>
      </c>
      <c r="C6053" s="354">
        <v>150</v>
      </c>
      <c r="D6053" s="878"/>
      <c r="E6053" s="878"/>
      <c r="F6053" s="878"/>
      <c r="G6053" s="878"/>
      <c r="H6053" s="878"/>
    </row>
    <row r="6054" spans="1:8" x14ac:dyDescent="0.25">
      <c r="A6054" s="879" t="s">
        <v>8664</v>
      </c>
      <c r="B6054" s="804" t="s">
        <v>2463</v>
      </c>
      <c r="C6054" s="354">
        <v>90</v>
      </c>
      <c r="D6054" s="878"/>
      <c r="E6054" s="878"/>
      <c r="F6054" s="878"/>
      <c r="G6054" s="878"/>
      <c r="H6054" s="878"/>
    </row>
    <row r="6055" spans="1:8" x14ac:dyDescent="0.25">
      <c r="A6055" s="879" t="s">
        <v>8665</v>
      </c>
      <c r="B6055" s="804" t="s">
        <v>2705</v>
      </c>
      <c r="C6055" s="354">
        <v>90</v>
      </c>
      <c r="D6055" s="878"/>
      <c r="E6055" s="878"/>
      <c r="F6055" s="878"/>
      <c r="G6055" s="878"/>
      <c r="H6055" s="878"/>
    </row>
    <row r="6056" spans="1:8" x14ac:dyDescent="0.25">
      <c r="A6056" s="879" t="s">
        <v>8666</v>
      </c>
      <c r="B6056" s="804" t="s">
        <v>480</v>
      </c>
      <c r="C6056" s="354">
        <v>60</v>
      </c>
      <c r="D6056" s="878"/>
      <c r="E6056" s="878"/>
      <c r="F6056" s="878"/>
      <c r="G6056" s="878"/>
      <c r="H6056" s="878"/>
    </row>
    <row r="6057" spans="1:8" x14ac:dyDescent="0.25">
      <c r="A6057" s="879" t="s">
        <v>8667</v>
      </c>
      <c r="B6057" s="804" t="s">
        <v>2505</v>
      </c>
      <c r="C6057" s="354">
        <v>60</v>
      </c>
      <c r="D6057" s="878"/>
      <c r="E6057" s="878"/>
      <c r="F6057" s="878"/>
      <c r="G6057" s="878"/>
      <c r="H6057" s="878"/>
    </row>
    <row r="6058" spans="1:8" x14ac:dyDescent="0.25">
      <c r="A6058" s="879" t="s">
        <v>8668</v>
      </c>
      <c r="B6058" s="804" t="s">
        <v>2480</v>
      </c>
      <c r="C6058" s="354">
        <v>30</v>
      </c>
      <c r="D6058" s="878"/>
      <c r="E6058" s="878"/>
      <c r="F6058" s="878"/>
      <c r="G6058" s="878"/>
      <c r="H6058" s="878"/>
    </row>
    <row r="6059" spans="1:8" x14ac:dyDescent="0.25">
      <c r="A6059" s="879" t="s">
        <v>8669</v>
      </c>
      <c r="B6059" s="804" t="s">
        <v>6748</v>
      </c>
      <c r="C6059" s="354">
        <v>60</v>
      </c>
      <c r="D6059" s="878"/>
      <c r="E6059" s="878"/>
      <c r="F6059" s="878"/>
      <c r="G6059" s="878"/>
      <c r="H6059" s="878"/>
    </row>
    <row r="6060" spans="1:8" x14ac:dyDescent="0.25">
      <c r="A6060" s="879" t="s">
        <v>8670</v>
      </c>
      <c r="B6060" s="804" t="s">
        <v>6749</v>
      </c>
      <c r="C6060" s="354">
        <v>60</v>
      </c>
      <c r="D6060" s="878"/>
      <c r="E6060" s="878"/>
      <c r="F6060" s="878"/>
      <c r="G6060" s="878"/>
      <c r="H6060" s="878"/>
    </row>
    <row r="6061" spans="1:8" x14ac:dyDescent="0.25">
      <c r="A6061" s="879" t="s">
        <v>8671</v>
      </c>
      <c r="B6061" s="804" t="s">
        <v>781</v>
      </c>
      <c r="C6061" s="354">
        <v>450</v>
      </c>
      <c r="D6061" s="878"/>
      <c r="E6061" s="878"/>
      <c r="F6061" s="878"/>
      <c r="G6061" s="878"/>
      <c r="H6061" s="878"/>
    </row>
    <row r="6062" spans="1:8" x14ac:dyDescent="0.25">
      <c r="A6062" s="879" t="s">
        <v>8672</v>
      </c>
      <c r="B6062" s="804" t="s">
        <v>6738</v>
      </c>
      <c r="C6062" s="354">
        <v>30</v>
      </c>
      <c r="D6062" s="878"/>
      <c r="E6062" s="878"/>
      <c r="F6062" s="878"/>
      <c r="G6062" s="878"/>
      <c r="H6062" s="878"/>
    </row>
    <row r="6063" spans="1:8" x14ac:dyDescent="0.25">
      <c r="A6063" s="879" t="s">
        <v>8673</v>
      </c>
      <c r="B6063" s="804" t="s">
        <v>2349</v>
      </c>
      <c r="C6063" s="354">
        <v>15</v>
      </c>
      <c r="D6063" s="878"/>
      <c r="E6063" s="878"/>
      <c r="F6063" s="878"/>
      <c r="G6063" s="878"/>
      <c r="H6063" s="878"/>
    </row>
    <row r="6064" spans="1:8" x14ac:dyDescent="0.25">
      <c r="A6064" s="879" t="s">
        <v>8674</v>
      </c>
      <c r="B6064" s="804" t="s">
        <v>2351</v>
      </c>
      <c r="C6064" s="354">
        <v>30</v>
      </c>
      <c r="D6064" s="878"/>
      <c r="E6064" s="878"/>
      <c r="F6064" s="878"/>
      <c r="G6064" s="878"/>
      <c r="H6064" s="878"/>
    </row>
    <row r="6065" spans="1:8" x14ac:dyDescent="0.25">
      <c r="A6065" s="879" t="s">
        <v>8675</v>
      </c>
      <c r="B6065" s="803" t="s">
        <v>3450</v>
      </c>
      <c r="C6065" s="354">
        <v>45</v>
      </c>
      <c r="D6065" s="878"/>
      <c r="E6065" s="878"/>
      <c r="F6065" s="878"/>
      <c r="G6065" s="878"/>
      <c r="H6065" s="878"/>
    </row>
    <row r="6066" spans="1:8" x14ac:dyDescent="0.25">
      <c r="A6066" s="879" t="s">
        <v>8676</v>
      </c>
      <c r="B6066" s="804" t="s">
        <v>799</v>
      </c>
      <c r="C6066" s="354">
        <v>45</v>
      </c>
      <c r="D6066" s="878"/>
      <c r="E6066" s="878"/>
      <c r="F6066" s="878"/>
      <c r="G6066" s="878"/>
      <c r="H6066" s="878"/>
    </row>
    <row r="6067" spans="1:8" x14ac:dyDescent="0.25">
      <c r="A6067" s="879" t="s">
        <v>8677</v>
      </c>
      <c r="B6067" s="804" t="s">
        <v>6740</v>
      </c>
      <c r="C6067" s="354">
        <v>90</v>
      </c>
      <c r="D6067" s="878"/>
      <c r="E6067" s="878"/>
      <c r="F6067" s="878"/>
      <c r="G6067" s="878"/>
      <c r="H6067" s="878"/>
    </row>
    <row r="6068" spans="1:8" x14ac:dyDescent="0.25">
      <c r="A6068" s="879" t="s">
        <v>8678</v>
      </c>
      <c r="B6068" s="804" t="s">
        <v>2363</v>
      </c>
      <c r="C6068" s="354">
        <v>30</v>
      </c>
      <c r="D6068" s="878"/>
      <c r="E6068" s="878"/>
      <c r="F6068" s="878"/>
      <c r="G6068" s="878"/>
      <c r="H6068" s="878"/>
    </row>
    <row r="6069" spans="1:8" x14ac:dyDescent="0.25">
      <c r="A6069" s="879" t="s">
        <v>8679</v>
      </c>
      <c r="B6069" s="804" t="s">
        <v>2391</v>
      </c>
      <c r="C6069" s="354">
        <v>30</v>
      </c>
      <c r="D6069" s="878"/>
      <c r="E6069" s="878"/>
      <c r="F6069" s="878"/>
      <c r="G6069" s="878"/>
      <c r="H6069" s="878"/>
    </row>
    <row r="6070" spans="1:8" x14ac:dyDescent="0.25">
      <c r="A6070" s="879" t="s">
        <v>10475</v>
      </c>
      <c r="B6070" s="804" t="s">
        <v>811</v>
      </c>
      <c r="C6070" s="354">
        <v>60</v>
      </c>
      <c r="D6070" s="878"/>
      <c r="E6070" s="878"/>
      <c r="F6070" s="878"/>
      <c r="G6070" s="878"/>
      <c r="H6070" s="878"/>
    </row>
    <row r="6071" spans="1:8" x14ac:dyDescent="0.25">
      <c r="A6071" s="879" t="s">
        <v>8680</v>
      </c>
      <c r="B6071" s="804" t="s">
        <v>2360</v>
      </c>
      <c r="C6071" s="354">
        <v>30</v>
      </c>
      <c r="D6071" s="878"/>
      <c r="E6071" s="878"/>
      <c r="F6071" s="878"/>
      <c r="G6071" s="878"/>
      <c r="H6071" s="878"/>
    </row>
    <row r="6072" spans="1:8" x14ac:dyDescent="0.25">
      <c r="A6072" s="879" t="s">
        <v>8681</v>
      </c>
      <c r="B6072" s="804" t="s">
        <v>2394</v>
      </c>
      <c r="C6072" s="354">
        <v>60</v>
      </c>
      <c r="D6072" s="878"/>
      <c r="E6072" s="878"/>
      <c r="F6072" s="878"/>
      <c r="G6072" s="878"/>
      <c r="H6072" s="878"/>
    </row>
    <row r="6073" spans="1:8" x14ac:dyDescent="0.25">
      <c r="A6073" s="879" t="s">
        <v>8682</v>
      </c>
      <c r="B6073" s="804" t="s">
        <v>2396</v>
      </c>
      <c r="C6073" s="354">
        <v>30</v>
      </c>
      <c r="D6073" s="878"/>
      <c r="E6073" s="878"/>
      <c r="F6073" s="878"/>
      <c r="G6073" s="878"/>
      <c r="H6073" s="878"/>
    </row>
    <row r="6074" spans="1:8" x14ac:dyDescent="0.25">
      <c r="A6074" s="879" t="s">
        <v>8683</v>
      </c>
      <c r="B6074" s="804" t="s">
        <v>2690</v>
      </c>
      <c r="C6074" s="354">
        <v>45</v>
      </c>
      <c r="D6074" s="878"/>
      <c r="E6074" s="878"/>
      <c r="F6074" s="878"/>
      <c r="G6074" s="878"/>
      <c r="H6074" s="878"/>
    </row>
    <row r="6075" spans="1:8" ht="18.75" x14ac:dyDescent="0.25">
      <c r="A6075" s="879" t="s">
        <v>8684</v>
      </c>
      <c r="B6075" s="804" t="s">
        <v>2400</v>
      </c>
      <c r="C6075" s="354">
        <v>60</v>
      </c>
      <c r="D6075" s="878"/>
      <c r="E6075" s="878"/>
      <c r="F6075" s="264" t="s">
        <v>9896</v>
      </c>
      <c r="G6075" s="264" t="s">
        <v>9897</v>
      </c>
      <c r="H6075" s="264">
        <v>4</v>
      </c>
    </row>
    <row r="6076" spans="1:8" ht="18.75" x14ac:dyDescent="0.25">
      <c r="A6076" s="879" t="s">
        <v>8685</v>
      </c>
      <c r="B6076" s="804" t="s">
        <v>2693</v>
      </c>
      <c r="C6076" s="354">
        <v>60</v>
      </c>
      <c r="D6076" s="878"/>
      <c r="E6076" s="878"/>
      <c r="F6076" s="264">
        <v>20</v>
      </c>
      <c r="G6076" s="264">
        <v>36</v>
      </c>
      <c r="H6076" s="264">
        <v>4</v>
      </c>
    </row>
    <row r="6077" spans="1:8" ht="18.75" x14ac:dyDescent="0.25">
      <c r="A6077" s="879" t="s">
        <v>8686</v>
      </c>
      <c r="B6077" s="804" t="s">
        <v>478</v>
      </c>
      <c r="C6077" s="354">
        <v>180</v>
      </c>
      <c r="D6077" s="878"/>
      <c r="E6077" s="878"/>
      <c r="F6077" s="264">
        <v>44</v>
      </c>
      <c r="G6077" s="264">
        <v>120</v>
      </c>
      <c r="H6077" s="264">
        <v>16</v>
      </c>
    </row>
    <row r="6078" spans="1:8" ht="18.75" x14ac:dyDescent="0.25">
      <c r="A6078" s="879" t="s">
        <v>8687</v>
      </c>
      <c r="B6078" s="804" t="s">
        <v>2698</v>
      </c>
      <c r="C6078" s="354">
        <v>90</v>
      </c>
      <c r="D6078" s="878"/>
      <c r="E6078" s="878"/>
      <c r="F6078" s="264">
        <v>69</v>
      </c>
      <c r="G6078" s="264">
        <v>15</v>
      </c>
      <c r="H6078" s="264">
        <v>6</v>
      </c>
    </row>
    <row r="6079" spans="1:8" ht="18.75" x14ac:dyDescent="0.25">
      <c r="A6079" s="879" t="s">
        <v>8688</v>
      </c>
      <c r="B6079" s="804" t="s">
        <v>2700</v>
      </c>
      <c r="C6079" s="354">
        <v>150</v>
      </c>
      <c r="D6079" s="878"/>
      <c r="E6079" s="878"/>
      <c r="F6079" s="264">
        <v>40</v>
      </c>
      <c r="G6079" s="264">
        <v>100</v>
      </c>
      <c r="H6079" s="264">
        <v>10</v>
      </c>
    </row>
    <row r="6080" spans="1:8" ht="18.75" x14ac:dyDescent="0.25">
      <c r="A6080" s="879" t="s">
        <v>8689</v>
      </c>
      <c r="B6080" s="804" t="s">
        <v>2461</v>
      </c>
      <c r="C6080" s="354">
        <v>120</v>
      </c>
      <c r="D6080" s="878"/>
      <c r="E6080" s="878"/>
      <c r="F6080" s="264">
        <v>43</v>
      </c>
      <c r="G6080" s="264">
        <v>65</v>
      </c>
      <c r="H6080" s="264">
        <v>12</v>
      </c>
    </row>
    <row r="6081" spans="1:8" ht="18.75" x14ac:dyDescent="0.25">
      <c r="A6081" s="879" t="s">
        <v>8690</v>
      </c>
      <c r="B6081" s="804" t="s">
        <v>2703</v>
      </c>
      <c r="C6081" s="354">
        <v>150</v>
      </c>
      <c r="D6081" s="878"/>
      <c r="E6081" s="878"/>
      <c r="F6081" s="264">
        <v>42</v>
      </c>
      <c r="G6081" s="264">
        <v>100</v>
      </c>
      <c r="H6081" s="264">
        <v>8</v>
      </c>
    </row>
    <row r="6082" spans="1:8" ht="18.75" x14ac:dyDescent="0.25">
      <c r="A6082" s="879" t="s">
        <v>8691</v>
      </c>
      <c r="B6082" s="804" t="s">
        <v>2705</v>
      </c>
      <c r="C6082" s="354">
        <v>90</v>
      </c>
      <c r="D6082" s="878"/>
      <c r="E6082" s="878"/>
      <c r="F6082" s="264">
        <v>35</v>
      </c>
      <c r="G6082" s="264">
        <v>48</v>
      </c>
      <c r="H6082" s="264">
        <v>7</v>
      </c>
    </row>
    <row r="6083" spans="1:8" ht="18.75" x14ac:dyDescent="0.25">
      <c r="A6083" s="879" t="s">
        <v>8692</v>
      </c>
      <c r="B6083" s="804" t="s">
        <v>480</v>
      </c>
      <c r="C6083" s="354">
        <v>60</v>
      </c>
      <c r="D6083" s="878"/>
      <c r="E6083" s="878"/>
      <c r="F6083" s="264">
        <v>16</v>
      </c>
      <c r="G6083" s="264">
        <v>40</v>
      </c>
      <c r="H6083" s="264">
        <v>4</v>
      </c>
    </row>
    <row r="6084" spans="1:8" ht="18.75" x14ac:dyDescent="0.25">
      <c r="A6084" s="879" t="s">
        <v>8693</v>
      </c>
      <c r="B6084" s="804" t="s">
        <v>2450</v>
      </c>
      <c r="C6084" s="354">
        <v>60</v>
      </c>
      <c r="D6084" s="878"/>
      <c r="E6084" s="878"/>
      <c r="F6084" s="264">
        <v>18</v>
      </c>
      <c r="G6084" s="264">
        <v>36</v>
      </c>
      <c r="H6084" s="264">
        <v>6</v>
      </c>
    </row>
    <row r="6085" spans="1:8" ht="18.75" x14ac:dyDescent="0.25">
      <c r="A6085" s="879" t="s">
        <v>8694</v>
      </c>
      <c r="B6085" s="804" t="s">
        <v>6748</v>
      </c>
      <c r="C6085" s="354">
        <v>60</v>
      </c>
      <c r="D6085" s="878"/>
      <c r="E6085" s="878"/>
      <c r="F6085" s="264">
        <v>12</v>
      </c>
      <c r="G6085" s="264">
        <v>40</v>
      </c>
      <c r="H6085" s="264">
        <v>8</v>
      </c>
    </row>
    <row r="6086" spans="1:8" ht="18.75" x14ac:dyDescent="0.25">
      <c r="A6086" s="879" t="s">
        <v>8695</v>
      </c>
      <c r="B6086" s="804" t="s">
        <v>781</v>
      </c>
      <c r="C6086" s="354">
        <v>360</v>
      </c>
      <c r="D6086" s="878"/>
      <c r="E6086" s="878"/>
      <c r="F6086" s="264">
        <v>8</v>
      </c>
      <c r="G6086" s="264">
        <v>344</v>
      </c>
      <c r="H6086" s="264">
        <v>8</v>
      </c>
    </row>
    <row r="6087" spans="1:8" x14ac:dyDescent="0.25">
      <c r="A6087" s="879" t="s">
        <v>8696</v>
      </c>
      <c r="B6087" s="802" t="s">
        <v>6738</v>
      </c>
      <c r="C6087" s="258">
        <v>75</v>
      </c>
      <c r="D6087" s="878"/>
      <c r="E6087" s="878"/>
      <c r="F6087" s="878"/>
      <c r="G6087" s="878"/>
      <c r="H6087" s="878"/>
    </row>
    <row r="6088" spans="1:8" x14ac:dyDescent="0.25">
      <c r="A6088" s="879" t="s">
        <v>8697</v>
      </c>
      <c r="B6088" s="802" t="s">
        <v>2349</v>
      </c>
      <c r="C6088" s="258">
        <v>30</v>
      </c>
      <c r="D6088" s="878"/>
      <c r="E6088" s="878"/>
      <c r="F6088" s="878"/>
      <c r="G6088" s="878"/>
      <c r="H6088" s="878"/>
    </row>
    <row r="6089" spans="1:8" x14ac:dyDescent="0.25">
      <c r="A6089" s="879" t="s">
        <v>8698</v>
      </c>
      <c r="B6089" s="802" t="s">
        <v>2351</v>
      </c>
      <c r="C6089" s="258">
        <v>60</v>
      </c>
      <c r="D6089" s="878"/>
      <c r="E6089" s="878"/>
      <c r="F6089" s="878"/>
      <c r="G6089" s="878"/>
      <c r="H6089" s="878"/>
    </row>
    <row r="6090" spans="1:8" x14ac:dyDescent="0.25">
      <c r="A6090" s="879" t="s">
        <v>8699</v>
      </c>
      <c r="B6090" s="802" t="s">
        <v>7162</v>
      </c>
      <c r="C6090" s="258">
        <v>75</v>
      </c>
      <c r="D6090" s="878"/>
      <c r="E6090" s="878"/>
      <c r="F6090" s="878"/>
      <c r="G6090" s="878"/>
      <c r="H6090" s="878"/>
    </row>
    <row r="6091" spans="1:8" x14ac:dyDescent="0.25">
      <c r="A6091" s="879" t="s">
        <v>8700</v>
      </c>
      <c r="B6091" s="802" t="s">
        <v>799</v>
      </c>
      <c r="C6091" s="258">
        <v>75</v>
      </c>
      <c r="D6091" s="878"/>
      <c r="E6091" s="878"/>
      <c r="F6091" s="878"/>
      <c r="G6091" s="878"/>
      <c r="H6091" s="878"/>
    </row>
    <row r="6092" spans="1:8" x14ac:dyDescent="0.25">
      <c r="A6092" s="879" t="s">
        <v>8701</v>
      </c>
      <c r="B6092" s="802" t="s">
        <v>6750</v>
      </c>
      <c r="C6092" s="810">
        <v>120</v>
      </c>
      <c r="D6092" s="878"/>
      <c r="E6092" s="878"/>
      <c r="F6092" s="878"/>
      <c r="G6092" s="878"/>
      <c r="H6092" s="878"/>
    </row>
    <row r="6093" spans="1:8" x14ac:dyDescent="0.25">
      <c r="A6093" s="879" t="s">
        <v>8702</v>
      </c>
      <c r="B6093" s="802" t="s">
        <v>2360</v>
      </c>
      <c r="C6093" s="258">
        <v>60</v>
      </c>
      <c r="D6093" s="878"/>
      <c r="E6093" s="878"/>
      <c r="F6093" s="878"/>
      <c r="G6093" s="878"/>
      <c r="H6093" s="878"/>
    </row>
    <row r="6094" spans="1:8" x14ac:dyDescent="0.25">
      <c r="A6094" s="879" t="s">
        <v>8703</v>
      </c>
      <c r="B6094" s="802" t="s">
        <v>812</v>
      </c>
      <c r="C6094" s="258">
        <v>45</v>
      </c>
      <c r="D6094" s="878"/>
      <c r="E6094" s="878"/>
      <c r="F6094" s="878"/>
      <c r="G6094" s="878"/>
      <c r="H6094" s="878"/>
    </row>
    <row r="6095" spans="1:8" x14ac:dyDescent="0.25">
      <c r="A6095" s="879" t="s">
        <v>10476</v>
      </c>
      <c r="B6095" s="802" t="s">
        <v>2757</v>
      </c>
      <c r="C6095" s="258">
        <v>45</v>
      </c>
      <c r="D6095" s="878"/>
      <c r="E6095" s="878"/>
      <c r="F6095" s="878"/>
      <c r="G6095" s="878"/>
      <c r="H6095" s="878"/>
    </row>
    <row r="6096" spans="1:8" x14ac:dyDescent="0.25">
      <c r="A6096" s="879" t="s">
        <v>8704</v>
      </c>
      <c r="B6096" s="802" t="s">
        <v>2759</v>
      </c>
      <c r="C6096" s="258">
        <v>30</v>
      </c>
      <c r="D6096" s="878"/>
      <c r="E6096" s="878"/>
      <c r="F6096" s="878"/>
      <c r="G6096" s="878"/>
      <c r="H6096" s="878"/>
    </row>
    <row r="6097" spans="1:8" x14ac:dyDescent="0.25">
      <c r="A6097" s="879" t="s">
        <v>8705</v>
      </c>
      <c r="B6097" s="802" t="s">
        <v>2761</v>
      </c>
      <c r="C6097" s="258">
        <v>30</v>
      </c>
      <c r="D6097" s="878"/>
      <c r="E6097" s="878"/>
      <c r="F6097" s="878"/>
      <c r="G6097" s="878"/>
      <c r="H6097" s="878"/>
    </row>
    <row r="6098" spans="1:8" x14ac:dyDescent="0.25">
      <c r="A6098" s="879" t="s">
        <v>8706</v>
      </c>
      <c r="B6098" s="802" t="s">
        <v>6751</v>
      </c>
      <c r="C6098" s="258">
        <v>30</v>
      </c>
      <c r="D6098" s="878"/>
      <c r="E6098" s="878"/>
      <c r="F6098" s="878"/>
      <c r="G6098" s="878"/>
      <c r="H6098" s="878"/>
    </row>
    <row r="6099" spans="1:8" x14ac:dyDescent="0.25">
      <c r="A6099" s="879" t="s">
        <v>8707</v>
      </c>
      <c r="B6099" s="802" t="s">
        <v>2363</v>
      </c>
      <c r="C6099" s="258">
        <v>30</v>
      </c>
      <c r="D6099" s="878"/>
      <c r="E6099" s="878"/>
      <c r="F6099" s="878"/>
      <c r="G6099" s="878"/>
      <c r="H6099" s="878"/>
    </row>
    <row r="6100" spans="1:8" x14ac:dyDescent="0.25">
      <c r="A6100" s="879" t="s">
        <v>8708</v>
      </c>
      <c r="B6100" s="802" t="s">
        <v>6752</v>
      </c>
      <c r="C6100" s="258">
        <v>45</v>
      </c>
      <c r="D6100" s="878"/>
      <c r="E6100" s="878"/>
      <c r="F6100" s="878"/>
      <c r="G6100" s="878"/>
      <c r="H6100" s="878"/>
    </row>
    <row r="6101" spans="1:8" x14ac:dyDescent="0.25">
      <c r="A6101" s="879" t="s">
        <v>8709</v>
      </c>
      <c r="B6101" s="802" t="s">
        <v>2766</v>
      </c>
      <c r="C6101" s="258">
        <v>60</v>
      </c>
      <c r="D6101" s="878"/>
      <c r="E6101" s="878"/>
      <c r="F6101" s="878"/>
      <c r="G6101" s="878"/>
      <c r="H6101" s="878"/>
    </row>
    <row r="6102" spans="1:8" x14ac:dyDescent="0.25">
      <c r="A6102" s="879" t="s">
        <v>8710</v>
      </c>
      <c r="B6102" s="802" t="s">
        <v>2768</v>
      </c>
      <c r="C6102" s="258">
        <v>45</v>
      </c>
      <c r="D6102" s="878"/>
      <c r="E6102" s="878"/>
      <c r="F6102" s="878"/>
      <c r="G6102" s="878"/>
      <c r="H6102" s="878"/>
    </row>
    <row r="6103" spans="1:8" x14ac:dyDescent="0.25">
      <c r="A6103" s="879" t="s">
        <v>8711</v>
      </c>
      <c r="B6103" s="802" t="s">
        <v>2770</v>
      </c>
      <c r="C6103" s="258">
        <v>45</v>
      </c>
      <c r="D6103" s="878"/>
      <c r="E6103" s="878"/>
      <c r="F6103" s="878"/>
      <c r="G6103" s="878"/>
      <c r="H6103" s="878"/>
    </row>
    <row r="6104" spans="1:8" x14ac:dyDescent="0.25">
      <c r="A6104" s="879" t="s">
        <v>8712</v>
      </c>
      <c r="B6104" s="802" t="s">
        <v>2772</v>
      </c>
      <c r="C6104" s="258">
        <v>30</v>
      </c>
      <c r="D6104" s="878"/>
      <c r="E6104" s="878"/>
      <c r="F6104" s="878"/>
      <c r="G6104" s="878"/>
      <c r="H6104" s="878"/>
    </row>
    <row r="6105" spans="1:8" x14ac:dyDescent="0.25">
      <c r="A6105" s="879" t="s">
        <v>8713</v>
      </c>
      <c r="B6105" s="802" t="s">
        <v>2774</v>
      </c>
      <c r="C6105" s="258">
        <v>45</v>
      </c>
      <c r="D6105" s="878"/>
      <c r="E6105" s="878"/>
      <c r="F6105" s="878"/>
      <c r="G6105" s="878"/>
      <c r="H6105" s="878"/>
    </row>
    <row r="6106" spans="1:8" x14ac:dyDescent="0.25">
      <c r="A6106" s="879" t="s">
        <v>8714</v>
      </c>
      <c r="B6106" s="802" t="s">
        <v>2776</v>
      </c>
      <c r="C6106" s="258">
        <v>120</v>
      </c>
      <c r="D6106" s="878"/>
      <c r="E6106" s="878"/>
      <c r="F6106" s="878"/>
      <c r="G6106" s="878"/>
      <c r="H6106" s="878"/>
    </row>
    <row r="6107" spans="1:8" x14ac:dyDescent="0.25">
      <c r="A6107" s="879" t="s">
        <v>8715</v>
      </c>
      <c r="B6107" s="802" t="s">
        <v>2778</v>
      </c>
      <c r="C6107" s="258">
        <v>90</v>
      </c>
      <c r="D6107" s="878"/>
      <c r="E6107" s="878"/>
      <c r="F6107" s="878"/>
      <c r="G6107" s="878"/>
      <c r="H6107" s="878"/>
    </row>
    <row r="6108" spans="1:8" x14ac:dyDescent="0.25">
      <c r="A6108" s="879" t="s">
        <v>8716</v>
      </c>
      <c r="B6108" s="802" t="s">
        <v>7150</v>
      </c>
      <c r="C6108" s="258">
        <v>90</v>
      </c>
      <c r="D6108" s="878"/>
      <c r="E6108" s="878"/>
      <c r="F6108" s="878"/>
      <c r="G6108" s="878"/>
      <c r="H6108" s="878"/>
    </row>
    <row r="6109" spans="1:8" x14ac:dyDescent="0.25">
      <c r="A6109" s="879" t="s">
        <v>8717</v>
      </c>
      <c r="B6109" s="802" t="s">
        <v>6753</v>
      </c>
      <c r="C6109" s="258">
        <v>60</v>
      </c>
      <c r="D6109" s="878"/>
      <c r="E6109" s="878"/>
      <c r="F6109" s="878"/>
      <c r="G6109" s="878"/>
      <c r="H6109" s="878"/>
    </row>
    <row r="6110" spans="1:8" x14ac:dyDescent="0.25">
      <c r="A6110" s="879" t="s">
        <v>8718</v>
      </c>
      <c r="B6110" s="802" t="s">
        <v>2784</v>
      </c>
      <c r="C6110" s="258">
        <v>60</v>
      </c>
      <c r="D6110" s="878"/>
      <c r="E6110" s="878"/>
      <c r="F6110" s="878"/>
      <c r="G6110" s="878"/>
      <c r="H6110" s="878"/>
    </row>
    <row r="6111" spans="1:8" x14ac:dyDescent="0.25">
      <c r="A6111" s="879" t="s">
        <v>8719</v>
      </c>
      <c r="B6111" s="802" t="s">
        <v>6754</v>
      </c>
      <c r="C6111" s="258">
        <v>60</v>
      </c>
      <c r="D6111" s="878"/>
      <c r="E6111" s="878"/>
      <c r="F6111" s="878"/>
      <c r="G6111" s="878"/>
      <c r="H6111" s="878"/>
    </row>
    <row r="6112" spans="1:8" x14ac:dyDescent="0.25">
      <c r="A6112" s="879" t="s">
        <v>8720</v>
      </c>
      <c r="B6112" s="802" t="s">
        <v>2788</v>
      </c>
      <c r="C6112" s="258">
        <v>90</v>
      </c>
      <c r="D6112" s="878"/>
      <c r="E6112" s="878"/>
      <c r="F6112" s="878"/>
      <c r="G6112" s="878"/>
      <c r="H6112" s="878"/>
    </row>
    <row r="6113" spans="1:8" x14ac:dyDescent="0.25">
      <c r="A6113" s="879" t="s">
        <v>8721</v>
      </c>
      <c r="B6113" s="802" t="s">
        <v>2790</v>
      </c>
      <c r="C6113" s="258">
        <v>90</v>
      </c>
      <c r="D6113" s="878"/>
      <c r="E6113" s="878"/>
      <c r="F6113" s="878"/>
      <c r="G6113" s="878"/>
      <c r="H6113" s="878"/>
    </row>
    <row r="6114" spans="1:8" x14ac:dyDescent="0.25">
      <c r="A6114" s="879" t="s">
        <v>8722</v>
      </c>
      <c r="B6114" s="802" t="s">
        <v>2792</v>
      </c>
      <c r="C6114" s="258">
        <v>90</v>
      </c>
      <c r="D6114" s="878"/>
      <c r="E6114" s="878"/>
      <c r="F6114" s="878"/>
      <c r="G6114" s="878"/>
      <c r="H6114" s="878"/>
    </row>
    <row r="6115" spans="1:8" x14ac:dyDescent="0.25">
      <c r="A6115" s="879" t="s">
        <v>8723</v>
      </c>
      <c r="B6115" s="802" t="s">
        <v>2794</v>
      </c>
      <c r="C6115" s="258">
        <v>120</v>
      </c>
      <c r="D6115" s="878"/>
      <c r="E6115" s="878"/>
      <c r="F6115" s="878"/>
      <c r="G6115" s="878"/>
      <c r="H6115" s="878"/>
    </row>
    <row r="6116" spans="1:8" x14ac:dyDescent="0.25">
      <c r="A6116" s="879" t="s">
        <v>8724</v>
      </c>
      <c r="B6116" s="802" t="s">
        <v>6755</v>
      </c>
      <c r="C6116" s="258">
        <v>60</v>
      </c>
      <c r="D6116" s="878"/>
      <c r="E6116" s="878"/>
      <c r="F6116" s="878"/>
      <c r="G6116" s="878"/>
      <c r="H6116" s="878"/>
    </row>
    <row r="6117" spans="1:8" x14ac:dyDescent="0.25">
      <c r="A6117" s="879" t="s">
        <v>8725</v>
      </c>
      <c r="B6117" s="802" t="s">
        <v>6756</v>
      </c>
      <c r="C6117" s="258">
        <v>60</v>
      </c>
      <c r="D6117" s="878"/>
      <c r="E6117" s="878"/>
      <c r="F6117" s="878"/>
      <c r="G6117" s="878"/>
      <c r="H6117" s="878"/>
    </row>
    <row r="6118" spans="1:8" x14ac:dyDescent="0.25">
      <c r="A6118" s="879" t="s">
        <v>8726</v>
      </c>
      <c r="B6118" s="802" t="s">
        <v>2800</v>
      </c>
      <c r="C6118" s="258">
        <v>60</v>
      </c>
      <c r="D6118" s="878"/>
      <c r="E6118" s="878"/>
      <c r="F6118" s="878"/>
      <c r="G6118" s="878"/>
      <c r="H6118" s="878"/>
    </row>
    <row r="6119" spans="1:8" x14ac:dyDescent="0.25">
      <c r="A6119" s="879" t="s">
        <v>8727</v>
      </c>
      <c r="B6119" s="802" t="s">
        <v>2802</v>
      </c>
      <c r="C6119" s="258">
        <v>90</v>
      </c>
      <c r="D6119" s="878"/>
      <c r="E6119" s="878"/>
      <c r="F6119" s="878"/>
      <c r="G6119" s="878"/>
      <c r="H6119" s="878"/>
    </row>
    <row r="6120" spans="1:8" x14ac:dyDescent="0.25">
      <c r="A6120" s="879" t="s">
        <v>8728</v>
      </c>
      <c r="B6120" s="802" t="s">
        <v>2804</v>
      </c>
      <c r="C6120" s="258">
        <v>60</v>
      </c>
      <c r="D6120" s="878"/>
      <c r="E6120" s="878"/>
      <c r="F6120" s="878"/>
      <c r="G6120" s="878"/>
      <c r="H6120" s="878"/>
    </row>
    <row r="6121" spans="1:8" x14ac:dyDescent="0.25">
      <c r="A6121" s="879" t="s">
        <v>8729</v>
      </c>
      <c r="B6121" s="802" t="s">
        <v>6757</v>
      </c>
      <c r="C6121" s="258">
        <v>30</v>
      </c>
      <c r="D6121" s="878"/>
      <c r="E6121" s="878"/>
      <c r="F6121" s="878"/>
      <c r="G6121" s="878"/>
      <c r="H6121" s="878"/>
    </row>
    <row r="6122" spans="1:8" x14ac:dyDescent="0.25">
      <c r="A6122" s="879" t="s">
        <v>8730</v>
      </c>
      <c r="B6122" s="802" t="s">
        <v>2842</v>
      </c>
      <c r="C6122" s="258">
        <v>60</v>
      </c>
      <c r="D6122" s="878"/>
      <c r="E6122" s="878"/>
      <c r="F6122" s="878"/>
      <c r="G6122" s="878"/>
      <c r="H6122" s="878"/>
    </row>
    <row r="6123" spans="1:8" x14ac:dyDescent="0.25">
      <c r="A6123" s="879" t="s">
        <v>8731</v>
      </c>
      <c r="B6123" s="802" t="s">
        <v>6758</v>
      </c>
      <c r="C6123" s="258">
        <v>90</v>
      </c>
      <c r="D6123" s="878"/>
      <c r="E6123" s="878"/>
      <c r="F6123" s="878"/>
      <c r="G6123" s="878"/>
      <c r="H6123" s="878"/>
    </row>
    <row r="6124" spans="1:8" x14ac:dyDescent="0.25">
      <c r="A6124" s="879" t="s">
        <v>8732</v>
      </c>
      <c r="B6124" s="802" t="s">
        <v>6759</v>
      </c>
      <c r="C6124" s="258">
        <v>90</v>
      </c>
      <c r="D6124" s="878"/>
      <c r="E6124" s="878"/>
      <c r="F6124" s="878"/>
      <c r="G6124" s="878"/>
      <c r="H6124" s="878"/>
    </row>
    <row r="6125" spans="1:8" x14ac:dyDescent="0.25">
      <c r="A6125" s="879" t="s">
        <v>8733</v>
      </c>
      <c r="B6125" s="802" t="s">
        <v>6760</v>
      </c>
      <c r="C6125" s="258">
        <v>150</v>
      </c>
      <c r="D6125" s="878"/>
      <c r="E6125" s="878"/>
      <c r="F6125" s="878"/>
      <c r="G6125" s="878"/>
      <c r="H6125" s="878"/>
    </row>
    <row r="6126" spans="1:8" x14ac:dyDescent="0.25">
      <c r="A6126" s="879" t="s">
        <v>8734</v>
      </c>
      <c r="B6126" s="802" t="s">
        <v>6761</v>
      </c>
      <c r="C6126" s="258">
        <v>30</v>
      </c>
      <c r="D6126" s="878"/>
      <c r="E6126" s="878"/>
      <c r="F6126" s="878"/>
      <c r="G6126" s="878"/>
      <c r="H6126" s="878"/>
    </row>
    <row r="6127" spans="1:8" x14ac:dyDescent="0.25">
      <c r="A6127" s="879" t="s">
        <v>8735</v>
      </c>
      <c r="B6127" s="802" t="s">
        <v>2568</v>
      </c>
      <c r="C6127" s="258">
        <v>30</v>
      </c>
      <c r="D6127" s="878"/>
      <c r="E6127" s="878"/>
      <c r="F6127" s="878"/>
      <c r="G6127" s="878"/>
      <c r="H6127" s="878"/>
    </row>
    <row r="6128" spans="1:8" x14ac:dyDescent="0.25">
      <c r="A6128" s="879" t="s">
        <v>8736</v>
      </c>
      <c r="B6128" s="802" t="s">
        <v>781</v>
      </c>
      <c r="C6128" s="258">
        <v>450</v>
      </c>
      <c r="D6128" s="878"/>
      <c r="E6128" s="878"/>
      <c r="F6128" s="878"/>
      <c r="G6128" s="878"/>
      <c r="H6128" s="878"/>
    </row>
    <row r="6129" spans="1:8" x14ac:dyDescent="0.25">
      <c r="A6129" s="879" t="s">
        <v>8737</v>
      </c>
      <c r="B6129" s="802" t="s">
        <v>6738</v>
      </c>
      <c r="C6129" s="258">
        <v>30</v>
      </c>
      <c r="D6129" s="878"/>
      <c r="E6129" s="878"/>
      <c r="F6129" s="878"/>
      <c r="G6129" s="878"/>
      <c r="H6129" s="878"/>
    </row>
    <row r="6130" spans="1:8" x14ac:dyDescent="0.25">
      <c r="A6130" s="879" t="s">
        <v>8738</v>
      </c>
      <c r="B6130" s="802" t="s">
        <v>2349</v>
      </c>
      <c r="C6130" s="258">
        <v>15</v>
      </c>
      <c r="D6130" s="878"/>
      <c r="E6130" s="878"/>
      <c r="F6130" s="878"/>
      <c r="G6130" s="878"/>
      <c r="H6130" s="878"/>
    </row>
    <row r="6131" spans="1:8" x14ac:dyDescent="0.25">
      <c r="A6131" s="879" t="s">
        <v>8739</v>
      </c>
      <c r="B6131" s="802" t="s">
        <v>2351</v>
      </c>
      <c r="C6131" s="258">
        <v>30</v>
      </c>
      <c r="D6131" s="878"/>
      <c r="E6131" s="878"/>
      <c r="F6131" s="878"/>
      <c r="G6131" s="878"/>
      <c r="H6131" s="878"/>
    </row>
    <row r="6132" spans="1:8" x14ac:dyDescent="0.25">
      <c r="A6132" s="879" t="s">
        <v>8740</v>
      </c>
      <c r="B6132" s="802" t="s">
        <v>7163</v>
      </c>
      <c r="C6132" s="258">
        <v>45</v>
      </c>
      <c r="D6132" s="878"/>
      <c r="E6132" s="878"/>
      <c r="F6132" s="878"/>
      <c r="G6132" s="878"/>
      <c r="H6132" s="878"/>
    </row>
    <row r="6133" spans="1:8" x14ac:dyDescent="0.25">
      <c r="A6133" s="879" t="s">
        <v>8741</v>
      </c>
      <c r="B6133" s="802" t="s">
        <v>799</v>
      </c>
      <c r="C6133" s="258">
        <v>45</v>
      </c>
      <c r="D6133" s="878"/>
      <c r="E6133" s="878"/>
      <c r="F6133" s="878"/>
      <c r="G6133" s="878"/>
      <c r="H6133" s="878"/>
    </row>
    <row r="6134" spans="1:8" x14ac:dyDescent="0.25">
      <c r="A6134" s="879" t="s">
        <v>8742</v>
      </c>
      <c r="B6134" s="802" t="s">
        <v>6750</v>
      </c>
      <c r="C6134" s="258">
        <v>90</v>
      </c>
      <c r="D6134" s="878"/>
      <c r="E6134" s="878"/>
      <c r="F6134" s="878"/>
      <c r="G6134" s="878"/>
      <c r="H6134" s="878"/>
    </row>
    <row r="6135" spans="1:8" x14ac:dyDescent="0.25">
      <c r="A6135" s="879" t="s">
        <v>8743</v>
      </c>
      <c r="B6135" s="802" t="s">
        <v>2360</v>
      </c>
      <c r="C6135" s="258">
        <v>45</v>
      </c>
      <c r="D6135" s="878"/>
      <c r="E6135" s="878"/>
      <c r="F6135" s="878"/>
      <c r="G6135" s="878"/>
      <c r="H6135" s="878"/>
    </row>
    <row r="6136" spans="1:8" x14ac:dyDescent="0.25">
      <c r="A6136" s="879" t="s">
        <v>8744</v>
      </c>
      <c r="B6136" s="802" t="s">
        <v>812</v>
      </c>
      <c r="C6136" s="258">
        <v>45</v>
      </c>
      <c r="D6136" s="878"/>
      <c r="E6136" s="878"/>
      <c r="F6136" s="878"/>
      <c r="G6136" s="878"/>
      <c r="H6136" s="878"/>
    </row>
    <row r="6137" spans="1:8" x14ac:dyDescent="0.25">
      <c r="A6137" s="879" t="s">
        <v>10477</v>
      </c>
      <c r="B6137" s="802" t="s">
        <v>2757</v>
      </c>
      <c r="C6137" s="258">
        <v>30</v>
      </c>
      <c r="D6137" s="878"/>
      <c r="E6137" s="878"/>
      <c r="F6137" s="878"/>
      <c r="G6137" s="878"/>
      <c r="H6137" s="878"/>
    </row>
    <row r="6138" spans="1:8" x14ac:dyDescent="0.25">
      <c r="A6138" s="879" t="s">
        <v>8745</v>
      </c>
      <c r="B6138" s="802" t="s">
        <v>2759</v>
      </c>
      <c r="C6138" s="258">
        <v>30</v>
      </c>
      <c r="D6138" s="878"/>
      <c r="E6138" s="878"/>
      <c r="F6138" s="878"/>
      <c r="G6138" s="878"/>
      <c r="H6138" s="878"/>
    </row>
    <row r="6139" spans="1:8" x14ac:dyDescent="0.25">
      <c r="A6139" s="879" t="s">
        <v>8746</v>
      </c>
      <c r="B6139" s="802" t="s">
        <v>2761</v>
      </c>
      <c r="C6139" s="258">
        <v>30</v>
      </c>
      <c r="D6139" s="878"/>
      <c r="E6139" s="878"/>
      <c r="F6139" s="878"/>
      <c r="G6139" s="878"/>
      <c r="H6139" s="878"/>
    </row>
    <row r="6140" spans="1:8" x14ac:dyDescent="0.25">
      <c r="A6140" s="879" t="s">
        <v>8747</v>
      </c>
      <c r="B6140" s="802" t="s">
        <v>6751</v>
      </c>
      <c r="C6140" s="258">
        <v>30</v>
      </c>
      <c r="D6140" s="878"/>
      <c r="E6140" s="878"/>
      <c r="F6140" s="878"/>
      <c r="G6140" s="878"/>
      <c r="H6140" s="878"/>
    </row>
    <row r="6141" spans="1:8" x14ac:dyDescent="0.25">
      <c r="A6141" s="879" t="s">
        <v>8748</v>
      </c>
      <c r="B6141" s="802" t="s">
        <v>2363</v>
      </c>
      <c r="C6141" s="258">
        <v>30</v>
      </c>
      <c r="D6141" s="878"/>
      <c r="E6141" s="878"/>
      <c r="F6141" s="878"/>
      <c r="G6141" s="878"/>
      <c r="H6141" s="878"/>
    </row>
    <row r="6142" spans="1:8" x14ac:dyDescent="0.25">
      <c r="A6142" s="879" t="s">
        <v>8749</v>
      </c>
      <c r="B6142" s="802" t="s">
        <v>2766</v>
      </c>
      <c r="C6142" s="258">
        <v>60</v>
      </c>
      <c r="D6142" s="878"/>
      <c r="E6142" s="878"/>
      <c r="F6142" s="878"/>
      <c r="G6142" s="878"/>
      <c r="H6142" s="878"/>
    </row>
    <row r="6143" spans="1:8" x14ac:dyDescent="0.25">
      <c r="A6143" s="879" t="s">
        <v>8750</v>
      </c>
      <c r="B6143" s="802" t="s">
        <v>2776</v>
      </c>
      <c r="C6143" s="258">
        <v>120</v>
      </c>
      <c r="D6143" s="878"/>
      <c r="E6143" s="878"/>
      <c r="F6143" s="878"/>
      <c r="G6143" s="878"/>
      <c r="H6143" s="878"/>
    </row>
    <row r="6144" spans="1:8" x14ac:dyDescent="0.25">
      <c r="A6144" s="879" t="s">
        <v>8751</v>
      </c>
      <c r="B6144" s="802" t="s">
        <v>2778</v>
      </c>
      <c r="C6144" s="258">
        <v>90</v>
      </c>
      <c r="D6144" s="878"/>
      <c r="E6144" s="878"/>
      <c r="F6144" s="878"/>
      <c r="G6144" s="878"/>
      <c r="H6144" s="878"/>
    </row>
    <row r="6145" spans="1:8" x14ac:dyDescent="0.25">
      <c r="A6145" s="879" t="s">
        <v>8752</v>
      </c>
      <c r="B6145" s="802" t="s">
        <v>7150</v>
      </c>
      <c r="C6145" s="258">
        <v>90</v>
      </c>
      <c r="D6145" s="878"/>
      <c r="E6145" s="878"/>
      <c r="F6145" s="878"/>
      <c r="G6145" s="878"/>
      <c r="H6145" s="878"/>
    </row>
    <row r="6146" spans="1:8" x14ac:dyDescent="0.25">
      <c r="A6146" s="879" t="s">
        <v>8753</v>
      </c>
      <c r="B6146" s="802" t="s">
        <v>6762</v>
      </c>
      <c r="C6146" s="258">
        <v>60</v>
      </c>
      <c r="D6146" s="878"/>
      <c r="E6146" s="878"/>
      <c r="F6146" s="878"/>
      <c r="G6146" s="878"/>
      <c r="H6146" s="878"/>
    </row>
    <row r="6147" spans="1:8" x14ac:dyDescent="0.25">
      <c r="A6147" s="879" t="s">
        <v>8754</v>
      </c>
      <c r="B6147" s="802" t="s">
        <v>2784</v>
      </c>
      <c r="C6147" s="258">
        <v>60</v>
      </c>
      <c r="D6147" s="878"/>
      <c r="E6147" s="878"/>
      <c r="F6147" s="878"/>
      <c r="G6147" s="878"/>
      <c r="H6147" s="878"/>
    </row>
    <row r="6148" spans="1:8" x14ac:dyDescent="0.25">
      <c r="A6148" s="879" t="s">
        <v>8755</v>
      </c>
      <c r="B6148" s="802" t="s">
        <v>2788</v>
      </c>
      <c r="C6148" s="258">
        <v>90</v>
      </c>
      <c r="D6148" s="878"/>
      <c r="E6148" s="878"/>
      <c r="F6148" s="878"/>
      <c r="G6148" s="878"/>
      <c r="H6148" s="878"/>
    </row>
    <row r="6149" spans="1:8" x14ac:dyDescent="0.25">
      <c r="A6149" s="879" t="s">
        <v>8756</v>
      </c>
      <c r="B6149" s="802" t="s">
        <v>2790</v>
      </c>
      <c r="C6149" s="258">
        <v>90</v>
      </c>
      <c r="D6149" s="878"/>
      <c r="E6149" s="878"/>
      <c r="F6149" s="878"/>
      <c r="G6149" s="878"/>
      <c r="H6149" s="878"/>
    </row>
    <row r="6150" spans="1:8" x14ac:dyDescent="0.25">
      <c r="A6150" s="879" t="s">
        <v>8757</v>
      </c>
      <c r="B6150" s="802" t="s">
        <v>2794</v>
      </c>
      <c r="C6150" s="258">
        <v>90</v>
      </c>
      <c r="D6150" s="878"/>
      <c r="E6150" s="878"/>
      <c r="F6150" s="878"/>
      <c r="G6150" s="878"/>
      <c r="H6150" s="878"/>
    </row>
    <row r="6151" spans="1:8" x14ac:dyDescent="0.25">
      <c r="A6151" s="879" t="s">
        <v>8758</v>
      </c>
      <c r="B6151" s="802" t="s">
        <v>6755</v>
      </c>
      <c r="C6151" s="258">
        <v>60</v>
      </c>
      <c r="D6151" s="878"/>
      <c r="E6151" s="878"/>
      <c r="F6151" s="878"/>
      <c r="G6151" s="878"/>
      <c r="H6151" s="878"/>
    </row>
    <row r="6152" spans="1:8" x14ac:dyDescent="0.25">
      <c r="A6152" s="879" t="s">
        <v>8759</v>
      </c>
      <c r="B6152" s="802" t="s">
        <v>6756</v>
      </c>
      <c r="C6152" s="258">
        <v>60</v>
      </c>
      <c r="D6152" s="878"/>
      <c r="E6152" s="878"/>
      <c r="F6152" s="878"/>
      <c r="G6152" s="878"/>
      <c r="H6152" s="878"/>
    </row>
    <row r="6153" spans="1:8" x14ac:dyDescent="0.25">
      <c r="A6153" s="879" t="s">
        <v>8760</v>
      </c>
      <c r="B6153" s="802" t="s">
        <v>2800</v>
      </c>
      <c r="C6153" s="258">
        <v>60</v>
      </c>
      <c r="D6153" s="878"/>
      <c r="E6153" s="878"/>
      <c r="F6153" s="878"/>
      <c r="G6153" s="878"/>
      <c r="H6153" s="878"/>
    </row>
    <row r="6154" spans="1:8" x14ac:dyDescent="0.25">
      <c r="A6154" s="879" t="s">
        <v>8761</v>
      </c>
      <c r="B6154" s="802" t="s">
        <v>2802</v>
      </c>
      <c r="C6154" s="258">
        <v>60</v>
      </c>
      <c r="D6154" s="878"/>
      <c r="E6154" s="878"/>
      <c r="F6154" s="878"/>
      <c r="G6154" s="878"/>
      <c r="H6154" s="878"/>
    </row>
    <row r="6155" spans="1:8" x14ac:dyDescent="0.25">
      <c r="A6155" s="879" t="s">
        <v>8762</v>
      </c>
      <c r="B6155" s="802" t="s">
        <v>2804</v>
      </c>
      <c r="C6155" s="258">
        <v>60</v>
      </c>
      <c r="D6155" s="878"/>
      <c r="E6155" s="878"/>
      <c r="F6155" s="878"/>
      <c r="G6155" s="878"/>
      <c r="H6155" s="878"/>
    </row>
    <row r="6156" spans="1:8" x14ac:dyDescent="0.25">
      <c r="A6156" s="879" t="s">
        <v>8763</v>
      </c>
      <c r="B6156" s="802" t="s">
        <v>2806</v>
      </c>
      <c r="C6156" s="258">
        <v>60</v>
      </c>
      <c r="D6156" s="878"/>
      <c r="E6156" s="878"/>
      <c r="F6156" s="878"/>
      <c r="G6156" s="878"/>
      <c r="H6156" s="878"/>
    </row>
    <row r="6157" spans="1:8" x14ac:dyDescent="0.25">
      <c r="A6157" s="879" t="s">
        <v>8764</v>
      </c>
      <c r="B6157" s="802" t="s">
        <v>6760</v>
      </c>
      <c r="C6157" s="258">
        <v>90</v>
      </c>
      <c r="D6157" s="878"/>
      <c r="E6157" s="878"/>
      <c r="F6157" s="878"/>
      <c r="G6157" s="878"/>
      <c r="H6157" s="878"/>
    </row>
    <row r="6158" spans="1:8" x14ac:dyDescent="0.25">
      <c r="A6158" s="879" t="s">
        <v>8765</v>
      </c>
      <c r="B6158" s="802" t="s">
        <v>781</v>
      </c>
      <c r="C6158" s="258">
        <v>360</v>
      </c>
      <c r="D6158" s="878"/>
      <c r="E6158" s="878"/>
      <c r="F6158" s="878"/>
      <c r="G6158" s="878"/>
      <c r="H6158" s="878"/>
    </row>
    <row r="6159" spans="1:8" x14ac:dyDescent="0.25">
      <c r="A6159" s="879" t="s">
        <v>8766</v>
      </c>
      <c r="B6159" s="884" t="s">
        <v>2380</v>
      </c>
      <c r="C6159" s="354">
        <v>30</v>
      </c>
      <c r="D6159" s="878"/>
      <c r="E6159" s="878"/>
      <c r="F6159" s="878"/>
      <c r="G6159" s="878"/>
      <c r="H6159" s="878"/>
    </row>
    <row r="6160" spans="1:8" x14ac:dyDescent="0.25">
      <c r="A6160" s="879" t="s">
        <v>8767</v>
      </c>
      <c r="B6160" s="884" t="s">
        <v>2846</v>
      </c>
      <c r="C6160" s="354">
        <v>15</v>
      </c>
      <c r="D6160" s="878"/>
      <c r="E6160" s="878"/>
      <c r="F6160" s="878"/>
      <c r="G6160" s="878"/>
      <c r="H6160" s="878"/>
    </row>
    <row r="6161" spans="1:8" x14ac:dyDescent="0.25">
      <c r="A6161" s="879" t="s">
        <v>8768</v>
      </c>
      <c r="B6161" s="884" t="s">
        <v>2384</v>
      </c>
      <c r="C6161" s="354">
        <v>30</v>
      </c>
      <c r="D6161" s="878"/>
      <c r="E6161" s="878"/>
      <c r="F6161" s="878"/>
      <c r="G6161" s="878"/>
      <c r="H6161" s="878"/>
    </row>
    <row r="6162" spans="1:8" x14ac:dyDescent="0.25">
      <c r="A6162" s="879" t="s">
        <v>8769</v>
      </c>
      <c r="B6162" s="884" t="s">
        <v>6763</v>
      </c>
      <c r="C6162" s="354">
        <v>45</v>
      </c>
      <c r="D6162" s="878"/>
      <c r="E6162" s="878"/>
      <c r="F6162" s="878"/>
      <c r="G6162" s="878"/>
      <c r="H6162" s="878"/>
    </row>
    <row r="6163" spans="1:8" x14ac:dyDescent="0.25">
      <c r="A6163" s="879" t="s">
        <v>8770</v>
      </c>
      <c r="B6163" s="884" t="s">
        <v>799</v>
      </c>
      <c r="C6163" s="354">
        <v>45</v>
      </c>
      <c r="D6163" s="878"/>
      <c r="E6163" s="878"/>
      <c r="F6163" s="878"/>
      <c r="G6163" s="878"/>
      <c r="H6163" s="878"/>
    </row>
    <row r="6164" spans="1:8" x14ac:dyDescent="0.25">
      <c r="A6164" s="879" t="s">
        <v>8771</v>
      </c>
      <c r="B6164" s="884" t="s">
        <v>2851</v>
      </c>
      <c r="C6164" s="354">
        <v>90</v>
      </c>
      <c r="D6164" s="878"/>
      <c r="E6164" s="878"/>
      <c r="F6164" s="878"/>
      <c r="G6164" s="878"/>
      <c r="H6164" s="878"/>
    </row>
    <row r="6165" spans="1:8" x14ac:dyDescent="0.25">
      <c r="A6165" s="879" t="s">
        <v>8772</v>
      </c>
      <c r="B6165" s="884" t="s">
        <v>2363</v>
      </c>
      <c r="C6165" s="885">
        <v>30</v>
      </c>
      <c r="D6165" s="878"/>
      <c r="E6165" s="878"/>
      <c r="F6165" s="878"/>
      <c r="G6165" s="878"/>
      <c r="H6165" s="878"/>
    </row>
    <row r="6166" spans="1:8" x14ac:dyDescent="0.25">
      <c r="A6166" s="879" t="s">
        <v>8773</v>
      </c>
      <c r="B6166" s="884" t="s">
        <v>2854</v>
      </c>
      <c r="C6166" s="885">
        <v>60</v>
      </c>
      <c r="D6166" s="878"/>
      <c r="E6166" s="878"/>
      <c r="F6166" s="878"/>
      <c r="G6166" s="878"/>
      <c r="H6166" s="878"/>
    </row>
    <row r="6167" spans="1:8" x14ac:dyDescent="0.25">
      <c r="A6167" s="879" t="s">
        <v>10478</v>
      </c>
      <c r="B6167" s="816" t="s">
        <v>2522</v>
      </c>
      <c r="C6167" s="885">
        <v>30</v>
      </c>
      <c r="D6167" s="878"/>
      <c r="E6167" s="878"/>
      <c r="F6167" s="878"/>
      <c r="G6167" s="878"/>
      <c r="H6167" s="878"/>
    </row>
    <row r="6168" spans="1:8" x14ac:dyDescent="0.25">
      <c r="A6168" s="879" t="s">
        <v>8774</v>
      </c>
      <c r="B6168" s="884" t="s">
        <v>2856</v>
      </c>
      <c r="C6168" s="885">
        <v>30</v>
      </c>
      <c r="D6168" s="878"/>
      <c r="E6168" s="878"/>
      <c r="F6168" s="878"/>
      <c r="G6168" s="878"/>
      <c r="H6168" s="878"/>
    </row>
    <row r="6169" spans="1:8" x14ac:dyDescent="0.25">
      <c r="A6169" s="879" t="s">
        <v>8775</v>
      </c>
      <c r="B6169" s="884" t="s">
        <v>812</v>
      </c>
      <c r="C6169" s="885">
        <v>45</v>
      </c>
      <c r="D6169" s="878"/>
      <c r="E6169" s="878"/>
      <c r="F6169" s="878"/>
      <c r="G6169" s="878"/>
      <c r="H6169" s="878"/>
    </row>
    <row r="6170" spans="1:8" x14ac:dyDescent="0.25">
      <c r="A6170" s="879" t="s">
        <v>8776</v>
      </c>
      <c r="B6170" s="884" t="s">
        <v>2761</v>
      </c>
      <c r="C6170" s="885">
        <v>30</v>
      </c>
      <c r="D6170" s="878"/>
      <c r="E6170" s="878"/>
      <c r="F6170" s="878"/>
      <c r="G6170" s="878"/>
      <c r="H6170" s="878"/>
    </row>
    <row r="6171" spans="1:8" x14ac:dyDescent="0.25">
      <c r="A6171" s="879" t="s">
        <v>8777</v>
      </c>
      <c r="B6171" s="884" t="s">
        <v>2391</v>
      </c>
      <c r="C6171" s="885">
        <v>30</v>
      </c>
      <c r="D6171" s="878"/>
      <c r="E6171" s="878"/>
      <c r="F6171" s="878"/>
      <c r="G6171" s="878"/>
      <c r="H6171" s="878"/>
    </row>
    <row r="6172" spans="1:8" x14ac:dyDescent="0.25">
      <c r="A6172" s="879" t="s">
        <v>8778</v>
      </c>
      <c r="B6172" s="884" t="s">
        <v>2766</v>
      </c>
      <c r="C6172" s="354">
        <v>60</v>
      </c>
      <c r="D6172" s="878"/>
      <c r="E6172" s="878"/>
      <c r="F6172" s="878"/>
      <c r="G6172" s="878"/>
      <c r="H6172" s="878"/>
    </row>
    <row r="6173" spans="1:8" x14ac:dyDescent="0.25">
      <c r="A6173" s="879" t="s">
        <v>8779</v>
      </c>
      <c r="B6173" s="884" t="s">
        <v>2861</v>
      </c>
      <c r="C6173" s="354">
        <v>90</v>
      </c>
      <c r="D6173" s="878"/>
      <c r="E6173" s="878"/>
      <c r="F6173" s="878"/>
      <c r="G6173" s="878"/>
      <c r="H6173" s="878"/>
    </row>
    <row r="6174" spans="1:8" x14ac:dyDescent="0.25">
      <c r="A6174" s="879" t="s">
        <v>8780</v>
      </c>
      <c r="B6174" s="816" t="s">
        <v>6764</v>
      </c>
      <c r="C6174" s="817">
        <v>60</v>
      </c>
      <c r="D6174" s="878"/>
      <c r="E6174" s="878"/>
      <c r="F6174" s="878"/>
      <c r="G6174" s="878"/>
      <c r="H6174" s="878"/>
    </row>
    <row r="6175" spans="1:8" x14ac:dyDescent="0.25">
      <c r="A6175" s="879" t="s">
        <v>8781</v>
      </c>
      <c r="B6175" s="884" t="s">
        <v>6765</v>
      </c>
      <c r="C6175" s="885">
        <v>180</v>
      </c>
      <c r="D6175" s="878"/>
      <c r="E6175" s="878"/>
      <c r="F6175" s="878"/>
      <c r="G6175" s="878"/>
      <c r="H6175" s="878"/>
    </row>
    <row r="6176" spans="1:8" x14ac:dyDescent="0.25">
      <c r="A6176" s="879" t="s">
        <v>8782</v>
      </c>
      <c r="B6176" s="884" t="s">
        <v>6766</v>
      </c>
      <c r="C6176" s="806">
        <v>120</v>
      </c>
      <c r="D6176" s="878"/>
      <c r="E6176" s="878"/>
      <c r="F6176" s="878"/>
      <c r="G6176" s="878"/>
      <c r="H6176" s="878"/>
    </row>
    <row r="6177" spans="1:8" x14ac:dyDescent="0.25">
      <c r="A6177" s="879" t="s">
        <v>8783</v>
      </c>
      <c r="B6177" s="805" t="s">
        <v>2867</v>
      </c>
      <c r="C6177" s="806">
        <v>90</v>
      </c>
      <c r="D6177" s="878"/>
      <c r="E6177" s="878"/>
      <c r="F6177" s="878"/>
      <c r="G6177" s="878"/>
      <c r="H6177" s="878"/>
    </row>
    <row r="6178" spans="1:8" x14ac:dyDescent="0.25">
      <c r="A6178" s="879" t="s">
        <v>8784</v>
      </c>
      <c r="B6178" s="884" t="s">
        <v>2869</v>
      </c>
      <c r="C6178" s="806">
        <v>90</v>
      </c>
      <c r="D6178" s="878"/>
      <c r="E6178" s="878"/>
      <c r="F6178" s="878"/>
      <c r="G6178" s="878"/>
      <c r="H6178" s="878"/>
    </row>
    <row r="6179" spans="1:8" x14ac:dyDescent="0.25">
      <c r="A6179" s="879" t="s">
        <v>8785</v>
      </c>
      <c r="B6179" s="884" t="s">
        <v>2870</v>
      </c>
      <c r="C6179" s="885">
        <v>60</v>
      </c>
      <c r="D6179" s="878"/>
      <c r="E6179" s="878"/>
      <c r="F6179" s="878"/>
      <c r="G6179" s="878"/>
      <c r="H6179" s="878"/>
    </row>
    <row r="6180" spans="1:8" x14ac:dyDescent="0.25">
      <c r="A6180" s="879" t="s">
        <v>8786</v>
      </c>
      <c r="B6180" s="884" t="s">
        <v>2872</v>
      </c>
      <c r="C6180" s="885">
        <v>60</v>
      </c>
      <c r="D6180" s="878"/>
      <c r="E6180" s="878"/>
      <c r="F6180" s="878"/>
      <c r="G6180" s="878"/>
      <c r="H6180" s="878"/>
    </row>
    <row r="6181" spans="1:8" x14ac:dyDescent="0.25">
      <c r="A6181" s="879" t="s">
        <v>8787</v>
      </c>
      <c r="B6181" s="803" t="s">
        <v>6767</v>
      </c>
      <c r="C6181" s="354">
        <v>60</v>
      </c>
      <c r="D6181" s="878"/>
      <c r="E6181" s="878"/>
      <c r="F6181" s="878"/>
      <c r="G6181" s="878"/>
      <c r="H6181" s="878"/>
    </row>
    <row r="6182" spans="1:8" x14ac:dyDescent="0.25">
      <c r="A6182" s="879" t="s">
        <v>8788</v>
      </c>
      <c r="B6182" s="816" t="s">
        <v>6768</v>
      </c>
      <c r="C6182" s="354">
        <v>60</v>
      </c>
      <c r="D6182" s="878"/>
      <c r="E6182" s="878"/>
      <c r="F6182" s="878"/>
      <c r="G6182" s="878"/>
      <c r="H6182" s="878"/>
    </row>
    <row r="6183" spans="1:8" x14ac:dyDescent="0.25">
      <c r="A6183" s="879" t="s">
        <v>8789</v>
      </c>
      <c r="B6183" s="884" t="s">
        <v>6769</v>
      </c>
      <c r="C6183" s="885">
        <v>60</v>
      </c>
      <c r="D6183" s="878"/>
      <c r="E6183" s="878"/>
      <c r="F6183" s="878"/>
      <c r="G6183" s="878"/>
      <c r="H6183" s="878"/>
    </row>
    <row r="6184" spans="1:8" x14ac:dyDescent="0.25">
      <c r="A6184" s="879" t="s">
        <v>8790</v>
      </c>
      <c r="B6184" s="884" t="s">
        <v>6770</v>
      </c>
      <c r="C6184" s="885">
        <v>60</v>
      </c>
      <c r="D6184" s="878"/>
      <c r="E6184" s="878"/>
      <c r="F6184" s="878"/>
      <c r="G6184" s="878"/>
      <c r="H6184" s="878"/>
    </row>
    <row r="6185" spans="1:8" x14ac:dyDescent="0.25">
      <c r="A6185" s="879" t="s">
        <v>8791</v>
      </c>
      <c r="B6185" s="884" t="s">
        <v>2875</v>
      </c>
      <c r="C6185" s="885">
        <v>60</v>
      </c>
      <c r="D6185" s="878"/>
      <c r="E6185" s="878"/>
      <c r="F6185" s="878"/>
      <c r="G6185" s="878"/>
      <c r="H6185" s="878"/>
    </row>
    <row r="6186" spans="1:8" x14ac:dyDescent="0.25">
      <c r="A6186" s="879" t="s">
        <v>8792</v>
      </c>
      <c r="B6186" s="884" t="s">
        <v>7164</v>
      </c>
      <c r="C6186" s="885">
        <v>60</v>
      </c>
      <c r="D6186" s="878"/>
      <c r="E6186" s="878"/>
      <c r="F6186" s="878"/>
      <c r="G6186" s="878"/>
      <c r="H6186" s="878"/>
    </row>
    <row r="6187" spans="1:8" x14ac:dyDescent="0.25">
      <c r="A6187" s="879" t="s">
        <v>8793</v>
      </c>
      <c r="B6187" s="884" t="s">
        <v>2873</v>
      </c>
      <c r="C6187" s="885">
        <v>30</v>
      </c>
      <c r="D6187" s="878"/>
      <c r="E6187" s="878"/>
      <c r="F6187" s="878"/>
      <c r="G6187" s="878"/>
      <c r="H6187" s="878"/>
    </row>
    <row r="6188" spans="1:8" x14ac:dyDescent="0.25">
      <c r="A6188" s="879" t="s">
        <v>8794</v>
      </c>
      <c r="B6188" s="884" t="s">
        <v>2878</v>
      </c>
      <c r="C6188" s="885">
        <v>270</v>
      </c>
      <c r="D6188" s="878"/>
      <c r="E6188" s="878"/>
      <c r="F6188" s="878"/>
      <c r="G6188" s="878"/>
      <c r="H6188" s="878"/>
    </row>
    <row r="6189" spans="1:8" x14ac:dyDescent="0.25">
      <c r="A6189" s="879" t="s">
        <v>8795</v>
      </c>
      <c r="B6189" s="805" t="s">
        <v>2347</v>
      </c>
      <c r="C6189" s="354">
        <v>75</v>
      </c>
      <c r="D6189" s="878"/>
      <c r="E6189" s="878"/>
      <c r="F6189" s="878"/>
      <c r="G6189" s="878"/>
      <c r="H6189" s="878"/>
    </row>
    <row r="6190" spans="1:8" x14ac:dyDescent="0.25">
      <c r="A6190" s="879" t="s">
        <v>8796</v>
      </c>
      <c r="B6190" s="805" t="s">
        <v>2349</v>
      </c>
      <c r="C6190" s="354">
        <v>30</v>
      </c>
      <c r="D6190" s="878"/>
      <c r="E6190" s="878"/>
      <c r="F6190" s="878"/>
      <c r="G6190" s="878"/>
      <c r="H6190" s="878"/>
    </row>
    <row r="6191" spans="1:8" x14ac:dyDescent="0.25">
      <c r="A6191" s="879" t="s">
        <v>8797</v>
      </c>
      <c r="B6191" s="805" t="s">
        <v>2351</v>
      </c>
      <c r="C6191" s="354">
        <v>60</v>
      </c>
      <c r="D6191" s="878"/>
      <c r="E6191" s="878"/>
      <c r="F6191" s="878"/>
      <c r="G6191" s="878"/>
      <c r="H6191" s="878"/>
    </row>
    <row r="6192" spans="1:8" x14ac:dyDescent="0.25">
      <c r="A6192" s="879" t="s">
        <v>8798</v>
      </c>
      <c r="B6192" s="805" t="s">
        <v>6771</v>
      </c>
      <c r="C6192" s="354">
        <v>75</v>
      </c>
      <c r="D6192" s="878"/>
      <c r="E6192" s="878"/>
      <c r="F6192" s="878"/>
      <c r="G6192" s="878"/>
      <c r="H6192" s="878"/>
    </row>
    <row r="6193" spans="1:8" x14ac:dyDescent="0.25">
      <c r="A6193" s="879" t="s">
        <v>8799</v>
      </c>
      <c r="B6193" s="805" t="s">
        <v>799</v>
      </c>
      <c r="C6193" s="354">
        <v>75</v>
      </c>
      <c r="D6193" s="878"/>
      <c r="E6193" s="878"/>
      <c r="F6193" s="878"/>
      <c r="G6193" s="878"/>
      <c r="H6193" s="878"/>
    </row>
    <row r="6194" spans="1:8" x14ac:dyDescent="0.25">
      <c r="A6194" s="879" t="s">
        <v>8800</v>
      </c>
      <c r="B6194" s="805" t="s">
        <v>2356</v>
      </c>
      <c r="C6194" s="354">
        <v>120</v>
      </c>
      <c r="D6194" s="878"/>
      <c r="E6194" s="878"/>
      <c r="F6194" s="878"/>
      <c r="G6194" s="878"/>
      <c r="H6194" s="878"/>
    </row>
    <row r="6195" spans="1:8" x14ac:dyDescent="0.25">
      <c r="A6195" s="879" t="s">
        <v>8801</v>
      </c>
      <c r="B6195" s="805" t="s">
        <v>2363</v>
      </c>
      <c r="C6195" s="806">
        <v>30</v>
      </c>
      <c r="D6195" s="878"/>
      <c r="E6195" s="878"/>
      <c r="F6195" s="878"/>
      <c r="G6195" s="878"/>
      <c r="H6195" s="878"/>
    </row>
    <row r="6196" spans="1:8" x14ac:dyDescent="0.25">
      <c r="A6196" s="879" t="s">
        <v>8802</v>
      </c>
      <c r="B6196" s="805" t="s">
        <v>2887</v>
      </c>
      <c r="C6196" s="806">
        <v>60</v>
      </c>
      <c r="D6196" s="878"/>
      <c r="E6196" s="878"/>
      <c r="F6196" s="878"/>
      <c r="G6196" s="878"/>
      <c r="H6196" s="878"/>
    </row>
    <row r="6197" spans="1:8" x14ac:dyDescent="0.25">
      <c r="A6197" s="879" t="s">
        <v>10479</v>
      </c>
      <c r="B6197" s="805" t="s">
        <v>2522</v>
      </c>
      <c r="C6197" s="806">
        <v>30</v>
      </c>
      <c r="D6197" s="878"/>
      <c r="E6197" s="878"/>
      <c r="F6197" s="878"/>
      <c r="G6197" s="878"/>
      <c r="H6197" s="878"/>
    </row>
    <row r="6198" spans="1:8" x14ac:dyDescent="0.25">
      <c r="A6198" s="879" t="s">
        <v>8803</v>
      </c>
      <c r="B6198" s="805" t="s">
        <v>2759</v>
      </c>
      <c r="C6198" s="806">
        <v>30</v>
      </c>
      <c r="D6198" s="878"/>
      <c r="E6198" s="878"/>
      <c r="F6198" s="878"/>
      <c r="G6198" s="878"/>
      <c r="H6198" s="878"/>
    </row>
    <row r="6199" spans="1:8" x14ac:dyDescent="0.25">
      <c r="A6199" s="879" t="s">
        <v>8804</v>
      </c>
      <c r="B6199" s="805" t="s">
        <v>812</v>
      </c>
      <c r="C6199" s="806">
        <v>45</v>
      </c>
      <c r="D6199" s="878"/>
      <c r="E6199" s="878"/>
      <c r="F6199" s="878"/>
      <c r="G6199" s="878"/>
      <c r="H6199" s="878"/>
    </row>
    <row r="6200" spans="1:8" x14ac:dyDescent="0.25">
      <c r="A6200" s="879" t="s">
        <v>8805</v>
      </c>
      <c r="B6200" s="805" t="s">
        <v>2761</v>
      </c>
      <c r="C6200" s="806">
        <v>30</v>
      </c>
      <c r="D6200" s="878"/>
      <c r="E6200" s="878"/>
      <c r="F6200" s="878"/>
      <c r="G6200" s="878"/>
      <c r="H6200" s="878"/>
    </row>
    <row r="6201" spans="1:8" x14ac:dyDescent="0.25">
      <c r="A6201" s="879" t="s">
        <v>8806</v>
      </c>
      <c r="B6201" s="805" t="s">
        <v>2391</v>
      </c>
      <c r="C6201" s="806">
        <v>30</v>
      </c>
      <c r="D6201" s="878"/>
      <c r="E6201" s="878"/>
      <c r="F6201" s="878"/>
      <c r="G6201" s="878"/>
      <c r="H6201" s="878"/>
    </row>
    <row r="6202" spans="1:8" x14ac:dyDescent="0.25">
      <c r="A6202" s="879" t="s">
        <v>8807</v>
      </c>
      <c r="B6202" s="805" t="s">
        <v>2766</v>
      </c>
      <c r="C6202" s="354">
        <v>60</v>
      </c>
      <c r="D6202" s="878"/>
      <c r="E6202" s="878"/>
      <c r="F6202" s="878"/>
      <c r="G6202" s="878"/>
      <c r="H6202" s="878"/>
    </row>
    <row r="6203" spans="1:8" x14ac:dyDescent="0.25">
      <c r="A6203" s="879" t="s">
        <v>8808</v>
      </c>
      <c r="B6203" s="805" t="s">
        <v>2861</v>
      </c>
      <c r="C6203" s="354">
        <v>90</v>
      </c>
      <c r="D6203" s="878"/>
      <c r="E6203" s="878"/>
      <c r="F6203" s="878"/>
      <c r="G6203" s="878"/>
      <c r="H6203" s="878"/>
    </row>
    <row r="6204" spans="1:8" x14ac:dyDescent="0.25">
      <c r="A6204" s="879" t="s">
        <v>8809</v>
      </c>
      <c r="B6204" s="803" t="s">
        <v>6764</v>
      </c>
      <c r="C6204" s="354">
        <v>60</v>
      </c>
      <c r="D6204" s="878"/>
      <c r="E6204" s="878"/>
      <c r="F6204" s="878"/>
      <c r="G6204" s="878"/>
      <c r="H6204" s="878"/>
    </row>
    <row r="6205" spans="1:8" x14ac:dyDescent="0.25">
      <c r="A6205" s="879" t="s">
        <v>8810</v>
      </c>
      <c r="B6205" s="805" t="s">
        <v>6765</v>
      </c>
      <c r="C6205" s="806">
        <v>180</v>
      </c>
      <c r="D6205" s="878"/>
      <c r="E6205" s="878"/>
      <c r="F6205" s="878"/>
      <c r="G6205" s="878"/>
      <c r="H6205" s="878"/>
    </row>
    <row r="6206" spans="1:8" x14ac:dyDescent="0.25">
      <c r="A6206" s="879" t="s">
        <v>8811</v>
      </c>
      <c r="B6206" s="805" t="s">
        <v>6766</v>
      </c>
      <c r="C6206" s="806">
        <v>180</v>
      </c>
      <c r="D6206" s="878"/>
      <c r="E6206" s="878"/>
      <c r="F6206" s="878"/>
      <c r="G6206" s="878"/>
      <c r="H6206" s="878"/>
    </row>
    <row r="6207" spans="1:8" x14ac:dyDescent="0.25">
      <c r="A6207" s="879" t="s">
        <v>8812</v>
      </c>
      <c r="B6207" s="805" t="s">
        <v>2867</v>
      </c>
      <c r="C6207" s="806">
        <v>90</v>
      </c>
      <c r="D6207" s="878"/>
      <c r="E6207" s="878"/>
      <c r="F6207" s="878"/>
      <c r="G6207" s="878"/>
      <c r="H6207" s="878"/>
    </row>
    <row r="6208" spans="1:8" x14ac:dyDescent="0.25">
      <c r="A6208" s="879" t="s">
        <v>8813</v>
      </c>
      <c r="B6208" s="805" t="s">
        <v>2897</v>
      </c>
      <c r="C6208" s="806">
        <v>90</v>
      </c>
      <c r="D6208" s="878"/>
      <c r="E6208" s="878"/>
      <c r="F6208" s="878"/>
      <c r="G6208" s="878"/>
      <c r="H6208" s="878"/>
    </row>
    <row r="6209" spans="1:8" x14ac:dyDescent="0.25">
      <c r="A6209" s="879" t="s">
        <v>8814</v>
      </c>
      <c r="B6209" s="805" t="s">
        <v>2869</v>
      </c>
      <c r="C6209" s="806">
        <v>120</v>
      </c>
      <c r="D6209" s="878"/>
      <c r="E6209" s="878"/>
      <c r="F6209" s="878"/>
      <c r="G6209" s="878"/>
      <c r="H6209" s="878"/>
    </row>
    <row r="6210" spans="1:8" x14ac:dyDescent="0.25">
      <c r="A6210" s="879" t="s">
        <v>8815</v>
      </c>
      <c r="B6210" s="805" t="s">
        <v>2900</v>
      </c>
      <c r="C6210" s="806">
        <v>90</v>
      </c>
      <c r="D6210" s="878"/>
      <c r="E6210" s="878"/>
      <c r="F6210" s="878"/>
      <c r="G6210" s="878"/>
      <c r="H6210" s="878"/>
    </row>
    <row r="6211" spans="1:8" x14ac:dyDescent="0.25">
      <c r="A6211" s="879" t="s">
        <v>8816</v>
      </c>
      <c r="B6211" s="805" t="s">
        <v>2870</v>
      </c>
      <c r="C6211" s="806">
        <v>60</v>
      </c>
      <c r="D6211" s="878"/>
      <c r="E6211" s="878"/>
      <c r="F6211" s="878"/>
      <c r="G6211" s="878"/>
      <c r="H6211" s="878"/>
    </row>
    <row r="6212" spans="1:8" x14ac:dyDescent="0.25">
      <c r="A6212" s="879" t="s">
        <v>8817</v>
      </c>
      <c r="B6212" s="805" t="s">
        <v>7153</v>
      </c>
      <c r="C6212" s="806">
        <v>45</v>
      </c>
      <c r="D6212" s="878"/>
      <c r="E6212" s="878"/>
      <c r="F6212" s="878"/>
      <c r="G6212" s="878"/>
      <c r="H6212" s="878"/>
    </row>
    <row r="6213" spans="1:8" x14ac:dyDescent="0.25">
      <c r="A6213" s="879" t="s">
        <v>8818</v>
      </c>
      <c r="B6213" s="805" t="s">
        <v>2872</v>
      </c>
      <c r="C6213" s="806">
        <v>60</v>
      </c>
      <c r="D6213" s="878"/>
      <c r="E6213" s="878"/>
      <c r="F6213" s="878"/>
      <c r="G6213" s="878"/>
      <c r="H6213" s="878"/>
    </row>
    <row r="6214" spans="1:8" x14ac:dyDescent="0.25">
      <c r="A6214" s="879" t="s">
        <v>8819</v>
      </c>
      <c r="B6214" s="805" t="s">
        <v>2907</v>
      </c>
      <c r="C6214" s="806">
        <v>150</v>
      </c>
      <c r="D6214" s="878"/>
      <c r="E6214" s="878"/>
      <c r="F6214" s="878"/>
      <c r="G6214" s="878"/>
      <c r="H6214" s="878"/>
    </row>
    <row r="6215" spans="1:8" x14ac:dyDescent="0.25">
      <c r="A6215" s="879" t="s">
        <v>8820</v>
      </c>
      <c r="B6215" s="803" t="s">
        <v>6767</v>
      </c>
      <c r="C6215" s="354">
        <v>60</v>
      </c>
      <c r="D6215" s="878"/>
      <c r="E6215" s="878"/>
      <c r="F6215" s="878"/>
      <c r="G6215" s="878"/>
      <c r="H6215" s="878"/>
    </row>
    <row r="6216" spans="1:8" x14ac:dyDescent="0.25">
      <c r="A6216" s="879" t="s">
        <v>8821</v>
      </c>
      <c r="B6216" s="805" t="s">
        <v>2568</v>
      </c>
      <c r="C6216" s="806">
        <v>30</v>
      </c>
      <c r="D6216" s="878"/>
      <c r="E6216" s="878"/>
      <c r="F6216" s="878"/>
      <c r="G6216" s="878"/>
      <c r="H6216" s="878"/>
    </row>
    <row r="6217" spans="1:8" x14ac:dyDescent="0.25">
      <c r="A6217" s="879" t="s">
        <v>8822</v>
      </c>
      <c r="B6217" s="805" t="s">
        <v>2913</v>
      </c>
      <c r="C6217" s="806">
        <v>180</v>
      </c>
      <c r="D6217" s="878"/>
      <c r="E6217" s="878"/>
      <c r="F6217" s="878"/>
      <c r="G6217" s="878"/>
      <c r="H6217" s="878"/>
    </row>
    <row r="6218" spans="1:8" x14ac:dyDescent="0.25">
      <c r="A6218" s="879" t="s">
        <v>8823</v>
      </c>
      <c r="B6218" s="805" t="s">
        <v>6772</v>
      </c>
      <c r="C6218" s="806">
        <v>30</v>
      </c>
      <c r="D6218" s="878"/>
      <c r="E6218" s="878"/>
      <c r="F6218" s="878"/>
      <c r="G6218" s="878"/>
      <c r="H6218" s="878"/>
    </row>
    <row r="6219" spans="1:8" x14ac:dyDescent="0.25">
      <c r="A6219" s="879" t="s">
        <v>8824</v>
      </c>
      <c r="B6219" s="805" t="s">
        <v>6769</v>
      </c>
      <c r="C6219" s="806">
        <v>60</v>
      </c>
      <c r="D6219" s="878"/>
      <c r="E6219" s="878"/>
      <c r="F6219" s="878"/>
      <c r="G6219" s="878"/>
      <c r="H6219" s="878"/>
    </row>
    <row r="6220" spans="1:8" x14ac:dyDescent="0.25">
      <c r="A6220" s="879" t="s">
        <v>8825</v>
      </c>
      <c r="B6220" s="805" t="s">
        <v>6770</v>
      </c>
      <c r="C6220" s="806">
        <v>60</v>
      </c>
      <c r="D6220" s="878"/>
      <c r="E6220" s="878"/>
      <c r="F6220" s="878"/>
      <c r="G6220" s="878"/>
      <c r="H6220" s="878"/>
    </row>
    <row r="6221" spans="1:8" x14ac:dyDescent="0.25">
      <c r="A6221" s="879" t="s">
        <v>8826</v>
      </c>
      <c r="B6221" s="805" t="s">
        <v>2875</v>
      </c>
      <c r="C6221" s="806">
        <v>60</v>
      </c>
      <c r="D6221" s="878"/>
      <c r="E6221" s="878"/>
      <c r="F6221" s="878"/>
      <c r="G6221" s="878"/>
      <c r="H6221" s="878"/>
    </row>
    <row r="6222" spans="1:8" x14ac:dyDescent="0.25">
      <c r="A6222" s="879" t="s">
        <v>8827</v>
      </c>
      <c r="B6222" s="805" t="s">
        <v>6773</v>
      </c>
      <c r="C6222" s="806">
        <v>60</v>
      </c>
      <c r="D6222" s="878"/>
      <c r="E6222" s="878"/>
      <c r="F6222" s="878"/>
      <c r="G6222" s="878"/>
      <c r="H6222" s="878"/>
    </row>
    <row r="6223" spans="1:8" x14ac:dyDescent="0.25">
      <c r="A6223" s="879" t="s">
        <v>8828</v>
      </c>
      <c r="B6223" s="805" t="s">
        <v>2873</v>
      </c>
      <c r="C6223" s="806">
        <v>30</v>
      </c>
      <c r="D6223" s="878"/>
      <c r="E6223" s="878"/>
      <c r="F6223" s="878"/>
      <c r="G6223" s="878"/>
      <c r="H6223" s="878"/>
    </row>
    <row r="6224" spans="1:8" x14ac:dyDescent="0.25">
      <c r="A6224" s="879" t="s">
        <v>8829</v>
      </c>
      <c r="B6224" s="805" t="s">
        <v>2492</v>
      </c>
      <c r="C6224" s="806">
        <v>45</v>
      </c>
      <c r="D6224" s="878"/>
      <c r="E6224" s="878"/>
      <c r="F6224" s="878"/>
      <c r="G6224" s="878"/>
      <c r="H6224" s="878"/>
    </row>
    <row r="6225" spans="1:8" x14ac:dyDescent="0.25">
      <c r="A6225" s="879" t="s">
        <v>8830</v>
      </c>
      <c r="B6225" s="805" t="s">
        <v>2878</v>
      </c>
      <c r="C6225" s="806">
        <v>270</v>
      </c>
      <c r="D6225" s="878"/>
      <c r="E6225" s="878"/>
      <c r="F6225" s="878"/>
      <c r="G6225" s="878"/>
      <c r="H6225" s="878"/>
    </row>
    <row r="6226" spans="1:8" x14ac:dyDescent="0.25">
      <c r="A6226" s="879" t="s">
        <v>8831</v>
      </c>
      <c r="B6226" s="803" t="s">
        <v>2347</v>
      </c>
      <c r="C6226" s="354">
        <v>30</v>
      </c>
      <c r="D6226" s="878"/>
      <c r="E6226" s="878"/>
      <c r="F6226" s="878"/>
      <c r="G6226" s="878"/>
      <c r="H6226" s="878"/>
    </row>
    <row r="6227" spans="1:8" x14ac:dyDescent="0.25">
      <c r="A6227" s="879" t="s">
        <v>8832</v>
      </c>
      <c r="B6227" s="803" t="s">
        <v>2349</v>
      </c>
      <c r="C6227" s="354">
        <v>15</v>
      </c>
      <c r="D6227" s="878"/>
      <c r="E6227" s="878"/>
      <c r="F6227" s="878"/>
      <c r="G6227" s="878"/>
      <c r="H6227" s="878"/>
    </row>
    <row r="6228" spans="1:8" x14ac:dyDescent="0.25">
      <c r="A6228" s="879" t="s">
        <v>8833</v>
      </c>
      <c r="B6228" s="803" t="s">
        <v>2351</v>
      </c>
      <c r="C6228" s="354">
        <v>30</v>
      </c>
      <c r="D6228" s="878"/>
      <c r="E6228" s="878"/>
      <c r="F6228" s="878"/>
      <c r="G6228" s="878"/>
      <c r="H6228" s="878"/>
    </row>
    <row r="6229" spans="1:8" x14ac:dyDescent="0.25">
      <c r="A6229" s="879" t="s">
        <v>8834</v>
      </c>
      <c r="B6229" s="803" t="s">
        <v>6732</v>
      </c>
      <c r="C6229" s="354">
        <v>45</v>
      </c>
      <c r="D6229" s="878"/>
      <c r="E6229" s="878"/>
      <c r="F6229" s="878"/>
      <c r="G6229" s="878"/>
      <c r="H6229" s="878"/>
    </row>
    <row r="6230" spans="1:8" x14ac:dyDescent="0.25">
      <c r="A6230" s="879" t="s">
        <v>8835</v>
      </c>
      <c r="B6230" s="803" t="s">
        <v>799</v>
      </c>
      <c r="C6230" s="354">
        <v>45</v>
      </c>
      <c r="D6230" s="878"/>
      <c r="E6230" s="878"/>
      <c r="F6230" s="878"/>
      <c r="G6230" s="878"/>
      <c r="H6230" s="878"/>
    </row>
    <row r="6231" spans="1:8" x14ac:dyDescent="0.25">
      <c r="A6231" s="879" t="s">
        <v>8836</v>
      </c>
      <c r="B6231" s="803" t="s">
        <v>7142</v>
      </c>
      <c r="C6231" s="354">
        <v>90</v>
      </c>
      <c r="D6231" s="878"/>
      <c r="E6231" s="878"/>
      <c r="F6231" s="878"/>
      <c r="G6231" s="878"/>
      <c r="H6231" s="878"/>
    </row>
    <row r="6232" spans="1:8" x14ac:dyDescent="0.25">
      <c r="A6232" s="879" t="s">
        <v>8837</v>
      </c>
      <c r="B6232" s="802" t="s">
        <v>2360</v>
      </c>
      <c r="C6232" s="258">
        <v>75</v>
      </c>
      <c r="D6232" s="878"/>
      <c r="E6232" s="878"/>
      <c r="F6232" s="878"/>
      <c r="G6232" s="878"/>
      <c r="H6232" s="878"/>
    </row>
    <row r="6233" spans="1:8" x14ac:dyDescent="0.25">
      <c r="A6233" s="879" t="s">
        <v>8838</v>
      </c>
      <c r="B6233" s="802" t="s">
        <v>2932</v>
      </c>
      <c r="C6233" s="258">
        <v>30</v>
      </c>
      <c r="D6233" s="878"/>
      <c r="E6233" s="878"/>
      <c r="F6233" s="878"/>
      <c r="G6233" s="878"/>
      <c r="H6233" s="878"/>
    </row>
    <row r="6234" spans="1:8" x14ac:dyDescent="0.25">
      <c r="A6234" s="879" t="s">
        <v>10008</v>
      </c>
      <c r="B6234" s="802" t="s">
        <v>2391</v>
      </c>
      <c r="C6234" s="258">
        <v>30</v>
      </c>
      <c r="D6234" s="878"/>
      <c r="E6234" s="878"/>
      <c r="F6234" s="878"/>
      <c r="G6234" s="878"/>
      <c r="H6234" s="878"/>
    </row>
    <row r="6235" spans="1:8" x14ac:dyDescent="0.25">
      <c r="A6235" s="879" t="s">
        <v>8839</v>
      </c>
      <c r="B6235" s="802" t="s">
        <v>2985</v>
      </c>
      <c r="C6235" s="258">
        <v>75</v>
      </c>
      <c r="D6235" s="878"/>
      <c r="E6235" s="878"/>
      <c r="F6235" s="878"/>
      <c r="G6235" s="878"/>
      <c r="H6235" s="878"/>
    </row>
    <row r="6236" spans="1:8" x14ac:dyDescent="0.25">
      <c r="A6236" s="879" t="s">
        <v>8840</v>
      </c>
      <c r="B6236" s="802" t="s">
        <v>6774</v>
      </c>
      <c r="C6236" s="258">
        <v>30</v>
      </c>
      <c r="D6236" s="878"/>
      <c r="E6236" s="878"/>
      <c r="F6236" s="878"/>
      <c r="G6236" s="878"/>
      <c r="H6236" s="878"/>
    </row>
    <row r="6237" spans="1:8" x14ac:dyDescent="0.25">
      <c r="A6237" s="879" t="s">
        <v>8841</v>
      </c>
      <c r="B6237" s="802" t="s">
        <v>3223</v>
      </c>
      <c r="C6237" s="258">
        <v>75</v>
      </c>
      <c r="D6237" s="878"/>
      <c r="E6237" s="878"/>
      <c r="F6237" s="878"/>
      <c r="G6237" s="878"/>
      <c r="H6237" s="878"/>
    </row>
    <row r="6238" spans="1:8" x14ac:dyDescent="0.25">
      <c r="A6238" s="879" t="s">
        <v>8842</v>
      </c>
      <c r="B6238" s="802" t="s">
        <v>6775</v>
      </c>
      <c r="C6238" s="258">
        <v>30</v>
      </c>
      <c r="D6238" s="878"/>
      <c r="E6238" s="878"/>
      <c r="F6238" s="878"/>
      <c r="G6238" s="878"/>
      <c r="H6238" s="878"/>
    </row>
    <row r="6239" spans="1:8" x14ac:dyDescent="0.25">
      <c r="A6239" s="879" t="s">
        <v>8843</v>
      </c>
      <c r="B6239" s="802" t="s">
        <v>2363</v>
      </c>
      <c r="C6239" s="258">
        <v>30</v>
      </c>
      <c r="D6239" s="878"/>
      <c r="E6239" s="878"/>
      <c r="F6239" s="878"/>
      <c r="G6239" s="878"/>
      <c r="H6239" s="878"/>
    </row>
    <row r="6240" spans="1:8" ht="18.75" x14ac:dyDescent="0.25">
      <c r="A6240" s="879" t="s">
        <v>8844</v>
      </c>
      <c r="B6240" s="802" t="s">
        <v>6776</v>
      </c>
      <c r="C6240" s="258">
        <v>60</v>
      </c>
      <c r="D6240" s="901">
        <v>14</v>
      </c>
      <c r="E6240" s="901">
        <v>42</v>
      </c>
      <c r="F6240" s="901">
        <v>4</v>
      </c>
      <c r="G6240" s="878"/>
      <c r="H6240" s="878"/>
    </row>
    <row r="6241" spans="1:8" ht="18.75" x14ac:dyDescent="0.25">
      <c r="A6241" s="879" t="s">
        <v>8845</v>
      </c>
      <c r="B6241" s="802" t="s">
        <v>3233</v>
      </c>
      <c r="C6241" s="258">
        <v>60</v>
      </c>
      <c r="D6241" s="901">
        <v>18</v>
      </c>
      <c r="E6241" s="901">
        <v>38</v>
      </c>
      <c r="F6241" s="901">
        <v>4</v>
      </c>
      <c r="G6241" s="878"/>
      <c r="H6241" s="878"/>
    </row>
    <row r="6242" spans="1:8" ht="18.75" x14ac:dyDescent="0.25">
      <c r="A6242" s="879" t="s">
        <v>8846</v>
      </c>
      <c r="B6242" s="802" t="s">
        <v>2937</v>
      </c>
      <c r="C6242" s="258">
        <v>60</v>
      </c>
      <c r="D6242" s="901">
        <v>16</v>
      </c>
      <c r="E6242" s="901">
        <v>36</v>
      </c>
      <c r="F6242" s="901">
        <v>8</v>
      </c>
      <c r="G6242" s="878"/>
      <c r="H6242" s="878"/>
    </row>
    <row r="6243" spans="1:8" ht="18.75" x14ac:dyDescent="0.25">
      <c r="A6243" s="879" t="s">
        <v>8847</v>
      </c>
      <c r="B6243" s="802" t="s">
        <v>6777</v>
      </c>
      <c r="C6243" s="258">
        <v>180</v>
      </c>
      <c r="D6243" s="901">
        <v>27</v>
      </c>
      <c r="E6243" s="901">
        <v>129</v>
      </c>
      <c r="F6243" s="901">
        <v>24</v>
      </c>
      <c r="G6243" s="878"/>
      <c r="H6243" s="878"/>
    </row>
    <row r="6244" spans="1:8" ht="18.75" x14ac:dyDescent="0.25">
      <c r="A6244" s="879" t="s">
        <v>8848</v>
      </c>
      <c r="B6244" s="802" t="s">
        <v>6778</v>
      </c>
      <c r="C6244" s="258">
        <v>60</v>
      </c>
      <c r="D6244" s="901">
        <v>11</v>
      </c>
      <c r="E6244" s="901">
        <v>41</v>
      </c>
      <c r="F6244" s="901">
        <v>8</v>
      </c>
      <c r="G6244" s="878"/>
      <c r="H6244" s="878"/>
    </row>
    <row r="6245" spans="1:8" ht="18.75" x14ac:dyDescent="0.25">
      <c r="A6245" s="879" t="s">
        <v>8849</v>
      </c>
      <c r="B6245" s="802" t="s">
        <v>6779</v>
      </c>
      <c r="C6245" s="258">
        <v>180</v>
      </c>
      <c r="D6245" s="901">
        <v>28</v>
      </c>
      <c r="E6245" s="901">
        <v>128</v>
      </c>
      <c r="F6245" s="901">
        <v>24</v>
      </c>
      <c r="G6245" s="878"/>
      <c r="H6245" s="878"/>
    </row>
    <row r="6246" spans="1:8" ht="18.75" x14ac:dyDescent="0.25">
      <c r="A6246" s="879" t="s">
        <v>8850</v>
      </c>
      <c r="B6246" s="802" t="s">
        <v>6780</v>
      </c>
      <c r="C6246" s="258">
        <v>120</v>
      </c>
      <c r="D6246" s="901">
        <v>21</v>
      </c>
      <c r="E6246" s="901">
        <v>83</v>
      </c>
      <c r="F6246" s="901">
        <v>16</v>
      </c>
      <c r="G6246" s="878"/>
      <c r="H6246" s="878"/>
    </row>
    <row r="6247" spans="1:8" ht="18.75" x14ac:dyDescent="0.25">
      <c r="A6247" s="879" t="s">
        <v>8851</v>
      </c>
      <c r="B6247" s="802" t="s">
        <v>6781</v>
      </c>
      <c r="C6247" s="258">
        <v>90</v>
      </c>
      <c r="D6247" s="901">
        <v>8</v>
      </c>
      <c r="E6247" s="901">
        <v>70</v>
      </c>
      <c r="F6247" s="901">
        <v>12</v>
      </c>
      <c r="G6247" s="878"/>
      <c r="H6247" s="878"/>
    </row>
    <row r="6248" spans="1:8" ht="18.75" x14ac:dyDescent="0.25">
      <c r="A6248" s="879" t="s">
        <v>8852</v>
      </c>
      <c r="B6248" s="802" t="s">
        <v>6782</v>
      </c>
      <c r="C6248" s="258">
        <v>120</v>
      </c>
      <c r="D6248" s="901">
        <v>19</v>
      </c>
      <c r="E6248" s="901">
        <v>85</v>
      </c>
      <c r="F6248" s="901">
        <v>16</v>
      </c>
      <c r="G6248" s="878"/>
      <c r="H6248" s="878"/>
    </row>
    <row r="6249" spans="1:8" ht="18.75" x14ac:dyDescent="0.25">
      <c r="A6249" s="879" t="s">
        <v>8853</v>
      </c>
      <c r="B6249" s="802" t="s">
        <v>6783</v>
      </c>
      <c r="C6249" s="258">
        <v>120</v>
      </c>
      <c r="D6249" s="901">
        <v>21</v>
      </c>
      <c r="E6249" s="901">
        <v>91</v>
      </c>
      <c r="F6249" s="901">
        <v>8</v>
      </c>
      <c r="G6249" s="878"/>
      <c r="H6249" s="878"/>
    </row>
    <row r="6250" spans="1:8" ht="18.75" x14ac:dyDescent="0.25">
      <c r="A6250" s="879" t="s">
        <v>8854</v>
      </c>
      <c r="B6250" s="802" t="s">
        <v>3237</v>
      </c>
      <c r="C6250" s="258">
        <v>60</v>
      </c>
      <c r="D6250" s="901">
        <v>17</v>
      </c>
      <c r="E6250" s="901">
        <v>39</v>
      </c>
      <c r="F6250" s="901">
        <v>4</v>
      </c>
      <c r="G6250" s="878"/>
      <c r="H6250" s="878"/>
    </row>
    <row r="6251" spans="1:8" x14ac:dyDescent="0.25">
      <c r="A6251" s="879" t="s">
        <v>8855</v>
      </c>
      <c r="B6251" s="802" t="s">
        <v>6784</v>
      </c>
      <c r="C6251" s="258">
        <v>180</v>
      </c>
      <c r="D6251" s="878"/>
      <c r="E6251" s="878"/>
      <c r="F6251" s="878"/>
      <c r="G6251" s="878"/>
      <c r="H6251" s="878"/>
    </row>
    <row r="6252" spans="1:8" x14ac:dyDescent="0.25">
      <c r="A6252" s="879" t="s">
        <v>8856</v>
      </c>
      <c r="B6252" s="803" t="s">
        <v>2347</v>
      </c>
      <c r="C6252" s="354">
        <v>75</v>
      </c>
      <c r="D6252" s="878"/>
      <c r="E6252" s="878"/>
      <c r="F6252" s="878"/>
      <c r="G6252" s="878"/>
      <c r="H6252" s="878"/>
    </row>
    <row r="6253" spans="1:8" x14ac:dyDescent="0.25">
      <c r="A6253" s="879" t="s">
        <v>8857</v>
      </c>
      <c r="B6253" s="803" t="s">
        <v>2349</v>
      </c>
      <c r="C6253" s="354">
        <v>30</v>
      </c>
      <c r="D6253" s="878"/>
      <c r="E6253" s="878"/>
      <c r="F6253" s="878"/>
      <c r="G6253" s="878"/>
      <c r="H6253" s="878"/>
    </row>
    <row r="6254" spans="1:8" x14ac:dyDescent="0.25">
      <c r="A6254" s="879" t="s">
        <v>8858</v>
      </c>
      <c r="B6254" s="803" t="s">
        <v>2351</v>
      </c>
      <c r="C6254" s="354">
        <v>60</v>
      </c>
      <c r="D6254" s="878"/>
      <c r="E6254" s="878"/>
      <c r="F6254" s="878"/>
      <c r="G6254" s="878"/>
      <c r="H6254" s="878"/>
    </row>
    <row r="6255" spans="1:8" x14ac:dyDescent="0.25">
      <c r="A6255" s="879" t="s">
        <v>8859</v>
      </c>
      <c r="B6255" s="803" t="s">
        <v>6732</v>
      </c>
      <c r="C6255" s="354">
        <v>75</v>
      </c>
      <c r="D6255" s="878"/>
      <c r="E6255" s="878"/>
      <c r="F6255" s="878"/>
      <c r="G6255" s="878"/>
      <c r="H6255" s="878"/>
    </row>
    <row r="6256" spans="1:8" x14ac:dyDescent="0.25">
      <c r="A6256" s="879" t="s">
        <v>8860</v>
      </c>
      <c r="B6256" s="803" t="s">
        <v>799</v>
      </c>
      <c r="C6256" s="354">
        <v>75</v>
      </c>
      <c r="D6256" s="878"/>
      <c r="E6256" s="878"/>
      <c r="F6256" s="878"/>
      <c r="G6256" s="878"/>
      <c r="H6256" s="878"/>
    </row>
    <row r="6257" spans="1:8" x14ac:dyDescent="0.25">
      <c r="A6257" s="879" t="s">
        <v>8861</v>
      </c>
      <c r="B6257" s="803" t="s">
        <v>7142</v>
      </c>
      <c r="C6257" s="354">
        <v>120</v>
      </c>
      <c r="D6257" s="878"/>
      <c r="E6257" s="878"/>
      <c r="F6257" s="878"/>
      <c r="G6257" s="878"/>
      <c r="H6257" s="878"/>
    </row>
    <row r="6258" spans="1:8" x14ac:dyDescent="0.25">
      <c r="A6258" s="879" t="s">
        <v>8862</v>
      </c>
      <c r="B6258" s="257" t="s">
        <v>2360</v>
      </c>
      <c r="C6258" s="258">
        <v>75</v>
      </c>
      <c r="D6258" s="878"/>
      <c r="E6258" s="878"/>
      <c r="F6258" s="878"/>
      <c r="G6258" s="878"/>
      <c r="H6258" s="878"/>
    </row>
    <row r="6259" spans="1:8" x14ac:dyDescent="0.25">
      <c r="A6259" s="879" t="s">
        <v>8863</v>
      </c>
      <c r="B6259" s="257" t="s">
        <v>2932</v>
      </c>
      <c r="C6259" s="258">
        <v>30</v>
      </c>
      <c r="D6259" s="878"/>
      <c r="E6259" s="878"/>
      <c r="F6259" s="878"/>
      <c r="G6259" s="878"/>
      <c r="H6259" s="878"/>
    </row>
    <row r="6260" spans="1:8" x14ac:dyDescent="0.25">
      <c r="A6260" s="879" t="s">
        <v>10480</v>
      </c>
      <c r="B6260" s="257" t="s">
        <v>2391</v>
      </c>
      <c r="C6260" s="258">
        <v>30</v>
      </c>
      <c r="D6260" s="878"/>
      <c r="E6260" s="878"/>
      <c r="F6260" s="878"/>
      <c r="G6260" s="878"/>
      <c r="H6260" s="878"/>
    </row>
    <row r="6261" spans="1:8" x14ac:dyDescent="0.25">
      <c r="A6261" s="879" t="s">
        <v>8864</v>
      </c>
      <c r="B6261" s="257" t="s">
        <v>6785</v>
      </c>
      <c r="C6261" s="258">
        <v>75</v>
      </c>
      <c r="D6261" s="878"/>
      <c r="E6261" s="878"/>
      <c r="F6261" s="878"/>
      <c r="G6261" s="878"/>
      <c r="H6261" s="878"/>
    </row>
    <row r="6262" spans="1:8" x14ac:dyDescent="0.25">
      <c r="A6262" s="879" t="s">
        <v>8865</v>
      </c>
      <c r="B6262" s="257" t="s">
        <v>2981</v>
      </c>
      <c r="C6262" s="258">
        <v>30</v>
      </c>
      <c r="D6262" s="878"/>
      <c r="E6262" s="878"/>
      <c r="F6262" s="878"/>
      <c r="G6262" s="878"/>
      <c r="H6262" s="878"/>
    </row>
    <row r="6263" spans="1:8" x14ac:dyDescent="0.25">
      <c r="A6263" s="879" t="s">
        <v>8866</v>
      </c>
      <c r="B6263" s="257" t="s">
        <v>3217</v>
      </c>
      <c r="C6263" s="258">
        <v>60</v>
      </c>
      <c r="D6263" s="878"/>
      <c r="E6263" s="878"/>
      <c r="F6263" s="878"/>
      <c r="G6263" s="878"/>
      <c r="H6263" s="878"/>
    </row>
    <row r="6264" spans="1:8" x14ac:dyDescent="0.25">
      <c r="A6264" s="879" t="s">
        <v>8867</v>
      </c>
      <c r="B6264" s="257" t="s">
        <v>6774</v>
      </c>
      <c r="C6264" s="258">
        <v>30</v>
      </c>
      <c r="D6264" s="878"/>
      <c r="E6264" s="878"/>
      <c r="F6264" s="878"/>
      <c r="G6264" s="878"/>
      <c r="H6264" s="878"/>
    </row>
    <row r="6265" spans="1:8" x14ac:dyDescent="0.25">
      <c r="A6265" s="879" t="s">
        <v>8868</v>
      </c>
      <c r="B6265" s="257" t="s">
        <v>6786</v>
      </c>
      <c r="C6265" s="258">
        <v>90</v>
      </c>
      <c r="D6265" s="878"/>
      <c r="E6265" s="878"/>
      <c r="F6265" s="878"/>
      <c r="G6265" s="878"/>
      <c r="H6265" s="878"/>
    </row>
    <row r="6266" spans="1:8" x14ac:dyDescent="0.25">
      <c r="A6266" s="879" t="s">
        <v>8869</v>
      </c>
      <c r="B6266" s="257" t="s">
        <v>3225</v>
      </c>
      <c r="C6266" s="258">
        <v>60</v>
      </c>
      <c r="D6266" s="878"/>
      <c r="E6266" s="878"/>
      <c r="F6266" s="878"/>
      <c r="G6266" s="878"/>
      <c r="H6266" s="878"/>
    </row>
    <row r="6267" spans="1:8" x14ac:dyDescent="0.25">
      <c r="A6267" s="879" t="s">
        <v>8870</v>
      </c>
      <c r="B6267" s="257" t="s">
        <v>6787</v>
      </c>
      <c r="C6267" s="258">
        <v>60</v>
      </c>
      <c r="D6267" s="878"/>
      <c r="E6267" s="878"/>
      <c r="F6267" s="878"/>
      <c r="G6267" s="878"/>
      <c r="H6267" s="878"/>
    </row>
    <row r="6268" spans="1:8" x14ac:dyDescent="0.25">
      <c r="A6268" s="879" t="s">
        <v>8871</v>
      </c>
      <c r="B6268" s="804" t="s">
        <v>3230</v>
      </c>
      <c r="C6268" s="354">
        <v>30</v>
      </c>
      <c r="D6268" s="878"/>
      <c r="E6268" s="878"/>
      <c r="F6268" s="878"/>
      <c r="G6268" s="878"/>
      <c r="H6268" s="878"/>
    </row>
    <row r="6269" spans="1:8" x14ac:dyDescent="0.25">
      <c r="A6269" s="879" t="s">
        <v>8872</v>
      </c>
      <c r="B6269" s="804" t="s">
        <v>2492</v>
      </c>
      <c r="C6269" s="811">
        <v>45</v>
      </c>
      <c r="D6269" s="878"/>
      <c r="E6269" s="878"/>
      <c r="F6269" s="878"/>
      <c r="G6269" s="878"/>
      <c r="H6269" s="878"/>
    </row>
    <row r="6270" spans="1:8" x14ac:dyDescent="0.25">
      <c r="A6270" s="879" t="s">
        <v>8873</v>
      </c>
      <c r="B6270" s="803" t="s">
        <v>2363</v>
      </c>
      <c r="C6270" s="354">
        <v>30</v>
      </c>
      <c r="D6270" s="878"/>
      <c r="E6270" s="878"/>
      <c r="F6270" s="878"/>
      <c r="G6270" s="878"/>
      <c r="H6270" s="878"/>
    </row>
    <row r="6271" spans="1:8" x14ac:dyDescent="0.25">
      <c r="A6271" s="879" t="s">
        <v>8874</v>
      </c>
      <c r="B6271" s="803" t="s">
        <v>3233</v>
      </c>
      <c r="C6271" s="354">
        <v>60</v>
      </c>
      <c r="D6271" s="878"/>
      <c r="E6271" s="878"/>
      <c r="F6271" s="878"/>
      <c r="G6271" s="878"/>
      <c r="H6271" s="878"/>
    </row>
    <row r="6272" spans="1:8" x14ac:dyDescent="0.25">
      <c r="A6272" s="879" t="s">
        <v>8875</v>
      </c>
      <c r="B6272" s="803" t="s">
        <v>2937</v>
      </c>
      <c r="C6272" s="354">
        <v>60</v>
      </c>
      <c r="D6272" s="878"/>
      <c r="E6272" s="878"/>
      <c r="F6272" s="878"/>
      <c r="G6272" s="878"/>
      <c r="H6272" s="878"/>
    </row>
    <row r="6273" spans="1:8" x14ac:dyDescent="0.25">
      <c r="A6273" s="879" t="s">
        <v>8876</v>
      </c>
      <c r="B6273" s="803" t="s">
        <v>6777</v>
      </c>
      <c r="C6273" s="354">
        <v>150</v>
      </c>
      <c r="D6273" s="878"/>
      <c r="E6273" s="878"/>
      <c r="F6273" s="878"/>
      <c r="G6273" s="878"/>
      <c r="H6273" s="878"/>
    </row>
    <row r="6274" spans="1:8" x14ac:dyDescent="0.25">
      <c r="A6274" s="879" t="s">
        <v>8877</v>
      </c>
      <c r="B6274" s="803" t="s">
        <v>2992</v>
      </c>
      <c r="C6274" s="354">
        <v>90</v>
      </c>
      <c r="D6274" s="878"/>
      <c r="E6274" s="878"/>
      <c r="F6274" s="878"/>
      <c r="G6274" s="878"/>
      <c r="H6274" s="878"/>
    </row>
    <row r="6275" spans="1:8" x14ac:dyDescent="0.25">
      <c r="A6275" s="879" t="s">
        <v>8878</v>
      </c>
      <c r="B6275" s="803" t="s">
        <v>6788</v>
      </c>
      <c r="C6275" s="354">
        <v>60</v>
      </c>
      <c r="D6275" s="878"/>
      <c r="E6275" s="878"/>
      <c r="F6275" s="878"/>
      <c r="G6275" s="878"/>
      <c r="H6275" s="878"/>
    </row>
    <row r="6276" spans="1:8" x14ac:dyDescent="0.25">
      <c r="A6276" s="879" t="s">
        <v>8879</v>
      </c>
      <c r="B6276" s="803" t="s">
        <v>6789</v>
      </c>
      <c r="C6276" s="354">
        <v>120</v>
      </c>
      <c r="D6276" s="878"/>
      <c r="E6276" s="878"/>
      <c r="F6276" s="878"/>
      <c r="G6276" s="878"/>
      <c r="H6276" s="878"/>
    </row>
    <row r="6277" spans="1:8" x14ac:dyDescent="0.25">
      <c r="A6277" s="879" t="s">
        <v>8880</v>
      </c>
      <c r="B6277" s="803" t="s">
        <v>6790</v>
      </c>
      <c r="C6277" s="354">
        <v>150</v>
      </c>
      <c r="D6277" s="878"/>
      <c r="E6277" s="878"/>
      <c r="F6277" s="878"/>
      <c r="G6277" s="878"/>
      <c r="H6277" s="878"/>
    </row>
    <row r="6278" spans="1:8" x14ac:dyDescent="0.25">
      <c r="A6278" s="879" t="s">
        <v>8881</v>
      </c>
      <c r="B6278" s="803" t="s">
        <v>6791</v>
      </c>
      <c r="C6278" s="354">
        <v>60</v>
      </c>
      <c r="D6278" s="878"/>
      <c r="E6278" s="878"/>
      <c r="F6278" s="878"/>
      <c r="G6278" s="878"/>
      <c r="H6278" s="878"/>
    </row>
    <row r="6279" spans="1:8" x14ac:dyDescent="0.25">
      <c r="A6279" s="879" t="s">
        <v>8882</v>
      </c>
      <c r="B6279" s="803" t="s">
        <v>6780</v>
      </c>
      <c r="C6279" s="354">
        <v>120</v>
      </c>
      <c r="D6279" s="878"/>
      <c r="E6279" s="878"/>
      <c r="F6279" s="878"/>
      <c r="G6279" s="878"/>
      <c r="H6279" s="878"/>
    </row>
    <row r="6280" spans="1:8" x14ac:dyDescent="0.25">
      <c r="A6280" s="879" t="s">
        <v>8883</v>
      </c>
      <c r="B6280" s="803" t="s">
        <v>9869</v>
      </c>
      <c r="C6280" s="354">
        <v>60</v>
      </c>
      <c r="D6280" s="878"/>
      <c r="E6280" s="878"/>
      <c r="F6280" s="878"/>
      <c r="G6280" s="878"/>
      <c r="H6280" s="878"/>
    </row>
    <row r="6281" spans="1:8" x14ac:dyDescent="0.25">
      <c r="A6281" s="879" t="s">
        <v>8884</v>
      </c>
      <c r="B6281" s="802" t="s">
        <v>6793</v>
      </c>
      <c r="C6281" s="354">
        <v>60</v>
      </c>
      <c r="D6281" s="878"/>
      <c r="E6281" s="878"/>
      <c r="F6281" s="878"/>
      <c r="G6281" s="878"/>
      <c r="H6281" s="878"/>
    </row>
    <row r="6282" spans="1:8" x14ac:dyDescent="0.25">
      <c r="A6282" s="879" t="s">
        <v>8885</v>
      </c>
      <c r="B6282" s="803" t="s">
        <v>6794</v>
      </c>
      <c r="C6282" s="354">
        <v>60</v>
      </c>
      <c r="D6282" s="878"/>
      <c r="E6282" s="878"/>
      <c r="F6282" s="878"/>
      <c r="G6282" s="878"/>
      <c r="H6282" s="878"/>
    </row>
    <row r="6283" spans="1:8" x14ac:dyDescent="0.25">
      <c r="A6283" s="879" t="s">
        <v>8886</v>
      </c>
      <c r="B6283" s="802" t="s">
        <v>6782</v>
      </c>
      <c r="C6283" s="354">
        <v>180</v>
      </c>
      <c r="D6283" s="878"/>
      <c r="E6283" s="878"/>
      <c r="F6283" s="878"/>
      <c r="G6283" s="878"/>
      <c r="H6283" s="878"/>
    </row>
    <row r="6284" spans="1:8" x14ac:dyDescent="0.25">
      <c r="A6284" s="879" t="s">
        <v>8887</v>
      </c>
      <c r="B6284" s="802" t="s">
        <v>9870</v>
      </c>
      <c r="C6284" s="354">
        <v>180</v>
      </c>
      <c r="D6284" s="878"/>
      <c r="E6284" s="878"/>
      <c r="F6284" s="878"/>
      <c r="G6284" s="878"/>
      <c r="H6284" s="878"/>
    </row>
    <row r="6285" spans="1:8" x14ac:dyDescent="0.25">
      <c r="A6285" s="879" t="s">
        <v>8888</v>
      </c>
      <c r="B6285" s="803" t="s">
        <v>3015</v>
      </c>
      <c r="C6285" s="354">
        <v>60</v>
      </c>
      <c r="D6285" s="878"/>
      <c r="E6285" s="878"/>
      <c r="F6285" s="878"/>
      <c r="G6285" s="878"/>
      <c r="H6285" s="878"/>
    </row>
    <row r="6286" spans="1:8" x14ac:dyDescent="0.25">
      <c r="A6286" s="879" t="s">
        <v>8889</v>
      </c>
      <c r="B6286" s="802" t="s">
        <v>6796</v>
      </c>
      <c r="C6286" s="354">
        <v>60</v>
      </c>
      <c r="D6286" s="878"/>
      <c r="E6286" s="878"/>
      <c r="F6286" s="878"/>
      <c r="G6286" s="878"/>
      <c r="H6286" s="878"/>
    </row>
    <row r="6287" spans="1:8" x14ac:dyDescent="0.25">
      <c r="A6287" s="879" t="s">
        <v>8890</v>
      </c>
      <c r="B6287" s="803" t="s">
        <v>2878</v>
      </c>
      <c r="C6287" s="354">
        <v>225</v>
      </c>
      <c r="D6287" s="878"/>
      <c r="E6287" s="878"/>
      <c r="F6287" s="878"/>
      <c r="G6287" s="878"/>
      <c r="H6287" s="878"/>
    </row>
    <row r="6288" spans="1:8" x14ac:dyDescent="0.25">
      <c r="A6288" s="879" t="s">
        <v>8891</v>
      </c>
      <c r="B6288" s="803" t="s">
        <v>2347</v>
      </c>
      <c r="C6288" s="354">
        <v>30</v>
      </c>
      <c r="D6288" s="878"/>
      <c r="E6288" s="878"/>
      <c r="F6288" s="878"/>
      <c r="G6288" s="878"/>
      <c r="H6288" s="878"/>
    </row>
    <row r="6289" spans="1:8" x14ac:dyDescent="0.25">
      <c r="A6289" s="879" t="s">
        <v>8892</v>
      </c>
      <c r="B6289" s="803" t="s">
        <v>2349</v>
      </c>
      <c r="C6289" s="354">
        <v>15</v>
      </c>
      <c r="D6289" s="878"/>
      <c r="E6289" s="878"/>
      <c r="F6289" s="878"/>
      <c r="G6289" s="878"/>
      <c r="H6289" s="878"/>
    </row>
    <row r="6290" spans="1:8" x14ac:dyDescent="0.25">
      <c r="A6290" s="879" t="s">
        <v>8893</v>
      </c>
      <c r="B6290" s="803" t="s">
        <v>2351</v>
      </c>
      <c r="C6290" s="354">
        <v>30</v>
      </c>
      <c r="D6290" s="878"/>
      <c r="E6290" s="878"/>
      <c r="F6290" s="878"/>
      <c r="G6290" s="878"/>
      <c r="H6290" s="878"/>
    </row>
    <row r="6291" spans="1:8" x14ac:dyDescent="0.25">
      <c r="A6291" s="879" t="s">
        <v>8894</v>
      </c>
      <c r="B6291" s="803" t="s">
        <v>6732</v>
      </c>
      <c r="C6291" s="354">
        <v>45</v>
      </c>
      <c r="D6291" s="878"/>
      <c r="E6291" s="878"/>
      <c r="F6291" s="878"/>
      <c r="G6291" s="878"/>
      <c r="H6291" s="878"/>
    </row>
    <row r="6292" spans="1:8" x14ac:dyDescent="0.25">
      <c r="A6292" s="879" t="s">
        <v>8895</v>
      </c>
      <c r="B6292" s="803" t="s">
        <v>799</v>
      </c>
      <c r="C6292" s="354">
        <v>45</v>
      </c>
      <c r="D6292" s="878"/>
      <c r="E6292" s="878"/>
      <c r="F6292" s="878"/>
      <c r="G6292" s="878"/>
      <c r="H6292" s="878"/>
    </row>
    <row r="6293" spans="1:8" x14ac:dyDescent="0.25">
      <c r="A6293" s="879" t="s">
        <v>8896</v>
      </c>
      <c r="B6293" s="803" t="s">
        <v>7142</v>
      </c>
      <c r="C6293" s="354">
        <v>90</v>
      </c>
      <c r="D6293" s="878"/>
      <c r="E6293" s="878"/>
      <c r="F6293" s="878"/>
      <c r="G6293" s="878"/>
      <c r="H6293" s="878"/>
    </row>
    <row r="6294" spans="1:8" x14ac:dyDescent="0.25">
      <c r="A6294" s="879" t="s">
        <v>8897</v>
      </c>
      <c r="B6294" s="803" t="s">
        <v>2360</v>
      </c>
      <c r="C6294" s="354">
        <v>75</v>
      </c>
      <c r="D6294" s="878"/>
      <c r="E6294" s="878"/>
      <c r="F6294" s="878"/>
      <c r="G6294" s="878"/>
      <c r="H6294" s="878"/>
    </row>
    <row r="6295" spans="1:8" x14ac:dyDescent="0.25">
      <c r="A6295" s="879" t="s">
        <v>8898</v>
      </c>
      <c r="B6295" s="803" t="s">
        <v>3060</v>
      </c>
      <c r="C6295" s="354">
        <v>45</v>
      </c>
      <c r="D6295" s="878"/>
      <c r="E6295" s="878"/>
      <c r="F6295" s="878"/>
      <c r="G6295" s="878"/>
      <c r="H6295" s="878"/>
    </row>
    <row r="6296" spans="1:8" x14ac:dyDescent="0.25">
      <c r="A6296" s="879" t="s">
        <v>10017</v>
      </c>
      <c r="B6296" s="803" t="s">
        <v>3061</v>
      </c>
      <c r="C6296" s="354">
        <v>60</v>
      </c>
      <c r="D6296" s="878"/>
      <c r="E6296" s="878"/>
      <c r="F6296" s="878"/>
      <c r="G6296" s="878"/>
      <c r="H6296" s="878"/>
    </row>
    <row r="6297" spans="1:8" x14ac:dyDescent="0.25">
      <c r="A6297" s="879" t="s">
        <v>8899</v>
      </c>
      <c r="B6297" s="803" t="s">
        <v>3063</v>
      </c>
      <c r="C6297" s="354">
        <v>30</v>
      </c>
      <c r="D6297" s="878"/>
      <c r="E6297" s="878"/>
      <c r="F6297" s="878"/>
      <c r="G6297" s="878"/>
      <c r="H6297" s="878"/>
    </row>
    <row r="6298" spans="1:8" x14ac:dyDescent="0.25">
      <c r="A6298" s="879" t="s">
        <v>8900</v>
      </c>
      <c r="B6298" s="803" t="s">
        <v>811</v>
      </c>
      <c r="C6298" s="354">
        <v>60</v>
      </c>
      <c r="D6298" s="878"/>
      <c r="E6298" s="878"/>
      <c r="F6298" s="878"/>
      <c r="G6298" s="878"/>
      <c r="H6298" s="878"/>
    </row>
    <row r="6299" spans="1:8" x14ac:dyDescent="0.25">
      <c r="A6299" s="879" t="s">
        <v>8901</v>
      </c>
      <c r="B6299" s="803" t="s">
        <v>3066</v>
      </c>
      <c r="C6299" s="354">
        <v>45</v>
      </c>
      <c r="D6299" s="878"/>
      <c r="E6299" s="878"/>
      <c r="F6299" s="878"/>
      <c r="G6299" s="878"/>
      <c r="H6299" s="878"/>
    </row>
    <row r="6300" spans="1:8" x14ac:dyDescent="0.25">
      <c r="A6300" s="879" t="s">
        <v>8902</v>
      </c>
      <c r="B6300" s="803" t="s">
        <v>3068</v>
      </c>
      <c r="C6300" s="354">
        <v>60</v>
      </c>
      <c r="D6300" s="878"/>
      <c r="E6300" s="878"/>
      <c r="F6300" s="878"/>
      <c r="G6300" s="878"/>
      <c r="H6300" s="878"/>
    </row>
    <row r="6301" spans="1:8" x14ac:dyDescent="0.25">
      <c r="A6301" s="879" t="s">
        <v>8903</v>
      </c>
      <c r="B6301" s="802" t="s">
        <v>6775</v>
      </c>
      <c r="C6301" s="258">
        <v>30</v>
      </c>
      <c r="D6301" s="878"/>
      <c r="E6301" s="878"/>
      <c r="F6301" s="878"/>
      <c r="G6301" s="878"/>
      <c r="H6301" s="878"/>
    </row>
    <row r="6302" spans="1:8" x14ac:dyDescent="0.25">
      <c r="A6302" s="879" t="s">
        <v>8904</v>
      </c>
      <c r="B6302" s="803" t="s">
        <v>2363</v>
      </c>
      <c r="C6302" s="258">
        <v>30</v>
      </c>
      <c r="D6302" s="878"/>
      <c r="E6302" s="878"/>
      <c r="F6302" s="878"/>
      <c r="G6302" s="878"/>
      <c r="H6302" s="878"/>
    </row>
    <row r="6303" spans="1:8" ht="18.75" x14ac:dyDescent="0.25">
      <c r="A6303" s="879" t="s">
        <v>8905</v>
      </c>
      <c r="B6303" s="803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78"/>
      <c r="H6303" s="878"/>
    </row>
    <row r="6304" spans="1:8" ht="18.75" x14ac:dyDescent="0.25">
      <c r="A6304" s="879" t="s">
        <v>8906</v>
      </c>
      <c r="B6304" s="803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78"/>
      <c r="H6304" s="878"/>
    </row>
    <row r="6305" spans="1:8" ht="18.75" x14ac:dyDescent="0.25">
      <c r="A6305" s="879" t="s">
        <v>8907</v>
      </c>
      <c r="B6305" s="803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78"/>
      <c r="H6305" s="878"/>
    </row>
    <row r="6306" spans="1:8" ht="18.75" x14ac:dyDescent="0.25">
      <c r="A6306" s="879" t="s">
        <v>8908</v>
      </c>
      <c r="B6306" s="803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78"/>
      <c r="H6306" s="878"/>
    </row>
    <row r="6307" spans="1:8" ht="18.75" x14ac:dyDescent="0.25">
      <c r="A6307" s="879" t="s">
        <v>8909</v>
      </c>
      <c r="B6307" s="803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78"/>
      <c r="H6307" s="878"/>
    </row>
    <row r="6308" spans="1:8" ht="18.75" x14ac:dyDescent="0.25">
      <c r="A6308" s="879" t="s">
        <v>8910</v>
      </c>
      <c r="B6308" s="803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78"/>
      <c r="H6308" s="878"/>
    </row>
    <row r="6309" spans="1:8" ht="18.75" x14ac:dyDescent="0.25">
      <c r="A6309" s="879" t="s">
        <v>8911</v>
      </c>
      <c r="B6309" s="803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78"/>
      <c r="H6309" s="878"/>
    </row>
    <row r="6310" spans="1:8" ht="18.75" x14ac:dyDescent="0.25">
      <c r="A6310" s="879" t="s">
        <v>8912</v>
      </c>
      <c r="B6310" s="803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78"/>
      <c r="H6310" s="878"/>
    </row>
    <row r="6311" spans="1:8" ht="18.75" x14ac:dyDescent="0.25">
      <c r="A6311" s="879" t="s">
        <v>8913</v>
      </c>
      <c r="B6311" s="803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78"/>
      <c r="H6311" s="878"/>
    </row>
    <row r="6312" spans="1:8" ht="18.75" x14ac:dyDescent="0.25">
      <c r="A6312" s="879" t="s">
        <v>8914</v>
      </c>
      <c r="B6312" s="803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78"/>
      <c r="H6312" s="878"/>
    </row>
    <row r="6313" spans="1:8" ht="18.75" x14ac:dyDescent="0.25">
      <c r="A6313" s="879" t="s">
        <v>8915</v>
      </c>
      <c r="B6313" s="803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78"/>
      <c r="H6313" s="878"/>
    </row>
    <row r="6314" spans="1:8" ht="18.75" x14ac:dyDescent="0.25">
      <c r="A6314" s="879" t="s">
        <v>8916</v>
      </c>
      <c r="B6314" s="803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78"/>
      <c r="H6314" s="878"/>
    </row>
    <row r="6315" spans="1:8" x14ac:dyDescent="0.25">
      <c r="A6315" s="879" t="s">
        <v>8917</v>
      </c>
      <c r="B6315" s="803" t="s">
        <v>2416</v>
      </c>
      <c r="C6315" s="354">
        <v>120</v>
      </c>
      <c r="D6315" s="878"/>
      <c r="E6315" s="878"/>
      <c r="F6315" s="878"/>
      <c r="G6315" s="878"/>
      <c r="H6315" s="878"/>
    </row>
    <row r="6316" spans="1:8" x14ac:dyDescent="0.25">
      <c r="A6316" s="879" t="s">
        <v>8918</v>
      </c>
      <c r="B6316" s="257" t="s">
        <v>2347</v>
      </c>
      <c r="C6316" s="258">
        <v>75</v>
      </c>
      <c r="D6316" s="878"/>
      <c r="E6316" s="878"/>
      <c r="F6316" s="878"/>
      <c r="G6316" s="878"/>
      <c r="H6316" s="878"/>
    </row>
    <row r="6317" spans="1:8" x14ac:dyDescent="0.25">
      <c r="A6317" s="879" t="s">
        <v>8919</v>
      </c>
      <c r="B6317" s="257" t="s">
        <v>2349</v>
      </c>
      <c r="C6317" s="258">
        <v>30</v>
      </c>
      <c r="D6317" s="878"/>
      <c r="E6317" s="878"/>
      <c r="F6317" s="878"/>
      <c r="G6317" s="878"/>
      <c r="H6317" s="878"/>
    </row>
    <row r="6318" spans="1:8" x14ac:dyDescent="0.25">
      <c r="A6318" s="879" t="s">
        <v>8920</v>
      </c>
      <c r="B6318" s="257" t="s">
        <v>2351</v>
      </c>
      <c r="C6318" s="258">
        <v>60</v>
      </c>
      <c r="D6318" s="878"/>
      <c r="E6318" s="878"/>
      <c r="F6318" s="878"/>
      <c r="G6318" s="878"/>
      <c r="H6318" s="878"/>
    </row>
    <row r="6319" spans="1:8" x14ac:dyDescent="0.25">
      <c r="A6319" s="879" t="s">
        <v>8921</v>
      </c>
      <c r="B6319" s="257" t="s">
        <v>6732</v>
      </c>
      <c r="C6319" s="258">
        <v>75</v>
      </c>
      <c r="D6319" s="878"/>
      <c r="E6319" s="878"/>
      <c r="F6319" s="878"/>
      <c r="G6319" s="878"/>
      <c r="H6319" s="878"/>
    </row>
    <row r="6320" spans="1:8" x14ac:dyDescent="0.25">
      <c r="A6320" s="879" t="s">
        <v>8922</v>
      </c>
      <c r="B6320" s="257" t="s">
        <v>799</v>
      </c>
      <c r="C6320" s="258">
        <v>75</v>
      </c>
      <c r="D6320" s="878"/>
      <c r="E6320" s="878"/>
      <c r="F6320" s="878"/>
      <c r="G6320" s="878"/>
      <c r="H6320" s="878"/>
    </row>
    <row r="6321" spans="1:8" x14ac:dyDescent="0.25">
      <c r="A6321" s="879" t="s">
        <v>8923</v>
      </c>
      <c r="B6321" s="257" t="s">
        <v>7142</v>
      </c>
      <c r="C6321" s="258">
        <v>120</v>
      </c>
      <c r="D6321" s="878"/>
      <c r="E6321" s="878"/>
      <c r="F6321" s="878"/>
      <c r="G6321" s="878"/>
      <c r="H6321" s="878"/>
    </row>
    <row r="6322" spans="1:8" x14ac:dyDescent="0.25">
      <c r="A6322" s="879" t="s">
        <v>8924</v>
      </c>
      <c r="B6322" s="802" t="s">
        <v>3153</v>
      </c>
      <c r="C6322" s="258">
        <v>45</v>
      </c>
      <c r="D6322" s="878"/>
      <c r="E6322" s="878"/>
      <c r="F6322" s="878"/>
      <c r="G6322" s="878"/>
      <c r="H6322" s="878"/>
    </row>
    <row r="6323" spans="1:8" x14ac:dyDescent="0.25">
      <c r="A6323" s="879" t="s">
        <v>8925</v>
      </c>
      <c r="B6323" s="802" t="s">
        <v>3102</v>
      </c>
      <c r="C6323" s="258">
        <v>30</v>
      </c>
      <c r="D6323" s="878"/>
      <c r="E6323" s="878"/>
      <c r="F6323" s="878"/>
      <c r="G6323" s="878"/>
      <c r="H6323" s="878"/>
    </row>
    <row r="6324" spans="1:8" x14ac:dyDescent="0.25">
      <c r="A6324" s="879" t="s">
        <v>10481</v>
      </c>
      <c r="B6324" s="802" t="s">
        <v>3104</v>
      </c>
      <c r="C6324" s="258">
        <v>30</v>
      </c>
      <c r="D6324" s="878"/>
      <c r="E6324" s="878"/>
      <c r="F6324" s="878"/>
      <c r="G6324" s="878"/>
      <c r="H6324" s="878"/>
    </row>
    <row r="6325" spans="1:8" x14ac:dyDescent="0.25">
      <c r="A6325" s="879" t="s">
        <v>8926</v>
      </c>
      <c r="B6325" s="802" t="s">
        <v>3120</v>
      </c>
      <c r="C6325" s="258">
        <v>60</v>
      </c>
      <c r="D6325" s="878"/>
      <c r="E6325" s="878"/>
      <c r="F6325" s="878"/>
      <c r="G6325" s="878"/>
      <c r="H6325" s="878"/>
    </row>
    <row r="6326" spans="1:8" x14ac:dyDescent="0.25">
      <c r="A6326" s="879" t="s">
        <v>8927</v>
      </c>
      <c r="B6326" s="802" t="s">
        <v>3105</v>
      </c>
      <c r="C6326" s="258">
        <v>60</v>
      </c>
      <c r="D6326" s="878"/>
      <c r="E6326" s="878"/>
      <c r="F6326" s="878"/>
      <c r="G6326" s="878"/>
      <c r="H6326" s="878"/>
    </row>
    <row r="6327" spans="1:8" x14ac:dyDescent="0.25">
      <c r="A6327" s="879" t="s">
        <v>8928</v>
      </c>
      <c r="B6327" s="802" t="s">
        <v>3157</v>
      </c>
      <c r="C6327" s="258">
        <v>45</v>
      </c>
      <c r="D6327" s="878"/>
      <c r="E6327" s="878"/>
      <c r="F6327" s="878"/>
      <c r="G6327" s="878"/>
      <c r="H6327" s="878"/>
    </row>
    <row r="6328" spans="1:8" x14ac:dyDescent="0.25">
      <c r="A6328" s="879" t="s">
        <v>8929</v>
      </c>
      <c r="B6328" s="802" t="s">
        <v>3107</v>
      </c>
      <c r="C6328" s="258">
        <v>60</v>
      </c>
      <c r="D6328" s="878"/>
      <c r="E6328" s="878"/>
      <c r="F6328" s="878"/>
      <c r="G6328" s="878"/>
      <c r="H6328" s="878"/>
    </row>
    <row r="6329" spans="1:8" x14ac:dyDescent="0.25">
      <c r="A6329" s="879" t="s">
        <v>8930</v>
      </c>
      <c r="B6329" s="802" t="s">
        <v>3160</v>
      </c>
      <c r="C6329" s="258">
        <v>60</v>
      </c>
      <c r="D6329" s="878"/>
      <c r="E6329" s="878"/>
      <c r="F6329" s="878"/>
      <c r="G6329" s="878"/>
      <c r="H6329" s="878"/>
    </row>
    <row r="6330" spans="1:8" x14ac:dyDescent="0.25">
      <c r="A6330" s="879" t="s">
        <v>8931</v>
      </c>
      <c r="B6330" s="802" t="s">
        <v>3111</v>
      </c>
      <c r="C6330" s="258">
        <v>75</v>
      </c>
      <c r="D6330" s="878"/>
      <c r="E6330" s="878"/>
      <c r="F6330" s="878"/>
      <c r="G6330" s="878"/>
      <c r="H6330" s="878"/>
    </row>
    <row r="6331" spans="1:8" x14ac:dyDescent="0.25">
      <c r="A6331" s="879" t="s">
        <v>8932</v>
      </c>
      <c r="B6331" s="802" t="s">
        <v>6797</v>
      </c>
      <c r="C6331" s="258">
        <v>60</v>
      </c>
      <c r="D6331" s="878"/>
      <c r="E6331" s="878"/>
      <c r="F6331" s="878"/>
      <c r="G6331" s="878"/>
      <c r="H6331" s="878"/>
    </row>
    <row r="6332" spans="1:8" x14ac:dyDescent="0.25">
      <c r="A6332" s="879" t="s">
        <v>8933</v>
      </c>
      <c r="B6332" s="802" t="s">
        <v>3114</v>
      </c>
      <c r="C6332" s="258">
        <v>60</v>
      </c>
      <c r="D6332" s="878"/>
      <c r="E6332" s="878"/>
      <c r="F6332" s="878"/>
      <c r="G6332" s="878"/>
      <c r="H6332" s="878"/>
    </row>
    <row r="6333" spans="1:8" x14ac:dyDescent="0.25">
      <c r="A6333" s="879" t="s">
        <v>8934</v>
      </c>
      <c r="B6333" s="802" t="s">
        <v>3165</v>
      </c>
      <c r="C6333" s="258">
        <v>45</v>
      </c>
      <c r="D6333" s="878"/>
      <c r="E6333" s="878"/>
      <c r="F6333" s="878"/>
      <c r="G6333" s="878"/>
      <c r="H6333" s="878"/>
    </row>
    <row r="6334" spans="1:8" x14ac:dyDescent="0.25">
      <c r="A6334" s="879" t="s">
        <v>8935</v>
      </c>
      <c r="B6334" s="802" t="s">
        <v>3116</v>
      </c>
      <c r="C6334" s="258">
        <v>60</v>
      </c>
      <c r="D6334" s="878"/>
      <c r="E6334" s="878"/>
      <c r="F6334" s="878"/>
      <c r="G6334" s="878"/>
      <c r="H6334" s="878"/>
    </row>
    <row r="6335" spans="1:8" x14ac:dyDescent="0.25">
      <c r="A6335" s="879" t="s">
        <v>8936</v>
      </c>
      <c r="B6335" s="802" t="s">
        <v>3118</v>
      </c>
      <c r="C6335" s="258">
        <v>45</v>
      </c>
      <c r="D6335" s="878"/>
      <c r="E6335" s="878"/>
      <c r="F6335" s="878"/>
      <c r="G6335" s="878"/>
      <c r="H6335" s="878"/>
    </row>
    <row r="6336" spans="1:8" x14ac:dyDescent="0.25">
      <c r="A6336" s="879" t="s">
        <v>8937</v>
      </c>
      <c r="B6336" s="802" t="s">
        <v>6798</v>
      </c>
      <c r="C6336" s="258">
        <v>45</v>
      </c>
      <c r="D6336" s="878"/>
      <c r="E6336" s="878"/>
      <c r="F6336" s="878"/>
      <c r="G6336" s="878"/>
      <c r="H6336" s="878"/>
    </row>
    <row r="6337" spans="1:8" x14ac:dyDescent="0.25">
      <c r="A6337" s="879" t="s">
        <v>8938</v>
      </c>
      <c r="B6337" s="802" t="s">
        <v>3171</v>
      </c>
      <c r="C6337" s="258">
        <v>45</v>
      </c>
      <c r="D6337" s="878"/>
      <c r="E6337" s="878"/>
      <c r="F6337" s="878"/>
      <c r="G6337" s="878"/>
      <c r="H6337" s="878"/>
    </row>
    <row r="6338" spans="1:8" x14ac:dyDescent="0.25">
      <c r="A6338" s="879" t="s">
        <v>8939</v>
      </c>
      <c r="B6338" s="802" t="s">
        <v>3124</v>
      </c>
      <c r="C6338" s="258">
        <v>60</v>
      </c>
      <c r="D6338" s="878"/>
      <c r="E6338" s="878"/>
      <c r="F6338" s="878"/>
      <c r="G6338" s="878"/>
      <c r="H6338" s="878"/>
    </row>
    <row r="6339" spans="1:8" x14ac:dyDescent="0.25">
      <c r="A6339" s="879" t="s">
        <v>8940</v>
      </c>
      <c r="B6339" s="802" t="s">
        <v>6799</v>
      </c>
      <c r="C6339" s="258">
        <v>60</v>
      </c>
      <c r="D6339" s="878"/>
      <c r="E6339" s="878"/>
      <c r="F6339" s="878"/>
      <c r="G6339" s="878"/>
      <c r="H6339" s="878"/>
    </row>
    <row r="6340" spans="1:8" x14ac:dyDescent="0.25">
      <c r="A6340" s="879" t="s">
        <v>8941</v>
      </c>
      <c r="B6340" s="802" t="s">
        <v>3126</v>
      </c>
      <c r="C6340" s="258">
        <v>60</v>
      </c>
      <c r="D6340" s="878"/>
      <c r="E6340" s="878"/>
      <c r="F6340" s="878"/>
      <c r="G6340" s="878"/>
      <c r="H6340" s="878"/>
    </row>
    <row r="6341" spans="1:8" x14ac:dyDescent="0.25">
      <c r="A6341" s="879" t="s">
        <v>8942</v>
      </c>
      <c r="B6341" s="802" t="s">
        <v>3122</v>
      </c>
      <c r="C6341" s="258">
        <v>60</v>
      </c>
      <c r="D6341" s="878"/>
      <c r="E6341" s="878"/>
      <c r="F6341" s="878"/>
      <c r="G6341" s="878"/>
      <c r="H6341" s="878"/>
    </row>
    <row r="6342" spans="1:8" x14ac:dyDescent="0.25">
      <c r="A6342" s="879" t="s">
        <v>8943</v>
      </c>
      <c r="B6342" s="802" t="s">
        <v>3128</v>
      </c>
      <c r="C6342" s="258">
        <v>60</v>
      </c>
      <c r="D6342" s="878"/>
      <c r="E6342" s="878"/>
      <c r="F6342" s="878"/>
      <c r="G6342" s="878"/>
      <c r="H6342" s="878"/>
    </row>
    <row r="6343" spans="1:8" x14ac:dyDescent="0.25">
      <c r="A6343" s="879" t="s">
        <v>8944</v>
      </c>
      <c r="B6343" s="802" t="s">
        <v>3132</v>
      </c>
      <c r="C6343" s="258">
        <v>120</v>
      </c>
      <c r="D6343" s="878"/>
      <c r="E6343" s="878"/>
      <c r="F6343" s="878"/>
      <c r="G6343" s="878"/>
      <c r="H6343" s="878"/>
    </row>
    <row r="6344" spans="1:8" x14ac:dyDescent="0.25">
      <c r="A6344" s="879" t="s">
        <v>8945</v>
      </c>
      <c r="B6344" s="802" t="s">
        <v>3134</v>
      </c>
      <c r="C6344" s="258">
        <v>120</v>
      </c>
      <c r="D6344" s="878"/>
      <c r="E6344" s="878"/>
      <c r="F6344" s="878"/>
      <c r="G6344" s="878"/>
      <c r="H6344" s="878"/>
    </row>
    <row r="6345" spans="1:8" x14ac:dyDescent="0.25">
      <c r="A6345" s="879" t="s">
        <v>8946</v>
      </c>
      <c r="B6345" s="802" t="s">
        <v>3136</v>
      </c>
      <c r="C6345" s="258">
        <v>120</v>
      </c>
      <c r="D6345" s="878"/>
      <c r="E6345" s="878"/>
      <c r="F6345" s="878"/>
      <c r="G6345" s="878"/>
      <c r="H6345" s="878"/>
    </row>
    <row r="6346" spans="1:8" x14ac:dyDescent="0.25">
      <c r="A6346" s="879" t="s">
        <v>8947</v>
      </c>
      <c r="B6346" s="802" t="s">
        <v>3138</v>
      </c>
      <c r="C6346" s="258">
        <v>120</v>
      </c>
      <c r="D6346" s="878"/>
      <c r="E6346" s="878"/>
      <c r="F6346" s="878"/>
      <c r="G6346" s="878"/>
      <c r="H6346" s="878"/>
    </row>
    <row r="6347" spans="1:8" x14ac:dyDescent="0.25">
      <c r="A6347" s="879" t="s">
        <v>8948</v>
      </c>
      <c r="B6347" s="802" t="s">
        <v>3183</v>
      </c>
      <c r="C6347" s="258">
        <v>75</v>
      </c>
      <c r="D6347" s="878"/>
      <c r="E6347" s="878"/>
      <c r="F6347" s="878"/>
      <c r="G6347" s="878"/>
      <c r="H6347" s="878"/>
    </row>
    <row r="6348" spans="1:8" x14ac:dyDescent="0.25">
      <c r="A6348" s="879" t="s">
        <v>8949</v>
      </c>
      <c r="B6348" s="802" t="s">
        <v>3185</v>
      </c>
      <c r="C6348" s="258">
        <v>45</v>
      </c>
      <c r="D6348" s="878"/>
      <c r="E6348" s="878"/>
      <c r="F6348" s="878"/>
      <c r="G6348" s="878"/>
      <c r="H6348" s="878"/>
    </row>
    <row r="6349" spans="1:8" x14ac:dyDescent="0.25">
      <c r="A6349" s="879" t="s">
        <v>8950</v>
      </c>
      <c r="B6349" s="802" t="s">
        <v>3680</v>
      </c>
      <c r="C6349" s="258">
        <v>60</v>
      </c>
      <c r="D6349" s="878"/>
      <c r="E6349" s="878"/>
      <c r="F6349" s="878"/>
      <c r="G6349" s="878"/>
      <c r="H6349" s="878"/>
    </row>
    <row r="6350" spans="1:8" x14ac:dyDescent="0.25">
      <c r="A6350" s="879" t="s">
        <v>8951</v>
      </c>
      <c r="B6350" s="802" t="s">
        <v>3189</v>
      </c>
      <c r="C6350" s="258">
        <v>60</v>
      </c>
      <c r="D6350" s="878"/>
      <c r="E6350" s="878"/>
      <c r="F6350" s="878"/>
      <c r="G6350" s="878"/>
      <c r="H6350" s="878"/>
    </row>
    <row r="6351" spans="1:8" x14ac:dyDescent="0.25">
      <c r="A6351" s="879" t="s">
        <v>8952</v>
      </c>
      <c r="B6351" s="802" t="s">
        <v>6800</v>
      </c>
      <c r="C6351" s="258">
        <v>90</v>
      </c>
      <c r="D6351" s="878"/>
      <c r="E6351" s="878"/>
      <c r="F6351" s="878"/>
      <c r="G6351" s="878"/>
      <c r="H6351" s="878"/>
    </row>
    <row r="6352" spans="1:8" x14ac:dyDescent="0.25">
      <c r="A6352" s="879" t="s">
        <v>8953</v>
      </c>
      <c r="B6352" s="802" t="s">
        <v>3144</v>
      </c>
      <c r="C6352" s="258">
        <v>60</v>
      </c>
      <c r="D6352" s="878"/>
      <c r="E6352" s="878"/>
      <c r="F6352" s="878"/>
      <c r="G6352" s="878"/>
      <c r="H6352" s="878"/>
    </row>
    <row r="6353" spans="1:8" x14ac:dyDescent="0.25">
      <c r="A6353" s="879" t="s">
        <v>8954</v>
      </c>
      <c r="B6353" s="802" t="s">
        <v>6801</v>
      </c>
      <c r="C6353" s="258">
        <v>60</v>
      </c>
      <c r="D6353" s="878"/>
      <c r="E6353" s="878"/>
      <c r="F6353" s="878"/>
      <c r="G6353" s="878"/>
      <c r="H6353" s="878"/>
    </row>
    <row r="6354" spans="1:8" x14ac:dyDescent="0.25">
      <c r="A6354" s="879" t="s">
        <v>8955</v>
      </c>
      <c r="B6354" s="802" t="s">
        <v>3196</v>
      </c>
      <c r="C6354" s="258">
        <v>60</v>
      </c>
      <c r="D6354" s="878"/>
      <c r="E6354" s="878"/>
      <c r="F6354" s="878"/>
      <c r="G6354" s="878"/>
      <c r="H6354" s="878"/>
    </row>
    <row r="6355" spans="1:8" x14ac:dyDescent="0.25">
      <c r="A6355" s="879" t="s">
        <v>8956</v>
      </c>
      <c r="B6355" s="802" t="s">
        <v>6802</v>
      </c>
      <c r="C6355" s="258">
        <v>45</v>
      </c>
      <c r="D6355" s="878"/>
      <c r="E6355" s="878"/>
      <c r="F6355" s="878"/>
      <c r="G6355" s="878"/>
      <c r="H6355" s="878"/>
    </row>
    <row r="6356" spans="1:8" x14ac:dyDescent="0.25">
      <c r="A6356" s="879" t="s">
        <v>8957</v>
      </c>
      <c r="B6356" s="802" t="s">
        <v>6803</v>
      </c>
      <c r="C6356" s="258">
        <v>60</v>
      </c>
      <c r="D6356" s="878"/>
      <c r="E6356" s="878"/>
      <c r="F6356" s="878"/>
      <c r="G6356" s="878"/>
      <c r="H6356" s="878"/>
    </row>
    <row r="6357" spans="1:8" x14ac:dyDescent="0.25">
      <c r="A6357" s="879" t="s">
        <v>8958</v>
      </c>
      <c r="B6357" s="802" t="s">
        <v>3142</v>
      </c>
      <c r="C6357" s="258">
        <v>60</v>
      </c>
      <c r="D6357" s="878"/>
      <c r="E6357" s="878"/>
      <c r="F6357" s="878"/>
      <c r="G6357" s="878"/>
      <c r="H6357" s="878"/>
    </row>
    <row r="6358" spans="1:8" x14ac:dyDescent="0.25">
      <c r="A6358" s="879" t="s">
        <v>8959</v>
      </c>
      <c r="B6358" s="802" t="s">
        <v>3140</v>
      </c>
      <c r="C6358" s="258">
        <v>60</v>
      </c>
      <c r="D6358" s="878"/>
      <c r="E6358" s="878"/>
      <c r="F6358" s="878"/>
      <c r="G6358" s="878"/>
      <c r="H6358" s="878"/>
    </row>
    <row r="6359" spans="1:8" x14ac:dyDescent="0.25">
      <c r="A6359" s="879" t="s">
        <v>8960</v>
      </c>
      <c r="B6359" s="802" t="s">
        <v>781</v>
      </c>
      <c r="C6359" s="258">
        <v>225</v>
      </c>
      <c r="D6359" s="878"/>
      <c r="E6359" s="878"/>
      <c r="F6359" s="878"/>
      <c r="G6359" s="878"/>
      <c r="H6359" s="878"/>
    </row>
    <row r="6360" spans="1:8" x14ac:dyDescent="0.25">
      <c r="A6360" s="879" t="s">
        <v>8961</v>
      </c>
      <c r="B6360" s="802" t="s">
        <v>2347</v>
      </c>
      <c r="C6360" s="258">
        <v>45</v>
      </c>
      <c r="D6360" s="878"/>
      <c r="E6360" s="878"/>
      <c r="F6360" s="878"/>
      <c r="G6360" s="878"/>
      <c r="H6360" s="878"/>
    </row>
    <row r="6361" spans="1:8" x14ac:dyDescent="0.25">
      <c r="A6361" s="879" t="s">
        <v>8962</v>
      </c>
      <c r="B6361" s="802" t="s">
        <v>2349</v>
      </c>
      <c r="C6361" s="258">
        <v>15</v>
      </c>
      <c r="D6361" s="878"/>
      <c r="E6361" s="878"/>
      <c r="F6361" s="878"/>
      <c r="G6361" s="878"/>
      <c r="H6361" s="878"/>
    </row>
    <row r="6362" spans="1:8" x14ac:dyDescent="0.25">
      <c r="A6362" s="879" t="s">
        <v>8963</v>
      </c>
      <c r="B6362" s="802" t="s">
        <v>2351</v>
      </c>
      <c r="C6362" s="258">
        <v>30</v>
      </c>
      <c r="D6362" s="878"/>
      <c r="E6362" s="878"/>
      <c r="F6362" s="878"/>
      <c r="G6362" s="878"/>
      <c r="H6362" s="878"/>
    </row>
    <row r="6363" spans="1:8" x14ac:dyDescent="0.25">
      <c r="A6363" s="879" t="s">
        <v>8964</v>
      </c>
      <c r="B6363" s="802" t="s">
        <v>6732</v>
      </c>
      <c r="C6363" s="258">
        <v>30</v>
      </c>
      <c r="D6363" s="878"/>
      <c r="E6363" s="878"/>
      <c r="F6363" s="878"/>
      <c r="G6363" s="878"/>
      <c r="H6363" s="878"/>
    </row>
    <row r="6364" spans="1:8" x14ac:dyDescent="0.25">
      <c r="A6364" s="879" t="s">
        <v>8965</v>
      </c>
      <c r="B6364" s="802" t="s">
        <v>799</v>
      </c>
      <c r="C6364" s="258">
        <v>30</v>
      </c>
      <c r="D6364" s="878"/>
      <c r="E6364" s="878"/>
      <c r="F6364" s="878"/>
      <c r="G6364" s="878"/>
      <c r="H6364" s="878"/>
    </row>
    <row r="6365" spans="1:8" x14ac:dyDescent="0.25">
      <c r="A6365" s="879" t="s">
        <v>8966</v>
      </c>
      <c r="B6365" s="802" t="s">
        <v>2356</v>
      </c>
      <c r="C6365" s="258">
        <v>30</v>
      </c>
      <c r="D6365" s="878"/>
      <c r="E6365" s="878"/>
      <c r="F6365" s="878"/>
      <c r="G6365" s="878"/>
      <c r="H6365" s="878"/>
    </row>
    <row r="6366" spans="1:8" x14ac:dyDescent="0.25">
      <c r="A6366" s="879" t="s">
        <v>8967</v>
      </c>
      <c r="B6366" s="802" t="s">
        <v>3104</v>
      </c>
      <c r="C6366" s="258">
        <v>30</v>
      </c>
      <c r="D6366" s="878"/>
      <c r="E6366" s="878"/>
      <c r="F6366" s="878"/>
      <c r="G6366" s="878"/>
      <c r="H6366" s="878"/>
    </row>
    <row r="6367" spans="1:8" x14ac:dyDescent="0.25">
      <c r="A6367" s="879" t="s">
        <v>8968</v>
      </c>
      <c r="B6367" s="802" t="s">
        <v>3102</v>
      </c>
      <c r="C6367" s="258">
        <v>30</v>
      </c>
      <c r="D6367" s="878"/>
      <c r="E6367" s="878"/>
      <c r="F6367" s="878"/>
      <c r="G6367" s="878"/>
      <c r="H6367" s="878"/>
    </row>
    <row r="6368" spans="1:8" x14ac:dyDescent="0.25">
      <c r="A6368" s="879" t="s">
        <v>10482</v>
      </c>
      <c r="B6368" s="802" t="s">
        <v>3153</v>
      </c>
      <c r="C6368" s="258">
        <v>45</v>
      </c>
      <c r="D6368" s="878"/>
      <c r="E6368" s="878"/>
      <c r="F6368" s="878"/>
      <c r="G6368" s="878"/>
      <c r="H6368" s="878"/>
    </row>
    <row r="6369" spans="1:8" x14ac:dyDescent="0.25">
      <c r="A6369" s="879" t="s">
        <v>8969</v>
      </c>
      <c r="B6369" s="802" t="s">
        <v>6797</v>
      </c>
      <c r="C6369" s="258">
        <v>60</v>
      </c>
      <c r="D6369" s="878"/>
      <c r="E6369" s="878"/>
      <c r="F6369" s="878"/>
      <c r="G6369" s="878"/>
      <c r="H6369" s="878"/>
    </row>
    <row r="6370" spans="1:8" x14ac:dyDescent="0.25">
      <c r="A6370" s="879" t="s">
        <v>8970</v>
      </c>
      <c r="B6370" s="802" t="s">
        <v>3165</v>
      </c>
      <c r="C6370" s="258">
        <v>45</v>
      </c>
      <c r="D6370" s="878"/>
      <c r="E6370" s="878"/>
      <c r="F6370" s="878"/>
      <c r="G6370" s="878"/>
      <c r="H6370" s="878"/>
    </row>
    <row r="6371" spans="1:8" x14ac:dyDescent="0.25">
      <c r="A6371" s="879" t="s">
        <v>8971</v>
      </c>
      <c r="B6371" s="802" t="s">
        <v>3171</v>
      </c>
      <c r="C6371" s="258">
        <v>45</v>
      </c>
      <c r="D6371" s="878"/>
      <c r="E6371" s="878"/>
      <c r="F6371" s="878"/>
      <c r="G6371" s="878"/>
      <c r="H6371" s="878"/>
    </row>
    <row r="6372" spans="1:8" x14ac:dyDescent="0.25">
      <c r="A6372" s="879" t="s">
        <v>8972</v>
      </c>
      <c r="B6372" s="802" t="s">
        <v>3157</v>
      </c>
      <c r="C6372" s="258">
        <v>45</v>
      </c>
      <c r="D6372" s="878"/>
      <c r="E6372" s="878"/>
      <c r="F6372" s="878"/>
      <c r="G6372" s="878"/>
      <c r="H6372" s="878"/>
    </row>
    <row r="6373" spans="1:8" x14ac:dyDescent="0.25">
      <c r="A6373" s="879" t="s">
        <v>8973</v>
      </c>
      <c r="B6373" s="802" t="s">
        <v>3185</v>
      </c>
      <c r="C6373" s="258">
        <v>45</v>
      </c>
      <c r="D6373" s="878"/>
      <c r="E6373" s="878"/>
      <c r="F6373" s="878"/>
      <c r="G6373" s="878"/>
      <c r="H6373" s="878"/>
    </row>
    <row r="6374" spans="1:8" x14ac:dyDescent="0.25">
      <c r="A6374" s="879" t="s">
        <v>8974</v>
      </c>
      <c r="B6374" s="802" t="s">
        <v>6803</v>
      </c>
      <c r="C6374" s="258">
        <v>60</v>
      </c>
      <c r="D6374" s="878"/>
      <c r="E6374" s="878"/>
      <c r="F6374" s="878"/>
      <c r="G6374" s="878"/>
      <c r="H6374" s="878"/>
    </row>
    <row r="6375" spans="1:8" x14ac:dyDescent="0.25">
      <c r="A6375" s="879" t="s">
        <v>8975</v>
      </c>
      <c r="B6375" s="802" t="s">
        <v>3189</v>
      </c>
      <c r="C6375" s="258">
        <v>60</v>
      </c>
      <c r="D6375" s="878"/>
      <c r="E6375" s="878"/>
      <c r="F6375" s="878"/>
      <c r="G6375" s="878"/>
      <c r="H6375" s="878"/>
    </row>
    <row r="6376" spans="1:8" x14ac:dyDescent="0.25">
      <c r="A6376" s="879" t="s">
        <v>8976</v>
      </c>
      <c r="B6376" s="802" t="s">
        <v>6800</v>
      </c>
      <c r="C6376" s="258">
        <v>90</v>
      </c>
      <c r="D6376" s="878"/>
      <c r="E6376" s="878"/>
      <c r="F6376" s="878"/>
      <c r="G6376" s="878"/>
      <c r="H6376" s="878"/>
    </row>
    <row r="6377" spans="1:8" x14ac:dyDescent="0.25">
      <c r="A6377" s="879" t="s">
        <v>8977</v>
      </c>
      <c r="B6377" s="802" t="s">
        <v>3144</v>
      </c>
      <c r="C6377" s="258">
        <v>30</v>
      </c>
      <c r="D6377" s="878"/>
      <c r="E6377" s="878"/>
      <c r="F6377" s="878"/>
      <c r="G6377" s="878"/>
      <c r="H6377" s="878"/>
    </row>
    <row r="6378" spans="1:8" x14ac:dyDescent="0.25">
      <c r="A6378" s="879" t="s">
        <v>8978</v>
      </c>
      <c r="B6378" s="802" t="s">
        <v>6802</v>
      </c>
      <c r="C6378" s="258">
        <v>45</v>
      </c>
      <c r="D6378" s="878"/>
      <c r="E6378" s="878"/>
      <c r="F6378" s="878"/>
      <c r="G6378" s="878"/>
      <c r="H6378" s="878"/>
    </row>
    <row r="6379" spans="1:8" x14ac:dyDescent="0.25">
      <c r="A6379" s="879" t="s">
        <v>8979</v>
      </c>
      <c r="B6379" s="802" t="s">
        <v>6801</v>
      </c>
      <c r="C6379" s="258">
        <v>60</v>
      </c>
      <c r="D6379" s="878"/>
      <c r="E6379" s="878"/>
      <c r="F6379" s="878"/>
      <c r="G6379" s="878"/>
      <c r="H6379" s="878"/>
    </row>
    <row r="6380" spans="1:8" x14ac:dyDescent="0.25">
      <c r="A6380" s="879" t="s">
        <v>8980</v>
      </c>
      <c r="B6380" s="802" t="s">
        <v>3138</v>
      </c>
      <c r="C6380" s="258">
        <v>105</v>
      </c>
      <c r="D6380" s="878"/>
      <c r="E6380" s="878"/>
      <c r="F6380" s="878"/>
      <c r="G6380" s="878"/>
      <c r="H6380" s="878"/>
    </row>
    <row r="6381" spans="1:8" x14ac:dyDescent="0.25">
      <c r="A6381" s="879" t="s">
        <v>8981</v>
      </c>
      <c r="B6381" s="802" t="s">
        <v>3196</v>
      </c>
      <c r="C6381" s="258">
        <v>60</v>
      </c>
      <c r="D6381" s="878"/>
      <c r="E6381" s="878">
        <f>SUM(C6360:C6381)</f>
        <v>1035</v>
      </c>
      <c r="F6381" s="878"/>
      <c r="G6381" s="878"/>
      <c r="H6381" s="878"/>
    </row>
    <row r="6382" spans="1:8" x14ac:dyDescent="0.25">
      <c r="A6382" s="879" t="s">
        <v>8982</v>
      </c>
      <c r="B6382" s="802" t="s">
        <v>2347</v>
      </c>
      <c r="C6382" s="258">
        <v>30</v>
      </c>
      <c r="D6382" s="878"/>
      <c r="E6382" s="878"/>
      <c r="F6382" s="878"/>
      <c r="G6382" s="878"/>
      <c r="H6382" s="878"/>
    </row>
    <row r="6383" spans="1:8" x14ac:dyDescent="0.25">
      <c r="A6383" s="879" t="s">
        <v>8983</v>
      </c>
      <c r="B6383" s="802" t="s">
        <v>2349</v>
      </c>
      <c r="C6383" s="258">
        <v>15</v>
      </c>
      <c r="D6383" s="878"/>
      <c r="E6383" s="878"/>
      <c r="F6383" s="878"/>
      <c r="G6383" s="878"/>
      <c r="H6383" s="878"/>
    </row>
    <row r="6384" spans="1:8" x14ac:dyDescent="0.25">
      <c r="A6384" s="879" t="s">
        <v>8984</v>
      </c>
      <c r="B6384" s="802" t="s">
        <v>2351</v>
      </c>
      <c r="C6384" s="258">
        <v>30</v>
      </c>
      <c r="D6384" s="878"/>
      <c r="E6384" s="878"/>
      <c r="F6384" s="878"/>
      <c r="G6384" s="878"/>
      <c r="H6384" s="878"/>
    </row>
    <row r="6385" spans="1:8" x14ac:dyDescent="0.25">
      <c r="A6385" s="879" t="s">
        <v>8985</v>
      </c>
      <c r="B6385" s="802" t="s">
        <v>6804</v>
      </c>
      <c r="C6385" s="258">
        <v>45</v>
      </c>
      <c r="D6385" s="878"/>
      <c r="E6385" s="878"/>
      <c r="F6385" s="878"/>
      <c r="G6385" s="878"/>
      <c r="H6385" s="878"/>
    </row>
    <row r="6386" spans="1:8" x14ac:dyDescent="0.25">
      <c r="A6386" s="879" t="s">
        <v>8986</v>
      </c>
      <c r="B6386" s="802" t="s">
        <v>799</v>
      </c>
      <c r="C6386" s="258">
        <v>45</v>
      </c>
      <c r="D6386" s="878"/>
      <c r="E6386" s="878"/>
      <c r="F6386" s="878"/>
      <c r="G6386" s="878"/>
      <c r="H6386" s="878"/>
    </row>
    <row r="6387" spans="1:8" x14ac:dyDescent="0.25">
      <c r="A6387" s="879" t="s">
        <v>8987</v>
      </c>
      <c r="B6387" s="802" t="s">
        <v>2356</v>
      </c>
      <c r="C6387" s="258">
        <v>90</v>
      </c>
      <c r="D6387" s="878"/>
      <c r="E6387" s="878"/>
      <c r="F6387" s="878"/>
      <c r="G6387" s="878"/>
      <c r="H6387" s="878"/>
    </row>
    <row r="6388" spans="1:8" x14ac:dyDescent="0.25">
      <c r="A6388" s="879" t="s">
        <v>8988</v>
      </c>
      <c r="B6388" s="802" t="s">
        <v>3120</v>
      </c>
      <c r="C6388" s="258">
        <v>60</v>
      </c>
      <c r="D6388" s="878"/>
      <c r="E6388" s="878"/>
      <c r="F6388" s="878"/>
      <c r="G6388" s="878"/>
      <c r="H6388" s="878"/>
    </row>
    <row r="6389" spans="1:8" x14ac:dyDescent="0.25">
      <c r="A6389" s="879" t="s">
        <v>8989</v>
      </c>
      <c r="B6389" s="802" t="s">
        <v>3105</v>
      </c>
      <c r="C6389" s="258">
        <v>60</v>
      </c>
      <c r="D6389" s="878"/>
      <c r="E6389" s="878"/>
      <c r="F6389" s="878"/>
      <c r="G6389" s="878"/>
      <c r="H6389" s="878"/>
    </row>
    <row r="6390" spans="1:8" x14ac:dyDescent="0.25">
      <c r="A6390" s="879" t="s">
        <v>10483</v>
      </c>
      <c r="B6390" s="802" t="s">
        <v>3107</v>
      </c>
      <c r="C6390" s="258">
        <v>45</v>
      </c>
      <c r="D6390" s="878"/>
      <c r="E6390" s="878"/>
      <c r="F6390" s="878"/>
      <c r="G6390" s="878"/>
      <c r="H6390" s="878"/>
    </row>
    <row r="6391" spans="1:8" x14ac:dyDescent="0.25">
      <c r="A6391" s="879" t="s">
        <v>8990</v>
      </c>
      <c r="B6391" s="802" t="s">
        <v>3109</v>
      </c>
      <c r="C6391" s="258">
        <v>60</v>
      </c>
      <c r="D6391" s="878"/>
      <c r="E6391" s="878"/>
      <c r="F6391" s="878"/>
      <c r="G6391" s="878"/>
      <c r="H6391" s="878"/>
    </row>
    <row r="6392" spans="1:8" x14ac:dyDescent="0.25">
      <c r="A6392" s="879" t="s">
        <v>8991</v>
      </c>
      <c r="B6392" s="802" t="s">
        <v>3111</v>
      </c>
      <c r="C6392" s="258">
        <v>60</v>
      </c>
      <c r="D6392" s="878"/>
      <c r="E6392" s="878"/>
      <c r="F6392" s="878"/>
      <c r="G6392" s="878"/>
      <c r="H6392" s="878"/>
    </row>
    <row r="6393" spans="1:8" x14ac:dyDescent="0.25">
      <c r="A6393" s="879" t="s">
        <v>8992</v>
      </c>
      <c r="B6393" s="802" t="s">
        <v>6798</v>
      </c>
      <c r="C6393" s="258">
        <v>45</v>
      </c>
      <c r="D6393" s="878"/>
      <c r="E6393" s="878"/>
      <c r="F6393" s="878"/>
      <c r="G6393" s="878"/>
      <c r="H6393" s="878"/>
    </row>
    <row r="6394" spans="1:8" x14ac:dyDescent="0.25">
      <c r="A6394" s="879" t="s">
        <v>8993</v>
      </c>
      <c r="B6394" s="802" t="s">
        <v>3114</v>
      </c>
      <c r="C6394" s="258">
        <v>60</v>
      </c>
      <c r="D6394" s="878"/>
      <c r="E6394" s="878"/>
      <c r="F6394" s="878"/>
      <c r="G6394" s="878"/>
      <c r="H6394" s="878"/>
    </row>
    <row r="6395" spans="1:8" x14ac:dyDescent="0.25">
      <c r="A6395" s="879" t="s">
        <v>8994</v>
      </c>
      <c r="B6395" s="802" t="s">
        <v>3116</v>
      </c>
      <c r="C6395" s="258">
        <v>60</v>
      </c>
      <c r="D6395" s="878"/>
      <c r="E6395" s="878"/>
      <c r="F6395" s="878"/>
      <c r="G6395" s="878"/>
      <c r="H6395" s="878"/>
    </row>
    <row r="6396" spans="1:8" x14ac:dyDescent="0.25">
      <c r="A6396" s="879" t="s">
        <v>8995</v>
      </c>
      <c r="B6396" s="802" t="s">
        <v>3118</v>
      </c>
      <c r="C6396" s="258">
        <v>45</v>
      </c>
      <c r="D6396" s="878"/>
      <c r="E6396" s="878"/>
      <c r="F6396" s="878"/>
      <c r="G6396" s="878"/>
      <c r="H6396" s="878"/>
    </row>
    <row r="6397" spans="1:8" x14ac:dyDescent="0.25">
      <c r="A6397" s="879" t="s">
        <v>8996</v>
      </c>
      <c r="B6397" s="802" t="s">
        <v>3122</v>
      </c>
      <c r="C6397" s="258">
        <v>60</v>
      </c>
      <c r="D6397" s="878"/>
      <c r="E6397" s="878"/>
      <c r="F6397" s="878"/>
      <c r="G6397" s="878"/>
      <c r="H6397" s="878"/>
    </row>
    <row r="6398" spans="1:8" x14ac:dyDescent="0.25">
      <c r="A6398" s="879" t="s">
        <v>8997</v>
      </c>
      <c r="B6398" s="802" t="s">
        <v>6799</v>
      </c>
      <c r="C6398" s="258">
        <v>60</v>
      </c>
      <c r="D6398" s="878"/>
      <c r="E6398" s="878"/>
      <c r="F6398" s="878"/>
      <c r="G6398" s="878"/>
      <c r="H6398" s="878"/>
    </row>
    <row r="6399" spans="1:8" x14ac:dyDescent="0.25">
      <c r="A6399" s="879" t="s">
        <v>8998</v>
      </c>
      <c r="B6399" s="802" t="s">
        <v>3124</v>
      </c>
      <c r="C6399" s="258">
        <v>60</v>
      </c>
      <c r="D6399" s="878"/>
      <c r="E6399" s="878"/>
      <c r="F6399" s="878"/>
      <c r="G6399" s="878"/>
      <c r="H6399" s="878"/>
    </row>
    <row r="6400" spans="1:8" x14ac:dyDescent="0.25">
      <c r="A6400" s="879" t="s">
        <v>8999</v>
      </c>
      <c r="B6400" s="802" t="s">
        <v>3126</v>
      </c>
      <c r="C6400" s="258">
        <v>60</v>
      </c>
      <c r="D6400" s="878"/>
      <c r="E6400" s="878"/>
      <c r="F6400" s="878"/>
      <c r="G6400" s="878"/>
      <c r="H6400" s="878"/>
    </row>
    <row r="6401" spans="1:8" x14ac:dyDescent="0.25">
      <c r="A6401" s="879" t="s">
        <v>9000</v>
      </c>
      <c r="B6401" s="802" t="s">
        <v>3128</v>
      </c>
      <c r="C6401" s="258">
        <v>60</v>
      </c>
      <c r="D6401" s="878"/>
      <c r="E6401" s="878"/>
      <c r="F6401" s="878"/>
      <c r="G6401" s="878"/>
      <c r="H6401" s="878"/>
    </row>
    <row r="6402" spans="1:8" x14ac:dyDescent="0.25">
      <c r="A6402" s="879" t="s">
        <v>9001</v>
      </c>
      <c r="B6402" s="802" t="s">
        <v>3130</v>
      </c>
      <c r="C6402" s="258">
        <v>75</v>
      </c>
      <c r="D6402" s="878"/>
      <c r="E6402" s="878"/>
      <c r="F6402" s="878"/>
      <c r="G6402" s="878"/>
      <c r="H6402" s="878"/>
    </row>
    <row r="6403" spans="1:8" x14ac:dyDescent="0.25">
      <c r="A6403" s="879" t="s">
        <v>9002</v>
      </c>
      <c r="B6403" s="802" t="s">
        <v>3132</v>
      </c>
      <c r="C6403" s="258">
        <v>120</v>
      </c>
      <c r="D6403" s="878"/>
      <c r="E6403" s="878"/>
      <c r="F6403" s="878"/>
      <c r="G6403" s="878"/>
      <c r="H6403" s="878"/>
    </row>
    <row r="6404" spans="1:8" x14ac:dyDescent="0.25">
      <c r="A6404" s="879" t="s">
        <v>9003</v>
      </c>
      <c r="B6404" s="802" t="s">
        <v>3134</v>
      </c>
      <c r="C6404" s="258">
        <v>120</v>
      </c>
      <c r="D6404" s="878"/>
      <c r="E6404" s="878"/>
      <c r="F6404" s="878"/>
      <c r="G6404" s="878"/>
      <c r="H6404" s="878"/>
    </row>
    <row r="6405" spans="1:8" x14ac:dyDescent="0.25">
      <c r="A6405" s="879" t="s">
        <v>9004</v>
      </c>
      <c r="B6405" s="802" t="s">
        <v>3136</v>
      </c>
      <c r="C6405" s="258">
        <v>150</v>
      </c>
      <c r="D6405" s="878"/>
      <c r="E6405" s="878"/>
      <c r="F6405" s="878"/>
      <c r="G6405" s="878"/>
      <c r="H6405" s="878"/>
    </row>
    <row r="6406" spans="1:8" x14ac:dyDescent="0.25">
      <c r="A6406" s="879" t="s">
        <v>9005</v>
      </c>
      <c r="B6406" s="802" t="s">
        <v>3140</v>
      </c>
      <c r="C6406" s="258">
        <v>60</v>
      </c>
      <c r="D6406" s="878"/>
      <c r="E6406" s="878"/>
      <c r="F6406" s="878"/>
      <c r="G6406" s="878"/>
      <c r="H6406" s="878"/>
    </row>
    <row r="6407" spans="1:8" x14ac:dyDescent="0.25">
      <c r="A6407" s="879" t="s">
        <v>9006</v>
      </c>
      <c r="B6407" s="802" t="s">
        <v>3142</v>
      </c>
      <c r="C6407" s="258">
        <v>60</v>
      </c>
      <c r="D6407" s="878"/>
      <c r="E6407" s="878"/>
      <c r="F6407" s="878"/>
      <c r="G6407" s="878"/>
      <c r="H6407" s="878"/>
    </row>
    <row r="6408" spans="1:8" x14ac:dyDescent="0.25">
      <c r="A6408" s="879" t="s">
        <v>9007</v>
      </c>
      <c r="B6408" s="802" t="s">
        <v>3680</v>
      </c>
      <c r="C6408" s="258">
        <v>60</v>
      </c>
      <c r="D6408" s="878"/>
      <c r="E6408" s="878"/>
      <c r="F6408" s="878"/>
      <c r="G6408" s="878"/>
      <c r="H6408" s="878"/>
    </row>
    <row r="6409" spans="1:8" x14ac:dyDescent="0.25">
      <c r="A6409" s="879" t="s">
        <v>9008</v>
      </c>
      <c r="B6409" s="802" t="s">
        <v>3144</v>
      </c>
      <c r="C6409" s="258">
        <v>30</v>
      </c>
      <c r="D6409" s="878"/>
      <c r="E6409" s="878"/>
      <c r="F6409" s="878"/>
      <c r="G6409" s="878"/>
      <c r="H6409" s="878"/>
    </row>
    <row r="6410" spans="1:8" x14ac:dyDescent="0.25">
      <c r="A6410" s="879" t="s">
        <v>9009</v>
      </c>
      <c r="B6410" s="802" t="s">
        <v>781</v>
      </c>
      <c r="C6410" s="258">
        <v>225</v>
      </c>
      <c r="D6410" s="878"/>
      <c r="E6410" s="878"/>
      <c r="F6410" s="878"/>
      <c r="G6410" s="878"/>
      <c r="H6410" s="878"/>
    </row>
    <row r="6411" spans="1:8" x14ac:dyDescent="0.25">
      <c r="A6411" s="879" t="s">
        <v>9010</v>
      </c>
      <c r="B6411" s="803" t="s">
        <v>6738</v>
      </c>
      <c r="C6411" s="354">
        <v>30</v>
      </c>
      <c r="D6411" s="878"/>
      <c r="E6411" s="878"/>
      <c r="F6411" s="878"/>
      <c r="G6411" s="878"/>
      <c r="H6411" s="878"/>
    </row>
    <row r="6412" spans="1:8" x14ac:dyDescent="0.25">
      <c r="A6412" s="879" t="s">
        <v>9011</v>
      </c>
      <c r="B6412" s="803" t="s">
        <v>2349</v>
      </c>
      <c r="C6412" s="354">
        <v>15</v>
      </c>
      <c r="D6412" s="878"/>
      <c r="E6412" s="878"/>
      <c r="F6412" s="878"/>
      <c r="G6412" s="878"/>
      <c r="H6412" s="878"/>
    </row>
    <row r="6413" spans="1:8" x14ac:dyDescent="0.25">
      <c r="A6413" s="879" t="s">
        <v>9012</v>
      </c>
      <c r="B6413" s="803" t="s">
        <v>2351</v>
      </c>
      <c r="C6413" s="354">
        <v>30</v>
      </c>
      <c r="D6413" s="878"/>
      <c r="E6413" s="878"/>
      <c r="F6413" s="878"/>
      <c r="G6413" s="878"/>
      <c r="H6413" s="878"/>
    </row>
    <row r="6414" spans="1:8" x14ac:dyDescent="0.25">
      <c r="A6414" s="879" t="s">
        <v>9013</v>
      </c>
      <c r="B6414" s="803" t="s">
        <v>3450</v>
      </c>
      <c r="C6414" s="354">
        <v>45</v>
      </c>
      <c r="D6414" s="878"/>
      <c r="E6414" s="878"/>
      <c r="F6414" s="878"/>
      <c r="G6414" s="878"/>
      <c r="H6414" s="878"/>
    </row>
    <row r="6415" spans="1:8" x14ac:dyDescent="0.25">
      <c r="A6415" s="879" t="s">
        <v>9014</v>
      </c>
      <c r="B6415" s="803" t="s">
        <v>799</v>
      </c>
      <c r="C6415" s="354">
        <v>45</v>
      </c>
      <c r="D6415" s="878"/>
      <c r="E6415" s="878"/>
      <c r="F6415" s="878"/>
      <c r="G6415" s="878"/>
      <c r="H6415" s="878"/>
    </row>
    <row r="6416" spans="1:8" x14ac:dyDescent="0.25">
      <c r="A6416" s="879" t="s">
        <v>9015</v>
      </c>
      <c r="B6416" s="803" t="s">
        <v>6750</v>
      </c>
      <c r="C6416" s="354">
        <v>90</v>
      </c>
      <c r="D6416" s="878"/>
      <c r="E6416" s="878"/>
      <c r="F6416" s="878"/>
      <c r="G6416" s="878"/>
      <c r="H6416" s="878"/>
    </row>
    <row r="6417" spans="1:8" x14ac:dyDescent="0.25">
      <c r="A6417" s="879" t="s">
        <v>9016</v>
      </c>
      <c r="B6417" s="803" t="s">
        <v>3259</v>
      </c>
      <c r="C6417" s="354">
        <v>30</v>
      </c>
      <c r="D6417" s="878"/>
      <c r="E6417" s="878"/>
      <c r="F6417" s="878"/>
      <c r="G6417" s="878"/>
      <c r="H6417" s="878"/>
    </row>
    <row r="6418" spans="1:8" x14ac:dyDescent="0.25">
      <c r="A6418" s="879" t="s">
        <v>9017</v>
      </c>
      <c r="B6418" s="803" t="s">
        <v>6775</v>
      </c>
      <c r="C6418" s="354">
        <v>45</v>
      </c>
      <c r="D6418" s="878"/>
      <c r="E6418" s="878"/>
      <c r="F6418" s="878"/>
      <c r="G6418" s="878"/>
      <c r="H6418" s="878"/>
    </row>
    <row r="6419" spans="1:8" x14ac:dyDescent="0.25">
      <c r="A6419" s="879" t="s">
        <v>9018</v>
      </c>
      <c r="B6419" s="803" t="s">
        <v>3261</v>
      </c>
      <c r="C6419" s="354">
        <v>60</v>
      </c>
      <c r="D6419" s="878"/>
      <c r="E6419" s="878"/>
      <c r="F6419" s="878"/>
      <c r="G6419" s="878"/>
      <c r="H6419" s="878"/>
    </row>
    <row r="6420" spans="1:8" x14ac:dyDescent="0.25">
      <c r="A6420" s="879" t="s">
        <v>9019</v>
      </c>
      <c r="B6420" s="803" t="s">
        <v>3262</v>
      </c>
      <c r="C6420" s="354">
        <v>45</v>
      </c>
      <c r="D6420" s="878"/>
      <c r="E6420" s="878"/>
      <c r="F6420" s="878"/>
      <c r="G6420" s="878"/>
      <c r="H6420" s="878"/>
    </row>
    <row r="6421" spans="1:8" x14ac:dyDescent="0.25">
      <c r="A6421" s="879" t="s">
        <v>9020</v>
      </c>
      <c r="B6421" s="803" t="s">
        <v>3272</v>
      </c>
      <c r="C6421" s="354">
        <v>45</v>
      </c>
      <c r="D6421" s="878"/>
      <c r="E6421" s="878"/>
      <c r="F6421" s="878"/>
      <c r="G6421" s="878"/>
      <c r="H6421" s="878"/>
    </row>
    <row r="6422" spans="1:8" x14ac:dyDescent="0.25">
      <c r="A6422" s="879" t="s">
        <v>9021</v>
      </c>
      <c r="B6422" s="803" t="s">
        <v>3264</v>
      </c>
      <c r="C6422" s="354">
        <v>90</v>
      </c>
      <c r="D6422" s="878"/>
      <c r="E6422" s="878"/>
      <c r="F6422" s="878"/>
      <c r="G6422" s="878"/>
      <c r="H6422" s="878"/>
    </row>
    <row r="6423" spans="1:8" x14ac:dyDescent="0.25">
      <c r="A6423" s="879" t="s">
        <v>9022</v>
      </c>
      <c r="B6423" s="803" t="s">
        <v>3266</v>
      </c>
      <c r="C6423" s="354">
        <v>45</v>
      </c>
      <c r="D6423" s="878"/>
      <c r="E6423" s="878"/>
      <c r="F6423" s="878"/>
      <c r="G6423" s="878"/>
      <c r="H6423" s="878"/>
    </row>
    <row r="6424" spans="1:8" x14ac:dyDescent="0.25">
      <c r="A6424" s="879" t="s">
        <v>9023</v>
      </c>
      <c r="B6424" s="803" t="s">
        <v>3268</v>
      </c>
      <c r="C6424" s="354">
        <v>60</v>
      </c>
      <c r="D6424" s="878"/>
      <c r="E6424" s="878"/>
      <c r="F6424" s="878"/>
      <c r="G6424" s="878"/>
      <c r="H6424" s="878"/>
    </row>
    <row r="6425" spans="1:8" x14ac:dyDescent="0.25">
      <c r="A6425" s="879" t="s">
        <v>9024</v>
      </c>
      <c r="B6425" s="803" t="s">
        <v>3270</v>
      </c>
      <c r="C6425" s="354">
        <v>60</v>
      </c>
      <c r="D6425" s="878"/>
      <c r="E6425" s="878"/>
      <c r="F6425" s="878"/>
      <c r="G6425" s="878"/>
      <c r="H6425" s="878"/>
    </row>
    <row r="6426" spans="1:8" x14ac:dyDescent="0.25">
      <c r="A6426" s="879" t="s">
        <v>9025</v>
      </c>
      <c r="B6426" s="803" t="s">
        <v>2570</v>
      </c>
      <c r="C6426" s="354">
        <v>60</v>
      </c>
      <c r="D6426" s="878"/>
      <c r="E6426" s="878"/>
      <c r="F6426" s="878"/>
      <c r="G6426" s="878"/>
      <c r="H6426" s="878"/>
    </row>
    <row r="6427" spans="1:8" x14ac:dyDescent="0.25">
      <c r="A6427" s="879" t="s">
        <v>9026</v>
      </c>
      <c r="B6427" s="803" t="s">
        <v>3275</v>
      </c>
      <c r="C6427" s="354">
        <v>90</v>
      </c>
      <c r="D6427" s="878"/>
      <c r="E6427" s="878"/>
      <c r="F6427" s="878"/>
      <c r="G6427" s="878"/>
      <c r="H6427" s="878"/>
    </row>
    <row r="6428" spans="1:8" x14ac:dyDescent="0.25">
      <c r="A6428" s="879" t="s">
        <v>9027</v>
      </c>
      <c r="B6428" s="803" t="s">
        <v>3277</v>
      </c>
      <c r="C6428" s="354">
        <v>90</v>
      </c>
      <c r="D6428" s="878"/>
      <c r="E6428" s="878"/>
      <c r="F6428" s="878"/>
      <c r="G6428" s="878"/>
      <c r="H6428" s="878"/>
    </row>
    <row r="6429" spans="1:8" x14ac:dyDescent="0.25">
      <c r="A6429" s="879" t="s">
        <v>9028</v>
      </c>
      <c r="B6429" s="803" t="s">
        <v>3279</v>
      </c>
      <c r="C6429" s="354">
        <v>90</v>
      </c>
      <c r="D6429" s="878"/>
      <c r="E6429" s="878"/>
      <c r="F6429" s="878"/>
      <c r="G6429" s="878"/>
      <c r="H6429" s="878"/>
    </row>
    <row r="6430" spans="1:8" x14ac:dyDescent="0.25">
      <c r="A6430" s="879" t="s">
        <v>9029</v>
      </c>
      <c r="B6430" s="803" t="s">
        <v>3281</v>
      </c>
      <c r="C6430" s="354">
        <v>60</v>
      </c>
      <c r="D6430" s="878"/>
      <c r="E6430" s="878"/>
      <c r="F6430" s="878"/>
      <c r="G6430" s="878"/>
      <c r="H6430" s="878"/>
    </row>
    <row r="6431" spans="1:8" x14ac:dyDescent="0.25">
      <c r="A6431" s="879" t="s">
        <v>9030</v>
      </c>
      <c r="B6431" s="803" t="s">
        <v>6805</v>
      </c>
      <c r="C6431" s="354">
        <v>90</v>
      </c>
      <c r="D6431" s="878"/>
      <c r="E6431" s="878"/>
      <c r="F6431" s="878"/>
      <c r="G6431" s="878"/>
      <c r="H6431" s="878"/>
    </row>
    <row r="6432" spans="1:8" x14ac:dyDescent="0.25">
      <c r="A6432" s="879" t="s">
        <v>9031</v>
      </c>
      <c r="B6432" s="803" t="s">
        <v>3285</v>
      </c>
      <c r="C6432" s="354">
        <v>60</v>
      </c>
      <c r="D6432" s="878"/>
      <c r="E6432" s="878"/>
      <c r="F6432" s="878"/>
      <c r="G6432" s="878"/>
      <c r="H6432" s="878"/>
    </row>
    <row r="6433" spans="1:8" x14ac:dyDescent="0.25">
      <c r="A6433" s="879" t="s">
        <v>9032</v>
      </c>
      <c r="B6433" s="803" t="s">
        <v>3287</v>
      </c>
      <c r="C6433" s="354">
        <v>60</v>
      </c>
      <c r="D6433" s="878"/>
      <c r="E6433" s="878"/>
      <c r="F6433" s="878"/>
      <c r="G6433" s="878"/>
      <c r="H6433" s="878"/>
    </row>
    <row r="6434" spans="1:8" x14ac:dyDescent="0.25">
      <c r="A6434" s="879" t="s">
        <v>9033</v>
      </c>
      <c r="B6434" s="803" t="s">
        <v>3289</v>
      </c>
      <c r="C6434" s="354">
        <v>90</v>
      </c>
      <c r="D6434" s="878"/>
      <c r="E6434" s="878"/>
      <c r="F6434" s="878"/>
      <c r="G6434" s="878"/>
      <c r="H6434" s="878"/>
    </row>
    <row r="6435" spans="1:8" x14ac:dyDescent="0.25">
      <c r="A6435" s="879" t="s">
        <v>9034</v>
      </c>
      <c r="B6435" s="803" t="s">
        <v>781</v>
      </c>
      <c r="C6435" s="354">
        <v>270</v>
      </c>
      <c r="D6435" s="878"/>
      <c r="E6435" s="878"/>
      <c r="F6435" s="878"/>
      <c r="G6435" s="878"/>
      <c r="H6435" s="878"/>
    </row>
    <row r="6436" spans="1:8" x14ac:dyDescent="0.25">
      <c r="A6436" s="879" t="s">
        <v>9035</v>
      </c>
      <c r="B6436" s="802" t="s">
        <v>6738</v>
      </c>
      <c r="C6436" s="258">
        <v>75</v>
      </c>
      <c r="D6436" s="878"/>
      <c r="E6436" s="878"/>
      <c r="F6436" s="878"/>
      <c r="G6436" s="878"/>
      <c r="H6436" s="878"/>
    </row>
    <row r="6437" spans="1:8" x14ac:dyDescent="0.25">
      <c r="A6437" s="879" t="s">
        <v>9036</v>
      </c>
      <c r="B6437" s="802" t="s">
        <v>2349</v>
      </c>
      <c r="C6437" s="258">
        <v>30</v>
      </c>
      <c r="D6437" s="878"/>
      <c r="E6437" s="878"/>
      <c r="F6437" s="878"/>
      <c r="G6437" s="878"/>
      <c r="H6437" s="878"/>
    </row>
    <row r="6438" spans="1:8" x14ac:dyDescent="0.25">
      <c r="A6438" s="879" t="s">
        <v>9037</v>
      </c>
      <c r="B6438" s="802" t="s">
        <v>2351</v>
      </c>
      <c r="C6438" s="258">
        <v>60</v>
      </c>
      <c r="D6438" s="878"/>
      <c r="E6438" s="878"/>
      <c r="F6438" s="878"/>
      <c r="G6438" s="878"/>
      <c r="H6438" s="878"/>
    </row>
    <row r="6439" spans="1:8" x14ac:dyDescent="0.25">
      <c r="A6439" s="879" t="s">
        <v>9038</v>
      </c>
      <c r="B6439" s="802" t="s">
        <v>6732</v>
      </c>
      <c r="C6439" s="258">
        <v>75</v>
      </c>
      <c r="D6439" s="878"/>
      <c r="E6439" s="878"/>
      <c r="F6439" s="878"/>
      <c r="G6439" s="878"/>
      <c r="H6439" s="878"/>
    </row>
    <row r="6440" spans="1:8" x14ac:dyDescent="0.25">
      <c r="A6440" s="879" t="s">
        <v>9039</v>
      </c>
      <c r="B6440" s="802" t="s">
        <v>799</v>
      </c>
      <c r="C6440" s="258">
        <v>75</v>
      </c>
      <c r="D6440" s="878"/>
      <c r="E6440" s="878"/>
      <c r="F6440" s="878"/>
      <c r="G6440" s="878"/>
      <c r="H6440" s="878"/>
    </row>
    <row r="6441" spans="1:8" x14ac:dyDescent="0.25">
      <c r="A6441" s="879" t="s">
        <v>9040</v>
      </c>
      <c r="B6441" s="802" t="s">
        <v>798</v>
      </c>
      <c r="C6441" s="258">
        <v>120</v>
      </c>
      <c r="D6441" s="878"/>
      <c r="E6441" s="878"/>
      <c r="F6441" s="878"/>
      <c r="G6441" s="878"/>
      <c r="H6441" s="878"/>
    </row>
    <row r="6442" spans="1:8" x14ac:dyDescent="0.25">
      <c r="A6442" s="879" t="s">
        <v>9041</v>
      </c>
      <c r="B6442" s="802" t="s">
        <v>3300</v>
      </c>
      <c r="C6442" s="258">
        <v>30</v>
      </c>
      <c r="D6442" s="878"/>
      <c r="E6442" s="878"/>
      <c r="F6442" s="878"/>
      <c r="G6442" s="878"/>
      <c r="H6442" s="878"/>
    </row>
    <row r="6443" spans="1:8" x14ac:dyDescent="0.25">
      <c r="A6443" s="879" t="s">
        <v>9042</v>
      </c>
      <c r="B6443" s="802" t="s">
        <v>3302</v>
      </c>
      <c r="C6443" s="258">
        <v>30</v>
      </c>
      <c r="D6443" s="878"/>
      <c r="E6443" s="878"/>
      <c r="F6443" s="878"/>
      <c r="G6443" s="878"/>
      <c r="H6443" s="878"/>
    </row>
    <row r="6444" spans="1:8" x14ac:dyDescent="0.25">
      <c r="A6444" s="879" t="s">
        <v>10484</v>
      </c>
      <c r="B6444" s="802" t="s">
        <v>6806</v>
      </c>
      <c r="C6444" s="258">
        <v>45</v>
      </c>
      <c r="D6444" s="878"/>
      <c r="E6444" s="878"/>
      <c r="F6444" s="878"/>
      <c r="G6444" s="878"/>
      <c r="H6444" s="878"/>
    </row>
    <row r="6445" spans="1:8" x14ac:dyDescent="0.25">
      <c r="A6445" s="879" t="s">
        <v>9043</v>
      </c>
      <c r="B6445" s="802" t="s">
        <v>3118</v>
      </c>
      <c r="C6445" s="258">
        <v>45</v>
      </c>
      <c r="D6445" s="878"/>
      <c r="E6445" s="878"/>
      <c r="F6445" s="878"/>
      <c r="G6445" s="878"/>
      <c r="H6445" s="878"/>
    </row>
    <row r="6446" spans="1:8" x14ac:dyDescent="0.25">
      <c r="A6446" s="879" t="s">
        <v>9044</v>
      </c>
      <c r="B6446" s="802" t="s">
        <v>3349</v>
      </c>
      <c r="C6446" s="258">
        <v>45</v>
      </c>
      <c r="D6446" s="878"/>
      <c r="E6446" s="878"/>
      <c r="F6446" s="878"/>
      <c r="G6446" s="878"/>
      <c r="H6446" s="878"/>
    </row>
    <row r="6447" spans="1:8" x14ac:dyDescent="0.25">
      <c r="A6447" s="879" t="s">
        <v>9045</v>
      </c>
      <c r="B6447" s="802" t="s">
        <v>2363</v>
      </c>
      <c r="C6447" s="258">
        <v>30</v>
      </c>
      <c r="D6447" s="878"/>
      <c r="E6447" s="878"/>
      <c r="F6447" s="878"/>
      <c r="G6447" s="878"/>
      <c r="H6447" s="878"/>
    </row>
    <row r="6448" spans="1:8" x14ac:dyDescent="0.25">
      <c r="A6448" s="879" t="s">
        <v>9046</v>
      </c>
      <c r="B6448" s="802" t="s">
        <v>3306</v>
      </c>
      <c r="C6448" s="258">
        <v>180</v>
      </c>
      <c r="D6448" s="878"/>
      <c r="E6448" s="878"/>
      <c r="F6448" s="878"/>
      <c r="G6448" s="878"/>
      <c r="H6448" s="878"/>
    </row>
    <row r="6449" spans="1:8" x14ac:dyDescent="0.25">
      <c r="A6449" s="879" t="s">
        <v>9047</v>
      </c>
      <c r="B6449" s="802" t="s">
        <v>6807</v>
      </c>
      <c r="C6449" s="258">
        <v>45</v>
      </c>
      <c r="D6449" s="878"/>
      <c r="E6449" s="878"/>
      <c r="F6449" s="878"/>
      <c r="G6449" s="878"/>
      <c r="H6449" s="878"/>
    </row>
    <row r="6450" spans="1:8" x14ac:dyDescent="0.25">
      <c r="A6450" s="879" t="s">
        <v>9048</v>
      </c>
      <c r="B6450" s="802" t="s">
        <v>6808</v>
      </c>
      <c r="C6450" s="258">
        <v>45</v>
      </c>
      <c r="D6450" s="878"/>
      <c r="E6450" s="878"/>
      <c r="F6450" s="878"/>
      <c r="G6450" s="878"/>
      <c r="H6450" s="878"/>
    </row>
    <row r="6451" spans="1:8" x14ac:dyDescent="0.25">
      <c r="A6451" s="879" t="s">
        <v>9049</v>
      </c>
      <c r="B6451" s="802" t="s">
        <v>2492</v>
      </c>
      <c r="C6451" s="258">
        <v>45</v>
      </c>
      <c r="D6451" s="878"/>
      <c r="E6451" s="878"/>
      <c r="F6451" s="878"/>
      <c r="G6451" s="878"/>
      <c r="H6451" s="878"/>
    </row>
    <row r="6452" spans="1:8" x14ac:dyDescent="0.25">
      <c r="A6452" s="879" t="s">
        <v>9050</v>
      </c>
      <c r="B6452" s="802" t="s">
        <v>3312</v>
      </c>
      <c r="C6452" s="258">
        <v>45</v>
      </c>
      <c r="D6452" s="878"/>
      <c r="E6452" s="878"/>
      <c r="F6452" s="878"/>
      <c r="G6452" s="878"/>
      <c r="H6452" s="878"/>
    </row>
    <row r="6453" spans="1:8" x14ac:dyDescent="0.25">
      <c r="A6453" s="879" t="s">
        <v>9051</v>
      </c>
      <c r="B6453" s="802" t="s">
        <v>6809</v>
      </c>
      <c r="C6453" s="258">
        <v>180</v>
      </c>
      <c r="D6453" s="878"/>
      <c r="E6453" s="878"/>
      <c r="F6453" s="878"/>
      <c r="G6453" s="878"/>
      <c r="H6453" s="878"/>
    </row>
    <row r="6454" spans="1:8" x14ac:dyDescent="0.25">
      <c r="A6454" s="879" t="s">
        <v>9052</v>
      </c>
      <c r="B6454" s="802" t="s">
        <v>3308</v>
      </c>
      <c r="C6454" s="258">
        <v>60</v>
      </c>
      <c r="D6454" s="878"/>
      <c r="E6454" s="878"/>
      <c r="F6454" s="878"/>
      <c r="G6454" s="878"/>
      <c r="H6454" s="878"/>
    </row>
    <row r="6455" spans="1:8" x14ac:dyDescent="0.25">
      <c r="A6455" s="879" t="s">
        <v>9053</v>
      </c>
      <c r="B6455" s="802" t="s">
        <v>7158</v>
      </c>
      <c r="C6455" s="258">
        <v>150</v>
      </c>
      <c r="D6455" s="878"/>
      <c r="E6455" s="878"/>
      <c r="F6455" s="878"/>
      <c r="G6455" s="878"/>
      <c r="H6455" s="878"/>
    </row>
    <row r="6456" spans="1:8" x14ac:dyDescent="0.25">
      <c r="A6456" s="879" t="s">
        <v>9054</v>
      </c>
      <c r="B6456" s="802" t="s">
        <v>7159</v>
      </c>
      <c r="C6456" s="258">
        <v>120</v>
      </c>
      <c r="D6456" s="878"/>
      <c r="E6456" s="878"/>
      <c r="F6456" s="878"/>
      <c r="G6456" s="878"/>
      <c r="H6456" s="878"/>
    </row>
    <row r="6457" spans="1:8" x14ac:dyDescent="0.25">
      <c r="A6457" s="879" t="s">
        <v>9055</v>
      </c>
      <c r="B6457" s="802" t="s">
        <v>3315</v>
      </c>
      <c r="C6457" s="258">
        <v>30</v>
      </c>
      <c r="D6457" s="878"/>
      <c r="E6457" s="878"/>
      <c r="F6457" s="878"/>
      <c r="G6457" s="878"/>
      <c r="H6457" s="878"/>
    </row>
    <row r="6458" spans="1:8" x14ac:dyDescent="0.25">
      <c r="A6458" s="879" t="s">
        <v>9056</v>
      </c>
      <c r="B6458" s="802" t="s">
        <v>6810</v>
      </c>
      <c r="C6458" s="258">
        <v>180</v>
      </c>
      <c r="D6458" s="878"/>
      <c r="E6458" s="878"/>
      <c r="F6458" s="878"/>
      <c r="G6458" s="878"/>
      <c r="H6458" s="878"/>
    </row>
    <row r="6459" spans="1:8" x14ac:dyDescent="0.25">
      <c r="A6459" s="879" t="s">
        <v>9057</v>
      </c>
      <c r="B6459" s="802" t="s">
        <v>3319</v>
      </c>
      <c r="C6459" s="258">
        <v>30</v>
      </c>
      <c r="D6459" s="878"/>
      <c r="E6459" s="878"/>
      <c r="F6459" s="878"/>
      <c r="G6459" s="878"/>
      <c r="H6459" s="878"/>
    </row>
    <row r="6460" spans="1:8" x14ac:dyDescent="0.25">
      <c r="A6460" s="879" t="s">
        <v>9058</v>
      </c>
      <c r="B6460" s="802" t="s">
        <v>3321</v>
      </c>
      <c r="C6460" s="258">
        <v>30</v>
      </c>
      <c r="D6460" s="878"/>
      <c r="E6460" s="878"/>
      <c r="F6460" s="878"/>
      <c r="G6460" s="878"/>
      <c r="H6460" s="878"/>
    </row>
    <row r="6461" spans="1:8" x14ac:dyDescent="0.25">
      <c r="A6461" s="879" t="s">
        <v>9059</v>
      </c>
      <c r="B6461" s="802" t="s">
        <v>3323</v>
      </c>
      <c r="C6461" s="258">
        <v>60</v>
      </c>
      <c r="D6461" s="878"/>
      <c r="E6461" s="878"/>
      <c r="F6461" s="878"/>
      <c r="G6461" s="878"/>
      <c r="H6461" s="878"/>
    </row>
    <row r="6462" spans="1:8" x14ac:dyDescent="0.25">
      <c r="A6462" s="879" t="s">
        <v>9060</v>
      </c>
      <c r="B6462" s="802" t="s">
        <v>6811</v>
      </c>
      <c r="C6462" s="258">
        <v>45</v>
      </c>
      <c r="D6462" s="878"/>
      <c r="E6462" s="878"/>
      <c r="F6462" s="878"/>
      <c r="G6462" s="878"/>
      <c r="H6462" s="878"/>
    </row>
    <row r="6463" spans="1:8" x14ac:dyDescent="0.25">
      <c r="A6463" s="879" t="s">
        <v>9061</v>
      </c>
      <c r="B6463" s="802" t="s">
        <v>3368</v>
      </c>
      <c r="C6463" s="258">
        <v>180</v>
      </c>
      <c r="D6463" s="878"/>
      <c r="E6463" s="878"/>
      <c r="F6463" s="878"/>
      <c r="G6463" s="878"/>
      <c r="H6463" s="878"/>
    </row>
    <row r="6464" spans="1:8" x14ac:dyDescent="0.25">
      <c r="A6464" s="879" t="s">
        <v>9062</v>
      </c>
      <c r="B6464" s="802" t="s">
        <v>6812</v>
      </c>
      <c r="C6464" s="258">
        <v>45</v>
      </c>
      <c r="D6464" s="878"/>
      <c r="E6464" s="878"/>
      <c r="F6464" s="878"/>
      <c r="G6464" s="878"/>
      <c r="H6464" s="878"/>
    </row>
    <row r="6465" spans="1:8" x14ac:dyDescent="0.25">
      <c r="A6465" s="879" t="s">
        <v>9063</v>
      </c>
      <c r="B6465" s="802" t="s">
        <v>3328</v>
      </c>
      <c r="C6465" s="258">
        <v>45</v>
      </c>
      <c r="D6465" s="878"/>
      <c r="E6465" s="878"/>
      <c r="F6465" s="878"/>
      <c r="G6465" s="878"/>
      <c r="H6465" s="878"/>
    </row>
    <row r="6466" spans="1:8" x14ac:dyDescent="0.25">
      <c r="A6466" s="879" t="s">
        <v>9064</v>
      </c>
      <c r="B6466" s="802" t="s">
        <v>6813</v>
      </c>
      <c r="C6466" s="258">
        <v>45</v>
      </c>
      <c r="D6466" s="878"/>
      <c r="E6466" s="878"/>
      <c r="F6466" s="878"/>
      <c r="G6466" s="878"/>
      <c r="H6466" s="878"/>
    </row>
    <row r="6467" spans="1:8" x14ac:dyDescent="0.25">
      <c r="A6467" s="879" t="s">
        <v>9065</v>
      </c>
      <c r="B6467" s="802" t="s">
        <v>6814</v>
      </c>
      <c r="C6467" s="258">
        <v>60</v>
      </c>
      <c r="D6467" s="878"/>
      <c r="E6467" s="878"/>
      <c r="F6467" s="878"/>
      <c r="G6467" s="878"/>
      <c r="H6467" s="878"/>
    </row>
    <row r="6468" spans="1:8" x14ac:dyDescent="0.25">
      <c r="A6468" s="879" t="s">
        <v>9066</v>
      </c>
      <c r="B6468" s="802" t="s">
        <v>3334</v>
      </c>
      <c r="C6468" s="258">
        <v>45</v>
      </c>
      <c r="D6468" s="878"/>
      <c r="E6468" s="878"/>
      <c r="F6468" s="878"/>
      <c r="G6468" s="878"/>
      <c r="H6468" s="878"/>
    </row>
    <row r="6469" spans="1:8" x14ac:dyDescent="0.25">
      <c r="A6469" s="879" t="s">
        <v>9067</v>
      </c>
      <c r="B6469" s="802" t="s">
        <v>3336</v>
      </c>
      <c r="C6469" s="258">
        <v>90</v>
      </c>
      <c r="D6469" s="878"/>
      <c r="E6469" s="878"/>
      <c r="F6469" s="878"/>
      <c r="G6469" s="878"/>
      <c r="H6469" s="878"/>
    </row>
    <row r="6470" spans="1:8" x14ac:dyDescent="0.25">
      <c r="A6470" s="879" t="s">
        <v>9068</v>
      </c>
      <c r="B6470" s="802" t="s">
        <v>6815</v>
      </c>
      <c r="C6470" s="258">
        <v>90</v>
      </c>
      <c r="D6470" s="878"/>
      <c r="E6470" s="878"/>
      <c r="F6470" s="878"/>
      <c r="G6470" s="878"/>
      <c r="H6470" s="878"/>
    </row>
    <row r="6471" spans="1:8" x14ac:dyDescent="0.25">
      <c r="A6471" s="879" t="s">
        <v>9069</v>
      </c>
      <c r="B6471" s="802" t="s">
        <v>6816</v>
      </c>
      <c r="C6471" s="258">
        <v>60</v>
      </c>
      <c r="D6471" s="878"/>
      <c r="E6471" s="878"/>
      <c r="F6471" s="878"/>
      <c r="G6471" s="878"/>
      <c r="H6471" s="878"/>
    </row>
    <row r="6472" spans="1:8" x14ac:dyDescent="0.25">
      <c r="A6472" s="879" t="s">
        <v>9070</v>
      </c>
      <c r="B6472" s="802" t="s">
        <v>781</v>
      </c>
      <c r="C6472" s="258">
        <v>180</v>
      </c>
      <c r="D6472" s="878"/>
      <c r="E6472" s="878"/>
      <c r="F6472" s="878"/>
      <c r="G6472" s="878"/>
      <c r="H6472" s="878"/>
    </row>
    <row r="6473" spans="1:8" x14ac:dyDescent="0.25">
      <c r="A6473" s="879" t="s">
        <v>9071</v>
      </c>
      <c r="B6473" s="802" t="s">
        <v>6738</v>
      </c>
      <c r="C6473" s="258">
        <v>30</v>
      </c>
      <c r="D6473" s="878"/>
      <c r="E6473" s="878"/>
      <c r="F6473" s="878"/>
      <c r="G6473" s="878"/>
      <c r="H6473" s="878"/>
    </row>
    <row r="6474" spans="1:8" x14ac:dyDescent="0.25">
      <c r="A6474" s="879" t="s">
        <v>9072</v>
      </c>
      <c r="B6474" s="802" t="s">
        <v>2349</v>
      </c>
      <c r="C6474" s="258">
        <v>15</v>
      </c>
      <c r="D6474" s="878"/>
      <c r="E6474" s="878"/>
      <c r="F6474" s="878"/>
      <c r="G6474" s="878"/>
      <c r="H6474" s="878"/>
    </row>
    <row r="6475" spans="1:8" x14ac:dyDescent="0.25">
      <c r="A6475" s="879" t="s">
        <v>9073</v>
      </c>
      <c r="B6475" s="802" t="s">
        <v>2351</v>
      </c>
      <c r="C6475" s="258">
        <v>30</v>
      </c>
      <c r="D6475" s="878"/>
      <c r="E6475" s="878"/>
      <c r="F6475" s="878"/>
      <c r="G6475" s="878"/>
      <c r="H6475" s="878"/>
    </row>
    <row r="6476" spans="1:8" x14ac:dyDescent="0.25">
      <c r="A6476" s="879" t="s">
        <v>9074</v>
      </c>
      <c r="B6476" s="802" t="s">
        <v>6732</v>
      </c>
      <c r="C6476" s="258">
        <v>45</v>
      </c>
      <c r="D6476" s="878"/>
      <c r="E6476" s="878"/>
      <c r="F6476" s="878"/>
      <c r="G6476" s="878"/>
      <c r="H6476" s="878"/>
    </row>
    <row r="6477" spans="1:8" x14ac:dyDescent="0.25">
      <c r="A6477" s="879" t="s">
        <v>9075</v>
      </c>
      <c r="B6477" s="802" t="s">
        <v>799</v>
      </c>
      <c r="C6477" s="258">
        <v>45</v>
      </c>
      <c r="D6477" s="878"/>
      <c r="E6477" s="878"/>
      <c r="F6477" s="878"/>
      <c r="G6477" s="878"/>
      <c r="H6477" s="878"/>
    </row>
    <row r="6478" spans="1:8" x14ac:dyDescent="0.25">
      <c r="A6478" s="879" t="s">
        <v>9076</v>
      </c>
      <c r="B6478" s="802" t="s">
        <v>798</v>
      </c>
      <c r="C6478" s="258">
        <v>90</v>
      </c>
      <c r="D6478" s="878"/>
      <c r="E6478" s="878"/>
      <c r="F6478" s="878"/>
      <c r="G6478" s="878"/>
      <c r="H6478" s="878"/>
    </row>
    <row r="6479" spans="1:8" x14ac:dyDescent="0.25">
      <c r="A6479" s="879" t="s">
        <v>9077</v>
      </c>
      <c r="B6479" s="802" t="s">
        <v>3300</v>
      </c>
      <c r="C6479" s="258">
        <v>30</v>
      </c>
      <c r="D6479" s="878"/>
      <c r="E6479" s="878"/>
      <c r="F6479" s="878"/>
      <c r="G6479" s="878"/>
      <c r="H6479" s="878"/>
    </row>
    <row r="6480" spans="1:8" x14ac:dyDescent="0.25">
      <c r="A6480" s="879" t="s">
        <v>9078</v>
      </c>
      <c r="B6480" s="802" t="s">
        <v>3302</v>
      </c>
      <c r="C6480" s="258">
        <v>30</v>
      </c>
      <c r="D6480" s="878"/>
      <c r="E6480" s="878"/>
      <c r="F6480" s="878"/>
      <c r="G6480" s="878"/>
      <c r="H6480" s="878"/>
    </row>
    <row r="6481" spans="1:8" x14ac:dyDescent="0.25">
      <c r="A6481" s="879" t="s">
        <v>10485</v>
      </c>
      <c r="B6481" s="802" t="s">
        <v>3303</v>
      </c>
      <c r="C6481" s="258">
        <v>30</v>
      </c>
      <c r="D6481" s="878"/>
      <c r="E6481" s="878"/>
      <c r="F6481" s="878"/>
      <c r="G6481" s="878"/>
      <c r="H6481" s="878"/>
    </row>
    <row r="6482" spans="1:8" x14ac:dyDescent="0.25">
      <c r="A6482" s="879" t="s">
        <v>9079</v>
      </c>
      <c r="B6482" s="802" t="s">
        <v>3118</v>
      </c>
      <c r="C6482" s="258">
        <v>30</v>
      </c>
      <c r="D6482" s="878"/>
      <c r="E6482" s="878"/>
      <c r="F6482" s="878"/>
      <c r="G6482" s="878"/>
      <c r="H6482" s="878"/>
    </row>
    <row r="6483" spans="1:8" x14ac:dyDescent="0.25">
      <c r="A6483" s="879" t="s">
        <v>9080</v>
      </c>
      <c r="B6483" s="802" t="s">
        <v>2363</v>
      </c>
      <c r="C6483" s="258">
        <v>30</v>
      </c>
      <c r="D6483" s="878"/>
      <c r="E6483" s="878"/>
      <c r="F6483" s="878"/>
      <c r="G6483" s="878"/>
      <c r="H6483" s="878"/>
    </row>
    <row r="6484" spans="1:8" x14ac:dyDescent="0.25">
      <c r="A6484" s="879" t="s">
        <v>9081</v>
      </c>
      <c r="B6484" s="802" t="s">
        <v>3306</v>
      </c>
      <c r="C6484" s="258">
        <v>120</v>
      </c>
      <c r="D6484" s="878"/>
      <c r="E6484" s="878"/>
      <c r="F6484" s="878"/>
      <c r="G6484" s="878"/>
      <c r="H6484" s="878"/>
    </row>
    <row r="6485" spans="1:8" x14ac:dyDescent="0.25">
      <c r="A6485" s="879" t="s">
        <v>9082</v>
      </c>
      <c r="B6485" s="802" t="s">
        <v>3349</v>
      </c>
      <c r="C6485" s="258">
        <v>45</v>
      </c>
      <c r="D6485" s="878"/>
      <c r="E6485" s="878"/>
      <c r="F6485" s="878"/>
      <c r="G6485" s="878"/>
      <c r="H6485" s="878"/>
    </row>
    <row r="6486" spans="1:8" x14ac:dyDescent="0.25">
      <c r="A6486" s="879" t="s">
        <v>9083</v>
      </c>
      <c r="B6486" s="802" t="s">
        <v>6807</v>
      </c>
      <c r="C6486" s="258">
        <v>45</v>
      </c>
      <c r="D6486" s="878"/>
      <c r="E6486" s="878"/>
      <c r="F6486" s="878"/>
      <c r="G6486" s="878"/>
      <c r="H6486" s="878"/>
    </row>
    <row r="6487" spans="1:8" x14ac:dyDescent="0.25">
      <c r="A6487" s="879" t="s">
        <v>9084</v>
      </c>
      <c r="B6487" s="802" t="s">
        <v>3312</v>
      </c>
      <c r="C6487" s="258">
        <v>30</v>
      </c>
      <c r="D6487" s="878"/>
      <c r="E6487" s="878"/>
      <c r="F6487" s="878"/>
      <c r="G6487" s="878"/>
      <c r="H6487" s="878"/>
    </row>
    <row r="6488" spans="1:8" x14ac:dyDescent="0.25">
      <c r="A6488" s="879" t="s">
        <v>9085</v>
      </c>
      <c r="B6488" s="802" t="s">
        <v>3310</v>
      </c>
      <c r="C6488" s="258">
        <v>120</v>
      </c>
      <c r="D6488" s="878"/>
      <c r="E6488" s="878"/>
      <c r="F6488" s="878"/>
      <c r="G6488" s="878"/>
      <c r="H6488" s="878"/>
    </row>
    <row r="6489" spans="1:8" x14ac:dyDescent="0.25">
      <c r="A6489" s="879" t="s">
        <v>9086</v>
      </c>
      <c r="B6489" s="802" t="s">
        <v>3308</v>
      </c>
      <c r="C6489" s="258">
        <v>60</v>
      </c>
      <c r="D6489" s="878"/>
      <c r="E6489" s="878"/>
      <c r="F6489" s="878"/>
      <c r="G6489" s="878"/>
      <c r="H6489" s="878"/>
    </row>
    <row r="6490" spans="1:8" x14ac:dyDescent="0.25">
      <c r="A6490" s="879" t="s">
        <v>9087</v>
      </c>
      <c r="B6490" s="802" t="s">
        <v>3120</v>
      </c>
      <c r="C6490" s="258">
        <v>120</v>
      </c>
      <c r="D6490" s="878"/>
      <c r="E6490" s="878"/>
      <c r="F6490" s="878"/>
      <c r="G6490" s="878"/>
      <c r="H6490" s="878"/>
    </row>
    <row r="6491" spans="1:8" x14ac:dyDescent="0.25">
      <c r="A6491" s="879" t="s">
        <v>9088</v>
      </c>
      <c r="B6491" s="802" t="s">
        <v>3315</v>
      </c>
      <c r="C6491" s="258">
        <v>30</v>
      </c>
      <c r="D6491" s="878"/>
      <c r="E6491" s="878"/>
      <c r="F6491" s="878"/>
      <c r="G6491" s="878"/>
      <c r="H6491" s="878"/>
    </row>
    <row r="6492" spans="1:8" x14ac:dyDescent="0.25">
      <c r="A6492" s="879" t="s">
        <v>9089</v>
      </c>
      <c r="B6492" s="802" t="s">
        <v>6810</v>
      </c>
      <c r="C6492" s="258">
        <v>180</v>
      </c>
      <c r="D6492" s="878"/>
      <c r="E6492" s="878"/>
      <c r="F6492" s="878"/>
      <c r="G6492" s="878"/>
      <c r="H6492" s="878"/>
    </row>
    <row r="6493" spans="1:8" x14ac:dyDescent="0.25">
      <c r="A6493" s="879" t="s">
        <v>9090</v>
      </c>
      <c r="B6493" s="802" t="s">
        <v>3319</v>
      </c>
      <c r="C6493" s="258">
        <v>30</v>
      </c>
      <c r="D6493" s="878"/>
      <c r="E6493" s="878"/>
      <c r="F6493" s="878"/>
      <c r="G6493" s="878"/>
      <c r="H6493" s="878"/>
    </row>
    <row r="6494" spans="1:8" x14ac:dyDescent="0.25">
      <c r="A6494" s="879" t="s">
        <v>9091</v>
      </c>
      <c r="B6494" s="802" t="s">
        <v>3321</v>
      </c>
      <c r="C6494" s="258">
        <v>30</v>
      </c>
      <c r="D6494" s="878"/>
      <c r="E6494" s="878"/>
      <c r="F6494" s="878"/>
      <c r="G6494" s="878"/>
      <c r="H6494" s="878"/>
    </row>
    <row r="6495" spans="1:8" x14ac:dyDescent="0.25">
      <c r="A6495" s="879" t="s">
        <v>9092</v>
      </c>
      <c r="B6495" s="802" t="s">
        <v>3323</v>
      </c>
      <c r="C6495" s="258">
        <v>60</v>
      </c>
      <c r="D6495" s="878"/>
      <c r="E6495" s="878"/>
      <c r="F6495" s="878"/>
      <c r="G6495" s="878"/>
      <c r="H6495" s="878"/>
    </row>
    <row r="6496" spans="1:8" x14ac:dyDescent="0.25">
      <c r="A6496" s="879" t="s">
        <v>9093</v>
      </c>
      <c r="B6496" s="802" t="s">
        <v>7157</v>
      </c>
      <c r="C6496" s="258">
        <v>90</v>
      </c>
      <c r="D6496" s="878"/>
      <c r="E6496" s="878"/>
      <c r="F6496" s="878"/>
      <c r="G6496" s="878"/>
      <c r="H6496" s="878"/>
    </row>
    <row r="6497" spans="1:8" x14ac:dyDescent="0.25">
      <c r="A6497" s="879" t="s">
        <v>9094</v>
      </c>
      <c r="B6497" s="802" t="s">
        <v>3328</v>
      </c>
      <c r="C6497" s="258">
        <v>30</v>
      </c>
      <c r="D6497" s="878"/>
      <c r="E6497" s="878"/>
      <c r="F6497" s="878"/>
      <c r="G6497" s="878"/>
      <c r="H6497" s="878"/>
    </row>
    <row r="6498" spans="1:8" x14ac:dyDescent="0.25">
      <c r="A6498" s="879" t="s">
        <v>9095</v>
      </c>
      <c r="B6498" s="802" t="s">
        <v>6813</v>
      </c>
      <c r="C6498" s="258">
        <v>30</v>
      </c>
      <c r="D6498" s="878"/>
      <c r="E6498" s="878"/>
      <c r="F6498" s="878"/>
      <c r="G6498" s="878"/>
      <c r="H6498" s="878"/>
    </row>
    <row r="6499" spans="1:8" x14ac:dyDescent="0.25">
      <c r="A6499" s="879" t="s">
        <v>9096</v>
      </c>
      <c r="B6499" s="802" t="s">
        <v>7165</v>
      </c>
      <c r="C6499" s="258">
        <v>30</v>
      </c>
      <c r="D6499" s="878"/>
      <c r="E6499" s="878"/>
      <c r="F6499" s="878"/>
      <c r="G6499" s="878"/>
      <c r="H6499" s="878"/>
    </row>
    <row r="6500" spans="1:8" x14ac:dyDescent="0.25">
      <c r="A6500" s="879" t="s">
        <v>9097</v>
      </c>
      <c r="B6500" s="802" t="s">
        <v>3334</v>
      </c>
      <c r="C6500" s="258">
        <v>30</v>
      </c>
      <c r="D6500" s="878"/>
      <c r="E6500" s="878"/>
      <c r="F6500" s="878"/>
      <c r="G6500" s="878"/>
      <c r="H6500" s="878"/>
    </row>
    <row r="6501" spans="1:8" x14ac:dyDescent="0.25">
      <c r="A6501" s="879" t="s">
        <v>9098</v>
      </c>
      <c r="B6501" s="802" t="s">
        <v>3336</v>
      </c>
      <c r="C6501" s="258">
        <v>75</v>
      </c>
      <c r="D6501" s="878"/>
      <c r="E6501" s="878"/>
      <c r="F6501" s="878"/>
      <c r="G6501" s="878"/>
      <c r="H6501" s="878"/>
    </row>
    <row r="6502" spans="1:8" x14ac:dyDescent="0.25">
      <c r="A6502" s="879" t="s">
        <v>9099</v>
      </c>
      <c r="B6502" s="802" t="s">
        <v>6816</v>
      </c>
      <c r="C6502" s="258">
        <v>60</v>
      </c>
      <c r="D6502" s="878"/>
      <c r="E6502" s="878"/>
      <c r="F6502" s="878"/>
      <c r="G6502" s="878"/>
      <c r="H6502" s="878"/>
    </row>
    <row r="6503" spans="1:8" x14ac:dyDescent="0.25">
      <c r="A6503" s="879" t="s">
        <v>9100</v>
      </c>
      <c r="B6503" s="802" t="s">
        <v>6815</v>
      </c>
      <c r="C6503" s="258">
        <v>120</v>
      </c>
      <c r="D6503" s="878"/>
      <c r="E6503" s="878"/>
      <c r="F6503" s="878"/>
      <c r="G6503" s="878"/>
      <c r="H6503" s="878"/>
    </row>
    <row r="6504" spans="1:8" x14ac:dyDescent="0.25">
      <c r="A6504" s="879" t="s">
        <v>9101</v>
      </c>
      <c r="B6504" s="802" t="s">
        <v>6812</v>
      </c>
      <c r="C6504" s="258">
        <v>45</v>
      </c>
      <c r="D6504" s="878"/>
      <c r="E6504" s="878"/>
      <c r="F6504" s="878"/>
      <c r="G6504" s="878"/>
      <c r="H6504" s="878"/>
    </row>
    <row r="6505" spans="1:8" x14ac:dyDescent="0.25">
      <c r="A6505" s="879" t="s">
        <v>9102</v>
      </c>
      <c r="B6505" s="802" t="s">
        <v>781</v>
      </c>
      <c r="C6505" s="258">
        <v>135</v>
      </c>
      <c r="D6505" s="878"/>
      <c r="E6505" s="878"/>
      <c r="F6505" s="878"/>
      <c r="G6505" s="878"/>
      <c r="H6505" s="878"/>
    </row>
    <row r="6506" spans="1:8" x14ac:dyDescent="0.25">
      <c r="A6506" s="879" t="s">
        <v>9103</v>
      </c>
      <c r="B6506" s="803" t="s">
        <v>6738</v>
      </c>
      <c r="C6506" s="811">
        <v>75</v>
      </c>
      <c r="D6506" s="878"/>
      <c r="E6506" s="878"/>
      <c r="F6506" s="878"/>
      <c r="G6506" s="878"/>
      <c r="H6506" s="878"/>
    </row>
    <row r="6507" spans="1:8" x14ac:dyDescent="0.25">
      <c r="A6507" s="879" t="s">
        <v>9104</v>
      </c>
      <c r="B6507" s="803" t="s">
        <v>2349</v>
      </c>
      <c r="C6507" s="811">
        <v>30</v>
      </c>
      <c r="D6507" s="878"/>
      <c r="E6507" s="878"/>
      <c r="F6507" s="878"/>
      <c r="G6507" s="878"/>
      <c r="H6507" s="878"/>
    </row>
    <row r="6508" spans="1:8" x14ac:dyDescent="0.25">
      <c r="A6508" s="879" t="s">
        <v>9105</v>
      </c>
      <c r="B6508" s="803" t="s">
        <v>2351</v>
      </c>
      <c r="C6508" s="811">
        <v>60</v>
      </c>
      <c r="D6508" s="878"/>
      <c r="E6508" s="878"/>
      <c r="F6508" s="878"/>
      <c r="G6508" s="878"/>
      <c r="H6508" s="878"/>
    </row>
    <row r="6509" spans="1:8" x14ac:dyDescent="0.25">
      <c r="A6509" s="879" t="s">
        <v>9106</v>
      </c>
      <c r="B6509" s="803" t="s">
        <v>3450</v>
      </c>
      <c r="C6509" s="811">
        <v>75</v>
      </c>
      <c r="D6509" s="878"/>
      <c r="E6509" s="878"/>
      <c r="F6509" s="878"/>
      <c r="G6509" s="878"/>
      <c r="H6509" s="878"/>
    </row>
    <row r="6510" spans="1:8" x14ac:dyDescent="0.25">
      <c r="A6510" s="879" t="s">
        <v>9107</v>
      </c>
      <c r="B6510" s="803" t="s">
        <v>799</v>
      </c>
      <c r="C6510" s="811">
        <v>75</v>
      </c>
      <c r="D6510" s="878"/>
      <c r="E6510" s="878"/>
      <c r="F6510" s="878"/>
      <c r="G6510" s="878"/>
      <c r="H6510" s="878"/>
    </row>
    <row r="6511" spans="1:8" x14ac:dyDescent="0.25">
      <c r="A6511" s="879" t="s">
        <v>9108</v>
      </c>
      <c r="B6511" s="803" t="s">
        <v>6750</v>
      </c>
      <c r="C6511" s="811">
        <v>120</v>
      </c>
      <c r="D6511" s="878"/>
      <c r="E6511" s="878"/>
      <c r="F6511" s="878"/>
      <c r="G6511" s="878"/>
      <c r="H6511" s="878"/>
    </row>
    <row r="6512" spans="1:8" x14ac:dyDescent="0.25">
      <c r="A6512" s="879" t="s">
        <v>9109</v>
      </c>
      <c r="B6512" s="802" t="s">
        <v>2363</v>
      </c>
      <c r="C6512" s="811">
        <v>30</v>
      </c>
      <c r="D6512" s="878"/>
      <c r="E6512" s="878"/>
      <c r="F6512" s="878"/>
      <c r="G6512" s="878"/>
      <c r="H6512" s="878"/>
    </row>
    <row r="6513" spans="1:8" x14ac:dyDescent="0.25">
      <c r="A6513" s="879" t="s">
        <v>9110</v>
      </c>
      <c r="B6513" s="802" t="s">
        <v>6775</v>
      </c>
      <c r="C6513" s="811">
        <v>45</v>
      </c>
      <c r="D6513" s="878"/>
      <c r="E6513" s="878"/>
      <c r="F6513" s="878"/>
      <c r="G6513" s="878"/>
      <c r="H6513" s="878"/>
    </row>
    <row r="6514" spans="1:8" x14ac:dyDescent="0.25">
      <c r="A6514" s="879" t="s">
        <v>10486</v>
      </c>
      <c r="B6514" s="802" t="s">
        <v>3153</v>
      </c>
      <c r="C6514" s="811">
        <v>60</v>
      </c>
      <c r="D6514" s="878"/>
      <c r="E6514" s="878"/>
      <c r="F6514" s="878"/>
      <c r="G6514" s="878"/>
      <c r="H6514" s="878"/>
    </row>
    <row r="6515" spans="1:8" x14ac:dyDescent="0.25">
      <c r="A6515" s="879" t="s">
        <v>9111</v>
      </c>
      <c r="B6515" s="802" t="s">
        <v>6817</v>
      </c>
      <c r="C6515" s="811">
        <v>45</v>
      </c>
      <c r="D6515" s="878"/>
      <c r="E6515" s="878"/>
      <c r="F6515" s="878"/>
      <c r="G6515" s="878"/>
      <c r="H6515" s="878"/>
    </row>
    <row r="6516" spans="1:8" x14ac:dyDescent="0.25">
      <c r="A6516" s="879" t="s">
        <v>9112</v>
      </c>
      <c r="B6516" s="802" t="s">
        <v>3306</v>
      </c>
      <c r="C6516" s="811">
        <v>90</v>
      </c>
      <c r="D6516" s="878"/>
      <c r="E6516" s="878"/>
      <c r="F6516" s="878"/>
      <c r="G6516" s="878"/>
      <c r="H6516" s="878"/>
    </row>
    <row r="6517" spans="1:8" x14ac:dyDescent="0.25">
      <c r="A6517" s="879" t="s">
        <v>9113</v>
      </c>
      <c r="B6517" s="802" t="s">
        <v>3279</v>
      </c>
      <c r="C6517" s="811">
        <v>90</v>
      </c>
      <c r="D6517" s="878"/>
      <c r="E6517" s="878"/>
      <c r="F6517" s="878"/>
      <c r="G6517" s="878"/>
      <c r="H6517" s="878"/>
    </row>
    <row r="6518" spans="1:8" x14ac:dyDescent="0.25">
      <c r="A6518" s="879" t="s">
        <v>9114</v>
      </c>
      <c r="B6518" s="802" t="s">
        <v>3393</v>
      </c>
      <c r="C6518" s="810">
        <v>60</v>
      </c>
      <c r="D6518" s="878"/>
      <c r="E6518" s="878"/>
      <c r="F6518" s="878"/>
      <c r="G6518" s="878"/>
      <c r="H6518" s="878"/>
    </row>
    <row r="6519" spans="1:8" x14ac:dyDescent="0.25">
      <c r="A6519" s="879" t="s">
        <v>9115</v>
      </c>
      <c r="B6519" s="802" t="s">
        <v>6818</v>
      </c>
      <c r="C6519" s="810">
        <v>90</v>
      </c>
      <c r="D6519" s="878"/>
      <c r="E6519" s="878"/>
      <c r="F6519" s="878"/>
      <c r="G6519" s="878"/>
      <c r="H6519" s="878"/>
    </row>
    <row r="6520" spans="1:8" x14ac:dyDescent="0.25">
      <c r="A6520" s="879" t="s">
        <v>9116</v>
      </c>
      <c r="B6520" s="802" t="s">
        <v>3409</v>
      </c>
      <c r="C6520" s="810">
        <v>90</v>
      </c>
      <c r="D6520" s="878"/>
      <c r="E6520" s="878"/>
      <c r="F6520" s="878"/>
      <c r="G6520" s="878"/>
      <c r="H6520" s="878"/>
    </row>
    <row r="6521" spans="1:8" x14ac:dyDescent="0.25">
      <c r="A6521" s="879" t="s">
        <v>9117</v>
      </c>
      <c r="B6521" s="802" t="s">
        <v>6819</v>
      </c>
      <c r="C6521" s="810">
        <v>60</v>
      </c>
      <c r="D6521" s="878"/>
      <c r="E6521" s="878"/>
      <c r="F6521" s="878"/>
      <c r="G6521" s="878"/>
      <c r="H6521" s="878"/>
    </row>
    <row r="6522" spans="1:8" x14ac:dyDescent="0.25">
      <c r="A6522" s="879" t="s">
        <v>9118</v>
      </c>
      <c r="B6522" s="802" t="s">
        <v>3395</v>
      </c>
      <c r="C6522" s="810">
        <v>120</v>
      </c>
      <c r="D6522" s="878"/>
      <c r="E6522" s="878"/>
      <c r="F6522" s="878"/>
      <c r="G6522" s="878"/>
      <c r="H6522" s="878"/>
    </row>
    <row r="6523" spans="1:8" x14ac:dyDescent="0.25">
      <c r="A6523" s="879" t="s">
        <v>9119</v>
      </c>
      <c r="B6523" s="802" t="s">
        <v>6820</v>
      </c>
      <c r="C6523" s="810">
        <v>90</v>
      </c>
      <c r="D6523" s="878"/>
      <c r="E6523" s="878"/>
      <c r="F6523" s="878"/>
      <c r="G6523" s="878"/>
      <c r="H6523" s="878"/>
    </row>
    <row r="6524" spans="1:8" x14ac:dyDescent="0.25">
      <c r="A6524" s="879" t="s">
        <v>9120</v>
      </c>
      <c r="B6524" s="802" t="s">
        <v>6821</v>
      </c>
      <c r="C6524" s="810">
        <v>90</v>
      </c>
      <c r="D6524" s="878"/>
      <c r="E6524" s="878"/>
      <c r="F6524" s="878"/>
      <c r="G6524" s="878"/>
      <c r="H6524" s="878"/>
    </row>
    <row r="6525" spans="1:8" x14ac:dyDescent="0.25">
      <c r="A6525" s="879" t="s">
        <v>9121</v>
      </c>
      <c r="B6525" s="802" t="s">
        <v>3401</v>
      </c>
      <c r="C6525" s="810">
        <v>60</v>
      </c>
      <c r="D6525" s="878"/>
      <c r="E6525" s="878"/>
      <c r="F6525" s="878"/>
      <c r="G6525" s="878"/>
      <c r="H6525" s="878"/>
    </row>
    <row r="6526" spans="1:8" x14ac:dyDescent="0.25">
      <c r="A6526" s="879" t="s">
        <v>9122</v>
      </c>
      <c r="B6526" s="802" t="s">
        <v>6822</v>
      </c>
      <c r="C6526" s="810">
        <v>60</v>
      </c>
      <c r="D6526" s="878"/>
      <c r="E6526" s="878"/>
      <c r="F6526" s="878"/>
      <c r="G6526" s="878"/>
      <c r="H6526" s="878"/>
    </row>
    <row r="6527" spans="1:8" x14ac:dyDescent="0.25">
      <c r="A6527" s="879" t="s">
        <v>9123</v>
      </c>
      <c r="B6527" s="802" t="s">
        <v>3403</v>
      </c>
      <c r="C6527" s="810">
        <v>90</v>
      </c>
      <c r="D6527" s="878"/>
      <c r="E6527" s="878"/>
      <c r="F6527" s="878"/>
      <c r="G6527" s="878"/>
      <c r="H6527" s="878"/>
    </row>
    <row r="6528" spans="1:8" x14ac:dyDescent="0.25">
      <c r="A6528" s="879" t="s">
        <v>9124</v>
      </c>
      <c r="B6528" s="802" t="s">
        <v>3405</v>
      </c>
      <c r="C6528" s="810">
        <v>90</v>
      </c>
      <c r="D6528" s="878"/>
      <c r="E6528" s="878"/>
      <c r="F6528" s="878"/>
      <c r="G6528" s="878"/>
      <c r="H6528" s="878"/>
    </row>
    <row r="6529" spans="1:8" x14ac:dyDescent="0.25">
      <c r="A6529" s="879" t="s">
        <v>9125</v>
      </c>
      <c r="B6529" s="802" t="s">
        <v>6823</v>
      </c>
      <c r="C6529" s="811">
        <v>180</v>
      </c>
      <c r="D6529" s="878"/>
      <c r="E6529" s="878"/>
      <c r="F6529" s="878"/>
      <c r="G6529" s="878"/>
      <c r="H6529" s="878"/>
    </row>
    <row r="6530" spans="1:8" x14ac:dyDescent="0.25">
      <c r="A6530" s="879" t="s">
        <v>9126</v>
      </c>
      <c r="B6530" s="802" t="s">
        <v>6824</v>
      </c>
      <c r="C6530" s="811">
        <v>60</v>
      </c>
      <c r="D6530" s="878"/>
      <c r="E6530" s="878"/>
      <c r="F6530" s="878"/>
      <c r="G6530" s="878"/>
      <c r="H6530" s="878"/>
    </row>
    <row r="6531" spans="1:8" x14ac:dyDescent="0.25">
      <c r="A6531" s="879" t="s">
        <v>9127</v>
      </c>
      <c r="B6531" s="802" t="s">
        <v>3407</v>
      </c>
      <c r="C6531" s="811">
        <v>60</v>
      </c>
      <c r="D6531" s="878"/>
      <c r="E6531" s="878"/>
      <c r="F6531" s="878"/>
      <c r="G6531" s="878"/>
      <c r="H6531" s="878"/>
    </row>
    <row r="6532" spans="1:8" x14ac:dyDescent="0.25">
      <c r="A6532" s="879" t="s">
        <v>9128</v>
      </c>
      <c r="B6532" s="803" t="s">
        <v>3435</v>
      </c>
      <c r="C6532" s="811">
        <v>90</v>
      </c>
      <c r="D6532" s="878"/>
      <c r="E6532" s="878"/>
      <c r="F6532" s="878"/>
      <c r="G6532" s="878"/>
      <c r="H6532" s="878"/>
    </row>
    <row r="6533" spans="1:8" x14ac:dyDescent="0.25">
      <c r="A6533" s="879" t="s">
        <v>9129</v>
      </c>
      <c r="B6533" s="803" t="s">
        <v>3437</v>
      </c>
      <c r="C6533" s="811">
        <v>90</v>
      </c>
      <c r="D6533" s="878"/>
      <c r="E6533" s="878"/>
      <c r="F6533" s="878"/>
      <c r="G6533" s="878"/>
      <c r="H6533" s="878"/>
    </row>
    <row r="6534" spans="1:8" x14ac:dyDescent="0.25">
      <c r="A6534" s="879" t="s">
        <v>9130</v>
      </c>
      <c r="B6534" s="803" t="s">
        <v>3439</v>
      </c>
      <c r="C6534" s="811">
        <v>90</v>
      </c>
      <c r="D6534" s="878"/>
      <c r="E6534" s="878"/>
      <c r="F6534" s="878"/>
      <c r="G6534" s="878"/>
      <c r="H6534" s="878"/>
    </row>
    <row r="6535" spans="1:8" x14ac:dyDescent="0.25">
      <c r="A6535" s="879" t="s">
        <v>9131</v>
      </c>
      <c r="B6535" s="802" t="s">
        <v>3411</v>
      </c>
      <c r="C6535" s="810">
        <v>270</v>
      </c>
      <c r="D6535" s="878"/>
      <c r="E6535" s="878"/>
      <c r="F6535" s="878"/>
      <c r="G6535" s="878"/>
      <c r="H6535" s="878"/>
    </row>
    <row r="6536" spans="1:8" x14ac:dyDescent="0.25">
      <c r="A6536" s="879" t="s">
        <v>9132</v>
      </c>
      <c r="B6536" s="803" t="s">
        <v>2347</v>
      </c>
      <c r="C6536" s="811">
        <v>30</v>
      </c>
      <c r="D6536" s="878"/>
      <c r="E6536" s="878"/>
      <c r="F6536" s="878"/>
      <c r="G6536" s="878"/>
      <c r="H6536" s="878"/>
    </row>
    <row r="6537" spans="1:8" x14ac:dyDescent="0.25">
      <c r="A6537" s="879" t="s">
        <v>9133</v>
      </c>
      <c r="B6537" s="803" t="s">
        <v>2349</v>
      </c>
      <c r="C6537" s="811">
        <v>15</v>
      </c>
      <c r="D6537" s="878"/>
      <c r="E6537" s="878"/>
      <c r="F6537" s="878"/>
      <c r="G6537" s="878"/>
      <c r="H6537" s="878"/>
    </row>
    <row r="6538" spans="1:8" x14ac:dyDescent="0.25">
      <c r="A6538" s="879" t="s">
        <v>9134</v>
      </c>
      <c r="B6538" s="803" t="s">
        <v>2351</v>
      </c>
      <c r="C6538" s="811">
        <v>30</v>
      </c>
      <c r="D6538" s="878"/>
      <c r="E6538" s="878"/>
      <c r="F6538" s="878"/>
      <c r="G6538" s="878"/>
      <c r="H6538" s="878"/>
    </row>
    <row r="6539" spans="1:8" x14ac:dyDescent="0.25">
      <c r="A6539" s="879" t="s">
        <v>9135</v>
      </c>
      <c r="B6539" s="803" t="s">
        <v>3383</v>
      </c>
      <c r="C6539" s="811">
        <v>45</v>
      </c>
      <c r="D6539" s="878"/>
      <c r="E6539" s="878"/>
      <c r="F6539" s="878"/>
      <c r="G6539" s="878"/>
      <c r="H6539" s="878"/>
    </row>
    <row r="6540" spans="1:8" x14ac:dyDescent="0.25">
      <c r="A6540" s="879" t="s">
        <v>9136</v>
      </c>
      <c r="B6540" s="803" t="s">
        <v>799</v>
      </c>
      <c r="C6540" s="811">
        <v>45</v>
      </c>
      <c r="D6540" s="878"/>
      <c r="E6540" s="878"/>
      <c r="F6540" s="878"/>
      <c r="G6540" s="878"/>
      <c r="H6540" s="878"/>
    </row>
    <row r="6541" spans="1:8" x14ac:dyDescent="0.25">
      <c r="A6541" s="879" t="s">
        <v>9137</v>
      </c>
      <c r="B6541" s="803" t="s">
        <v>6825</v>
      </c>
      <c r="C6541" s="811">
        <v>90</v>
      </c>
      <c r="D6541" s="878"/>
      <c r="E6541" s="878"/>
      <c r="F6541" s="878"/>
      <c r="G6541" s="878"/>
      <c r="H6541" s="878"/>
    </row>
    <row r="6542" spans="1:8" x14ac:dyDescent="0.25">
      <c r="A6542" s="879" t="s">
        <v>9138</v>
      </c>
      <c r="B6542" s="802" t="s">
        <v>2363</v>
      </c>
      <c r="C6542" s="811">
        <v>30</v>
      </c>
      <c r="D6542" s="878"/>
      <c r="E6542" s="878"/>
      <c r="F6542" s="878"/>
      <c r="G6542" s="878"/>
      <c r="H6542" s="878"/>
    </row>
    <row r="6543" spans="1:8" x14ac:dyDescent="0.25">
      <c r="A6543" s="879" t="s">
        <v>9139</v>
      </c>
      <c r="B6543" s="802" t="s">
        <v>6775</v>
      </c>
      <c r="C6543" s="811">
        <v>45</v>
      </c>
      <c r="D6543" s="878"/>
      <c r="E6543" s="878"/>
      <c r="F6543" s="878"/>
      <c r="G6543" s="878"/>
      <c r="H6543" s="878"/>
    </row>
    <row r="6544" spans="1:8" x14ac:dyDescent="0.25">
      <c r="A6544" s="879" t="s">
        <v>10487</v>
      </c>
      <c r="B6544" s="802" t="s">
        <v>3153</v>
      </c>
      <c r="C6544" s="811">
        <v>60</v>
      </c>
      <c r="D6544" s="878"/>
      <c r="E6544" s="878"/>
      <c r="F6544" s="878"/>
      <c r="G6544" s="878"/>
      <c r="H6544" s="878"/>
    </row>
    <row r="6545" spans="1:8" x14ac:dyDescent="0.25">
      <c r="A6545" s="879" t="s">
        <v>9140</v>
      </c>
      <c r="B6545" s="802" t="s">
        <v>6817</v>
      </c>
      <c r="C6545" s="811">
        <v>45</v>
      </c>
      <c r="D6545" s="878"/>
      <c r="E6545" s="878"/>
      <c r="F6545" s="878"/>
      <c r="G6545" s="878"/>
      <c r="H6545" s="878"/>
    </row>
    <row r="6546" spans="1:8" x14ac:dyDescent="0.25">
      <c r="A6546" s="879" t="s">
        <v>9141</v>
      </c>
      <c r="B6546" s="802" t="s">
        <v>3306</v>
      </c>
      <c r="C6546" s="811">
        <v>90</v>
      </c>
      <c r="D6546" s="878"/>
      <c r="E6546" s="878"/>
      <c r="F6546" s="878"/>
      <c r="G6546" s="878"/>
      <c r="H6546" s="878"/>
    </row>
    <row r="6547" spans="1:8" x14ac:dyDescent="0.25">
      <c r="A6547" s="879" t="s">
        <v>9142</v>
      </c>
      <c r="B6547" s="802" t="s">
        <v>3279</v>
      </c>
      <c r="C6547" s="811">
        <v>90</v>
      </c>
      <c r="D6547" s="878"/>
      <c r="E6547" s="878"/>
      <c r="F6547" s="878"/>
      <c r="G6547" s="878"/>
      <c r="H6547" s="878"/>
    </row>
    <row r="6548" spans="1:8" x14ac:dyDescent="0.25">
      <c r="A6548" s="879" t="s">
        <v>9143</v>
      </c>
      <c r="B6548" s="802" t="s">
        <v>3393</v>
      </c>
      <c r="C6548" s="810">
        <v>60</v>
      </c>
      <c r="D6548" s="878"/>
      <c r="E6548" s="878"/>
      <c r="F6548" s="878"/>
      <c r="G6548" s="878"/>
      <c r="H6548" s="878"/>
    </row>
    <row r="6549" spans="1:8" x14ac:dyDescent="0.25">
      <c r="A6549" s="879" t="s">
        <v>9144</v>
      </c>
      <c r="B6549" s="802" t="s">
        <v>6818</v>
      </c>
      <c r="C6549" s="810">
        <v>90</v>
      </c>
      <c r="D6549" s="878"/>
      <c r="E6549" s="878"/>
      <c r="F6549" s="878"/>
      <c r="G6549" s="878"/>
      <c r="H6549" s="878"/>
    </row>
    <row r="6550" spans="1:8" x14ac:dyDescent="0.25">
      <c r="A6550" s="879" t="s">
        <v>9145</v>
      </c>
      <c r="B6550" s="802" t="s">
        <v>3409</v>
      </c>
      <c r="C6550" s="810">
        <v>90</v>
      </c>
      <c r="D6550" s="878"/>
      <c r="E6550" s="878"/>
      <c r="F6550" s="878"/>
      <c r="G6550" s="878"/>
      <c r="H6550" s="878"/>
    </row>
    <row r="6551" spans="1:8" x14ac:dyDescent="0.25">
      <c r="A6551" s="879" t="s">
        <v>9146</v>
      </c>
      <c r="B6551" s="802" t="s">
        <v>6819</v>
      </c>
      <c r="C6551" s="810">
        <v>60</v>
      </c>
      <c r="D6551" s="878"/>
      <c r="E6551" s="878"/>
      <c r="F6551" s="878"/>
      <c r="G6551" s="878"/>
      <c r="H6551" s="878"/>
    </row>
    <row r="6552" spans="1:8" x14ac:dyDescent="0.25">
      <c r="A6552" s="879" t="s">
        <v>9147</v>
      </c>
      <c r="B6552" s="802" t="s">
        <v>6826</v>
      </c>
      <c r="C6552" s="810">
        <v>120</v>
      </c>
      <c r="D6552" s="878"/>
      <c r="E6552" s="878"/>
      <c r="F6552" s="878"/>
      <c r="G6552" s="878"/>
      <c r="H6552" s="878"/>
    </row>
    <row r="6553" spans="1:8" x14ac:dyDescent="0.25">
      <c r="A6553" s="879" t="s">
        <v>9148</v>
      </c>
      <c r="B6553" s="802" t="s">
        <v>6820</v>
      </c>
      <c r="C6553" s="810">
        <v>90</v>
      </c>
      <c r="D6553" s="878"/>
      <c r="E6553" s="878"/>
      <c r="F6553" s="878"/>
      <c r="G6553" s="878"/>
      <c r="H6553" s="878"/>
    </row>
    <row r="6554" spans="1:8" x14ac:dyDescent="0.25">
      <c r="A6554" s="879" t="s">
        <v>9149</v>
      </c>
      <c r="B6554" s="802" t="s">
        <v>6821</v>
      </c>
      <c r="C6554" s="810">
        <v>90</v>
      </c>
      <c r="D6554" s="878"/>
      <c r="E6554" s="878"/>
      <c r="F6554" s="878"/>
      <c r="G6554" s="878"/>
      <c r="H6554" s="878"/>
    </row>
    <row r="6555" spans="1:8" x14ac:dyDescent="0.25">
      <c r="A6555" s="879" t="s">
        <v>9150</v>
      </c>
      <c r="B6555" s="802" t="s">
        <v>3401</v>
      </c>
      <c r="C6555" s="810">
        <v>60</v>
      </c>
      <c r="D6555" s="878"/>
      <c r="E6555" s="878"/>
      <c r="F6555" s="878"/>
      <c r="G6555" s="878"/>
      <c r="H6555" s="878"/>
    </row>
    <row r="6556" spans="1:8" x14ac:dyDescent="0.25">
      <c r="A6556" s="879" t="s">
        <v>9151</v>
      </c>
      <c r="B6556" s="802" t="s">
        <v>6827</v>
      </c>
      <c r="C6556" s="810">
        <v>60</v>
      </c>
      <c r="D6556" s="878"/>
      <c r="E6556" s="878"/>
      <c r="F6556" s="878"/>
      <c r="G6556" s="878"/>
      <c r="H6556" s="878"/>
    </row>
    <row r="6557" spans="1:8" x14ac:dyDescent="0.25">
      <c r="A6557" s="879" t="s">
        <v>9152</v>
      </c>
      <c r="B6557" s="802" t="s">
        <v>3403</v>
      </c>
      <c r="C6557" s="810">
        <v>90</v>
      </c>
      <c r="D6557" s="878"/>
      <c r="E6557" s="878"/>
      <c r="F6557" s="878"/>
      <c r="G6557" s="878"/>
      <c r="H6557" s="878"/>
    </row>
    <row r="6558" spans="1:8" x14ac:dyDescent="0.25">
      <c r="A6558" s="879" t="s">
        <v>9153</v>
      </c>
      <c r="B6558" s="802" t="s">
        <v>3405</v>
      </c>
      <c r="C6558" s="810">
        <v>90</v>
      </c>
      <c r="D6558" s="878"/>
      <c r="E6558" s="878"/>
      <c r="F6558" s="878"/>
      <c r="G6558" s="878"/>
      <c r="H6558" s="878"/>
    </row>
    <row r="6559" spans="1:8" x14ac:dyDescent="0.25">
      <c r="A6559" s="879" t="s">
        <v>9154</v>
      </c>
      <c r="B6559" s="802" t="s">
        <v>6824</v>
      </c>
      <c r="C6559" s="811">
        <v>60</v>
      </c>
      <c r="D6559" s="878"/>
      <c r="E6559" s="878"/>
      <c r="F6559" s="878"/>
      <c r="G6559" s="878"/>
      <c r="H6559" s="878"/>
    </row>
    <row r="6560" spans="1:8" x14ac:dyDescent="0.25">
      <c r="A6560" s="879" t="s">
        <v>9155</v>
      </c>
      <c r="B6560" s="802" t="s">
        <v>3407</v>
      </c>
      <c r="C6560" s="811">
        <v>60</v>
      </c>
      <c r="D6560" s="878"/>
      <c r="E6560" s="878"/>
      <c r="F6560" s="878"/>
      <c r="G6560" s="878"/>
      <c r="H6560" s="878"/>
    </row>
    <row r="6561" spans="1:8" x14ac:dyDescent="0.25">
      <c r="A6561" s="879" t="s">
        <v>9156</v>
      </c>
      <c r="B6561" s="802" t="s">
        <v>3411</v>
      </c>
      <c r="C6561" s="810">
        <v>270</v>
      </c>
      <c r="D6561" s="878"/>
      <c r="E6561" s="878"/>
      <c r="F6561" s="878"/>
      <c r="G6561" s="878"/>
      <c r="H6561" s="878"/>
    </row>
    <row r="6562" spans="1:8" x14ac:dyDescent="0.25">
      <c r="A6562" s="879" t="s">
        <v>9157</v>
      </c>
      <c r="B6562" s="804" t="s">
        <v>2347</v>
      </c>
      <c r="C6562" s="354">
        <v>30</v>
      </c>
      <c r="D6562" s="878"/>
      <c r="E6562" s="878"/>
      <c r="F6562" s="878"/>
      <c r="G6562" s="878"/>
      <c r="H6562" s="878"/>
    </row>
    <row r="6563" spans="1:8" x14ac:dyDescent="0.25">
      <c r="A6563" s="879" t="s">
        <v>9158</v>
      </c>
      <c r="B6563" s="804" t="s">
        <v>2349</v>
      </c>
      <c r="C6563" s="354">
        <v>15</v>
      </c>
      <c r="D6563" s="878"/>
      <c r="E6563" s="878"/>
      <c r="F6563" s="878"/>
      <c r="G6563" s="878"/>
      <c r="H6563" s="878"/>
    </row>
    <row r="6564" spans="1:8" x14ac:dyDescent="0.25">
      <c r="A6564" s="879" t="s">
        <v>9159</v>
      </c>
      <c r="B6564" s="804" t="s">
        <v>2351</v>
      </c>
      <c r="C6564" s="354">
        <v>30</v>
      </c>
      <c r="D6564" s="878"/>
      <c r="E6564" s="878"/>
      <c r="F6564" s="878"/>
      <c r="G6564" s="878"/>
      <c r="H6564" s="878"/>
    </row>
    <row r="6565" spans="1:8" x14ac:dyDescent="0.25">
      <c r="A6565" s="879" t="s">
        <v>9160</v>
      </c>
      <c r="B6565" s="804" t="s">
        <v>6732</v>
      </c>
      <c r="C6565" s="354">
        <v>45</v>
      </c>
      <c r="D6565" s="878"/>
      <c r="E6565" s="878"/>
      <c r="F6565" s="878"/>
      <c r="G6565" s="878"/>
      <c r="H6565" s="878"/>
    </row>
    <row r="6566" spans="1:8" x14ac:dyDescent="0.25">
      <c r="A6566" s="879" t="s">
        <v>9161</v>
      </c>
      <c r="B6566" s="804" t="s">
        <v>799</v>
      </c>
      <c r="C6566" s="354">
        <v>45</v>
      </c>
      <c r="D6566" s="878"/>
      <c r="E6566" s="878"/>
      <c r="F6566" s="878"/>
      <c r="G6566" s="878"/>
      <c r="H6566" s="878"/>
    </row>
    <row r="6567" spans="1:8" x14ac:dyDescent="0.25">
      <c r="A6567" s="879" t="s">
        <v>9162</v>
      </c>
      <c r="B6567" s="804" t="s">
        <v>7142</v>
      </c>
      <c r="C6567" s="354">
        <v>90</v>
      </c>
      <c r="D6567" s="878"/>
      <c r="E6567" s="878"/>
      <c r="F6567" s="878"/>
      <c r="G6567" s="878"/>
      <c r="H6567" s="878"/>
    </row>
    <row r="6568" spans="1:8" x14ac:dyDescent="0.25">
      <c r="A6568" s="879" t="s">
        <v>9163</v>
      </c>
      <c r="B6568" s="805" t="s">
        <v>3454</v>
      </c>
      <c r="C6568" s="806">
        <v>30</v>
      </c>
      <c r="D6568" s="878"/>
      <c r="E6568" s="878"/>
      <c r="F6568" s="878"/>
      <c r="G6568" s="878"/>
      <c r="H6568" s="878"/>
    </row>
    <row r="6569" spans="1:8" x14ac:dyDescent="0.25">
      <c r="A6569" s="879" t="s">
        <v>9164</v>
      </c>
      <c r="B6569" s="805" t="s">
        <v>6775</v>
      </c>
      <c r="C6569" s="806">
        <v>45</v>
      </c>
      <c r="D6569" s="878"/>
      <c r="E6569" s="878"/>
      <c r="F6569" s="878"/>
      <c r="G6569" s="878"/>
      <c r="H6569" s="878"/>
    </row>
    <row r="6570" spans="1:8" x14ac:dyDescent="0.25">
      <c r="A6570" s="879" t="s">
        <v>10488</v>
      </c>
      <c r="B6570" s="805" t="s">
        <v>6828</v>
      </c>
      <c r="C6570" s="806">
        <v>45</v>
      </c>
      <c r="D6570" s="878"/>
      <c r="E6570" s="878"/>
      <c r="F6570" s="878"/>
      <c r="G6570" s="878"/>
      <c r="H6570" s="878"/>
    </row>
    <row r="6571" spans="1:8" x14ac:dyDescent="0.25">
      <c r="A6571" s="879" t="s">
        <v>9165</v>
      </c>
      <c r="B6571" s="805" t="s">
        <v>3153</v>
      </c>
      <c r="C6571" s="806">
        <v>60</v>
      </c>
      <c r="D6571" s="878"/>
      <c r="E6571" s="878"/>
      <c r="F6571" s="878"/>
      <c r="G6571" s="878"/>
      <c r="H6571" s="878"/>
    </row>
    <row r="6572" spans="1:8" x14ac:dyDescent="0.25">
      <c r="A6572" s="879" t="s">
        <v>9166</v>
      </c>
      <c r="B6572" s="805" t="s">
        <v>3306</v>
      </c>
      <c r="C6572" s="806">
        <v>60</v>
      </c>
      <c r="D6572" s="878"/>
      <c r="E6572" s="878"/>
      <c r="F6572" s="878"/>
      <c r="G6572" s="878"/>
      <c r="H6572" s="878"/>
    </row>
    <row r="6573" spans="1:8" x14ac:dyDescent="0.25">
      <c r="A6573" s="879" t="s">
        <v>9167</v>
      </c>
      <c r="B6573" s="805" t="s">
        <v>3272</v>
      </c>
      <c r="C6573" s="806">
        <v>45</v>
      </c>
      <c r="D6573" s="878"/>
      <c r="E6573" s="878"/>
      <c r="F6573" s="878"/>
      <c r="G6573" s="878"/>
      <c r="H6573" s="878"/>
    </row>
    <row r="6574" spans="1:8" x14ac:dyDescent="0.25">
      <c r="A6574" s="879" t="s">
        <v>9168</v>
      </c>
      <c r="B6574" s="805" t="s">
        <v>3459</v>
      </c>
      <c r="C6574" s="806">
        <v>30</v>
      </c>
      <c r="D6574" s="878"/>
      <c r="E6574" s="878"/>
      <c r="F6574" s="878"/>
      <c r="G6574" s="878"/>
      <c r="H6574" s="878"/>
    </row>
    <row r="6575" spans="1:8" x14ac:dyDescent="0.25">
      <c r="A6575" s="879" t="s">
        <v>9169</v>
      </c>
      <c r="B6575" s="805" t="s">
        <v>3279</v>
      </c>
      <c r="C6575" s="806">
        <v>90</v>
      </c>
      <c r="D6575" s="878"/>
      <c r="E6575" s="878"/>
      <c r="F6575" s="878"/>
      <c r="G6575" s="878"/>
      <c r="H6575" s="878"/>
    </row>
    <row r="6576" spans="1:8" x14ac:dyDescent="0.25">
      <c r="A6576" s="879" t="s">
        <v>9170</v>
      </c>
      <c r="B6576" s="805" t="s">
        <v>2400</v>
      </c>
      <c r="C6576" s="806">
        <v>90</v>
      </c>
      <c r="D6576" s="878"/>
      <c r="E6576" s="878"/>
      <c r="F6576" s="878"/>
      <c r="G6576" s="878"/>
      <c r="H6576" s="878"/>
    </row>
    <row r="6577" spans="1:8" x14ac:dyDescent="0.25">
      <c r="A6577" s="879" t="s">
        <v>9171</v>
      </c>
      <c r="B6577" s="805" t="s">
        <v>3464</v>
      </c>
      <c r="C6577" s="806">
        <v>60</v>
      </c>
      <c r="D6577" s="878"/>
      <c r="E6577" s="878"/>
      <c r="F6577" s="878"/>
      <c r="G6577" s="878"/>
      <c r="H6577" s="878"/>
    </row>
    <row r="6578" spans="1:8" x14ac:dyDescent="0.25">
      <c r="A6578" s="879" t="s">
        <v>9172</v>
      </c>
      <c r="B6578" s="805" t="s">
        <v>3482</v>
      </c>
      <c r="C6578" s="806">
        <v>90</v>
      </c>
      <c r="D6578" s="878"/>
      <c r="E6578" s="878"/>
      <c r="F6578" s="878"/>
      <c r="G6578" s="878"/>
      <c r="H6578" s="878"/>
    </row>
    <row r="6579" spans="1:8" x14ac:dyDescent="0.25">
      <c r="A6579" s="879" t="s">
        <v>9173</v>
      </c>
      <c r="B6579" s="805" t="s">
        <v>3487</v>
      </c>
      <c r="C6579" s="806">
        <v>60</v>
      </c>
      <c r="D6579" s="878"/>
      <c r="E6579" s="878"/>
      <c r="F6579" s="878"/>
      <c r="G6579" s="878"/>
      <c r="H6579" s="878"/>
    </row>
    <row r="6580" spans="1:8" x14ac:dyDescent="0.25">
      <c r="A6580" s="879" t="s">
        <v>9174</v>
      </c>
      <c r="B6580" s="805" t="s">
        <v>3275</v>
      </c>
      <c r="C6580" s="806">
        <v>120</v>
      </c>
      <c r="D6580" s="878"/>
      <c r="E6580" s="878"/>
      <c r="F6580" s="878"/>
      <c r="G6580" s="878"/>
      <c r="H6580" s="878"/>
    </row>
    <row r="6581" spans="1:8" x14ac:dyDescent="0.25">
      <c r="A6581" s="879" t="s">
        <v>9175</v>
      </c>
      <c r="B6581" s="805" t="s">
        <v>3285</v>
      </c>
      <c r="C6581" s="806">
        <v>60</v>
      </c>
      <c r="D6581" s="878"/>
      <c r="E6581" s="878"/>
      <c r="F6581" s="878"/>
      <c r="G6581" s="878"/>
      <c r="H6581" s="878"/>
    </row>
    <row r="6582" spans="1:8" x14ac:dyDescent="0.25">
      <c r="A6582" s="879" t="s">
        <v>9176</v>
      </c>
      <c r="B6582" s="805" t="s">
        <v>3467</v>
      </c>
      <c r="C6582" s="806">
        <v>60</v>
      </c>
      <c r="D6582" s="878"/>
      <c r="E6582" s="878"/>
      <c r="F6582" s="878"/>
      <c r="G6582" s="878"/>
      <c r="H6582" s="878"/>
    </row>
    <row r="6583" spans="1:8" x14ac:dyDescent="0.25">
      <c r="A6583" s="879" t="s">
        <v>9177</v>
      </c>
      <c r="B6583" s="805" t="s">
        <v>3470</v>
      </c>
      <c r="C6583" s="806">
        <v>90</v>
      </c>
      <c r="D6583" s="878"/>
      <c r="E6583" s="878"/>
      <c r="F6583" s="878"/>
      <c r="G6583" s="878"/>
      <c r="H6583" s="878"/>
    </row>
    <row r="6584" spans="1:8" x14ac:dyDescent="0.25">
      <c r="A6584" s="879" t="s">
        <v>9178</v>
      </c>
      <c r="B6584" s="805" t="s">
        <v>3472</v>
      </c>
      <c r="C6584" s="806">
        <v>60</v>
      </c>
      <c r="D6584" s="878"/>
      <c r="E6584" s="878"/>
      <c r="F6584" s="878"/>
      <c r="G6584" s="878"/>
      <c r="H6584" s="878"/>
    </row>
    <row r="6585" spans="1:8" x14ac:dyDescent="0.25">
      <c r="A6585" s="879" t="s">
        <v>9179</v>
      </c>
      <c r="B6585" s="805" t="s">
        <v>3474</v>
      </c>
      <c r="C6585" s="806">
        <v>60</v>
      </c>
      <c r="D6585" s="878"/>
      <c r="E6585" s="878"/>
      <c r="F6585" s="878"/>
      <c r="G6585" s="878"/>
      <c r="H6585" s="878"/>
    </row>
    <row r="6586" spans="1:8" x14ac:dyDescent="0.25">
      <c r="A6586" s="879" t="s">
        <v>9180</v>
      </c>
      <c r="B6586" s="805" t="s">
        <v>3476</v>
      </c>
      <c r="C6586" s="806">
        <v>60</v>
      </c>
      <c r="D6586" s="878"/>
      <c r="E6586" s="878"/>
      <c r="F6586" s="878"/>
      <c r="G6586" s="878"/>
      <c r="H6586" s="878"/>
    </row>
    <row r="6587" spans="1:8" x14ac:dyDescent="0.25">
      <c r="A6587" s="879" t="s">
        <v>9181</v>
      </c>
      <c r="B6587" s="805" t="s">
        <v>781</v>
      </c>
      <c r="C6587" s="806">
        <v>270</v>
      </c>
      <c r="D6587" s="878"/>
      <c r="E6587" s="878"/>
      <c r="F6587" s="878"/>
      <c r="G6587" s="878"/>
      <c r="H6587" s="878"/>
    </row>
    <row r="6588" spans="1:8" x14ac:dyDescent="0.25">
      <c r="A6588" s="879" t="s">
        <v>9182</v>
      </c>
      <c r="B6588" s="804" t="s">
        <v>2347</v>
      </c>
      <c r="C6588" s="354">
        <v>75</v>
      </c>
      <c r="D6588" s="878"/>
      <c r="E6588" s="878"/>
      <c r="F6588" s="878"/>
      <c r="G6588" s="878"/>
      <c r="H6588" s="878"/>
    </row>
    <row r="6589" spans="1:8" x14ac:dyDescent="0.25">
      <c r="A6589" s="879" t="s">
        <v>9183</v>
      </c>
      <c r="B6589" s="804" t="s">
        <v>2349</v>
      </c>
      <c r="C6589" s="354">
        <v>30</v>
      </c>
      <c r="D6589" s="878"/>
      <c r="E6589" s="878"/>
      <c r="F6589" s="878"/>
      <c r="G6589" s="878"/>
      <c r="H6589" s="878"/>
    </row>
    <row r="6590" spans="1:8" x14ac:dyDescent="0.25">
      <c r="A6590" s="879" t="s">
        <v>9184</v>
      </c>
      <c r="B6590" s="804" t="s">
        <v>2351</v>
      </c>
      <c r="C6590" s="354">
        <v>60</v>
      </c>
      <c r="D6590" s="878"/>
      <c r="E6590" s="878"/>
      <c r="F6590" s="878"/>
      <c r="G6590" s="878"/>
      <c r="H6590" s="878"/>
    </row>
    <row r="6591" spans="1:8" x14ac:dyDescent="0.25">
      <c r="A6591" s="879" t="s">
        <v>9185</v>
      </c>
      <c r="B6591" s="804" t="s">
        <v>6732</v>
      </c>
      <c r="C6591" s="354">
        <v>75</v>
      </c>
      <c r="D6591" s="878"/>
      <c r="E6591" s="878"/>
      <c r="F6591" s="878"/>
      <c r="G6591" s="878"/>
      <c r="H6591" s="878"/>
    </row>
    <row r="6592" spans="1:8" x14ac:dyDescent="0.25">
      <c r="A6592" s="879" t="s">
        <v>9186</v>
      </c>
      <c r="B6592" s="804" t="s">
        <v>799</v>
      </c>
      <c r="C6592" s="354">
        <v>75</v>
      </c>
      <c r="D6592" s="878"/>
      <c r="E6592" s="878"/>
      <c r="F6592" s="878"/>
      <c r="G6592" s="878"/>
      <c r="H6592" s="878"/>
    </row>
    <row r="6593" spans="1:8" x14ac:dyDescent="0.25">
      <c r="A6593" s="879" t="s">
        <v>9187</v>
      </c>
      <c r="B6593" s="804" t="s">
        <v>7142</v>
      </c>
      <c r="C6593" s="354">
        <v>120</v>
      </c>
      <c r="D6593" s="878"/>
      <c r="E6593" s="878"/>
      <c r="F6593" s="878"/>
      <c r="G6593" s="878"/>
      <c r="H6593" s="878"/>
    </row>
    <row r="6594" spans="1:8" x14ac:dyDescent="0.25">
      <c r="A6594" s="879" t="s">
        <v>9188</v>
      </c>
      <c r="B6594" s="805" t="s">
        <v>3454</v>
      </c>
      <c r="C6594" s="806">
        <v>30</v>
      </c>
      <c r="D6594" s="878"/>
      <c r="E6594" s="878"/>
      <c r="F6594" s="878"/>
      <c r="G6594" s="878"/>
      <c r="H6594" s="878"/>
    </row>
    <row r="6595" spans="1:8" x14ac:dyDescent="0.25">
      <c r="A6595" s="879" t="s">
        <v>9189</v>
      </c>
      <c r="B6595" s="805" t="s">
        <v>6775</v>
      </c>
      <c r="C6595" s="806">
        <v>45</v>
      </c>
      <c r="D6595" s="878"/>
      <c r="E6595" s="878"/>
      <c r="F6595" s="878"/>
      <c r="G6595" s="878"/>
      <c r="H6595" s="878"/>
    </row>
    <row r="6596" spans="1:8" x14ac:dyDescent="0.25">
      <c r="A6596" s="879" t="s">
        <v>10489</v>
      </c>
      <c r="B6596" s="805" t="s">
        <v>6828</v>
      </c>
      <c r="C6596" s="806">
        <v>45</v>
      </c>
      <c r="D6596" s="878"/>
      <c r="E6596" s="878"/>
      <c r="F6596" s="878"/>
      <c r="G6596" s="878"/>
      <c r="H6596" s="878"/>
    </row>
    <row r="6597" spans="1:8" x14ac:dyDescent="0.25">
      <c r="A6597" s="879" t="s">
        <v>9190</v>
      </c>
      <c r="B6597" s="805" t="s">
        <v>3153</v>
      </c>
      <c r="C6597" s="806">
        <v>60</v>
      </c>
      <c r="D6597" s="878"/>
      <c r="E6597" s="878"/>
      <c r="F6597" s="878"/>
      <c r="G6597" s="878"/>
      <c r="H6597" s="878"/>
    </row>
    <row r="6598" spans="1:8" x14ac:dyDescent="0.25">
      <c r="A6598" s="879" t="s">
        <v>9191</v>
      </c>
      <c r="B6598" s="805" t="s">
        <v>3306</v>
      </c>
      <c r="C6598" s="806">
        <v>90</v>
      </c>
      <c r="D6598" s="878"/>
      <c r="E6598" s="878"/>
      <c r="F6598" s="878"/>
      <c r="G6598" s="878"/>
      <c r="H6598" s="878"/>
    </row>
    <row r="6599" spans="1:8" x14ac:dyDescent="0.25">
      <c r="A6599" s="879" t="s">
        <v>9192</v>
      </c>
      <c r="B6599" s="805" t="s">
        <v>3272</v>
      </c>
      <c r="C6599" s="806">
        <v>45</v>
      </c>
      <c r="D6599" s="878"/>
      <c r="E6599" s="878"/>
      <c r="F6599" s="878"/>
      <c r="G6599" s="878"/>
      <c r="H6599" s="878"/>
    </row>
    <row r="6600" spans="1:8" x14ac:dyDescent="0.25">
      <c r="A6600" s="879" t="s">
        <v>9193</v>
      </c>
      <c r="B6600" s="805" t="s">
        <v>3459</v>
      </c>
      <c r="C6600" s="806">
        <v>30</v>
      </c>
      <c r="D6600" s="878"/>
      <c r="E6600" s="878"/>
      <c r="F6600" s="878"/>
      <c r="G6600" s="878"/>
      <c r="H6600" s="878"/>
    </row>
    <row r="6601" spans="1:8" x14ac:dyDescent="0.25">
      <c r="A6601" s="879" t="s">
        <v>9194</v>
      </c>
      <c r="B6601" s="805" t="s">
        <v>3279</v>
      </c>
      <c r="C6601" s="806">
        <v>90</v>
      </c>
      <c r="D6601" s="878"/>
      <c r="E6601" s="878"/>
      <c r="F6601" s="878"/>
      <c r="G6601" s="878"/>
      <c r="H6601" s="878"/>
    </row>
    <row r="6602" spans="1:8" x14ac:dyDescent="0.25">
      <c r="A6602" s="879" t="s">
        <v>9195</v>
      </c>
      <c r="B6602" s="805" t="s">
        <v>2400</v>
      </c>
      <c r="C6602" s="806">
        <v>90</v>
      </c>
      <c r="D6602" s="878"/>
      <c r="E6602" s="878"/>
      <c r="F6602" s="878"/>
      <c r="G6602" s="878"/>
      <c r="H6602" s="878"/>
    </row>
    <row r="6603" spans="1:8" x14ac:dyDescent="0.25">
      <c r="A6603" s="879" t="s">
        <v>9196</v>
      </c>
      <c r="B6603" s="805" t="s">
        <v>3462</v>
      </c>
      <c r="C6603" s="806">
        <v>60</v>
      </c>
      <c r="D6603" s="878"/>
      <c r="E6603" s="878"/>
      <c r="F6603" s="878"/>
      <c r="G6603" s="878"/>
      <c r="H6603" s="878"/>
    </row>
    <row r="6604" spans="1:8" x14ac:dyDescent="0.25">
      <c r="A6604" s="879" t="s">
        <v>9197</v>
      </c>
      <c r="B6604" s="805" t="s">
        <v>3464</v>
      </c>
      <c r="C6604" s="806">
        <v>60</v>
      </c>
      <c r="D6604" s="878"/>
      <c r="E6604" s="878"/>
      <c r="F6604" s="878"/>
      <c r="G6604" s="878"/>
      <c r="H6604" s="878"/>
    </row>
    <row r="6605" spans="1:8" x14ac:dyDescent="0.25">
      <c r="A6605" s="879" t="s">
        <v>9198</v>
      </c>
      <c r="B6605" s="805" t="s">
        <v>3482</v>
      </c>
      <c r="C6605" s="806">
        <v>90</v>
      </c>
      <c r="D6605" s="878"/>
      <c r="E6605" s="878"/>
      <c r="F6605" s="878"/>
      <c r="G6605" s="878"/>
      <c r="H6605" s="878"/>
    </row>
    <row r="6606" spans="1:8" x14ac:dyDescent="0.25">
      <c r="A6606" s="879" t="s">
        <v>9199</v>
      </c>
      <c r="B6606" s="805" t="s">
        <v>3429</v>
      </c>
      <c r="C6606" s="806">
        <v>90</v>
      </c>
      <c r="D6606" s="878"/>
      <c r="E6606" s="878"/>
      <c r="F6606" s="878"/>
      <c r="G6606" s="878"/>
      <c r="H6606" s="878"/>
    </row>
    <row r="6607" spans="1:8" x14ac:dyDescent="0.25">
      <c r="A6607" s="879" t="s">
        <v>9200</v>
      </c>
      <c r="B6607" s="805" t="s">
        <v>3487</v>
      </c>
      <c r="C6607" s="806">
        <v>60</v>
      </c>
      <c r="D6607" s="878"/>
      <c r="E6607" s="878"/>
      <c r="F6607" s="878"/>
      <c r="G6607" s="878"/>
      <c r="H6607" s="878"/>
    </row>
    <row r="6608" spans="1:8" x14ac:dyDescent="0.25">
      <c r="A6608" s="879" t="s">
        <v>9201</v>
      </c>
      <c r="B6608" s="805" t="s">
        <v>3275</v>
      </c>
      <c r="C6608" s="806">
        <v>120</v>
      </c>
      <c r="D6608" s="878"/>
      <c r="E6608" s="878"/>
      <c r="F6608" s="878"/>
      <c r="G6608" s="878"/>
      <c r="H6608" s="878"/>
    </row>
    <row r="6609" spans="1:8" x14ac:dyDescent="0.25">
      <c r="A6609" s="879" t="s">
        <v>9202</v>
      </c>
      <c r="B6609" s="805" t="s">
        <v>3285</v>
      </c>
      <c r="C6609" s="806">
        <v>90</v>
      </c>
      <c r="D6609" s="878"/>
      <c r="E6609" s="878"/>
      <c r="F6609" s="878"/>
      <c r="G6609" s="878"/>
      <c r="H6609" s="878"/>
    </row>
    <row r="6610" spans="1:8" x14ac:dyDescent="0.25">
      <c r="A6610" s="879" t="s">
        <v>9203</v>
      </c>
      <c r="B6610" s="805" t="s">
        <v>3467</v>
      </c>
      <c r="C6610" s="806">
        <v>60</v>
      </c>
      <c r="D6610" s="878"/>
      <c r="E6610" s="878"/>
      <c r="F6610" s="878"/>
      <c r="G6610" s="878"/>
      <c r="H6610" s="878"/>
    </row>
    <row r="6611" spans="1:8" x14ac:dyDescent="0.25">
      <c r="A6611" s="879" t="s">
        <v>9204</v>
      </c>
      <c r="B6611" s="805" t="s">
        <v>3470</v>
      </c>
      <c r="C6611" s="806">
        <v>90</v>
      </c>
      <c r="D6611" s="878"/>
      <c r="E6611" s="878"/>
      <c r="F6611" s="878"/>
      <c r="G6611" s="878"/>
      <c r="H6611" s="878"/>
    </row>
    <row r="6612" spans="1:8" x14ac:dyDescent="0.25">
      <c r="A6612" s="879" t="s">
        <v>9205</v>
      </c>
      <c r="B6612" s="805" t="s">
        <v>3472</v>
      </c>
      <c r="C6612" s="806">
        <v>60</v>
      </c>
      <c r="D6612" s="878"/>
      <c r="E6612" s="878"/>
      <c r="F6612" s="878"/>
      <c r="G6612" s="878"/>
      <c r="H6612" s="878"/>
    </row>
    <row r="6613" spans="1:8" x14ac:dyDescent="0.25">
      <c r="A6613" s="879" t="s">
        <v>9206</v>
      </c>
      <c r="B6613" s="805" t="s">
        <v>3474</v>
      </c>
      <c r="C6613" s="806">
        <v>60</v>
      </c>
      <c r="D6613" s="878"/>
      <c r="E6613" s="878"/>
      <c r="F6613" s="878"/>
      <c r="G6613" s="878"/>
      <c r="H6613" s="878"/>
    </row>
    <row r="6614" spans="1:8" x14ac:dyDescent="0.25">
      <c r="A6614" s="879" t="s">
        <v>9207</v>
      </c>
      <c r="B6614" s="805" t="s">
        <v>3476</v>
      </c>
      <c r="C6614" s="806">
        <v>60</v>
      </c>
      <c r="D6614" s="878"/>
      <c r="E6614" s="878"/>
      <c r="F6614" s="878"/>
      <c r="G6614" s="878"/>
      <c r="H6614" s="878"/>
    </row>
    <row r="6615" spans="1:8" x14ac:dyDescent="0.25">
      <c r="A6615" s="879" t="s">
        <v>9208</v>
      </c>
      <c r="B6615" s="805" t="s">
        <v>3478</v>
      </c>
      <c r="C6615" s="806">
        <v>180</v>
      </c>
      <c r="D6615" s="878"/>
      <c r="E6615" s="878"/>
      <c r="F6615" s="878"/>
      <c r="G6615" s="878"/>
      <c r="H6615" s="878"/>
    </row>
    <row r="6616" spans="1:8" x14ac:dyDescent="0.25">
      <c r="A6616" s="879" t="s">
        <v>9209</v>
      </c>
      <c r="B6616" s="805" t="s">
        <v>3480</v>
      </c>
      <c r="C6616" s="806">
        <v>90</v>
      </c>
      <c r="D6616" s="878"/>
      <c r="E6616" s="878"/>
      <c r="F6616" s="878"/>
      <c r="G6616" s="878"/>
      <c r="H6616" s="878"/>
    </row>
    <row r="6617" spans="1:8" x14ac:dyDescent="0.25">
      <c r="A6617" s="879" t="s">
        <v>9210</v>
      </c>
      <c r="B6617" s="805" t="s">
        <v>3484</v>
      </c>
      <c r="C6617" s="806">
        <v>60</v>
      </c>
      <c r="D6617" s="878"/>
      <c r="E6617" s="878"/>
      <c r="F6617" s="878"/>
      <c r="G6617" s="878"/>
      <c r="H6617" s="878"/>
    </row>
    <row r="6618" spans="1:8" x14ac:dyDescent="0.25">
      <c r="A6618" s="879" t="s">
        <v>9211</v>
      </c>
      <c r="B6618" s="805" t="s">
        <v>781</v>
      </c>
      <c r="C6618" s="806">
        <v>270</v>
      </c>
      <c r="D6618" s="878"/>
      <c r="E6618" s="878"/>
      <c r="F6618" s="878"/>
      <c r="G6618" s="878"/>
      <c r="H6618" s="878"/>
    </row>
    <row r="6619" spans="1:8" x14ac:dyDescent="0.25">
      <c r="A6619" s="879" t="s">
        <v>9212</v>
      </c>
      <c r="B6619" s="804" t="s">
        <v>6738</v>
      </c>
      <c r="C6619" s="354">
        <v>75</v>
      </c>
      <c r="D6619" s="878"/>
      <c r="E6619" s="878"/>
      <c r="F6619" s="878"/>
      <c r="G6619" s="878"/>
      <c r="H6619" s="878"/>
    </row>
    <row r="6620" spans="1:8" x14ac:dyDescent="0.25">
      <c r="A6620" s="879" t="s">
        <v>9213</v>
      </c>
      <c r="B6620" s="804" t="s">
        <v>2349</v>
      </c>
      <c r="C6620" s="354">
        <v>30</v>
      </c>
      <c r="D6620" s="878"/>
      <c r="E6620" s="878"/>
      <c r="F6620" s="878"/>
      <c r="G6620" s="878"/>
      <c r="H6620" s="878"/>
    </row>
    <row r="6621" spans="1:8" x14ac:dyDescent="0.25">
      <c r="A6621" s="879" t="s">
        <v>9214</v>
      </c>
      <c r="B6621" s="804" t="s">
        <v>2351</v>
      </c>
      <c r="C6621" s="354">
        <v>60</v>
      </c>
      <c r="D6621" s="878"/>
      <c r="E6621" s="878"/>
      <c r="F6621" s="878"/>
      <c r="G6621" s="878"/>
      <c r="H6621" s="878"/>
    </row>
    <row r="6622" spans="1:8" x14ac:dyDescent="0.25">
      <c r="A6622" s="879" t="s">
        <v>9215</v>
      </c>
      <c r="B6622" s="804" t="s">
        <v>3450</v>
      </c>
      <c r="C6622" s="354">
        <v>75</v>
      </c>
      <c r="D6622" s="878"/>
      <c r="E6622" s="878"/>
      <c r="F6622" s="878"/>
      <c r="G6622" s="878"/>
      <c r="H6622" s="878"/>
    </row>
    <row r="6623" spans="1:8" x14ac:dyDescent="0.25">
      <c r="A6623" s="879" t="s">
        <v>9216</v>
      </c>
      <c r="B6623" s="804" t="s">
        <v>799</v>
      </c>
      <c r="C6623" s="354">
        <v>75</v>
      </c>
      <c r="D6623" s="878"/>
      <c r="E6623" s="878"/>
      <c r="F6623" s="878"/>
      <c r="G6623" s="878"/>
      <c r="H6623" s="878"/>
    </row>
    <row r="6624" spans="1:8" x14ac:dyDescent="0.25">
      <c r="A6624" s="879" t="s">
        <v>9217</v>
      </c>
      <c r="B6624" s="804" t="s">
        <v>6750</v>
      </c>
      <c r="C6624" s="354">
        <v>120</v>
      </c>
      <c r="D6624" s="878"/>
      <c r="E6624" s="878"/>
      <c r="F6624" s="878"/>
      <c r="G6624" s="878"/>
      <c r="H6624" s="878"/>
    </row>
    <row r="6625" spans="1:8" x14ac:dyDescent="0.25">
      <c r="A6625" s="879" t="s">
        <v>9218</v>
      </c>
      <c r="B6625" s="805" t="s">
        <v>2363</v>
      </c>
      <c r="C6625" s="806">
        <v>30</v>
      </c>
      <c r="D6625" s="878"/>
      <c r="E6625" s="878"/>
      <c r="F6625" s="878"/>
      <c r="G6625" s="878"/>
      <c r="H6625" s="878"/>
    </row>
    <row r="6626" spans="1:8" x14ac:dyDescent="0.25">
      <c r="A6626" s="879" t="s">
        <v>9219</v>
      </c>
      <c r="B6626" s="805" t="s">
        <v>6775</v>
      </c>
      <c r="C6626" s="806">
        <v>45</v>
      </c>
      <c r="D6626" s="878"/>
      <c r="E6626" s="878"/>
      <c r="F6626" s="878"/>
      <c r="G6626" s="878"/>
      <c r="H6626" s="878"/>
    </row>
    <row r="6627" spans="1:8" x14ac:dyDescent="0.25">
      <c r="A6627" s="879" t="s">
        <v>10490</v>
      </c>
      <c r="B6627" s="805" t="s">
        <v>6828</v>
      </c>
      <c r="C6627" s="806">
        <v>45</v>
      </c>
      <c r="D6627" s="878"/>
      <c r="E6627" s="878"/>
      <c r="F6627" s="878"/>
      <c r="G6627" s="878"/>
      <c r="H6627" s="878"/>
    </row>
    <row r="6628" spans="1:8" x14ac:dyDescent="0.25">
      <c r="A6628" s="879" t="s">
        <v>9220</v>
      </c>
      <c r="B6628" s="805" t="s">
        <v>3306</v>
      </c>
      <c r="C6628" s="806">
        <v>90</v>
      </c>
      <c r="D6628" s="878"/>
      <c r="E6628" s="878"/>
      <c r="F6628" s="878"/>
      <c r="G6628" s="878"/>
      <c r="H6628" s="878"/>
    </row>
    <row r="6629" spans="1:8" x14ac:dyDescent="0.25">
      <c r="A6629" s="879" t="s">
        <v>9221</v>
      </c>
      <c r="B6629" s="805" t="s">
        <v>3272</v>
      </c>
      <c r="C6629" s="806">
        <v>45</v>
      </c>
      <c r="D6629" s="878"/>
      <c r="E6629" s="878"/>
      <c r="F6629" s="878"/>
      <c r="G6629" s="878"/>
      <c r="H6629" s="878"/>
    </row>
    <row r="6630" spans="1:8" x14ac:dyDescent="0.25">
      <c r="A6630" s="879" t="s">
        <v>9222</v>
      </c>
      <c r="B6630" s="805" t="s">
        <v>3279</v>
      </c>
      <c r="C6630" s="806">
        <v>90</v>
      </c>
      <c r="D6630" s="878"/>
      <c r="E6630" s="878"/>
      <c r="F6630" s="878"/>
      <c r="G6630" s="878"/>
      <c r="H6630" s="878"/>
    </row>
    <row r="6631" spans="1:8" x14ac:dyDescent="0.25">
      <c r="A6631" s="879" t="s">
        <v>9223</v>
      </c>
      <c r="B6631" s="805" t="s">
        <v>3153</v>
      </c>
      <c r="C6631" s="806">
        <v>60</v>
      </c>
      <c r="D6631" s="878"/>
      <c r="E6631" s="878"/>
      <c r="F6631" s="878"/>
      <c r="G6631" s="878"/>
      <c r="H6631" s="878"/>
    </row>
    <row r="6632" spans="1:8" x14ac:dyDescent="0.25">
      <c r="A6632" s="879" t="s">
        <v>9224</v>
      </c>
      <c r="B6632" s="805" t="s">
        <v>3275</v>
      </c>
      <c r="C6632" s="806">
        <v>90</v>
      </c>
      <c r="D6632" s="878"/>
      <c r="E6632" s="878"/>
      <c r="F6632" s="878"/>
      <c r="G6632" s="878"/>
      <c r="H6632" s="878"/>
    </row>
    <row r="6633" spans="1:8" x14ac:dyDescent="0.25">
      <c r="A6633" s="879" t="s">
        <v>9225</v>
      </c>
      <c r="B6633" s="805" t="s">
        <v>3285</v>
      </c>
      <c r="C6633" s="806">
        <v>90</v>
      </c>
      <c r="D6633" s="878"/>
      <c r="E6633" s="878"/>
      <c r="F6633" s="878"/>
      <c r="G6633" s="878"/>
      <c r="H6633" s="878"/>
    </row>
    <row r="6634" spans="1:8" x14ac:dyDescent="0.25">
      <c r="A6634" s="879" t="s">
        <v>9226</v>
      </c>
      <c r="B6634" s="805" t="s">
        <v>6829</v>
      </c>
      <c r="C6634" s="806">
        <v>60</v>
      </c>
      <c r="D6634" s="878"/>
      <c r="E6634" s="878"/>
      <c r="F6634" s="878"/>
      <c r="G6634" s="878"/>
      <c r="H6634" s="878"/>
    </row>
    <row r="6635" spans="1:8" x14ac:dyDescent="0.25">
      <c r="A6635" s="879" t="s">
        <v>9227</v>
      </c>
      <c r="B6635" s="805" t="s">
        <v>3633</v>
      </c>
      <c r="C6635" s="806">
        <v>60</v>
      </c>
      <c r="D6635" s="878"/>
      <c r="E6635" s="878"/>
      <c r="F6635" s="878"/>
      <c r="G6635" s="878"/>
      <c r="H6635" s="878"/>
    </row>
    <row r="6636" spans="1:8" x14ac:dyDescent="0.25">
      <c r="A6636" s="879" t="s">
        <v>9228</v>
      </c>
      <c r="B6636" s="805" t="s">
        <v>3531</v>
      </c>
      <c r="C6636" s="806">
        <v>90</v>
      </c>
      <c r="D6636" s="878"/>
      <c r="E6636" s="878"/>
      <c r="F6636" s="878"/>
      <c r="G6636" s="878"/>
      <c r="H6636" s="878"/>
    </row>
    <row r="6637" spans="1:8" x14ac:dyDescent="0.25">
      <c r="A6637" s="879" t="s">
        <v>9229</v>
      </c>
      <c r="B6637" s="805" t="s">
        <v>3533</v>
      </c>
      <c r="C6637" s="806">
        <v>90</v>
      </c>
      <c r="D6637" s="878"/>
      <c r="E6637" s="878"/>
      <c r="F6637" s="878"/>
      <c r="G6637" s="878"/>
      <c r="H6637" s="878"/>
    </row>
    <row r="6638" spans="1:8" x14ac:dyDescent="0.25">
      <c r="A6638" s="879" t="s">
        <v>9230</v>
      </c>
      <c r="B6638" s="805" t="s">
        <v>3535</v>
      </c>
      <c r="C6638" s="806">
        <v>90</v>
      </c>
      <c r="D6638" s="878"/>
      <c r="E6638" s="878"/>
      <c r="F6638" s="878"/>
      <c r="G6638" s="878"/>
      <c r="H6638" s="878"/>
    </row>
    <row r="6639" spans="1:8" x14ac:dyDescent="0.25">
      <c r="A6639" s="879" t="s">
        <v>9231</v>
      </c>
      <c r="B6639" s="805" t="s">
        <v>3537</v>
      </c>
      <c r="C6639" s="806">
        <v>60</v>
      </c>
      <c r="D6639" s="878"/>
      <c r="E6639" s="878"/>
      <c r="F6639" s="878"/>
      <c r="G6639" s="878"/>
      <c r="H6639" s="878"/>
    </row>
    <row r="6640" spans="1:8" x14ac:dyDescent="0.25">
      <c r="A6640" s="879" t="s">
        <v>9232</v>
      </c>
      <c r="B6640" s="805" t="s">
        <v>3484</v>
      </c>
      <c r="C6640" s="806">
        <v>90</v>
      </c>
      <c r="D6640" s="878"/>
      <c r="E6640" s="878"/>
      <c r="F6640" s="878"/>
      <c r="G6640" s="878"/>
      <c r="H6640" s="878"/>
    </row>
    <row r="6641" spans="1:8" x14ac:dyDescent="0.25">
      <c r="A6641" s="879" t="s">
        <v>9233</v>
      </c>
      <c r="B6641" s="805" t="s">
        <v>3289</v>
      </c>
      <c r="C6641" s="806">
        <v>90</v>
      </c>
      <c r="D6641" s="878"/>
      <c r="E6641" s="878"/>
      <c r="F6641" s="878"/>
      <c r="G6641" s="878"/>
      <c r="H6641" s="878"/>
    </row>
    <row r="6642" spans="1:8" x14ac:dyDescent="0.25">
      <c r="A6642" s="879" t="s">
        <v>9234</v>
      </c>
      <c r="B6642" s="805" t="s">
        <v>3540</v>
      </c>
      <c r="C6642" s="806">
        <v>90</v>
      </c>
      <c r="D6642" s="878"/>
      <c r="E6642" s="878"/>
      <c r="F6642" s="878"/>
      <c r="G6642" s="878"/>
      <c r="H6642" s="878"/>
    </row>
    <row r="6643" spans="1:8" x14ac:dyDescent="0.25">
      <c r="A6643" s="879" t="s">
        <v>9235</v>
      </c>
      <c r="B6643" s="805" t="s">
        <v>3564</v>
      </c>
      <c r="C6643" s="806">
        <v>180</v>
      </c>
      <c r="D6643" s="878"/>
      <c r="E6643" s="878"/>
      <c r="F6643" s="878"/>
      <c r="G6643" s="878"/>
      <c r="H6643" s="878"/>
    </row>
    <row r="6644" spans="1:8" x14ac:dyDescent="0.25">
      <c r="A6644" s="879" t="s">
        <v>9236</v>
      </c>
      <c r="B6644" s="805" t="s">
        <v>3570</v>
      </c>
      <c r="C6644" s="806">
        <v>60</v>
      </c>
      <c r="D6644" s="878"/>
      <c r="E6644" s="878"/>
      <c r="F6644" s="878"/>
      <c r="G6644" s="878"/>
      <c r="H6644" s="878"/>
    </row>
    <row r="6645" spans="1:8" x14ac:dyDescent="0.25">
      <c r="A6645" s="879" t="s">
        <v>9237</v>
      </c>
      <c r="B6645" s="805" t="s">
        <v>3572</v>
      </c>
      <c r="C6645" s="806">
        <v>60</v>
      </c>
      <c r="D6645" s="878"/>
      <c r="E6645" s="878"/>
      <c r="F6645" s="878"/>
      <c r="G6645" s="878"/>
      <c r="H6645" s="878"/>
    </row>
    <row r="6646" spans="1:8" x14ac:dyDescent="0.25">
      <c r="A6646" s="879" t="s">
        <v>9238</v>
      </c>
      <c r="B6646" s="805" t="s">
        <v>3574</v>
      </c>
      <c r="C6646" s="806">
        <v>60</v>
      </c>
      <c r="D6646" s="878"/>
      <c r="E6646" s="878"/>
      <c r="F6646" s="878"/>
      <c r="G6646" s="878"/>
      <c r="H6646" s="878"/>
    </row>
    <row r="6647" spans="1:8" x14ac:dyDescent="0.25">
      <c r="A6647" s="879" t="s">
        <v>9239</v>
      </c>
      <c r="B6647" s="805" t="s">
        <v>781</v>
      </c>
      <c r="C6647" s="806">
        <v>270</v>
      </c>
      <c r="D6647" s="878"/>
      <c r="E6647" s="878"/>
      <c r="F6647" s="878"/>
      <c r="G6647" s="878"/>
      <c r="H6647" s="878"/>
    </row>
    <row r="6648" spans="1:8" x14ac:dyDescent="0.25">
      <c r="A6648" s="879" t="s">
        <v>9240</v>
      </c>
      <c r="B6648" s="804" t="s">
        <v>2347</v>
      </c>
      <c r="C6648" s="354">
        <v>30</v>
      </c>
      <c r="D6648" s="878"/>
      <c r="E6648" s="878"/>
      <c r="F6648" s="878"/>
      <c r="G6648" s="878"/>
      <c r="H6648" s="878"/>
    </row>
    <row r="6649" spans="1:8" x14ac:dyDescent="0.25">
      <c r="A6649" s="879" t="s">
        <v>9241</v>
      </c>
      <c r="B6649" s="804" t="s">
        <v>2349</v>
      </c>
      <c r="C6649" s="354">
        <v>15</v>
      </c>
      <c r="D6649" s="878"/>
      <c r="E6649" s="878"/>
      <c r="F6649" s="878"/>
      <c r="G6649" s="878"/>
      <c r="H6649" s="878"/>
    </row>
    <row r="6650" spans="1:8" x14ac:dyDescent="0.25">
      <c r="A6650" s="879" t="s">
        <v>9242</v>
      </c>
      <c r="B6650" s="804" t="s">
        <v>2351</v>
      </c>
      <c r="C6650" s="354">
        <v>30</v>
      </c>
      <c r="D6650" s="878"/>
      <c r="E6650" s="878"/>
      <c r="F6650" s="878"/>
      <c r="G6650" s="878"/>
      <c r="H6650" s="878"/>
    </row>
    <row r="6651" spans="1:8" x14ac:dyDescent="0.25">
      <c r="A6651" s="879" t="s">
        <v>9243</v>
      </c>
      <c r="B6651" s="804" t="s">
        <v>6732</v>
      </c>
      <c r="C6651" s="354">
        <v>45</v>
      </c>
      <c r="D6651" s="878"/>
      <c r="E6651" s="878"/>
      <c r="F6651" s="878"/>
      <c r="G6651" s="878"/>
      <c r="H6651" s="878"/>
    </row>
    <row r="6652" spans="1:8" x14ac:dyDescent="0.25">
      <c r="A6652" s="879" t="s">
        <v>9244</v>
      </c>
      <c r="B6652" s="804" t="s">
        <v>799</v>
      </c>
      <c r="C6652" s="354">
        <v>45</v>
      </c>
      <c r="D6652" s="878"/>
      <c r="E6652" s="878"/>
      <c r="F6652" s="878"/>
      <c r="G6652" s="878"/>
      <c r="H6652" s="878"/>
    </row>
    <row r="6653" spans="1:8" x14ac:dyDescent="0.25">
      <c r="A6653" s="879" t="s">
        <v>9245</v>
      </c>
      <c r="B6653" s="804" t="s">
        <v>2356</v>
      </c>
      <c r="C6653" s="354">
        <v>90</v>
      </c>
      <c r="D6653" s="878"/>
      <c r="E6653" s="878"/>
      <c r="F6653" s="878"/>
      <c r="G6653" s="878"/>
      <c r="H6653" s="878"/>
    </row>
    <row r="6654" spans="1:8" x14ac:dyDescent="0.25">
      <c r="A6654" s="879" t="s">
        <v>9246</v>
      </c>
      <c r="B6654" s="805" t="s">
        <v>2363</v>
      </c>
      <c r="C6654" s="806">
        <v>30</v>
      </c>
      <c r="D6654" s="878"/>
      <c r="E6654" s="878"/>
      <c r="F6654" s="878"/>
      <c r="G6654" s="878"/>
      <c r="H6654" s="878"/>
    </row>
    <row r="6655" spans="1:8" x14ac:dyDescent="0.25">
      <c r="A6655" s="879" t="s">
        <v>9247</v>
      </c>
      <c r="B6655" s="805" t="s">
        <v>6775</v>
      </c>
      <c r="C6655" s="806">
        <v>45</v>
      </c>
      <c r="D6655" s="878"/>
      <c r="E6655" s="878"/>
      <c r="F6655" s="878"/>
      <c r="G6655" s="878"/>
      <c r="H6655" s="878"/>
    </row>
    <row r="6656" spans="1:8" x14ac:dyDescent="0.25">
      <c r="A6656" s="879" t="s">
        <v>10491</v>
      </c>
      <c r="B6656" s="805" t="s">
        <v>6828</v>
      </c>
      <c r="C6656" s="806">
        <v>45</v>
      </c>
      <c r="D6656" s="878"/>
      <c r="E6656" s="878"/>
      <c r="F6656" s="878"/>
      <c r="G6656" s="878"/>
      <c r="H6656" s="878"/>
    </row>
    <row r="6657" spans="1:8" x14ac:dyDescent="0.25">
      <c r="A6657" s="879" t="s">
        <v>9248</v>
      </c>
      <c r="B6657" s="805" t="s">
        <v>3306</v>
      </c>
      <c r="C6657" s="806">
        <v>90</v>
      </c>
      <c r="D6657" s="878"/>
      <c r="E6657" s="878"/>
      <c r="F6657" s="878"/>
      <c r="G6657" s="878"/>
      <c r="H6657" s="878"/>
    </row>
    <row r="6658" spans="1:8" x14ac:dyDescent="0.25">
      <c r="A6658" s="879" t="s">
        <v>9249</v>
      </c>
      <c r="B6658" s="805" t="s">
        <v>3272</v>
      </c>
      <c r="C6658" s="806">
        <v>45</v>
      </c>
      <c r="D6658" s="878"/>
      <c r="E6658" s="878"/>
      <c r="F6658" s="878"/>
      <c r="G6658" s="878"/>
      <c r="H6658" s="878"/>
    </row>
    <row r="6659" spans="1:8" x14ac:dyDescent="0.25">
      <c r="A6659" s="879" t="s">
        <v>9250</v>
      </c>
      <c r="B6659" s="805" t="s">
        <v>3279</v>
      </c>
      <c r="C6659" s="806">
        <v>90</v>
      </c>
      <c r="D6659" s="878"/>
      <c r="E6659" s="878"/>
      <c r="F6659" s="878"/>
      <c r="G6659" s="878"/>
      <c r="H6659" s="878"/>
    </row>
    <row r="6660" spans="1:8" x14ac:dyDescent="0.25">
      <c r="A6660" s="879" t="s">
        <v>9251</v>
      </c>
      <c r="B6660" s="805" t="s">
        <v>3153</v>
      </c>
      <c r="C6660" s="806">
        <v>60</v>
      </c>
      <c r="D6660" s="878"/>
      <c r="E6660" s="878"/>
      <c r="F6660" s="878"/>
      <c r="G6660" s="878"/>
      <c r="H6660" s="878"/>
    </row>
    <row r="6661" spans="1:8" x14ac:dyDescent="0.25">
      <c r="A6661" s="879" t="s">
        <v>9252</v>
      </c>
      <c r="B6661" s="805" t="s">
        <v>3275</v>
      </c>
      <c r="C6661" s="806">
        <v>90</v>
      </c>
      <c r="D6661" s="878"/>
      <c r="E6661" s="878"/>
      <c r="F6661" s="878"/>
      <c r="G6661" s="878"/>
      <c r="H6661" s="878"/>
    </row>
    <row r="6662" spans="1:8" x14ac:dyDescent="0.25">
      <c r="A6662" s="879" t="s">
        <v>9253</v>
      </c>
      <c r="B6662" s="805" t="s">
        <v>3285</v>
      </c>
      <c r="C6662" s="806">
        <v>90</v>
      </c>
      <c r="D6662" s="878"/>
      <c r="E6662" s="878"/>
      <c r="F6662" s="878"/>
      <c r="G6662" s="878"/>
      <c r="H6662" s="878"/>
    </row>
    <row r="6663" spans="1:8" x14ac:dyDescent="0.25">
      <c r="A6663" s="879" t="s">
        <v>9254</v>
      </c>
      <c r="B6663" s="805" t="s">
        <v>3531</v>
      </c>
      <c r="C6663" s="806">
        <v>90</v>
      </c>
      <c r="D6663" s="878"/>
      <c r="E6663" s="878"/>
      <c r="F6663" s="878"/>
      <c r="G6663" s="878"/>
      <c r="H6663" s="878"/>
    </row>
    <row r="6664" spans="1:8" x14ac:dyDescent="0.25">
      <c r="A6664" s="879" t="s">
        <v>9255</v>
      </c>
      <c r="B6664" s="805" t="s">
        <v>3533</v>
      </c>
      <c r="C6664" s="806">
        <v>90</v>
      </c>
      <c r="D6664" s="878"/>
      <c r="E6664" s="878"/>
      <c r="F6664" s="878"/>
      <c r="G6664" s="878"/>
      <c r="H6664" s="878"/>
    </row>
    <row r="6665" spans="1:8" x14ac:dyDescent="0.25">
      <c r="A6665" s="879" t="s">
        <v>9256</v>
      </c>
      <c r="B6665" s="805" t="s">
        <v>3535</v>
      </c>
      <c r="C6665" s="806">
        <v>90</v>
      </c>
      <c r="D6665" s="878"/>
      <c r="E6665" s="878"/>
      <c r="F6665" s="878"/>
      <c r="G6665" s="878"/>
      <c r="H6665" s="878"/>
    </row>
    <row r="6666" spans="1:8" x14ac:dyDescent="0.25">
      <c r="A6666" s="879" t="s">
        <v>9257</v>
      </c>
      <c r="B6666" s="805" t="s">
        <v>3537</v>
      </c>
      <c r="C6666" s="806">
        <v>60</v>
      </c>
      <c r="D6666" s="878"/>
      <c r="E6666" s="878"/>
      <c r="F6666" s="878"/>
      <c r="G6666" s="878"/>
      <c r="H6666" s="878"/>
    </row>
    <row r="6667" spans="1:8" x14ac:dyDescent="0.25">
      <c r="A6667" s="879" t="s">
        <v>9258</v>
      </c>
      <c r="B6667" s="805" t="s">
        <v>3289</v>
      </c>
      <c r="C6667" s="806">
        <v>90</v>
      </c>
      <c r="D6667" s="878"/>
      <c r="E6667" s="878"/>
      <c r="F6667" s="878"/>
      <c r="G6667" s="878"/>
      <c r="H6667" s="878"/>
    </row>
    <row r="6668" spans="1:8" x14ac:dyDescent="0.25">
      <c r="A6668" s="879" t="s">
        <v>9259</v>
      </c>
      <c r="B6668" s="805" t="s">
        <v>3540</v>
      </c>
      <c r="C6668" s="806">
        <v>90</v>
      </c>
      <c r="D6668" s="878"/>
      <c r="E6668" s="878"/>
      <c r="F6668" s="878"/>
      <c r="G6668" s="878"/>
      <c r="H6668" s="878"/>
    </row>
    <row r="6669" spans="1:8" x14ac:dyDescent="0.25">
      <c r="A6669" s="879" t="s">
        <v>9260</v>
      </c>
      <c r="B6669" s="805" t="s">
        <v>3570</v>
      </c>
      <c r="C6669" s="806">
        <v>60</v>
      </c>
      <c r="D6669" s="878"/>
      <c r="E6669" s="878"/>
      <c r="F6669" s="878"/>
      <c r="G6669" s="878"/>
      <c r="H6669" s="878"/>
    </row>
    <row r="6670" spans="1:8" x14ac:dyDescent="0.25">
      <c r="A6670" s="879" t="s">
        <v>9261</v>
      </c>
      <c r="B6670" s="805" t="s">
        <v>3574</v>
      </c>
      <c r="C6670" s="806">
        <v>60</v>
      </c>
      <c r="D6670" s="878"/>
      <c r="E6670" s="878"/>
      <c r="F6670" s="878"/>
      <c r="G6670" s="878"/>
      <c r="H6670" s="878"/>
    </row>
    <row r="6671" spans="1:8" x14ac:dyDescent="0.25">
      <c r="A6671" s="879" t="s">
        <v>9262</v>
      </c>
      <c r="B6671" s="805" t="s">
        <v>781</v>
      </c>
      <c r="C6671" s="806">
        <v>270</v>
      </c>
      <c r="D6671" s="878"/>
      <c r="E6671" s="878"/>
      <c r="F6671" s="878"/>
      <c r="G6671" s="878"/>
      <c r="H6671" s="878"/>
    </row>
    <row r="6672" spans="1:8" x14ac:dyDescent="0.25">
      <c r="A6672" s="879" t="s">
        <v>9263</v>
      </c>
      <c r="B6672" s="802" t="s">
        <v>2347</v>
      </c>
      <c r="C6672" s="258">
        <v>30</v>
      </c>
      <c r="D6672" s="878"/>
      <c r="E6672" s="878"/>
      <c r="F6672" s="878"/>
      <c r="G6672" s="878"/>
      <c r="H6672" s="878"/>
    </row>
    <row r="6673" spans="1:8" x14ac:dyDescent="0.25">
      <c r="A6673" s="879" t="s">
        <v>9264</v>
      </c>
      <c r="B6673" s="802" t="s">
        <v>2349</v>
      </c>
      <c r="C6673" s="258">
        <v>15</v>
      </c>
      <c r="D6673" s="878"/>
      <c r="E6673" s="878"/>
      <c r="F6673" s="878"/>
      <c r="G6673" s="878"/>
      <c r="H6673" s="878"/>
    </row>
    <row r="6674" spans="1:8" x14ac:dyDescent="0.25">
      <c r="A6674" s="879" t="s">
        <v>9265</v>
      </c>
      <c r="B6674" s="802" t="s">
        <v>2351</v>
      </c>
      <c r="C6674" s="258">
        <v>30</v>
      </c>
      <c r="D6674" s="878"/>
      <c r="E6674" s="878"/>
      <c r="F6674" s="878"/>
      <c r="G6674" s="878"/>
      <c r="H6674" s="878"/>
    </row>
    <row r="6675" spans="1:8" x14ac:dyDescent="0.25">
      <c r="A6675" s="879" t="s">
        <v>9266</v>
      </c>
      <c r="B6675" s="802" t="s">
        <v>2353</v>
      </c>
      <c r="C6675" s="258">
        <v>45</v>
      </c>
      <c r="D6675" s="878"/>
      <c r="E6675" s="878"/>
      <c r="F6675" s="878"/>
      <c r="G6675" s="878"/>
      <c r="H6675" s="878"/>
    </row>
    <row r="6676" spans="1:8" x14ac:dyDescent="0.25">
      <c r="A6676" s="879" t="s">
        <v>9267</v>
      </c>
      <c r="B6676" s="802" t="s">
        <v>799</v>
      </c>
      <c r="C6676" s="258">
        <v>45</v>
      </c>
      <c r="D6676" s="878"/>
      <c r="E6676" s="878"/>
      <c r="F6676" s="878"/>
      <c r="G6676" s="878"/>
      <c r="H6676" s="878"/>
    </row>
    <row r="6677" spans="1:8" x14ac:dyDescent="0.25">
      <c r="A6677" s="879" t="s">
        <v>9268</v>
      </c>
      <c r="B6677" s="802" t="s">
        <v>2356</v>
      </c>
      <c r="C6677" s="258">
        <v>90</v>
      </c>
      <c r="D6677" s="878"/>
      <c r="E6677" s="878"/>
      <c r="F6677" s="878"/>
      <c r="G6677" s="878"/>
      <c r="H6677" s="878"/>
    </row>
    <row r="6678" spans="1:8" x14ac:dyDescent="0.25">
      <c r="A6678" s="879" t="s">
        <v>9269</v>
      </c>
      <c r="B6678" s="802" t="s">
        <v>3102</v>
      </c>
      <c r="C6678" s="258">
        <v>30</v>
      </c>
      <c r="D6678" s="878"/>
      <c r="E6678" s="878"/>
      <c r="F6678" s="878"/>
      <c r="G6678" s="878"/>
      <c r="H6678" s="878"/>
    </row>
    <row r="6679" spans="1:8" x14ac:dyDescent="0.25">
      <c r="A6679" s="879" t="s">
        <v>9270</v>
      </c>
      <c r="B6679" s="802" t="s">
        <v>3104</v>
      </c>
      <c r="C6679" s="258">
        <v>30</v>
      </c>
      <c r="D6679" s="878"/>
      <c r="E6679" s="878"/>
      <c r="F6679" s="878"/>
      <c r="G6679" s="878"/>
      <c r="H6679" s="878"/>
    </row>
    <row r="6680" spans="1:8" x14ac:dyDescent="0.25">
      <c r="A6680" s="879" t="s">
        <v>10492</v>
      </c>
      <c r="B6680" s="802" t="s">
        <v>6798</v>
      </c>
      <c r="C6680" s="258">
        <v>45</v>
      </c>
      <c r="D6680" s="878"/>
      <c r="E6680" s="878"/>
      <c r="F6680" s="878"/>
      <c r="G6680" s="878"/>
      <c r="H6680" s="878"/>
    </row>
    <row r="6681" spans="1:8" x14ac:dyDescent="0.25">
      <c r="A6681" s="879" t="s">
        <v>9271</v>
      </c>
      <c r="B6681" s="802" t="s">
        <v>3120</v>
      </c>
      <c r="C6681" s="258">
        <v>45</v>
      </c>
      <c r="D6681" s="878"/>
      <c r="E6681" s="878"/>
      <c r="F6681" s="878"/>
      <c r="G6681" s="878"/>
      <c r="H6681" s="878"/>
    </row>
    <row r="6682" spans="1:8" x14ac:dyDescent="0.25">
      <c r="A6682" s="879" t="s">
        <v>9272</v>
      </c>
      <c r="B6682" s="802" t="s">
        <v>3111</v>
      </c>
      <c r="C6682" s="258">
        <v>60</v>
      </c>
      <c r="D6682" s="878"/>
      <c r="E6682" s="878"/>
      <c r="F6682" s="878"/>
      <c r="G6682" s="878"/>
      <c r="H6682" s="878"/>
    </row>
    <row r="6683" spans="1:8" x14ac:dyDescent="0.25">
      <c r="A6683" s="879" t="s">
        <v>9273</v>
      </c>
      <c r="B6683" s="802" t="s">
        <v>3107</v>
      </c>
      <c r="C6683" s="258">
        <v>45</v>
      </c>
      <c r="D6683" s="878"/>
      <c r="E6683" s="878"/>
      <c r="F6683" s="878"/>
      <c r="G6683" s="878"/>
      <c r="H6683" s="878"/>
    </row>
    <row r="6684" spans="1:8" x14ac:dyDescent="0.25">
      <c r="A6684" s="879" t="s">
        <v>9274</v>
      </c>
      <c r="B6684" s="802" t="s">
        <v>3105</v>
      </c>
      <c r="C6684" s="258">
        <v>60</v>
      </c>
      <c r="D6684" s="878"/>
      <c r="E6684" s="878"/>
      <c r="F6684" s="878"/>
      <c r="G6684" s="878"/>
      <c r="H6684" s="878"/>
    </row>
    <row r="6685" spans="1:8" x14ac:dyDescent="0.25">
      <c r="A6685" s="879" t="s">
        <v>9275</v>
      </c>
      <c r="B6685" s="802" t="s">
        <v>3126</v>
      </c>
      <c r="C6685" s="258">
        <v>60</v>
      </c>
      <c r="D6685" s="878"/>
      <c r="E6685" s="878"/>
      <c r="F6685" s="878"/>
      <c r="G6685" s="878"/>
      <c r="H6685" s="878"/>
    </row>
    <row r="6686" spans="1:8" x14ac:dyDescent="0.25">
      <c r="A6686" s="879" t="s">
        <v>9276</v>
      </c>
      <c r="B6686" s="802" t="s">
        <v>3122</v>
      </c>
      <c r="C6686" s="258">
        <v>60</v>
      </c>
      <c r="D6686" s="878"/>
      <c r="E6686" s="878"/>
      <c r="F6686" s="878"/>
      <c r="G6686" s="878"/>
      <c r="H6686" s="878"/>
    </row>
    <row r="6687" spans="1:8" x14ac:dyDescent="0.25">
      <c r="A6687" s="879" t="s">
        <v>9277</v>
      </c>
      <c r="B6687" s="802" t="s">
        <v>3130</v>
      </c>
      <c r="C6687" s="258">
        <v>75</v>
      </c>
      <c r="D6687" s="878"/>
      <c r="E6687" s="878"/>
      <c r="F6687" s="878"/>
      <c r="G6687" s="878"/>
      <c r="H6687" s="878"/>
    </row>
    <row r="6688" spans="1:8" x14ac:dyDescent="0.25">
      <c r="A6688" s="879" t="s">
        <v>9278</v>
      </c>
      <c r="B6688" s="802" t="s">
        <v>3663</v>
      </c>
      <c r="C6688" s="258">
        <v>120</v>
      </c>
      <c r="D6688" s="878"/>
      <c r="E6688" s="878"/>
      <c r="F6688" s="878"/>
      <c r="G6688" s="878"/>
      <c r="H6688" s="878"/>
    </row>
    <row r="6689" spans="1:8" x14ac:dyDescent="0.25">
      <c r="A6689" s="879" t="s">
        <v>9279</v>
      </c>
      <c r="B6689" s="802" t="s">
        <v>3665</v>
      </c>
      <c r="C6689" s="258">
        <v>120</v>
      </c>
      <c r="D6689" s="878"/>
      <c r="E6689" s="878"/>
      <c r="F6689" s="878"/>
      <c r="G6689" s="878"/>
      <c r="H6689" s="878"/>
    </row>
    <row r="6690" spans="1:8" x14ac:dyDescent="0.25">
      <c r="A6690" s="879" t="s">
        <v>9280</v>
      </c>
      <c r="B6690" s="802" t="s">
        <v>3667</v>
      </c>
      <c r="C6690" s="258">
        <v>150</v>
      </c>
      <c r="D6690" s="878"/>
      <c r="E6690" s="878"/>
      <c r="F6690" s="878"/>
      <c r="G6690" s="878"/>
      <c r="H6690" s="878"/>
    </row>
    <row r="6691" spans="1:8" x14ac:dyDescent="0.25">
      <c r="A6691" s="879" t="s">
        <v>9281</v>
      </c>
      <c r="B6691" s="802" t="s">
        <v>3191</v>
      </c>
      <c r="C6691" s="258">
        <v>60</v>
      </c>
      <c r="D6691" s="878"/>
      <c r="E6691" s="878"/>
      <c r="F6691" s="878"/>
      <c r="G6691" s="878"/>
      <c r="H6691" s="878"/>
    </row>
    <row r="6692" spans="1:8" x14ac:dyDescent="0.25">
      <c r="A6692" s="879" t="s">
        <v>9282</v>
      </c>
      <c r="B6692" s="802" t="s">
        <v>3671</v>
      </c>
      <c r="C6692" s="258">
        <v>120</v>
      </c>
      <c r="D6692" s="878"/>
      <c r="E6692" s="878"/>
      <c r="F6692" s="878"/>
      <c r="G6692" s="878"/>
      <c r="H6692" s="878"/>
    </row>
    <row r="6693" spans="1:8" x14ac:dyDescent="0.25">
      <c r="A6693" s="879" t="s">
        <v>9283</v>
      </c>
      <c r="B6693" s="802" t="s">
        <v>3673</v>
      </c>
      <c r="C6693" s="258">
        <v>90</v>
      </c>
      <c r="D6693" s="878"/>
      <c r="E6693" s="878"/>
      <c r="F6693" s="878"/>
      <c r="G6693" s="878"/>
      <c r="H6693" s="878"/>
    </row>
    <row r="6694" spans="1:8" x14ac:dyDescent="0.25">
      <c r="A6694" s="879" t="s">
        <v>9284</v>
      </c>
      <c r="B6694" s="802" t="s">
        <v>3196</v>
      </c>
      <c r="C6694" s="258">
        <v>60</v>
      </c>
      <c r="D6694" s="878"/>
      <c r="E6694" s="878"/>
      <c r="F6694" s="878"/>
      <c r="G6694" s="878"/>
      <c r="H6694" s="878"/>
    </row>
    <row r="6695" spans="1:8" x14ac:dyDescent="0.25">
      <c r="A6695" s="879" t="s">
        <v>9285</v>
      </c>
      <c r="B6695" s="802" t="s">
        <v>3140</v>
      </c>
      <c r="C6695" s="258">
        <v>120</v>
      </c>
      <c r="D6695" s="878"/>
      <c r="E6695" s="878"/>
      <c r="F6695" s="878"/>
      <c r="G6695" s="878"/>
      <c r="H6695" s="878"/>
    </row>
    <row r="6696" spans="1:8" x14ac:dyDescent="0.25">
      <c r="A6696" s="879" t="s">
        <v>9286</v>
      </c>
      <c r="B6696" s="802" t="s">
        <v>3144</v>
      </c>
      <c r="C6696" s="258">
        <v>30</v>
      </c>
      <c r="D6696" s="878"/>
      <c r="E6696" s="878"/>
      <c r="F6696" s="878"/>
      <c r="G6696" s="878"/>
      <c r="H6696" s="878"/>
    </row>
    <row r="6697" spans="1:8" x14ac:dyDescent="0.25">
      <c r="A6697" s="879" t="s">
        <v>9287</v>
      </c>
      <c r="B6697" s="802" t="s">
        <v>3142</v>
      </c>
      <c r="C6697" s="258">
        <v>60</v>
      </c>
      <c r="D6697" s="878"/>
      <c r="E6697" s="878"/>
      <c r="F6697" s="878"/>
      <c r="G6697" s="878"/>
      <c r="H6697" s="878"/>
    </row>
    <row r="6698" spans="1:8" x14ac:dyDescent="0.25">
      <c r="A6698" s="879" t="s">
        <v>9288</v>
      </c>
      <c r="B6698" s="802" t="s">
        <v>3680</v>
      </c>
      <c r="C6698" s="258">
        <v>60</v>
      </c>
      <c r="D6698" s="878"/>
      <c r="E6698" s="878"/>
      <c r="F6698" s="878"/>
      <c r="G6698" s="878"/>
      <c r="H6698" s="878"/>
    </row>
    <row r="6699" spans="1:8" x14ac:dyDescent="0.25">
      <c r="A6699" s="879" t="s">
        <v>9289</v>
      </c>
      <c r="B6699" s="802" t="s">
        <v>781</v>
      </c>
      <c r="C6699" s="258">
        <v>225</v>
      </c>
      <c r="D6699" s="878"/>
      <c r="E6699" s="878"/>
      <c r="F6699" s="878"/>
      <c r="G6699" s="878"/>
      <c r="H6699" s="878"/>
    </row>
    <row r="6700" spans="1:8" x14ac:dyDescent="0.25">
      <c r="A6700" s="879" t="s">
        <v>9290</v>
      </c>
      <c r="B6700" s="803" t="s">
        <v>2347</v>
      </c>
      <c r="C6700" s="354">
        <v>75</v>
      </c>
      <c r="D6700" s="878"/>
      <c r="E6700" s="878"/>
      <c r="F6700" s="878"/>
      <c r="G6700" s="878"/>
      <c r="H6700" s="878"/>
    </row>
    <row r="6701" spans="1:8" x14ac:dyDescent="0.25">
      <c r="A6701" s="879" t="s">
        <v>9291</v>
      </c>
      <c r="B6701" s="803" t="s">
        <v>2349</v>
      </c>
      <c r="C6701" s="354">
        <v>30</v>
      </c>
      <c r="D6701" s="878"/>
      <c r="E6701" s="878"/>
      <c r="F6701" s="878"/>
      <c r="G6701" s="878"/>
      <c r="H6701" s="878"/>
    </row>
    <row r="6702" spans="1:8" x14ac:dyDescent="0.25">
      <c r="A6702" s="879" t="s">
        <v>9292</v>
      </c>
      <c r="B6702" s="803" t="s">
        <v>2351</v>
      </c>
      <c r="C6702" s="354">
        <v>60</v>
      </c>
      <c r="D6702" s="878"/>
      <c r="E6702" s="878"/>
      <c r="F6702" s="878"/>
      <c r="G6702" s="878"/>
      <c r="H6702" s="878"/>
    </row>
    <row r="6703" spans="1:8" x14ac:dyDescent="0.25">
      <c r="A6703" s="879" t="s">
        <v>9293</v>
      </c>
      <c r="B6703" s="803" t="s">
        <v>6732</v>
      </c>
      <c r="C6703" s="354">
        <v>75</v>
      </c>
      <c r="D6703" s="878"/>
      <c r="E6703" s="878"/>
      <c r="F6703" s="878"/>
      <c r="G6703" s="878"/>
      <c r="H6703" s="878"/>
    </row>
    <row r="6704" spans="1:8" x14ac:dyDescent="0.25">
      <c r="A6704" s="879" t="s">
        <v>9294</v>
      </c>
      <c r="B6704" s="803" t="s">
        <v>799</v>
      </c>
      <c r="C6704" s="354">
        <v>75</v>
      </c>
      <c r="D6704" s="878"/>
      <c r="E6704" s="878"/>
      <c r="F6704" s="878"/>
      <c r="G6704" s="878"/>
      <c r="H6704" s="878"/>
    </row>
    <row r="6705" spans="1:8" x14ac:dyDescent="0.25">
      <c r="A6705" s="879" t="s">
        <v>9295</v>
      </c>
      <c r="B6705" s="803" t="s">
        <v>7142</v>
      </c>
      <c r="C6705" s="354">
        <v>120</v>
      </c>
      <c r="D6705" s="878"/>
      <c r="E6705" s="878"/>
      <c r="F6705" s="878"/>
      <c r="G6705" s="878"/>
      <c r="H6705" s="878"/>
    </row>
    <row r="6706" spans="1:8" x14ac:dyDescent="0.25">
      <c r="A6706" s="879" t="s">
        <v>9296</v>
      </c>
      <c r="B6706" s="805" t="s">
        <v>2363</v>
      </c>
      <c r="C6706" s="259">
        <v>30</v>
      </c>
      <c r="D6706" s="878"/>
      <c r="E6706" s="878"/>
      <c r="F6706" s="878"/>
      <c r="G6706" s="878"/>
      <c r="H6706" s="878"/>
    </row>
    <row r="6707" spans="1:8" x14ac:dyDescent="0.25">
      <c r="A6707" s="879" t="s">
        <v>9297</v>
      </c>
      <c r="B6707" s="807" t="s">
        <v>6775</v>
      </c>
      <c r="C6707" s="259">
        <v>45</v>
      </c>
      <c r="D6707" s="878"/>
      <c r="E6707" s="878"/>
      <c r="F6707" s="878"/>
      <c r="G6707" s="878"/>
      <c r="H6707" s="878"/>
    </row>
    <row r="6708" spans="1:8" x14ac:dyDescent="0.25">
      <c r="A6708" s="879" t="s">
        <v>10493</v>
      </c>
      <c r="B6708" s="805" t="s">
        <v>3598</v>
      </c>
      <c r="C6708" s="259">
        <v>45</v>
      </c>
      <c r="D6708" s="878"/>
      <c r="E6708" s="878"/>
      <c r="F6708" s="878"/>
      <c r="G6708" s="878"/>
      <c r="H6708" s="878"/>
    </row>
    <row r="6709" spans="1:8" x14ac:dyDescent="0.25">
      <c r="A6709" s="879" t="s">
        <v>9298</v>
      </c>
      <c r="B6709" s="807" t="s">
        <v>6830</v>
      </c>
      <c r="C6709" s="259">
        <v>90</v>
      </c>
      <c r="D6709" s="878"/>
      <c r="E6709" s="878"/>
      <c r="F6709" s="878"/>
      <c r="G6709" s="878"/>
      <c r="H6709" s="878"/>
    </row>
    <row r="6710" spans="1:8" x14ac:dyDescent="0.25">
      <c r="A6710" s="879" t="s">
        <v>9299</v>
      </c>
      <c r="B6710" s="805" t="s">
        <v>3270</v>
      </c>
      <c r="C6710" s="259">
        <v>60</v>
      </c>
      <c r="D6710" s="878"/>
      <c r="E6710" s="878"/>
      <c r="F6710" s="878"/>
      <c r="G6710" s="878"/>
      <c r="H6710" s="878"/>
    </row>
    <row r="6711" spans="1:8" x14ac:dyDescent="0.25">
      <c r="A6711" s="879" t="s">
        <v>9300</v>
      </c>
      <c r="B6711" s="805" t="s">
        <v>3590</v>
      </c>
      <c r="C6711" s="259">
        <v>90</v>
      </c>
      <c r="D6711" s="878"/>
      <c r="E6711" s="878"/>
      <c r="F6711" s="878"/>
      <c r="G6711" s="878"/>
      <c r="H6711" s="878"/>
    </row>
    <row r="6712" spans="1:8" x14ac:dyDescent="0.25">
      <c r="A6712" s="879" t="s">
        <v>9301</v>
      </c>
      <c r="B6712" s="805" t="s">
        <v>3592</v>
      </c>
      <c r="C6712" s="259">
        <v>90</v>
      </c>
      <c r="D6712" s="878"/>
      <c r="E6712" s="878"/>
      <c r="F6712" s="878"/>
      <c r="G6712" s="878"/>
      <c r="H6712" s="878"/>
    </row>
    <row r="6713" spans="1:8" x14ac:dyDescent="0.25">
      <c r="A6713" s="879" t="s">
        <v>9302</v>
      </c>
      <c r="B6713" s="805" t="s">
        <v>6831</v>
      </c>
      <c r="C6713" s="259">
        <v>90</v>
      </c>
      <c r="D6713" s="878"/>
      <c r="E6713" s="878"/>
      <c r="F6713" s="878"/>
      <c r="G6713" s="878"/>
      <c r="H6713" s="878"/>
    </row>
    <row r="6714" spans="1:8" x14ac:dyDescent="0.25">
      <c r="A6714" s="879" t="s">
        <v>9303</v>
      </c>
      <c r="B6714" s="805" t="s">
        <v>3595</v>
      </c>
      <c r="C6714" s="259">
        <v>60</v>
      </c>
      <c r="D6714" s="878"/>
      <c r="E6714" s="878"/>
      <c r="F6714" s="878"/>
      <c r="G6714" s="878"/>
      <c r="H6714" s="878"/>
    </row>
    <row r="6715" spans="1:8" x14ac:dyDescent="0.25">
      <c r="A6715" s="879" t="s">
        <v>9304</v>
      </c>
      <c r="B6715" s="805" t="s">
        <v>6832</v>
      </c>
      <c r="C6715" s="259">
        <v>60</v>
      </c>
      <c r="D6715" s="878"/>
      <c r="E6715" s="878"/>
      <c r="F6715" s="878"/>
      <c r="G6715" s="878"/>
      <c r="H6715" s="878"/>
    </row>
    <row r="6716" spans="1:8" x14ac:dyDescent="0.25">
      <c r="A6716" s="879" t="s">
        <v>9305</v>
      </c>
      <c r="B6716" s="805" t="s">
        <v>3272</v>
      </c>
      <c r="C6716" s="259">
        <v>45</v>
      </c>
      <c r="D6716" s="878"/>
      <c r="E6716" s="878"/>
      <c r="F6716" s="878"/>
      <c r="G6716" s="878"/>
      <c r="H6716" s="878"/>
    </row>
    <row r="6717" spans="1:8" x14ac:dyDescent="0.25">
      <c r="A6717" s="879" t="s">
        <v>9306</v>
      </c>
      <c r="B6717" s="805" t="s">
        <v>3275</v>
      </c>
      <c r="C6717" s="259">
        <v>90</v>
      </c>
      <c r="D6717" s="878"/>
      <c r="E6717" s="878"/>
      <c r="F6717" s="878"/>
      <c r="G6717" s="878"/>
      <c r="H6717" s="878"/>
    </row>
    <row r="6718" spans="1:8" x14ac:dyDescent="0.25">
      <c r="A6718" s="879" t="s">
        <v>9307</v>
      </c>
      <c r="B6718" s="805" t="s">
        <v>3633</v>
      </c>
      <c r="C6718" s="259">
        <v>60</v>
      </c>
      <c r="D6718" s="878"/>
      <c r="E6718" s="878"/>
      <c r="F6718" s="878"/>
      <c r="G6718" s="878"/>
      <c r="H6718" s="878"/>
    </row>
    <row r="6719" spans="1:8" x14ac:dyDescent="0.25">
      <c r="A6719" s="879" t="s">
        <v>9308</v>
      </c>
      <c r="B6719" s="805" t="s">
        <v>2570</v>
      </c>
      <c r="C6719" s="259">
        <v>90</v>
      </c>
      <c r="D6719" s="878"/>
      <c r="E6719" s="878"/>
      <c r="F6719" s="878"/>
      <c r="G6719" s="878"/>
      <c r="H6719" s="878"/>
    </row>
    <row r="6720" spans="1:8" x14ac:dyDescent="0.25">
      <c r="A6720" s="879" t="s">
        <v>9309</v>
      </c>
      <c r="B6720" s="807" t="s">
        <v>3533</v>
      </c>
      <c r="C6720" s="259">
        <v>90</v>
      </c>
      <c r="D6720" s="878"/>
      <c r="E6720" s="878"/>
      <c r="F6720" s="878"/>
      <c r="G6720" s="878"/>
      <c r="H6720" s="878"/>
    </row>
    <row r="6721" spans="1:8" x14ac:dyDescent="0.25">
      <c r="A6721" s="879" t="s">
        <v>9310</v>
      </c>
      <c r="B6721" s="805" t="s">
        <v>3603</v>
      </c>
      <c r="C6721" s="806">
        <v>60</v>
      </c>
      <c r="D6721" s="878"/>
      <c r="E6721" s="878"/>
      <c r="F6721" s="878"/>
      <c r="G6721" s="878"/>
      <c r="H6721" s="878"/>
    </row>
    <row r="6722" spans="1:8" x14ac:dyDescent="0.25">
      <c r="A6722" s="879" t="s">
        <v>9311</v>
      </c>
      <c r="B6722" s="805" t="s">
        <v>3605</v>
      </c>
      <c r="C6722" s="259">
        <v>60</v>
      </c>
      <c r="D6722" s="878"/>
      <c r="E6722" s="878"/>
      <c r="F6722" s="878"/>
      <c r="G6722" s="878"/>
      <c r="H6722" s="878"/>
    </row>
    <row r="6723" spans="1:8" x14ac:dyDescent="0.25">
      <c r="A6723" s="879" t="s">
        <v>9312</v>
      </c>
      <c r="B6723" s="805" t="s">
        <v>3601</v>
      </c>
      <c r="C6723" s="806">
        <v>120</v>
      </c>
      <c r="D6723" s="878"/>
      <c r="E6723" s="878"/>
      <c r="F6723" s="878"/>
      <c r="G6723" s="878"/>
      <c r="H6723" s="878"/>
    </row>
    <row r="6724" spans="1:8" x14ac:dyDescent="0.25">
      <c r="A6724" s="879" t="s">
        <v>9313</v>
      </c>
      <c r="B6724" s="805" t="s">
        <v>3639</v>
      </c>
      <c r="C6724" s="806">
        <v>120</v>
      </c>
      <c r="D6724" s="878"/>
      <c r="E6724" s="878"/>
      <c r="F6724" s="878"/>
      <c r="G6724" s="878"/>
      <c r="H6724" s="878"/>
    </row>
    <row r="6725" spans="1:8" x14ac:dyDescent="0.25">
      <c r="A6725" s="879" t="s">
        <v>9314</v>
      </c>
      <c r="B6725" s="805" t="s">
        <v>3478</v>
      </c>
      <c r="C6725" s="806">
        <v>180</v>
      </c>
      <c r="D6725" s="878"/>
      <c r="E6725" s="878"/>
      <c r="F6725" s="878"/>
      <c r="G6725" s="878"/>
      <c r="H6725" s="878"/>
    </row>
    <row r="6726" spans="1:8" x14ac:dyDescent="0.25">
      <c r="A6726" s="879" t="s">
        <v>9315</v>
      </c>
      <c r="B6726" s="805" t="s">
        <v>3609</v>
      </c>
      <c r="C6726" s="806">
        <v>120</v>
      </c>
      <c r="D6726" s="878"/>
      <c r="E6726" s="878"/>
      <c r="F6726" s="878"/>
      <c r="G6726" s="878"/>
      <c r="H6726" s="878"/>
    </row>
    <row r="6727" spans="1:8" x14ac:dyDescent="0.25">
      <c r="A6727" s="879" t="s">
        <v>9316</v>
      </c>
      <c r="B6727" s="805" t="s">
        <v>3484</v>
      </c>
      <c r="C6727" s="806">
        <v>120</v>
      </c>
      <c r="D6727" s="878"/>
      <c r="E6727" s="878"/>
      <c r="F6727" s="878"/>
      <c r="G6727" s="878"/>
      <c r="H6727" s="878"/>
    </row>
    <row r="6728" spans="1:8" x14ac:dyDescent="0.25">
      <c r="A6728" s="879" t="s">
        <v>9317</v>
      </c>
      <c r="B6728" s="805" t="s">
        <v>3644</v>
      </c>
      <c r="C6728" s="806">
        <v>120</v>
      </c>
      <c r="D6728" s="878"/>
      <c r="E6728" s="878"/>
      <c r="F6728" s="878"/>
      <c r="G6728" s="878"/>
      <c r="H6728" s="878"/>
    </row>
    <row r="6729" spans="1:8" x14ac:dyDescent="0.25">
      <c r="A6729" s="879" t="s">
        <v>9318</v>
      </c>
      <c r="B6729" s="805" t="s">
        <v>3648</v>
      </c>
      <c r="C6729" s="806">
        <v>270</v>
      </c>
      <c r="D6729" s="878"/>
      <c r="E6729" s="878"/>
      <c r="F6729" s="878"/>
      <c r="G6729" s="878"/>
      <c r="H6729" s="878"/>
    </row>
    <row r="6730" spans="1:8" x14ac:dyDescent="0.25">
      <c r="A6730" s="879" t="s">
        <v>9319</v>
      </c>
      <c r="B6730" s="803" t="s">
        <v>2347</v>
      </c>
      <c r="C6730" s="354">
        <v>30</v>
      </c>
      <c r="D6730" s="878"/>
      <c r="E6730" s="878"/>
      <c r="F6730" s="878"/>
      <c r="G6730" s="878"/>
      <c r="H6730" s="878"/>
    </row>
    <row r="6731" spans="1:8" x14ac:dyDescent="0.25">
      <c r="A6731" s="879" t="s">
        <v>9320</v>
      </c>
      <c r="B6731" s="803" t="s">
        <v>2349</v>
      </c>
      <c r="C6731" s="354">
        <v>15</v>
      </c>
      <c r="D6731" s="878"/>
      <c r="E6731" s="878"/>
      <c r="F6731" s="878"/>
      <c r="G6731" s="878"/>
      <c r="H6731" s="878"/>
    </row>
    <row r="6732" spans="1:8" x14ac:dyDescent="0.25">
      <c r="A6732" s="879" t="s">
        <v>9321</v>
      </c>
      <c r="B6732" s="803" t="s">
        <v>2351</v>
      </c>
      <c r="C6732" s="354">
        <v>30</v>
      </c>
      <c r="D6732" s="878"/>
      <c r="E6732" s="878"/>
      <c r="F6732" s="878"/>
      <c r="G6732" s="878"/>
      <c r="H6732" s="878"/>
    </row>
    <row r="6733" spans="1:8" x14ac:dyDescent="0.25">
      <c r="A6733" s="879" t="s">
        <v>9322</v>
      </c>
      <c r="B6733" s="803" t="s">
        <v>2353</v>
      </c>
      <c r="C6733" s="354">
        <v>45</v>
      </c>
      <c r="D6733" s="878"/>
      <c r="E6733" s="878"/>
      <c r="F6733" s="878"/>
      <c r="G6733" s="878"/>
      <c r="H6733" s="878"/>
    </row>
    <row r="6734" spans="1:8" x14ac:dyDescent="0.25">
      <c r="A6734" s="879" t="s">
        <v>9323</v>
      </c>
      <c r="B6734" s="803" t="s">
        <v>799</v>
      </c>
      <c r="C6734" s="354">
        <v>45</v>
      </c>
      <c r="D6734" s="878"/>
      <c r="E6734" s="878"/>
      <c r="F6734" s="878"/>
      <c r="G6734" s="878"/>
      <c r="H6734" s="878"/>
    </row>
    <row r="6735" spans="1:8" x14ac:dyDescent="0.25">
      <c r="A6735" s="879" t="s">
        <v>9324</v>
      </c>
      <c r="B6735" s="803" t="s">
        <v>2356</v>
      </c>
      <c r="C6735" s="354">
        <v>90</v>
      </c>
      <c r="D6735" s="878"/>
      <c r="E6735" s="878"/>
      <c r="F6735" s="878"/>
      <c r="G6735" s="878"/>
      <c r="H6735" s="878"/>
    </row>
    <row r="6736" spans="1:8" x14ac:dyDescent="0.25">
      <c r="A6736" s="879" t="s">
        <v>9325</v>
      </c>
      <c r="B6736" s="805" t="s">
        <v>3585</v>
      </c>
      <c r="C6736" s="806">
        <v>30</v>
      </c>
      <c r="D6736" s="878"/>
      <c r="E6736" s="878"/>
      <c r="F6736" s="878"/>
      <c r="G6736" s="878"/>
      <c r="H6736" s="878"/>
    </row>
    <row r="6737" spans="1:8" x14ac:dyDescent="0.25">
      <c r="A6737" s="879" t="s">
        <v>9326</v>
      </c>
      <c r="B6737" s="805" t="s">
        <v>6775</v>
      </c>
      <c r="C6737" s="806">
        <v>45</v>
      </c>
      <c r="D6737" s="878"/>
      <c r="E6737" s="878"/>
      <c r="F6737" s="878"/>
      <c r="G6737" s="878"/>
      <c r="H6737" s="878"/>
    </row>
    <row r="6738" spans="1:8" x14ac:dyDescent="0.25">
      <c r="A6738" s="879" t="s">
        <v>10494</v>
      </c>
      <c r="B6738" s="805" t="s">
        <v>3598</v>
      </c>
      <c r="C6738" s="806">
        <v>45</v>
      </c>
      <c r="D6738" s="878"/>
      <c r="E6738" s="878"/>
      <c r="F6738" s="878"/>
      <c r="G6738" s="878"/>
      <c r="H6738" s="878"/>
    </row>
    <row r="6739" spans="1:8" x14ac:dyDescent="0.25">
      <c r="A6739" s="879" t="s">
        <v>9327</v>
      </c>
      <c r="B6739" s="807" t="s">
        <v>6830</v>
      </c>
      <c r="C6739" s="806">
        <v>60</v>
      </c>
      <c r="D6739" s="878"/>
      <c r="E6739" s="878"/>
      <c r="F6739" s="878"/>
      <c r="G6739" s="878"/>
      <c r="H6739" s="878"/>
    </row>
    <row r="6740" spans="1:8" x14ac:dyDescent="0.25">
      <c r="A6740" s="879" t="s">
        <v>9328</v>
      </c>
      <c r="B6740" s="805" t="s">
        <v>3270</v>
      </c>
      <c r="C6740" s="806">
        <v>60</v>
      </c>
      <c r="D6740" s="878"/>
      <c r="E6740" s="878"/>
      <c r="F6740" s="878"/>
      <c r="G6740" s="878"/>
      <c r="H6740" s="878"/>
    </row>
    <row r="6741" spans="1:8" x14ac:dyDescent="0.25">
      <c r="A6741" s="879" t="s">
        <v>9329</v>
      </c>
      <c r="B6741" s="805" t="s">
        <v>3590</v>
      </c>
      <c r="C6741" s="806">
        <v>90</v>
      </c>
      <c r="D6741" s="878"/>
      <c r="E6741" s="878"/>
      <c r="F6741" s="878"/>
      <c r="G6741" s="878"/>
      <c r="H6741" s="878"/>
    </row>
    <row r="6742" spans="1:8" x14ac:dyDescent="0.25">
      <c r="A6742" s="879" t="s">
        <v>9330</v>
      </c>
      <c r="B6742" s="805" t="s">
        <v>3592</v>
      </c>
      <c r="C6742" s="806">
        <v>60</v>
      </c>
      <c r="D6742" s="878"/>
      <c r="E6742" s="878"/>
      <c r="F6742" s="878"/>
      <c r="G6742" s="878"/>
      <c r="H6742" s="878"/>
    </row>
    <row r="6743" spans="1:8" x14ac:dyDescent="0.25">
      <c r="A6743" s="879" t="s">
        <v>9331</v>
      </c>
      <c r="B6743" s="805" t="s">
        <v>3527</v>
      </c>
      <c r="C6743" s="806">
        <v>60</v>
      </c>
      <c r="D6743" s="878"/>
      <c r="E6743" s="878"/>
      <c r="F6743" s="878"/>
      <c r="G6743" s="878"/>
      <c r="H6743" s="878"/>
    </row>
    <row r="6744" spans="1:8" x14ac:dyDescent="0.25">
      <c r="A6744" s="879" t="s">
        <v>9332</v>
      </c>
      <c r="B6744" s="805" t="s">
        <v>3595</v>
      </c>
      <c r="C6744" s="806">
        <v>60</v>
      </c>
      <c r="D6744" s="878"/>
      <c r="E6744" s="878"/>
      <c r="F6744" s="878"/>
      <c r="G6744" s="878"/>
      <c r="H6744" s="878"/>
    </row>
    <row r="6745" spans="1:8" x14ac:dyDescent="0.25">
      <c r="A6745" s="879" t="s">
        <v>9333</v>
      </c>
      <c r="B6745" s="805" t="s">
        <v>3612</v>
      </c>
      <c r="C6745" s="806">
        <v>60</v>
      </c>
      <c r="D6745" s="878"/>
      <c r="E6745" s="878"/>
      <c r="F6745" s="878"/>
      <c r="G6745" s="878"/>
      <c r="H6745" s="878"/>
    </row>
    <row r="6746" spans="1:8" x14ac:dyDescent="0.25">
      <c r="A6746" s="879" t="s">
        <v>9334</v>
      </c>
      <c r="B6746" s="805" t="s">
        <v>3272</v>
      </c>
      <c r="C6746" s="806">
        <v>45</v>
      </c>
      <c r="D6746" s="878"/>
      <c r="E6746" s="878"/>
      <c r="F6746" s="878"/>
      <c r="G6746" s="878"/>
      <c r="H6746" s="878"/>
    </row>
    <row r="6747" spans="1:8" x14ac:dyDescent="0.25">
      <c r="A6747" s="879" t="s">
        <v>9335</v>
      </c>
      <c r="B6747" s="805" t="s">
        <v>3596</v>
      </c>
      <c r="C6747" s="806">
        <v>90</v>
      </c>
      <c r="D6747" s="878"/>
      <c r="E6747" s="878"/>
      <c r="F6747" s="878"/>
      <c r="G6747" s="878"/>
      <c r="H6747" s="878"/>
    </row>
    <row r="6748" spans="1:8" x14ac:dyDescent="0.25">
      <c r="A6748" s="879" t="s">
        <v>9336</v>
      </c>
      <c r="B6748" s="805" t="s">
        <v>2570</v>
      </c>
      <c r="C6748" s="806">
        <v>45</v>
      </c>
      <c r="D6748" s="878"/>
      <c r="E6748" s="878"/>
      <c r="F6748" s="878"/>
      <c r="G6748" s="878"/>
      <c r="H6748" s="878"/>
    </row>
    <row r="6749" spans="1:8" x14ac:dyDescent="0.25">
      <c r="A6749" s="879" t="s">
        <v>9337</v>
      </c>
      <c r="B6749" s="805" t="s">
        <v>3533</v>
      </c>
      <c r="C6749" s="806">
        <v>90</v>
      </c>
      <c r="D6749" s="878"/>
      <c r="E6749" s="878"/>
      <c r="F6749" s="878"/>
      <c r="G6749" s="878"/>
      <c r="H6749" s="878"/>
    </row>
    <row r="6750" spans="1:8" x14ac:dyDescent="0.25">
      <c r="A6750" s="879" t="s">
        <v>9338</v>
      </c>
      <c r="B6750" s="805" t="s">
        <v>3601</v>
      </c>
      <c r="C6750" s="806">
        <v>120</v>
      </c>
      <c r="D6750" s="878"/>
      <c r="E6750" s="878"/>
      <c r="F6750" s="878"/>
      <c r="G6750" s="878"/>
      <c r="H6750" s="878"/>
    </row>
    <row r="6751" spans="1:8" x14ac:dyDescent="0.25">
      <c r="A6751" s="879" t="s">
        <v>9339</v>
      </c>
      <c r="B6751" s="805" t="s">
        <v>3603</v>
      </c>
      <c r="C6751" s="806">
        <v>60</v>
      </c>
      <c r="D6751" s="878"/>
      <c r="E6751" s="878"/>
      <c r="F6751" s="878"/>
      <c r="G6751" s="878"/>
      <c r="H6751" s="878"/>
    </row>
    <row r="6752" spans="1:8" x14ac:dyDescent="0.25">
      <c r="A6752" s="879" t="s">
        <v>9340</v>
      </c>
      <c r="B6752" s="805" t="s">
        <v>3605</v>
      </c>
      <c r="C6752" s="806">
        <v>60</v>
      </c>
      <c r="D6752" s="878"/>
      <c r="E6752" s="878"/>
      <c r="F6752" s="878"/>
      <c r="G6752" s="878"/>
      <c r="H6752" s="878"/>
    </row>
    <row r="6753" spans="1:8" x14ac:dyDescent="0.25">
      <c r="A6753" s="879" t="s">
        <v>9341</v>
      </c>
      <c r="B6753" s="805" t="s">
        <v>3607</v>
      </c>
      <c r="C6753" s="806">
        <v>120</v>
      </c>
      <c r="D6753" s="878"/>
      <c r="E6753" s="878"/>
      <c r="F6753" s="878"/>
      <c r="G6753" s="878"/>
      <c r="H6753" s="878"/>
    </row>
    <row r="6754" spans="1:8" x14ac:dyDescent="0.25">
      <c r="A6754" s="879" t="s">
        <v>9342</v>
      </c>
      <c r="B6754" s="805" t="s">
        <v>3609</v>
      </c>
      <c r="C6754" s="806">
        <v>120</v>
      </c>
      <c r="D6754" s="878"/>
      <c r="E6754" s="878"/>
      <c r="F6754" s="878"/>
      <c r="G6754" s="878"/>
      <c r="H6754" s="878"/>
    </row>
    <row r="6755" spans="1:8" x14ac:dyDescent="0.25">
      <c r="A6755" s="879" t="s">
        <v>9343</v>
      </c>
      <c r="B6755" s="805" t="s">
        <v>3484</v>
      </c>
      <c r="C6755" s="806">
        <v>60</v>
      </c>
      <c r="D6755" s="878"/>
      <c r="E6755" s="878"/>
      <c r="F6755" s="878"/>
      <c r="G6755" s="878"/>
      <c r="H6755" s="878"/>
    </row>
    <row r="6756" spans="1:8" x14ac:dyDescent="0.25">
      <c r="A6756" s="879" t="s">
        <v>9344</v>
      </c>
      <c r="B6756" s="805" t="s">
        <v>781</v>
      </c>
      <c r="C6756" s="806">
        <v>270</v>
      </c>
      <c r="D6756" s="878"/>
      <c r="E6756" s="878"/>
      <c r="F6756" s="878"/>
      <c r="G6756" s="878"/>
      <c r="H6756" s="878"/>
    </row>
    <row r="6757" spans="1:8" x14ac:dyDescent="0.25">
      <c r="A6757" s="875" t="s">
        <v>8564</v>
      </c>
      <c r="B6757" s="818" t="s">
        <v>6585</v>
      </c>
      <c r="C6757" s="358"/>
      <c r="D6757" s="878"/>
      <c r="E6757" s="878"/>
      <c r="F6757" s="878"/>
      <c r="G6757" s="878"/>
      <c r="H6757" s="878"/>
    </row>
    <row r="6758" spans="1:8" x14ac:dyDescent="0.25">
      <c r="A6758" s="875" t="s">
        <v>10471</v>
      </c>
      <c r="B6758" s="818" t="s">
        <v>6586</v>
      </c>
      <c r="C6758" s="358"/>
      <c r="D6758" s="878"/>
      <c r="E6758" s="878"/>
      <c r="F6758" s="878"/>
      <c r="G6758" s="878"/>
      <c r="H6758" s="878"/>
    </row>
    <row r="6759" spans="1:8" x14ac:dyDescent="0.25">
      <c r="A6759" s="875" t="s">
        <v>8565</v>
      </c>
      <c r="B6759" s="818" t="s">
        <v>6587</v>
      </c>
      <c r="C6759" s="358"/>
      <c r="D6759" s="878"/>
      <c r="E6759" s="878"/>
      <c r="F6759" s="878"/>
      <c r="G6759" s="878"/>
      <c r="H6759" s="878"/>
    </row>
    <row r="6760" spans="1:8" x14ac:dyDescent="0.25">
      <c r="A6760" s="875" t="s">
        <v>8566</v>
      </c>
      <c r="B6760" s="818" t="s">
        <v>6588</v>
      </c>
      <c r="C6760" s="358"/>
      <c r="D6760" s="878"/>
      <c r="E6760" s="878"/>
      <c r="F6760" s="878"/>
      <c r="G6760" s="878"/>
      <c r="H6760" s="878"/>
    </row>
    <row r="6761" spans="1:8" x14ac:dyDescent="0.25">
      <c r="A6761" s="875" t="s">
        <v>8567</v>
      </c>
      <c r="B6761" s="818" t="s">
        <v>6589</v>
      </c>
      <c r="C6761" s="358"/>
      <c r="D6761" s="878"/>
      <c r="E6761" s="878"/>
      <c r="F6761" s="878"/>
      <c r="G6761" s="878"/>
      <c r="H6761" s="878"/>
    </row>
    <row r="6762" spans="1:8" x14ac:dyDescent="0.25">
      <c r="A6762" s="875" t="s">
        <v>8568</v>
      </c>
      <c r="B6762" s="818" t="s">
        <v>6590</v>
      </c>
      <c r="C6762" s="358"/>
      <c r="D6762" s="878"/>
      <c r="E6762" s="878"/>
      <c r="F6762" s="878"/>
      <c r="G6762" s="878"/>
      <c r="H6762" s="878"/>
    </row>
    <row r="6763" spans="1:8" x14ac:dyDescent="0.25">
      <c r="A6763" s="875" t="s">
        <v>8569</v>
      </c>
      <c r="B6763" s="818" t="s">
        <v>6591</v>
      </c>
      <c r="C6763" s="358"/>
      <c r="D6763" s="878"/>
      <c r="E6763" s="878"/>
      <c r="F6763" s="878"/>
      <c r="G6763" s="878"/>
      <c r="H6763" s="878"/>
    </row>
    <row r="6764" spans="1:8" x14ac:dyDescent="0.25">
      <c r="A6764" s="875" t="s">
        <v>8570</v>
      </c>
      <c r="B6764" s="818" t="s">
        <v>3454</v>
      </c>
      <c r="C6764" s="358"/>
      <c r="D6764" s="878"/>
      <c r="E6764" s="878"/>
      <c r="F6764" s="878"/>
      <c r="G6764" s="878"/>
      <c r="H6764" s="878"/>
    </row>
    <row r="6765" spans="1:8" x14ac:dyDescent="0.25">
      <c r="A6765" s="875" t="s">
        <v>8571</v>
      </c>
      <c r="B6765" s="818" t="s">
        <v>6592</v>
      </c>
      <c r="C6765" s="358"/>
      <c r="D6765" s="878"/>
      <c r="E6765" s="878"/>
      <c r="F6765" s="878"/>
      <c r="G6765" s="878"/>
      <c r="H6765" s="878"/>
    </row>
    <row r="6766" spans="1:8" x14ac:dyDescent="0.25">
      <c r="A6766" s="875" t="s">
        <v>8572</v>
      </c>
      <c r="B6766" s="818" t="s">
        <v>6593</v>
      </c>
      <c r="C6766" s="358"/>
      <c r="D6766" s="878"/>
      <c r="E6766" s="878"/>
      <c r="F6766" s="878"/>
      <c r="G6766" s="878"/>
      <c r="H6766" s="878"/>
    </row>
    <row r="6767" spans="1:8" x14ac:dyDescent="0.25">
      <c r="A6767" s="875" t="s">
        <v>8573</v>
      </c>
      <c r="B6767" s="818" t="s">
        <v>6594</v>
      </c>
      <c r="C6767" s="358"/>
      <c r="D6767" s="878"/>
      <c r="E6767" s="878"/>
      <c r="F6767" s="878"/>
      <c r="G6767" s="878"/>
      <c r="H6767" s="878"/>
    </row>
    <row r="6768" spans="1:8" x14ac:dyDescent="0.25">
      <c r="A6768" s="875" t="s">
        <v>8574</v>
      </c>
      <c r="B6768" s="818" t="s">
        <v>6595</v>
      </c>
      <c r="C6768" s="358"/>
      <c r="D6768" s="878"/>
      <c r="E6768" s="878"/>
      <c r="F6768" s="878"/>
      <c r="G6768" s="878"/>
      <c r="H6768" s="878"/>
    </row>
    <row r="6769" spans="1:8" x14ac:dyDescent="0.25">
      <c r="A6769" s="875" t="s">
        <v>8575</v>
      </c>
      <c r="B6769" s="818" t="s">
        <v>6596</v>
      </c>
      <c r="C6769" s="358"/>
      <c r="D6769" s="878"/>
      <c r="E6769" s="878"/>
      <c r="F6769" s="878"/>
      <c r="G6769" s="878"/>
      <c r="H6769" s="878"/>
    </row>
    <row r="6770" spans="1:8" x14ac:dyDescent="0.25">
      <c r="A6770" s="875" t="s">
        <v>8576</v>
      </c>
      <c r="B6770" s="818" t="s">
        <v>6597</v>
      </c>
      <c r="C6770" s="358"/>
      <c r="D6770" s="878"/>
      <c r="E6770" s="878"/>
      <c r="F6770" s="878"/>
      <c r="G6770" s="878"/>
      <c r="H6770" s="878"/>
    </row>
    <row r="6771" spans="1:8" x14ac:dyDescent="0.25">
      <c r="A6771" s="875" t="s">
        <v>8577</v>
      </c>
      <c r="B6771" s="818" t="s">
        <v>6598</v>
      </c>
      <c r="C6771" s="358"/>
      <c r="D6771" s="878"/>
      <c r="E6771" s="878"/>
      <c r="F6771" s="878"/>
      <c r="G6771" s="878"/>
      <c r="H6771" s="878"/>
    </row>
    <row r="6772" spans="1:8" x14ac:dyDescent="0.25">
      <c r="A6772" s="875" t="s">
        <v>8578</v>
      </c>
      <c r="B6772" s="818" t="s">
        <v>6599</v>
      </c>
      <c r="C6772" s="358"/>
      <c r="D6772" s="878"/>
      <c r="E6772" s="878"/>
      <c r="F6772" s="878"/>
      <c r="G6772" s="878"/>
      <c r="H6772" s="878"/>
    </row>
    <row r="6773" spans="1:8" x14ac:dyDescent="0.25">
      <c r="A6773" s="875" t="s">
        <v>8579</v>
      </c>
      <c r="B6773" s="818" t="s">
        <v>7166</v>
      </c>
      <c r="C6773" s="358"/>
      <c r="D6773" s="878"/>
      <c r="E6773" s="878"/>
      <c r="F6773" s="878"/>
      <c r="G6773" s="878"/>
      <c r="H6773" s="878"/>
    </row>
    <row r="6774" spans="1:8" x14ac:dyDescent="0.25">
      <c r="A6774" s="875" t="s">
        <v>8580</v>
      </c>
      <c r="B6774" s="818" t="s">
        <v>6600</v>
      </c>
      <c r="C6774" s="358"/>
      <c r="D6774" s="878"/>
      <c r="E6774" s="878"/>
      <c r="F6774" s="878"/>
      <c r="G6774" s="878"/>
      <c r="H6774" s="878"/>
    </row>
    <row r="6775" spans="1:8" x14ac:dyDescent="0.25">
      <c r="A6775" s="875" t="s">
        <v>8581</v>
      </c>
      <c r="B6775" s="818" t="s">
        <v>7167</v>
      </c>
      <c r="C6775" s="358"/>
      <c r="D6775" s="878"/>
      <c r="E6775" s="878"/>
      <c r="F6775" s="878"/>
      <c r="G6775" s="878"/>
      <c r="H6775" s="878"/>
    </row>
    <row r="6776" spans="1:8" x14ac:dyDescent="0.25">
      <c r="A6776" s="875" t="s">
        <v>8582</v>
      </c>
      <c r="B6776" s="818" t="s">
        <v>6578</v>
      </c>
      <c r="C6776" s="358"/>
      <c r="D6776" s="878"/>
      <c r="E6776" s="878"/>
      <c r="F6776" s="878"/>
      <c r="G6776" s="878"/>
      <c r="H6776" s="878"/>
    </row>
    <row r="6777" spans="1:8" x14ac:dyDescent="0.25">
      <c r="A6777" s="875" t="s">
        <v>9319</v>
      </c>
      <c r="B6777" s="818" t="s">
        <v>3446</v>
      </c>
      <c r="C6777" s="358"/>
      <c r="D6777" s="878"/>
      <c r="E6777" s="878"/>
      <c r="F6777" s="878"/>
      <c r="G6777" s="878"/>
      <c r="H6777" s="878"/>
    </row>
    <row r="6778" spans="1:8" x14ac:dyDescent="0.25">
      <c r="A6778" s="875" t="s">
        <v>9320</v>
      </c>
      <c r="B6778" s="818" t="s">
        <v>6580</v>
      </c>
      <c r="C6778" s="358"/>
      <c r="D6778" s="878"/>
      <c r="E6778" s="878"/>
      <c r="F6778" s="878"/>
      <c r="G6778" s="878"/>
      <c r="H6778" s="878"/>
    </row>
    <row r="6779" spans="1:8" x14ac:dyDescent="0.25">
      <c r="A6779" s="875" t="s">
        <v>9321</v>
      </c>
      <c r="B6779" s="818" t="s">
        <v>6581</v>
      </c>
      <c r="C6779" s="358"/>
      <c r="D6779" s="878"/>
      <c r="E6779" s="878"/>
      <c r="F6779" s="878"/>
      <c r="G6779" s="878"/>
      <c r="H6779" s="878"/>
    </row>
    <row r="6780" spans="1:8" x14ac:dyDescent="0.25">
      <c r="A6780" s="875" t="s">
        <v>9322</v>
      </c>
      <c r="B6780" s="818" t="s">
        <v>6582</v>
      </c>
      <c r="C6780" s="358"/>
      <c r="D6780" s="878"/>
      <c r="E6780" s="878"/>
      <c r="F6780" s="878"/>
      <c r="G6780" s="878"/>
      <c r="H6780" s="878"/>
    </row>
    <row r="6781" spans="1:8" x14ac:dyDescent="0.25">
      <c r="A6781" s="875" t="s">
        <v>9323</v>
      </c>
      <c r="B6781" s="818" t="s">
        <v>6583</v>
      </c>
      <c r="C6781" s="358"/>
      <c r="D6781" s="878"/>
      <c r="E6781" s="878"/>
      <c r="F6781" s="878"/>
      <c r="G6781" s="878"/>
      <c r="H6781" s="878"/>
    </row>
    <row r="6782" spans="1:8" x14ac:dyDescent="0.25">
      <c r="A6782" s="875" t="s">
        <v>9324</v>
      </c>
      <c r="B6782" s="818" t="s">
        <v>6584</v>
      </c>
      <c r="C6782" s="358"/>
      <c r="D6782" s="878"/>
      <c r="E6782" s="878"/>
      <c r="F6782" s="878"/>
      <c r="G6782" s="878"/>
      <c r="H6782" s="878"/>
    </row>
    <row r="6783" spans="1:8" x14ac:dyDescent="0.25">
      <c r="A6783" s="875" t="s">
        <v>9325</v>
      </c>
      <c r="B6783" s="818" t="s">
        <v>6601</v>
      </c>
      <c r="C6783" s="358"/>
      <c r="D6783" s="878"/>
      <c r="E6783" s="878"/>
      <c r="F6783" s="878"/>
      <c r="G6783" s="878"/>
      <c r="H6783" s="878"/>
    </row>
    <row r="6784" spans="1:8" x14ac:dyDescent="0.25">
      <c r="A6784" s="875" t="s">
        <v>9326</v>
      </c>
      <c r="B6784" s="818" t="s">
        <v>6603</v>
      </c>
      <c r="C6784" s="358"/>
      <c r="D6784" s="878"/>
      <c r="E6784" s="878"/>
      <c r="F6784" s="878"/>
      <c r="G6784" s="878"/>
      <c r="H6784" s="878"/>
    </row>
    <row r="6785" spans="1:8" x14ac:dyDescent="0.25">
      <c r="A6785" s="875" t="s">
        <v>10494</v>
      </c>
      <c r="B6785" s="818" t="s">
        <v>6604</v>
      </c>
      <c r="C6785" s="358"/>
      <c r="D6785" s="878"/>
      <c r="E6785" s="878"/>
      <c r="F6785" s="878"/>
      <c r="G6785" s="878"/>
      <c r="H6785" s="878"/>
    </row>
    <row r="6786" spans="1:8" x14ac:dyDescent="0.25">
      <c r="A6786" s="875" t="s">
        <v>9327</v>
      </c>
      <c r="B6786" s="818" t="s">
        <v>6606</v>
      </c>
      <c r="C6786" s="358"/>
      <c r="D6786" s="878"/>
      <c r="E6786" s="878"/>
      <c r="F6786" s="878"/>
      <c r="G6786" s="878"/>
      <c r="H6786" s="878"/>
    </row>
    <row r="6787" spans="1:8" x14ac:dyDescent="0.25">
      <c r="A6787" s="875" t="s">
        <v>9328</v>
      </c>
      <c r="B6787" s="818" t="s">
        <v>6607</v>
      </c>
      <c r="C6787" s="358"/>
      <c r="D6787" s="878"/>
      <c r="E6787" s="878"/>
      <c r="F6787" s="878"/>
      <c r="G6787" s="878"/>
      <c r="H6787" s="878"/>
    </row>
    <row r="6788" spans="1:8" x14ac:dyDescent="0.25">
      <c r="A6788" s="875" t="s">
        <v>9329</v>
      </c>
      <c r="B6788" s="818" t="s">
        <v>6608</v>
      </c>
      <c r="C6788" s="358"/>
      <c r="D6788" s="878"/>
      <c r="E6788" s="878"/>
      <c r="F6788" s="878"/>
      <c r="G6788" s="878"/>
      <c r="H6788" s="878"/>
    </row>
    <row r="6789" spans="1:8" x14ac:dyDescent="0.25">
      <c r="A6789" s="875" t="s">
        <v>9330</v>
      </c>
      <c r="B6789" s="818" t="s">
        <v>6609</v>
      </c>
      <c r="C6789" s="358"/>
      <c r="D6789" s="878"/>
      <c r="E6789" s="878"/>
      <c r="F6789" s="878"/>
      <c r="G6789" s="878"/>
      <c r="H6789" s="878"/>
    </row>
    <row r="6790" spans="1:8" x14ac:dyDescent="0.25">
      <c r="A6790" s="875" t="s">
        <v>9331</v>
      </c>
      <c r="B6790" s="818" t="s">
        <v>6610</v>
      </c>
      <c r="C6790" s="358"/>
      <c r="D6790" s="878"/>
      <c r="E6790" s="878"/>
      <c r="F6790" s="878"/>
      <c r="G6790" s="878"/>
      <c r="H6790" s="878"/>
    </row>
    <row r="6791" spans="1:8" x14ac:dyDescent="0.25">
      <c r="A6791" s="875" t="s">
        <v>9332</v>
      </c>
      <c r="B6791" s="818" t="s">
        <v>6611</v>
      </c>
      <c r="C6791" s="358"/>
      <c r="D6791" s="878"/>
      <c r="E6791" s="878"/>
      <c r="F6791" s="878"/>
      <c r="G6791" s="878"/>
      <c r="H6791" s="878"/>
    </row>
    <row r="6792" spans="1:8" x14ac:dyDescent="0.25">
      <c r="A6792" s="875" t="s">
        <v>9333</v>
      </c>
      <c r="B6792" s="818" t="s">
        <v>6612</v>
      </c>
      <c r="C6792" s="358"/>
      <c r="D6792" s="878"/>
      <c r="E6792" s="878"/>
      <c r="F6792" s="878"/>
      <c r="G6792" s="878"/>
      <c r="H6792" s="878"/>
    </row>
    <row r="6793" spans="1:8" x14ac:dyDescent="0.25">
      <c r="A6793" s="875" t="s">
        <v>9334</v>
      </c>
      <c r="B6793" s="818" t="s">
        <v>6613</v>
      </c>
      <c r="C6793" s="358"/>
      <c r="D6793" s="878"/>
      <c r="E6793" s="878"/>
      <c r="F6793" s="878"/>
      <c r="G6793" s="878"/>
      <c r="H6793" s="878"/>
    </row>
    <row r="6794" spans="1:8" x14ac:dyDescent="0.25">
      <c r="A6794" s="875" t="s">
        <v>9335</v>
      </c>
      <c r="B6794" s="818" t="s">
        <v>6614</v>
      </c>
      <c r="C6794" s="358"/>
      <c r="D6794" s="878"/>
      <c r="E6794" s="878"/>
      <c r="F6794" s="878"/>
      <c r="G6794" s="878"/>
      <c r="H6794" s="878"/>
    </row>
    <row r="6795" spans="1:8" x14ac:dyDescent="0.25">
      <c r="A6795" s="875" t="s">
        <v>9336</v>
      </c>
      <c r="B6795" s="818" t="s">
        <v>6616</v>
      </c>
      <c r="C6795" s="358"/>
      <c r="D6795" s="878"/>
      <c r="E6795" s="878"/>
      <c r="F6795" s="878"/>
      <c r="G6795" s="878"/>
      <c r="H6795" s="878"/>
    </row>
    <row r="6796" spans="1:8" x14ac:dyDescent="0.25">
      <c r="A6796" s="875" t="s">
        <v>9337</v>
      </c>
      <c r="B6796" s="818" t="s">
        <v>6617</v>
      </c>
      <c r="C6796" s="358"/>
      <c r="D6796" s="878"/>
      <c r="E6796" s="878"/>
      <c r="F6796" s="878"/>
      <c r="G6796" s="878"/>
      <c r="H6796" s="878"/>
    </row>
    <row r="6797" spans="1:8" x14ac:dyDescent="0.25">
      <c r="A6797" s="875" t="s">
        <v>9338</v>
      </c>
      <c r="B6797" s="818" t="s">
        <v>6618</v>
      </c>
      <c r="C6797" s="358"/>
      <c r="D6797" s="878"/>
      <c r="E6797" s="878"/>
      <c r="F6797" s="878"/>
      <c r="G6797" s="878"/>
      <c r="H6797" s="878"/>
    </row>
    <row r="6798" spans="1:8" x14ac:dyDescent="0.25">
      <c r="A6798" s="875" t="s">
        <v>9339</v>
      </c>
      <c r="B6798" s="818" t="s">
        <v>6619</v>
      </c>
      <c r="C6798" s="358"/>
      <c r="D6798" s="878"/>
      <c r="E6798" s="878"/>
      <c r="F6798" s="878"/>
      <c r="G6798" s="878"/>
      <c r="H6798" s="878"/>
    </row>
    <row r="6799" spans="1:8" x14ac:dyDescent="0.25">
      <c r="A6799" s="875" t="s">
        <v>9340</v>
      </c>
      <c r="B6799" s="818" t="s">
        <v>6620</v>
      </c>
      <c r="C6799" s="358"/>
      <c r="D6799" s="878"/>
      <c r="E6799" s="878"/>
      <c r="F6799" s="878"/>
      <c r="G6799" s="878"/>
      <c r="H6799" s="878"/>
    </row>
    <row r="6800" spans="1:8" x14ac:dyDescent="0.25">
      <c r="A6800" s="875" t="s">
        <v>9341</v>
      </c>
      <c r="B6800" s="818" t="s">
        <v>6621</v>
      </c>
      <c r="C6800" s="358"/>
      <c r="D6800" s="878"/>
      <c r="E6800" s="878"/>
      <c r="F6800" s="878"/>
      <c r="G6800" s="878"/>
      <c r="H6800" s="878"/>
    </row>
    <row r="6801" spans="1:8" x14ac:dyDescent="0.25">
      <c r="A6801" s="875" t="s">
        <v>9342</v>
      </c>
      <c r="B6801" s="818" t="s">
        <v>6622</v>
      </c>
      <c r="C6801" s="358"/>
      <c r="D6801" s="878"/>
      <c r="E6801" s="878"/>
      <c r="F6801" s="878"/>
      <c r="G6801" s="878"/>
      <c r="H6801" s="878"/>
    </row>
    <row r="6802" spans="1:8" x14ac:dyDescent="0.25">
      <c r="A6802" s="875" t="s">
        <v>9343</v>
      </c>
      <c r="B6802" s="818" t="s">
        <v>6624</v>
      </c>
      <c r="C6802" s="358"/>
      <c r="D6802" s="878"/>
      <c r="E6802" s="878"/>
      <c r="F6802" s="878"/>
      <c r="G6802" s="878"/>
      <c r="H6802" s="878"/>
    </row>
    <row r="6803" spans="1:8" x14ac:dyDescent="0.25">
      <c r="A6803" s="875" t="s">
        <v>9344</v>
      </c>
      <c r="B6803" s="818" t="s">
        <v>6578</v>
      </c>
      <c r="C6803" s="358"/>
      <c r="D6803" s="878"/>
      <c r="E6803" s="878"/>
      <c r="F6803" s="878"/>
      <c r="G6803" s="878"/>
      <c r="H6803" s="878"/>
    </row>
    <row r="6804" spans="1:8" x14ac:dyDescent="0.25">
      <c r="A6804" s="873" t="s">
        <v>8672</v>
      </c>
      <c r="B6804" s="353" t="s">
        <v>6579</v>
      </c>
      <c r="C6804" s="358"/>
      <c r="D6804" s="878"/>
      <c r="E6804" s="878"/>
      <c r="F6804" s="878"/>
      <c r="G6804" s="878"/>
      <c r="H6804" s="878"/>
    </row>
    <row r="6805" spans="1:8" x14ac:dyDescent="0.25">
      <c r="A6805" s="873" t="s">
        <v>8673</v>
      </c>
      <c r="B6805" s="353" t="s">
        <v>6580</v>
      </c>
      <c r="C6805" s="358"/>
      <c r="D6805" s="878"/>
      <c r="E6805" s="878"/>
      <c r="F6805" s="878"/>
      <c r="G6805" s="878"/>
      <c r="H6805" s="878"/>
    </row>
    <row r="6806" spans="1:8" x14ac:dyDescent="0.25">
      <c r="A6806" s="873" t="s">
        <v>8674</v>
      </c>
      <c r="B6806" s="353" t="s">
        <v>6581</v>
      </c>
      <c r="C6806" s="358"/>
      <c r="D6806" s="878"/>
      <c r="E6806" s="878"/>
      <c r="F6806" s="878"/>
      <c r="G6806" s="878"/>
      <c r="H6806" s="878"/>
    </row>
    <row r="6807" spans="1:8" x14ac:dyDescent="0.25">
      <c r="A6807" s="873" t="s">
        <v>8675</v>
      </c>
      <c r="B6807" s="353" t="s">
        <v>6626</v>
      </c>
      <c r="C6807" s="358"/>
      <c r="D6807" s="878"/>
      <c r="E6807" s="878"/>
      <c r="F6807" s="878"/>
      <c r="G6807" s="878"/>
      <c r="H6807" s="878"/>
    </row>
    <row r="6808" spans="1:8" x14ac:dyDescent="0.25">
      <c r="A6808" s="873" t="s">
        <v>8676</v>
      </c>
      <c r="B6808" s="353" t="s">
        <v>6583</v>
      </c>
      <c r="C6808" s="358"/>
      <c r="D6808" s="878"/>
      <c r="E6808" s="878"/>
      <c r="F6808" s="878"/>
      <c r="G6808" s="878"/>
      <c r="H6808" s="878"/>
    </row>
    <row r="6809" spans="1:8" x14ac:dyDescent="0.25">
      <c r="A6809" s="873" t="s">
        <v>8677</v>
      </c>
      <c r="B6809" s="353" t="s">
        <v>6627</v>
      </c>
      <c r="C6809" s="358"/>
      <c r="D6809" s="878"/>
      <c r="E6809" s="878"/>
      <c r="F6809" s="878"/>
      <c r="G6809" s="878"/>
      <c r="H6809" s="878"/>
    </row>
    <row r="6810" spans="1:8" x14ac:dyDescent="0.25">
      <c r="A6810" s="873" t="s">
        <v>8678</v>
      </c>
      <c r="B6810" s="353" t="s">
        <v>3454</v>
      </c>
      <c r="C6810" s="358"/>
      <c r="D6810" s="878"/>
      <c r="E6810" s="878"/>
      <c r="F6810" s="878"/>
      <c r="G6810" s="878"/>
      <c r="H6810" s="878"/>
    </row>
    <row r="6811" spans="1:8" x14ac:dyDescent="0.25">
      <c r="A6811" s="873" t="s">
        <v>8679</v>
      </c>
      <c r="B6811" s="353" t="s">
        <v>6589</v>
      </c>
      <c r="C6811" s="358"/>
      <c r="D6811" s="878"/>
      <c r="E6811" s="878"/>
      <c r="F6811" s="878"/>
      <c r="G6811" s="878"/>
      <c r="H6811" s="878"/>
    </row>
    <row r="6812" spans="1:8" x14ac:dyDescent="0.25">
      <c r="A6812" s="873" t="s">
        <v>10475</v>
      </c>
      <c r="B6812" s="353" t="s">
        <v>6628</v>
      </c>
      <c r="C6812" s="358"/>
      <c r="D6812" s="878"/>
      <c r="E6812" s="878"/>
      <c r="F6812" s="878"/>
      <c r="G6812" s="878"/>
      <c r="H6812" s="878"/>
    </row>
    <row r="6813" spans="1:8" x14ac:dyDescent="0.25">
      <c r="A6813" s="873" t="s">
        <v>8680</v>
      </c>
      <c r="B6813" s="353" t="s">
        <v>6588</v>
      </c>
      <c r="C6813" s="358"/>
      <c r="D6813" s="878"/>
      <c r="E6813" s="878"/>
      <c r="F6813" s="878"/>
      <c r="G6813" s="878"/>
      <c r="H6813" s="878"/>
    </row>
    <row r="6814" spans="1:8" x14ac:dyDescent="0.25">
      <c r="A6814" s="873" t="s">
        <v>8681</v>
      </c>
      <c r="B6814" s="353" t="s">
        <v>6629</v>
      </c>
      <c r="C6814" s="358"/>
      <c r="D6814" s="878"/>
      <c r="E6814" s="878"/>
      <c r="F6814" s="878"/>
      <c r="G6814" s="878"/>
      <c r="H6814" s="878"/>
    </row>
    <row r="6815" spans="1:8" x14ac:dyDescent="0.25">
      <c r="A6815" s="873" t="s">
        <v>8682</v>
      </c>
      <c r="B6815" s="353" t="s">
        <v>6630</v>
      </c>
      <c r="C6815" s="358"/>
      <c r="D6815" s="878"/>
      <c r="E6815" s="878"/>
      <c r="F6815" s="878"/>
      <c r="G6815" s="878"/>
      <c r="H6815" s="878"/>
    </row>
    <row r="6816" spans="1:8" x14ac:dyDescent="0.25">
      <c r="A6816" s="873" t="s">
        <v>8683</v>
      </c>
      <c r="B6816" s="353" t="s">
        <v>6631</v>
      </c>
      <c r="C6816" s="358"/>
      <c r="D6816" s="878"/>
      <c r="E6816" s="878"/>
      <c r="F6816" s="878"/>
      <c r="G6816" s="878"/>
      <c r="H6816" s="878"/>
    </row>
    <row r="6817" spans="1:8" x14ac:dyDescent="0.25">
      <c r="A6817" s="873" t="s">
        <v>8684</v>
      </c>
      <c r="B6817" s="353" t="s">
        <v>6632</v>
      </c>
      <c r="C6817" s="358"/>
      <c r="D6817" s="878"/>
      <c r="E6817" s="878"/>
      <c r="F6817" s="878"/>
      <c r="G6817" s="878"/>
      <c r="H6817" s="878"/>
    </row>
    <row r="6818" spans="1:8" x14ac:dyDescent="0.25">
      <c r="A6818" s="873" t="s">
        <v>8685</v>
      </c>
      <c r="B6818" s="353" t="s">
        <v>6633</v>
      </c>
      <c r="C6818" s="358"/>
      <c r="D6818" s="878"/>
      <c r="E6818" s="878"/>
      <c r="F6818" s="878"/>
      <c r="G6818" s="878"/>
      <c r="H6818" s="878"/>
    </row>
    <row r="6819" spans="1:8" x14ac:dyDescent="0.25">
      <c r="A6819" s="873" t="s">
        <v>8686</v>
      </c>
      <c r="B6819" s="353" t="s">
        <v>6634</v>
      </c>
      <c r="C6819" s="358"/>
      <c r="D6819" s="878"/>
      <c r="E6819" s="878"/>
      <c r="F6819" s="878"/>
      <c r="G6819" s="878"/>
      <c r="H6819" s="878"/>
    </row>
    <row r="6820" spans="1:8" x14ac:dyDescent="0.25">
      <c r="A6820" s="873" t="s">
        <v>8687</v>
      </c>
      <c r="B6820" s="353" t="s">
        <v>6635</v>
      </c>
      <c r="C6820" s="358"/>
      <c r="D6820" s="878"/>
      <c r="E6820" s="878"/>
      <c r="F6820" s="878"/>
      <c r="G6820" s="878"/>
      <c r="H6820" s="878"/>
    </row>
    <row r="6821" spans="1:8" x14ac:dyDescent="0.25">
      <c r="A6821" s="873" t="s">
        <v>8688</v>
      </c>
      <c r="B6821" s="353" t="s">
        <v>6636</v>
      </c>
      <c r="C6821" s="358"/>
      <c r="D6821" s="878"/>
      <c r="E6821" s="878"/>
      <c r="F6821" s="878"/>
      <c r="G6821" s="878"/>
      <c r="H6821" s="878"/>
    </row>
    <row r="6822" spans="1:8" x14ac:dyDescent="0.25">
      <c r="A6822" s="873" t="s">
        <v>8689</v>
      </c>
      <c r="B6822" s="353" t="s">
        <v>6637</v>
      </c>
      <c r="C6822" s="358"/>
      <c r="D6822" s="878"/>
      <c r="E6822" s="878"/>
      <c r="F6822" s="878"/>
      <c r="G6822" s="878"/>
      <c r="H6822" s="878"/>
    </row>
    <row r="6823" spans="1:8" x14ac:dyDescent="0.25">
      <c r="A6823" s="873" t="s">
        <v>8690</v>
      </c>
      <c r="B6823" s="353" t="s">
        <v>6638</v>
      </c>
      <c r="C6823" s="358"/>
      <c r="D6823" s="878"/>
      <c r="E6823" s="878"/>
      <c r="F6823" s="878"/>
      <c r="G6823" s="878"/>
      <c r="H6823" s="878"/>
    </row>
    <row r="6824" spans="1:8" x14ac:dyDescent="0.25">
      <c r="A6824" s="873" t="s">
        <v>8691</v>
      </c>
      <c r="B6824" s="353" t="s">
        <v>6639</v>
      </c>
      <c r="C6824" s="358"/>
      <c r="D6824" s="878"/>
      <c r="E6824" s="878"/>
      <c r="F6824" s="878"/>
      <c r="G6824" s="878"/>
      <c r="H6824" s="878"/>
    </row>
    <row r="6825" spans="1:8" x14ac:dyDescent="0.25">
      <c r="A6825" s="873" t="s">
        <v>8692</v>
      </c>
      <c r="B6825" s="353" t="s">
        <v>6640</v>
      </c>
      <c r="C6825" s="358"/>
      <c r="D6825" s="878"/>
      <c r="E6825" s="878"/>
      <c r="F6825" s="878"/>
      <c r="G6825" s="878"/>
      <c r="H6825" s="878"/>
    </row>
    <row r="6826" spans="1:8" x14ac:dyDescent="0.25">
      <c r="A6826" s="873" t="s">
        <v>8693</v>
      </c>
      <c r="B6826" s="353" t="s">
        <v>6641</v>
      </c>
      <c r="C6826" s="358"/>
      <c r="D6826" s="878"/>
      <c r="E6826" s="878"/>
      <c r="F6826" s="878"/>
      <c r="G6826" s="878"/>
      <c r="H6826" s="878"/>
    </row>
    <row r="6827" spans="1:8" x14ac:dyDescent="0.25">
      <c r="A6827" s="873" t="s">
        <v>8694</v>
      </c>
      <c r="B6827" s="353" t="s">
        <v>6642</v>
      </c>
      <c r="C6827" s="358"/>
      <c r="D6827" s="878"/>
      <c r="E6827" s="878"/>
      <c r="F6827" s="878"/>
      <c r="G6827" s="878"/>
      <c r="H6827" s="878"/>
    </row>
    <row r="6828" spans="1:8" x14ac:dyDescent="0.25">
      <c r="A6828" s="873" t="s">
        <v>8695</v>
      </c>
      <c r="B6828" s="353" t="s">
        <v>6578</v>
      </c>
      <c r="C6828" s="358"/>
      <c r="D6828" s="878"/>
      <c r="E6828" s="878"/>
      <c r="F6828" s="878"/>
      <c r="G6828" s="878"/>
      <c r="H6828" s="878"/>
    </row>
    <row r="6829" spans="1:8" x14ac:dyDescent="0.25">
      <c r="A6829" s="873" t="s">
        <v>8766</v>
      </c>
      <c r="B6829" s="353" t="s">
        <v>6662</v>
      </c>
      <c r="C6829" s="358"/>
      <c r="D6829" s="878"/>
      <c r="E6829" s="878"/>
      <c r="F6829" s="878"/>
      <c r="G6829" s="878"/>
      <c r="H6829" s="878"/>
    </row>
    <row r="6830" spans="1:8" x14ac:dyDescent="0.25">
      <c r="A6830" s="873" t="s">
        <v>8767</v>
      </c>
      <c r="B6830" s="353" t="s">
        <v>2382</v>
      </c>
      <c r="C6830" s="358"/>
      <c r="D6830" s="878"/>
      <c r="E6830" s="878"/>
      <c r="F6830" s="878"/>
      <c r="G6830" s="878"/>
      <c r="H6830" s="878"/>
    </row>
    <row r="6831" spans="1:8" x14ac:dyDescent="0.25">
      <c r="A6831" s="873" t="s">
        <v>8768</v>
      </c>
      <c r="B6831" s="353" t="s">
        <v>6663</v>
      </c>
      <c r="C6831" s="358"/>
      <c r="D6831" s="878"/>
      <c r="E6831" s="878"/>
      <c r="F6831" s="878"/>
      <c r="G6831" s="878"/>
      <c r="H6831" s="878"/>
    </row>
    <row r="6832" spans="1:8" x14ac:dyDescent="0.25">
      <c r="A6832" s="873" t="s">
        <v>8769</v>
      </c>
      <c r="B6832" s="353" t="s">
        <v>6664</v>
      </c>
      <c r="C6832" s="358"/>
      <c r="D6832" s="878"/>
      <c r="E6832" s="878"/>
      <c r="F6832" s="878"/>
      <c r="G6832" s="878"/>
      <c r="H6832" s="878"/>
    </row>
    <row r="6833" spans="1:8" x14ac:dyDescent="0.25">
      <c r="A6833" s="873" t="s">
        <v>8770</v>
      </c>
      <c r="B6833" s="353" t="s">
        <v>6583</v>
      </c>
      <c r="C6833" s="358"/>
      <c r="D6833" s="878"/>
      <c r="E6833" s="878"/>
      <c r="F6833" s="878"/>
      <c r="G6833" s="878"/>
      <c r="H6833" s="878"/>
    </row>
    <row r="6834" spans="1:8" x14ac:dyDescent="0.25">
      <c r="A6834" s="873" t="s">
        <v>8771</v>
      </c>
      <c r="B6834" s="353" t="s">
        <v>6665</v>
      </c>
      <c r="C6834" s="358"/>
      <c r="D6834" s="878"/>
      <c r="E6834" s="878"/>
      <c r="F6834" s="878"/>
      <c r="G6834" s="878"/>
      <c r="H6834" s="878"/>
    </row>
    <row r="6835" spans="1:8" x14ac:dyDescent="0.25">
      <c r="A6835" s="873" t="s">
        <v>8772</v>
      </c>
      <c r="B6835" s="353" t="s">
        <v>3454</v>
      </c>
      <c r="C6835" s="358"/>
      <c r="D6835" s="878"/>
      <c r="E6835" s="878"/>
      <c r="F6835" s="878"/>
      <c r="G6835" s="878"/>
      <c r="H6835" s="878"/>
    </row>
    <row r="6836" spans="1:8" x14ac:dyDescent="0.25">
      <c r="A6836" s="873" t="s">
        <v>8773</v>
      </c>
      <c r="B6836" s="353" t="s">
        <v>6666</v>
      </c>
      <c r="C6836" s="358"/>
      <c r="D6836" s="878"/>
      <c r="E6836" s="878"/>
      <c r="F6836" s="878"/>
      <c r="G6836" s="878"/>
      <c r="H6836" s="878"/>
    </row>
    <row r="6837" spans="1:8" x14ac:dyDescent="0.25">
      <c r="A6837" s="873" t="s">
        <v>10478</v>
      </c>
      <c r="B6837" s="353" t="s">
        <v>6587</v>
      </c>
      <c r="C6837" s="358"/>
      <c r="D6837" s="878"/>
      <c r="E6837" s="878"/>
      <c r="F6837" s="878"/>
      <c r="G6837" s="878"/>
      <c r="H6837" s="878"/>
    </row>
    <row r="6838" spans="1:8" x14ac:dyDescent="0.25">
      <c r="A6838" s="873" t="s">
        <v>8774</v>
      </c>
      <c r="B6838" s="353" t="s">
        <v>6643</v>
      </c>
      <c r="C6838" s="358"/>
      <c r="D6838" s="878"/>
      <c r="E6838" s="878"/>
      <c r="F6838" s="878"/>
      <c r="G6838" s="878"/>
      <c r="H6838" s="878"/>
    </row>
    <row r="6839" spans="1:8" x14ac:dyDescent="0.25">
      <c r="A6839" s="873" t="s">
        <v>8775</v>
      </c>
      <c r="B6839" s="353" t="s">
        <v>6644</v>
      </c>
      <c r="C6839" s="358"/>
      <c r="D6839" s="878"/>
      <c r="E6839" s="878"/>
      <c r="F6839" s="878"/>
      <c r="G6839" s="878"/>
      <c r="H6839" s="878"/>
    </row>
    <row r="6840" spans="1:8" x14ac:dyDescent="0.25">
      <c r="A6840" s="873" t="s">
        <v>8776</v>
      </c>
      <c r="B6840" s="353" t="s">
        <v>6645</v>
      </c>
      <c r="C6840" s="358"/>
      <c r="D6840" s="878"/>
      <c r="E6840" s="878"/>
      <c r="F6840" s="878"/>
      <c r="G6840" s="878"/>
      <c r="H6840" s="878"/>
    </row>
    <row r="6841" spans="1:8" x14ac:dyDescent="0.25">
      <c r="A6841" s="873" t="s">
        <v>8777</v>
      </c>
      <c r="B6841" s="353" t="s">
        <v>6589</v>
      </c>
      <c r="C6841" s="358"/>
      <c r="D6841" s="878"/>
      <c r="E6841" s="878"/>
      <c r="F6841" s="878"/>
      <c r="G6841" s="878"/>
      <c r="H6841" s="878"/>
    </row>
    <row r="6842" spans="1:8" x14ac:dyDescent="0.25">
      <c r="A6842" s="873" t="s">
        <v>8778</v>
      </c>
      <c r="B6842" s="353" t="s">
        <v>6646</v>
      </c>
      <c r="C6842" s="358"/>
      <c r="D6842" s="878"/>
      <c r="E6842" s="878"/>
      <c r="F6842" s="878"/>
      <c r="G6842" s="878"/>
      <c r="H6842" s="878"/>
    </row>
    <row r="6843" spans="1:8" x14ac:dyDescent="0.25">
      <c r="A6843" s="873" t="s">
        <v>8779</v>
      </c>
      <c r="B6843" s="353" t="s">
        <v>6647</v>
      </c>
      <c r="C6843" s="358"/>
      <c r="D6843" s="878"/>
      <c r="E6843" s="878"/>
      <c r="F6843" s="878"/>
      <c r="G6843" s="878"/>
      <c r="H6843" s="878"/>
    </row>
    <row r="6844" spans="1:8" x14ac:dyDescent="0.25">
      <c r="A6844" s="873" t="s">
        <v>8780</v>
      </c>
      <c r="B6844" s="353" t="s">
        <v>6648</v>
      </c>
      <c r="C6844" s="358"/>
      <c r="D6844" s="878"/>
      <c r="E6844" s="878"/>
      <c r="F6844" s="878"/>
      <c r="G6844" s="878"/>
      <c r="H6844" s="878"/>
    </row>
    <row r="6845" spans="1:8" x14ac:dyDescent="0.25">
      <c r="A6845" s="873" t="s">
        <v>8781</v>
      </c>
      <c r="B6845" s="353" t="s">
        <v>6649</v>
      </c>
      <c r="C6845" s="358"/>
      <c r="D6845" s="878"/>
      <c r="E6845" s="878"/>
      <c r="F6845" s="878"/>
      <c r="G6845" s="878"/>
      <c r="H6845" s="878"/>
    </row>
    <row r="6846" spans="1:8" x14ac:dyDescent="0.25">
      <c r="A6846" s="873" t="s">
        <v>8782</v>
      </c>
      <c r="B6846" s="353" t="s">
        <v>6650</v>
      </c>
      <c r="C6846" s="358"/>
      <c r="D6846" s="878"/>
      <c r="E6846" s="878"/>
      <c r="F6846" s="878"/>
      <c r="G6846" s="878"/>
      <c r="H6846" s="878"/>
    </row>
    <row r="6847" spans="1:8" x14ac:dyDescent="0.25">
      <c r="A6847" s="873" t="s">
        <v>8783</v>
      </c>
      <c r="B6847" s="353" t="s">
        <v>6651</v>
      </c>
      <c r="C6847" s="358"/>
      <c r="D6847" s="878"/>
      <c r="E6847" s="878"/>
      <c r="F6847" s="878"/>
      <c r="G6847" s="878"/>
      <c r="H6847" s="878"/>
    </row>
    <row r="6848" spans="1:8" x14ac:dyDescent="0.25">
      <c r="A6848" s="873" t="s">
        <v>8784</v>
      </c>
      <c r="B6848" s="353" t="s">
        <v>6652</v>
      </c>
      <c r="C6848" s="358"/>
      <c r="D6848" s="878"/>
      <c r="E6848" s="878"/>
      <c r="F6848" s="878"/>
      <c r="G6848" s="878"/>
      <c r="H6848" s="878"/>
    </row>
    <row r="6849" spans="1:8" x14ac:dyDescent="0.25">
      <c r="A6849" s="873" t="s">
        <v>8785</v>
      </c>
      <c r="B6849" s="353" t="s">
        <v>6653</v>
      </c>
      <c r="C6849" s="358"/>
      <c r="D6849" s="878"/>
      <c r="E6849" s="878"/>
      <c r="F6849" s="878"/>
      <c r="G6849" s="878"/>
      <c r="H6849" s="878"/>
    </row>
    <row r="6850" spans="1:8" x14ac:dyDescent="0.25">
      <c r="A6850" s="873" t="s">
        <v>8786</v>
      </c>
      <c r="B6850" s="353" t="s">
        <v>6654</v>
      </c>
      <c r="C6850" s="358"/>
      <c r="D6850" s="878"/>
      <c r="E6850" s="878"/>
      <c r="F6850" s="878"/>
      <c r="G6850" s="878"/>
      <c r="H6850" s="878"/>
    </row>
    <row r="6851" spans="1:8" x14ac:dyDescent="0.25">
      <c r="A6851" s="873" t="s">
        <v>8787</v>
      </c>
      <c r="B6851" s="353" t="s">
        <v>6655</v>
      </c>
      <c r="C6851" s="358"/>
      <c r="D6851" s="878"/>
      <c r="E6851" s="878"/>
      <c r="F6851" s="878"/>
      <c r="G6851" s="878"/>
      <c r="H6851" s="878"/>
    </row>
    <row r="6852" spans="1:8" x14ac:dyDescent="0.25">
      <c r="A6852" s="873" t="s">
        <v>8788</v>
      </c>
      <c r="B6852" s="353" t="s">
        <v>6656</v>
      </c>
      <c r="C6852" s="358"/>
      <c r="D6852" s="878"/>
      <c r="E6852" s="878"/>
      <c r="F6852" s="878"/>
      <c r="G6852" s="878"/>
      <c r="H6852" s="878"/>
    </row>
    <row r="6853" spans="1:8" x14ac:dyDescent="0.25">
      <c r="A6853" s="873" t="s">
        <v>8789</v>
      </c>
      <c r="B6853" s="353" t="s">
        <v>6657</v>
      </c>
      <c r="C6853" s="358"/>
      <c r="D6853" s="878"/>
      <c r="E6853" s="878"/>
      <c r="F6853" s="878"/>
      <c r="G6853" s="878"/>
      <c r="H6853" s="878"/>
    </row>
    <row r="6854" spans="1:8" x14ac:dyDescent="0.25">
      <c r="A6854" s="873" t="s">
        <v>8790</v>
      </c>
      <c r="B6854" s="353" t="s">
        <v>6658</v>
      </c>
      <c r="C6854" s="358"/>
      <c r="D6854" s="878"/>
      <c r="E6854" s="878"/>
      <c r="F6854" s="878"/>
      <c r="G6854" s="878"/>
      <c r="H6854" s="878"/>
    </row>
    <row r="6855" spans="1:8" x14ac:dyDescent="0.25">
      <c r="A6855" s="873" t="s">
        <v>8791</v>
      </c>
      <c r="B6855" s="353" t="s">
        <v>6659</v>
      </c>
      <c r="C6855" s="358"/>
      <c r="D6855" s="878"/>
      <c r="E6855" s="878"/>
      <c r="F6855" s="878"/>
      <c r="G6855" s="878"/>
      <c r="H6855" s="878"/>
    </row>
    <row r="6856" spans="1:8" x14ac:dyDescent="0.25">
      <c r="A6856" s="873" t="s">
        <v>8792</v>
      </c>
      <c r="B6856" s="353" t="s">
        <v>7168</v>
      </c>
      <c r="C6856" s="358"/>
      <c r="D6856" s="878"/>
      <c r="E6856" s="878"/>
      <c r="F6856" s="878"/>
      <c r="G6856" s="878"/>
      <c r="H6856" s="878"/>
    </row>
    <row r="6857" spans="1:8" x14ac:dyDescent="0.25">
      <c r="A6857" s="873" t="s">
        <v>8793</v>
      </c>
      <c r="B6857" s="353" t="s">
        <v>6660</v>
      </c>
      <c r="C6857" s="358"/>
      <c r="D6857" s="878"/>
      <c r="E6857" s="878"/>
      <c r="F6857" s="878"/>
      <c r="G6857" s="878"/>
      <c r="H6857" s="878"/>
    </row>
    <row r="6858" spans="1:8" x14ac:dyDescent="0.25">
      <c r="A6858" s="873" t="s">
        <v>8794</v>
      </c>
      <c r="B6858" s="353" t="s">
        <v>6661</v>
      </c>
      <c r="C6858" s="358"/>
      <c r="D6858" s="878"/>
      <c r="E6858" s="878"/>
      <c r="F6858" s="878"/>
      <c r="G6858" s="878"/>
      <c r="H6858" s="878"/>
    </row>
    <row r="6859" spans="1:8" x14ac:dyDescent="0.25">
      <c r="A6859" s="873" t="s">
        <v>8982</v>
      </c>
      <c r="B6859" s="353" t="s">
        <v>3446</v>
      </c>
      <c r="C6859" s="358"/>
      <c r="D6859" s="878"/>
      <c r="E6859" s="878"/>
      <c r="F6859" s="878"/>
      <c r="G6859" s="878"/>
      <c r="H6859" s="878"/>
    </row>
    <row r="6860" spans="1:8" x14ac:dyDescent="0.25">
      <c r="A6860" s="873" t="s">
        <v>8983</v>
      </c>
      <c r="B6860" s="353" t="s">
        <v>6580</v>
      </c>
      <c r="C6860" s="358"/>
      <c r="D6860" s="878"/>
      <c r="E6860" s="878"/>
      <c r="F6860" s="878"/>
      <c r="G6860" s="878"/>
      <c r="H6860" s="878"/>
    </row>
    <row r="6861" spans="1:8" x14ac:dyDescent="0.25">
      <c r="A6861" s="873" t="s">
        <v>8984</v>
      </c>
      <c r="B6861" s="353" t="s">
        <v>6581</v>
      </c>
      <c r="C6861" s="358"/>
      <c r="D6861" s="878"/>
      <c r="E6861" s="878"/>
      <c r="F6861" s="878"/>
      <c r="G6861" s="878"/>
      <c r="H6861" s="878"/>
    </row>
    <row r="6862" spans="1:8" x14ac:dyDescent="0.25">
      <c r="A6862" s="873" t="s">
        <v>8985</v>
      </c>
      <c r="B6862" s="353" t="s">
        <v>6667</v>
      </c>
      <c r="C6862" s="358"/>
      <c r="D6862" s="878"/>
      <c r="E6862" s="878"/>
      <c r="F6862" s="878"/>
      <c r="G6862" s="878"/>
      <c r="H6862" s="878"/>
    </row>
    <row r="6863" spans="1:8" x14ac:dyDescent="0.25">
      <c r="A6863" s="873" t="s">
        <v>8986</v>
      </c>
      <c r="B6863" s="353" t="s">
        <v>6583</v>
      </c>
      <c r="C6863" s="358"/>
      <c r="D6863" s="878"/>
      <c r="E6863" s="878"/>
      <c r="F6863" s="878"/>
      <c r="G6863" s="878"/>
      <c r="H6863" s="878"/>
    </row>
    <row r="6864" spans="1:8" x14ac:dyDescent="0.25">
      <c r="A6864" s="873" t="s">
        <v>8987</v>
      </c>
      <c r="B6864" s="353" t="s">
        <v>6584</v>
      </c>
      <c r="C6864" s="358"/>
      <c r="D6864" s="878"/>
      <c r="E6864" s="878"/>
      <c r="F6864" s="878"/>
      <c r="G6864" s="878"/>
      <c r="H6864" s="878"/>
    </row>
    <row r="6865" spans="1:8" x14ac:dyDescent="0.25">
      <c r="A6865" s="873" t="s">
        <v>8988</v>
      </c>
      <c r="B6865" s="353" t="s">
        <v>6668</v>
      </c>
      <c r="C6865" s="358"/>
      <c r="D6865" s="878"/>
      <c r="E6865" s="878"/>
      <c r="F6865" s="878"/>
      <c r="G6865" s="878"/>
      <c r="H6865" s="878"/>
    </row>
    <row r="6866" spans="1:8" x14ac:dyDescent="0.25">
      <c r="A6866" s="873" t="s">
        <v>8989</v>
      </c>
      <c r="B6866" s="353" t="s">
        <v>6669</v>
      </c>
      <c r="C6866" s="358"/>
      <c r="D6866" s="878"/>
      <c r="E6866" s="878"/>
      <c r="F6866" s="878"/>
      <c r="G6866" s="878"/>
      <c r="H6866" s="878"/>
    </row>
    <row r="6867" spans="1:8" x14ac:dyDescent="0.25">
      <c r="A6867" s="873" t="s">
        <v>10483</v>
      </c>
      <c r="B6867" s="353" t="s">
        <v>6670</v>
      </c>
      <c r="C6867" s="358"/>
      <c r="D6867" s="878"/>
      <c r="E6867" s="878"/>
      <c r="F6867" s="878"/>
      <c r="G6867" s="878"/>
      <c r="H6867" s="878"/>
    </row>
    <row r="6868" spans="1:8" x14ac:dyDescent="0.25">
      <c r="A6868" s="873" t="s">
        <v>8990</v>
      </c>
      <c r="B6868" s="353" t="s">
        <v>6671</v>
      </c>
      <c r="C6868" s="358"/>
      <c r="D6868" s="878"/>
      <c r="E6868" s="878"/>
      <c r="F6868" s="878"/>
      <c r="G6868" s="878"/>
      <c r="H6868" s="878"/>
    </row>
    <row r="6869" spans="1:8" x14ac:dyDescent="0.25">
      <c r="A6869" s="873" t="s">
        <v>8991</v>
      </c>
      <c r="B6869" s="353" t="s">
        <v>6672</v>
      </c>
      <c r="C6869" s="358"/>
      <c r="D6869" s="878"/>
      <c r="E6869" s="878"/>
      <c r="F6869" s="878"/>
      <c r="G6869" s="878"/>
      <c r="H6869" s="878"/>
    </row>
    <row r="6870" spans="1:8" x14ac:dyDescent="0.25">
      <c r="A6870" s="873" t="s">
        <v>8992</v>
      </c>
      <c r="B6870" s="353" t="s">
        <v>6673</v>
      </c>
      <c r="C6870" s="358"/>
      <c r="D6870" s="878"/>
      <c r="E6870" s="878"/>
      <c r="F6870" s="878"/>
      <c r="G6870" s="878"/>
      <c r="H6870" s="878"/>
    </row>
    <row r="6871" spans="1:8" x14ac:dyDescent="0.25">
      <c r="A6871" s="873" t="s">
        <v>8993</v>
      </c>
      <c r="B6871" s="353" t="s">
        <v>6674</v>
      </c>
      <c r="C6871" s="358"/>
      <c r="D6871" s="878"/>
      <c r="E6871" s="878"/>
      <c r="F6871" s="878"/>
      <c r="G6871" s="878"/>
      <c r="H6871" s="878"/>
    </row>
    <row r="6872" spans="1:8" x14ac:dyDescent="0.25">
      <c r="A6872" s="873" t="s">
        <v>8994</v>
      </c>
      <c r="B6872" s="353" t="s">
        <v>6675</v>
      </c>
      <c r="C6872" s="358"/>
      <c r="D6872" s="878"/>
      <c r="E6872" s="878"/>
      <c r="F6872" s="878"/>
      <c r="G6872" s="878"/>
      <c r="H6872" s="878"/>
    </row>
    <row r="6873" spans="1:8" x14ac:dyDescent="0.25">
      <c r="A6873" s="873" t="s">
        <v>8995</v>
      </c>
      <c r="B6873" s="353" t="s">
        <v>6676</v>
      </c>
      <c r="C6873" s="358"/>
      <c r="D6873" s="878"/>
      <c r="E6873" s="878"/>
      <c r="F6873" s="878"/>
      <c r="G6873" s="878"/>
      <c r="H6873" s="878"/>
    </row>
    <row r="6874" spans="1:8" x14ac:dyDescent="0.25">
      <c r="A6874" s="873" t="s">
        <v>8996</v>
      </c>
      <c r="B6874" s="353" t="s">
        <v>6677</v>
      </c>
      <c r="C6874" s="358"/>
      <c r="D6874" s="878"/>
      <c r="E6874" s="878"/>
      <c r="F6874" s="878"/>
      <c r="G6874" s="878"/>
      <c r="H6874" s="878"/>
    </row>
    <row r="6875" spans="1:8" x14ac:dyDescent="0.25">
      <c r="A6875" s="873" t="s">
        <v>8997</v>
      </c>
      <c r="B6875" s="353" t="s">
        <v>6678</v>
      </c>
      <c r="C6875" s="358"/>
      <c r="D6875" s="878"/>
      <c r="E6875" s="878"/>
      <c r="F6875" s="878"/>
      <c r="G6875" s="878"/>
      <c r="H6875" s="878"/>
    </row>
    <row r="6876" spans="1:8" x14ac:dyDescent="0.25">
      <c r="A6876" s="873" t="s">
        <v>8998</v>
      </c>
      <c r="B6876" s="353" t="s">
        <v>6679</v>
      </c>
      <c r="C6876" s="358"/>
      <c r="D6876" s="878"/>
      <c r="E6876" s="878"/>
      <c r="F6876" s="878"/>
      <c r="G6876" s="878"/>
      <c r="H6876" s="878"/>
    </row>
    <row r="6877" spans="1:8" x14ac:dyDescent="0.25">
      <c r="A6877" s="873" t="s">
        <v>8999</v>
      </c>
      <c r="B6877" s="353" t="s">
        <v>6680</v>
      </c>
      <c r="C6877" s="358"/>
      <c r="D6877" s="878"/>
      <c r="E6877" s="878"/>
      <c r="F6877" s="878"/>
      <c r="G6877" s="878"/>
      <c r="H6877" s="878"/>
    </row>
    <row r="6878" spans="1:8" x14ac:dyDescent="0.25">
      <c r="A6878" s="873" t="s">
        <v>9000</v>
      </c>
      <c r="B6878" s="353" t="s">
        <v>6681</v>
      </c>
      <c r="C6878" s="358"/>
      <c r="D6878" s="878"/>
      <c r="E6878" s="878"/>
      <c r="F6878" s="878"/>
      <c r="G6878" s="878"/>
      <c r="H6878" s="878"/>
    </row>
    <row r="6879" spans="1:8" x14ac:dyDescent="0.25">
      <c r="A6879" s="873" t="s">
        <v>9001</v>
      </c>
      <c r="B6879" s="353" t="s">
        <v>6682</v>
      </c>
      <c r="C6879" s="358"/>
      <c r="D6879" s="878"/>
      <c r="E6879" s="878"/>
      <c r="F6879" s="878"/>
      <c r="G6879" s="878"/>
      <c r="H6879" s="878"/>
    </row>
    <row r="6880" spans="1:8" x14ac:dyDescent="0.25">
      <c r="A6880" s="873" t="s">
        <v>9002</v>
      </c>
      <c r="B6880" s="353" t="s">
        <v>6683</v>
      </c>
      <c r="C6880" s="358"/>
      <c r="D6880" s="878"/>
      <c r="E6880" s="878"/>
      <c r="F6880" s="878"/>
      <c r="G6880" s="878"/>
      <c r="H6880" s="878"/>
    </row>
    <row r="6881" spans="1:8" x14ac:dyDescent="0.25">
      <c r="A6881" s="873" t="s">
        <v>9003</v>
      </c>
      <c r="B6881" s="353" t="s">
        <v>6684</v>
      </c>
      <c r="C6881" s="358"/>
      <c r="D6881" s="878"/>
      <c r="E6881" s="878"/>
      <c r="F6881" s="878"/>
      <c r="G6881" s="878"/>
      <c r="H6881" s="878"/>
    </row>
    <row r="6882" spans="1:8" x14ac:dyDescent="0.25">
      <c r="A6882" s="873" t="s">
        <v>9004</v>
      </c>
      <c r="B6882" s="353" t="s">
        <v>6685</v>
      </c>
      <c r="C6882" s="358"/>
      <c r="D6882" s="878"/>
      <c r="E6882" s="878"/>
      <c r="F6882" s="878"/>
      <c r="G6882" s="878"/>
      <c r="H6882" s="878"/>
    </row>
    <row r="6883" spans="1:8" x14ac:dyDescent="0.25">
      <c r="A6883" s="873" t="s">
        <v>9005</v>
      </c>
      <c r="B6883" s="353" t="s">
        <v>6686</v>
      </c>
      <c r="C6883" s="358"/>
      <c r="D6883" s="878"/>
      <c r="E6883" s="878"/>
      <c r="F6883" s="878"/>
      <c r="G6883" s="878"/>
      <c r="H6883" s="878"/>
    </row>
    <row r="6884" spans="1:8" x14ac:dyDescent="0.25">
      <c r="A6884" s="873" t="s">
        <v>9006</v>
      </c>
      <c r="B6884" s="353" t="s">
        <v>6687</v>
      </c>
      <c r="C6884" s="358"/>
      <c r="D6884" s="878"/>
      <c r="E6884" s="878"/>
      <c r="F6884" s="878"/>
      <c r="G6884" s="878"/>
      <c r="H6884" s="878"/>
    </row>
    <row r="6885" spans="1:8" x14ac:dyDescent="0.25">
      <c r="A6885" s="873" t="s">
        <v>9007</v>
      </c>
      <c r="B6885" s="353" t="s">
        <v>6688</v>
      </c>
      <c r="C6885" s="358"/>
      <c r="D6885" s="878"/>
      <c r="E6885" s="878"/>
      <c r="F6885" s="878"/>
      <c r="G6885" s="878"/>
      <c r="H6885" s="878"/>
    </row>
    <row r="6886" spans="1:8" x14ac:dyDescent="0.25">
      <c r="A6886" s="873" t="s">
        <v>9008</v>
      </c>
      <c r="B6886" s="353" t="s">
        <v>6689</v>
      </c>
      <c r="C6886" s="358"/>
      <c r="D6886" s="878"/>
      <c r="E6886" s="878"/>
      <c r="F6886" s="878"/>
      <c r="G6886" s="878"/>
      <c r="H6886" s="878"/>
    </row>
    <row r="6887" spans="1:8" x14ac:dyDescent="0.25">
      <c r="A6887" s="873" t="s">
        <v>9009</v>
      </c>
      <c r="B6887" s="353" t="s">
        <v>6578</v>
      </c>
      <c r="C6887" s="358"/>
      <c r="D6887" s="878"/>
      <c r="E6887" s="878"/>
      <c r="F6887" s="878"/>
      <c r="G6887" s="878"/>
      <c r="H6887" s="878"/>
    </row>
    <row r="6888" spans="1:8" x14ac:dyDescent="0.25">
      <c r="A6888" s="873" t="s">
        <v>9263</v>
      </c>
      <c r="B6888" s="353" t="s">
        <v>3446</v>
      </c>
      <c r="C6888" s="818">
        <v>30</v>
      </c>
      <c r="D6888" s="878"/>
      <c r="E6888" s="878"/>
      <c r="F6888" s="878"/>
      <c r="G6888" s="878"/>
      <c r="H6888" s="878"/>
    </row>
    <row r="6889" spans="1:8" x14ac:dyDescent="0.25">
      <c r="A6889" s="873" t="s">
        <v>9264</v>
      </c>
      <c r="B6889" s="353" t="s">
        <v>6580</v>
      </c>
      <c r="C6889" s="818">
        <v>15</v>
      </c>
      <c r="D6889" s="878"/>
      <c r="E6889" s="878"/>
      <c r="F6889" s="878"/>
      <c r="G6889" s="878"/>
      <c r="H6889" s="878"/>
    </row>
    <row r="6890" spans="1:8" x14ac:dyDescent="0.25">
      <c r="A6890" s="873" t="s">
        <v>9265</v>
      </c>
      <c r="B6890" s="353" t="s">
        <v>6581</v>
      </c>
      <c r="C6890" s="818">
        <v>30</v>
      </c>
      <c r="D6890" s="878"/>
      <c r="E6890" s="878"/>
      <c r="F6890" s="878"/>
      <c r="G6890" s="878"/>
      <c r="H6890" s="878"/>
    </row>
    <row r="6891" spans="1:8" x14ac:dyDescent="0.25">
      <c r="A6891" s="873" t="s">
        <v>9266</v>
      </c>
      <c r="B6891" s="353" t="s">
        <v>6582</v>
      </c>
      <c r="C6891" s="818">
        <v>45</v>
      </c>
      <c r="D6891" s="878"/>
      <c r="E6891" s="878"/>
      <c r="F6891" s="878"/>
      <c r="G6891" s="878"/>
      <c r="H6891" s="878"/>
    </row>
    <row r="6892" spans="1:8" x14ac:dyDescent="0.25">
      <c r="A6892" s="873" t="s">
        <v>9267</v>
      </c>
      <c r="B6892" s="353" t="s">
        <v>6583</v>
      </c>
      <c r="C6892" s="818">
        <v>45</v>
      </c>
      <c r="D6892" s="878"/>
      <c r="E6892" s="878"/>
      <c r="F6892" s="878"/>
      <c r="G6892" s="878"/>
      <c r="H6892" s="878"/>
    </row>
    <row r="6893" spans="1:8" x14ac:dyDescent="0.25">
      <c r="A6893" s="873" t="s">
        <v>9268</v>
      </c>
      <c r="B6893" s="353" t="s">
        <v>6584</v>
      </c>
      <c r="C6893" s="818">
        <v>90</v>
      </c>
      <c r="D6893" s="878"/>
      <c r="E6893" s="878"/>
      <c r="F6893" s="878"/>
      <c r="G6893" s="878"/>
      <c r="H6893" s="878"/>
    </row>
    <row r="6894" spans="1:8" x14ac:dyDescent="0.25">
      <c r="A6894" s="873" t="s">
        <v>9269</v>
      </c>
      <c r="B6894" s="353" t="s">
        <v>6704</v>
      </c>
      <c r="C6894" s="818">
        <v>30</v>
      </c>
      <c r="D6894" s="878"/>
      <c r="E6894" s="878"/>
      <c r="F6894" s="878"/>
      <c r="G6894" s="878"/>
      <c r="H6894" s="878"/>
    </row>
    <row r="6895" spans="1:8" x14ac:dyDescent="0.25">
      <c r="A6895" s="873" t="s">
        <v>9270</v>
      </c>
      <c r="B6895" s="353" t="s">
        <v>6705</v>
      </c>
      <c r="C6895" s="818">
        <v>30</v>
      </c>
      <c r="D6895" s="878"/>
      <c r="E6895" s="878"/>
      <c r="F6895" s="878"/>
      <c r="G6895" s="878"/>
      <c r="H6895" s="878"/>
    </row>
    <row r="6896" spans="1:8" x14ac:dyDescent="0.25">
      <c r="A6896" s="873" t="s">
        <v>10492</v>
      </c>
      <c r="B6896" s="353" t="s">
        <v>6673</v>
      </c>
      <c r="C6896" s="818">
        <v>45</v>
      </c>
      <c r="D6896" s="878"/>
      <c r="E6896" s="878"/>
      <c r="F6896" s="878"/>
      <c r="G6896" s="878"/>
      <c r="H6896" s="878"/>
    </row>
    <row r="6897" spans="1:8" x14ac:dyDescent="0.25">
      <c r="A6897" s="873" t="s">
        <v>9271</v>
      </c>
      <c r="B6897" s="353" t="s">
        <v>6668</v>
      </c>
      <c r="C6897" s="818">
        <v>45</v>
      </c>
      <c r="D6897" s="878"/>
      <c r="E6897" s="878"/>
      <c r="F6897" s="878"/>
      <c r="G6897" s="878"/>
      <c r="H6897" s="878"/>
    </row>
    <row r="6898" spans="1:8" x14ac:dyDescent="0.25">
      <c r="A6898" s="873" t="s">
        <v>9272</v>
      </c>
      <c r="B6898" s="353" t="s">
        <v>6672</v>
      </c>
      <c r="C6898" s="818">
        <v>60</v>
      </c>
      <c r="D6898" s="878"/>
      <c r="E6898" s="878"/>
      <c r="F6898" s="878"/>
      <c r="G6898" s="878"/>
      <c r="H6898" s="878"/>
    </row>
    <row r="6899" spans="1:8" x14ac:dyDescent="0.25">
      <c r="A6899" s="873" t="s">
        <v>9273</v>
      </c>
      <c r="B6899" s="353" t="s">
        <v>6670</v>
      </c>
      <c r="C6899" s="818">
        <v>45</v>
      </c>
      <c r="D6899" s="878"/>
      <c r="E6899" s="878"/>
      <c r="F6899" s="878"/>
      <c r="G6899" s="878"/>
      <c r="H6899" s="878"/>
    </row>
    <row r="6900" spans="1:8" x14ac:dyDescent="0.25">
      <c r="A6900" s="873" t="s">
        <v>9274</v>
      </c>
      <c r="B6900" s="353" t="s">
        <v>6669</v>
      </c>
      <c r="C6900" s="818">
        <v>60</v>
      </c>
      <c r="D6900" s="878"/>
      <c r="E6900" s="878"/>
      <c r="F6900" s="878"/>
      <c r="G6900" s="878"/>
      <c r="H6900" s="878"/>
    </row>
    <row r="6901" spans="1:8" x14ac:dyDescent="0.25">
      <c r="A6901" s="873" t="s">
        <v>9275</v>
      </c>
      <c r="B6901" s="353" t="s">
        <v>6680</v>
      </c>
      <c r="C6901" s="818">
        <v>60</v>
      </c>
      <c r="D6901" s="878"/>
      <c r="E6901" s="878"/>
      <c r="F6901" s="878"/>
      <c r="G6901" s="878"/>
      <c r="H6901" s="878"/>
    </row>
    <row r="6902" spans="1:8" x14ac:dyDescent="0.25">
      <c r="A6902" s="873" t="s">
        <v>9276</v>
      </c>
      <c r="B6902" s="353" t="s">
        <v>6677</v>
      </c>
      <c r="C6902" s="818">
        <v>60</v>
      </c>
      <c r="D6902" s="878"/>
      <c r="E6902" s="878"/>
      <c r="F6902" s="878"/>
      <c r="G6902" s="878"/>
      <c r="H6902" s="878"/>
    </row>
    <row r="6903" spans="1:8" x14ac:dyDescent="0.25">
      <c r="A6903" s="873" t="s">
        <v>9277</v>
      </c>
      <c r="B6903" s="353" t="s">
        <v>6682</v>
      </c>
      <c r="C6903" s="818">
        <v>75</v>
      </c>
      <c r="D6903" s="878"/>
      <c r="E6903" s="878"/>
      <c r="F6903" s="878"/>
      <c r="G6903" s="878"/>
      <c r="H6903" s="878"/>
    </row>
    <row r="6904" spans="1:8" x14ac:dyDescent="0.25">
      <c r="A6904" s="873" t="s">
        <v>9345</v>
      </c>
      <c r="B6904" s="353" t="s">
        <v>6708</v>
      </c>
      <c r="C6904" s="818">
        <v>120</v>
      </c>
      <c r="D6904" s="878"/>
      <c r="E6904" s="878"/>
      <c r="F6904" s="878"/>
      <c r="G6904" s="878"/>
      <c r="H6904" s="878"/>
    </row>
    <row r="6905" spans="1:8" x14ac:dyDescent="0.25">
      <c r="A6905" s="873" t="s">
        <v>9346</v>
      </c>
      <c r="B6905" s="353" t="s">
        <v>6710</v>
      </c>
      <c r="C6905" s="818">
        <v>120</v>
      </c>
      <c r="D6905" s="878"/>
      <c r="E6905" s="878"/>
      <c r="F6905" s="878"/>
      <c r="G6905" s="878"/>
      <c r="H6905" s="878"/>
    </row>
    <row r="6906" spans="1:8" x14ac:dyDescent="0.25">
      <c r="A6906" s="873" t="s">
        <v>9347</v>
      </c>
      <c r="B6906" s="353" t="s">
        <v>6712</v>
      </c>
      <c r="C6906" s="818">
        <v>150</v>
      </c>
      <c r="D6906" s="878"/>
      <c r="E6906" s="878"/>
      <c r="F6906" s="878"/>
      <c r="G6906" s="878"/>
      <c r="H6906" s="878"/>
    </row>
    <row r="6907" spans="1:8" x14ac:dyDescent="0.25">
      <c r="A6907" s="873" t="s">
        <v>9281</v>
      </c>
      <c r="B6907" s="353" t="s">
        <v>6714</v>
      </c>
      <c r="C6907" s="818">
        <v>60</v>
      </c>
      <c r="D6907" s="878"/>
      <c r="E6907" s="878"/>
      <c r="F6907" s="878"/>
      <c r="G6907" s="878"/>
      <c r="H6907" s="878"/>
    </row>
    <row r="6908" spans="1:8" x14ac:dyDescent="0.25">
      <c r="A6908" s="873" t="s">
        <v>9348</v>
      </c>
      <c r="B6908" s="353" t="s">
        <v>6716</v>
      </c>
      <c r="C6908" s="818">
        <v>120</v>
      </c>
      <c r="D6908" s="878"/>
      <c r="E6908" s="878"/>
      <c r="F6908" s="878"/>
      <c r="G6908" s="878"/>
      <c r="H6908" s="878"/>
    </row>
    <row r="6909" spans="1:8" x14ac:dyDescent="0.25">
      <c r="A6909" s="873" t="s">
        <v>9349</v>
      </c>
      <c r="B6909" s="353" t="s">
        <v>6717</v>
      </c>
      <c r="C6909" s="818">
        <v>90</v>
      </c>
      <c r="D6909" s="878"/>
      <c r="E6909" s="878"/>
      <c r="F6909" s="878"/>
      <c r="G6909" s="878"/>
      <c r="H6909" s="878"/>
    </row>
    <row r="6910" spans="1:8" x14ac:dyDescent="0.25">
      <c r="A6910" s="873" t="s">
        <v>9284</v>
      </c>
      <c r="B6910" s="353" t="s">
        <v>6719</v>
      </c>
      <c r="C6910" s="818">
        <v>60</v>
      </c>
      <c r="D6910" s="878"/>
      <c r="E6910" s="878"/>
      <c r="F6910" s="878"/>
      <c r="G6910" s="878"/>
      <c r="H6910" s="878"/>
    </row>
    <row r="6911" spans="1:8" x14ac:dyDescent="0.25">
      <c r="A6911" s="873" t="s">
        <v>9350</v>
      </c>
      <c r="B6911" s="353" t="s">
        <v>6686</v>
      </c>
      <c r="C6911" s="818">
        <v>120</v>
      </c>
      <c r="D6911" s="878"/>
      <c r="E6911" s="878"/>
      <c r="F6911" s="878"/>
      <c r="G6911" s="878"/>
      <c r="H6911" s="878"/>
    </row>
    <row r="6912" spans="1:8" x14ac:dyDescent="0.25">
      <c r="A6912" s="873" t="s">
        <v>9286</v>
      </c>
      <c r="B6912" s="353" t="s">
        <v>6689</v>
      </c>
      <c r="C6912" s="818">
        <v>30</v>
      </c>
      <c r="D6912" s="878"/>
      <c r="E6912" s="878"/>
      <c r="F6912" s="878"/>
      <c r="G6912" s="878"/>
      <c r="H6912" s="878"/>
    </row>
    <row r="6913" spans="1:8" x14ac:dyDescent="0.25">
      <c r="A6913" s="873" t="s">
        <v>9287</v>
      </c>
      <c r="B6913" s="353" t="s">
        <v>6687</v>
      </c>
      <c r="C6913" s="818">
        <v>60</v>
      </c>
      <c r="D6913" s="878"/>
      <c r="E6913" s="878"/>
      <c r="F6913" s="878"/>
      <c r="G6913" s="878"/>
      <c r="H6913" s="878"/>
    </row>
    <row r="6914" spans="1:8" x14ac:dyDescent="0.25">
      <c r="A6914" s="873" t="s">
        <v>9288</v>
      </c>
      <c r="B6914" s="353" t="s">
        <v>6688</v>
      </c>
      <c r="C6914" s="818">
        <v>60</v>
      </c>
      <c r="D6914" s="878"/>
      <c r="E6914" s="878"/>
      <c r="F6914" s="878"/>
      <c r="G6914" s="878"/>
      <c r="H6914" s="878"/>
    </row>
    <row r="6915" spans="1:8" x14ac:dyDescent="0.25">
      <c r="A6915" s="873" t="s">
        <v>9289</v>
      </c>
      <c r="B6915" s="353" t="s">
        <v>6578</v>
      </c>
      <c r="C6915" s="818">
        <v>225</v>
      </c>
      <c r="D6915" s="878"/>
      <c r="E6915" s="878"/>
      <c r="F6915" s="878"/>
      <c r="G6915" s="878"/>
      <c r="H6915" s="878"/>
    </row>
    <row r="6916" spans="1:8" x14ac:dyDescent="0.25">
      <c r="A6916" s="879" t="s">
        <v>9351</v>
      </c>
      <c r="B6916" s="804" t="s">
        <v>6738</v>
      </c>
      <c r="C6916" s="354">
        <v>45</v>
      </c>
      <c r="D6916" s="878"/>
      <c r="E6916" s="878"/>
      <c r="F6916" s="878"/>
      <c r="G6916" s="878"/>
      <c r="H6916" s="878"/>
    </row>
    <row r="6917" spans="1:8" x14ac:dyDescent="0.25">
      <c r="A6917" s="879" t="s">
        <v>9352</v>
      </c>
      <c r="B6917" s="804" t="s">
        <v>2349</v>
      </c>
      <c r="C6917" s="354">
        <v>15</v>
      </c>
      <c r="D6917" s="878"/>
      <c r="E6917" s="878"/>
      <c r="F6917" s="878"/>
      <c r="G6917" s="878"/>
      <c r="H6917" s="878"/>
    </row>
    <row r="6918" spans="1:8" x14ac:dyDescent="0.25">
      <c r="A6918" s="879" t="s">
        <v>9353</v>
      </c>
      <c r="B6918" s="804" t="s">
        <v>2351</v>
      </c>
      <c r="C6918" s="354">
        <v>30</v>
      </c>
      <c r="D6918" s="878"/>
      <c r="E6918" s="878"/>
      <c r="F6918" s="878"/>
      <c r="G6918" s="878"/>
      <c r="H6918" s="878"/>
    </row>
    <row r="6919" spans="1:8" x14ac:dyDescent="0.25">
      <c r="A6919" s="879" t="s">
        <v>9354</v>
      </c>
      <c r="B6919" s="803" t="s">
        <v>3450</v>
      </c>
      <c r="C6919" s="354">
        <v>30</v>
      </c>
      <c r="D6919" s="878"/>
      <c r="E6919" s="878"/>
      <c r="F6919" s="878"/>
      <c r="G6919" s="878"/>
      <c r="H6919" s="878"/>
    </row>
    <row r="6920" spans="1:8" x14ac:dyDescent="0.25">
      <c r="A6920" s="879" t="s">
        <v>9355</v>
      </c>
      <c r="B6920" s="804" t="s">
        <v>799</v>
      </c>
      <c r="C6920" s="354">
        <v>30</v>
      </c>
      <c r="D6920" s="878"/>
      <c r="E6920" s="878"/>
      <c r="F6920" s="878"/>
      <c r="G6920" s="878"/>
      <c r="H6920" s="878"/>
    </row>
    <row r="6921" spans="1:8" x14ac:dyDescent="0.25">
      <c r="A6921" s="879" t="s">
        <v>9356</v>
      </c>
      <c r="B6921" s="804" t="s">
        <v>6740</v>
      </c>
      <c r="C6921" s="354">
        <v>30</v>
      </c>
      <c r="D6921" s="878"/>
      <c r="E6921" s="878"/>
      <c r="F6921" s="878"/>
      <c r="G6921" s="878"/>
      <c r="H6921" s="878"/>
    </row>
    <row r="6922" spans="1:8" x14ac:dyDescent="0.25">
      <c r="A6922" s="879" t="s">
        <v>9357</v>
      </c>
      <c r="B6922" s="805" t="s">
        <v>2492</v>
      </c>
      <c r="C6922" s="354">
        <v>45</v>
      </c>
      <c r="D6922" s="878"/>
      <c r="E6922" s="878"/>
      <c r="F6922" s="878"/>
      <c r="G6922" s="878"/>
      <c r="H6922" s="878"/>
    </row>
    <row r="6923" spans="1:8" x14ac:dyDescent="0.25">
      <c r="A6923" s="879" t="s">
        <v>9358</v>
      </c>
      <c r="B6923" s="804" t="s">
        <v>811</v>
      </c>
      <c r="C6923" s="354">
        <v>30</v>
      </c>
      <c r="D6923" s="878"/>
      <c r="E6923" s="878"/>
      <c r="F6923" s="878"/>
      <c r="G6923" s="878"/>
      <c r="H6923" s="878"/>
    </row>
    <row r="6924" spans="1:8" x14ac:dyDescent="0.25">
      <c r="A6924" s="879" t="s">
        <v>10495</v>
      </c>
      <c r="B6924" s="804" t="s">
        <v>479</v>
      </c>
      <c r="C6924" s="806">
        <v>60</v>
      </c>
      <c r="D6924" s="878"/>
      <c r="E6924" s="878"/>
      <c r="F6924" s="878"/>
      <c r="G6924" s="878"/>
      <c r="H6924" s="878"/>
    </row>
    <row r="6925" spans="1:8" x14ac:dyDescent="0.25">
      <c r="A6925" s="879" t="s">
        <v>9359</v>
      </c>
      <c r="B6925" s="804" t="s">
        <v>6746</v>
      </c>
      <c r="C6925" s="354">
        <v>60</v>
      </c>
      <c r="D6925" s="878"/>
      <c r="E6925" s="878"/>
      <c r="F6925" s="878"/>
      <c r="G6925" s="878"/>
      <c r="H6925" s="878"/>
    </row>
    <row r="6926" spans="1:8" x14ac:dyDescent="0.25">
      <c r="A6926" s="879" t="s">
        <v>9360</v>
      </c>
      <c r="B6926" s="804" t="s">
        <v>2486</v>
      </c>
      <c r="C6926" s="354">
        <v>45</v>
      </c>
      <c r="D6926" s="878"/>
      <c r="E6926" s="878"/>
      <c r="F6926" s="878"/>
      <c r="G6926" s="878"/>
      <c r="H6926" s="878"/>
    </row>
    <row r="6927" spans="1:8" x14ac:dyDescent="0.25">
      <c r="A6927" s="879" t="s">
        <v>9361</v>
      </c>
      <c r="B6927" s="804" t="s">
        <v>484</v>
      </c>
      <c r="C6927" s="354">
        <v>60</v>
      </c>
      <c r="D6927" s="878"/>
      <c r="E6927" s="878"/>
      <c r="F6927" s="878"/>
      <c r="G6927" s="878"/>
      <c r="H6927" s="878"/>
    </row>
    <row r="6928" spans="1:8" x14ac:dyDescent="0.25">
      <c r="A6928" s="879" t="s">
        <v>9362</v>
      </c>
      <c r="B6928" s="804" t="s">
        <v>7102</v>
      </c>
      <c r="C6928" s="354">
        <v>90</v>
      </c>
      <c r="D6928" s="878"/>
      <c r="E6928" s="878"/>
      <c r="F6928" s="878"/>
      <c r="G6928" s="878"/>
      <c r="H6928" s="878"/>
    </row>
    <row r="6929" spans="1:8" x14ac:dyDescent="0.25">
      <c r="A6929" s="879" t="s">
        <v>9363</v>
      </c>
      <c r="B6929" s="804" t="s">
        <v>2735</v>
      </c>
      <c r="C6929" s="354">
        <v>120</v>
      </c>
      <c r="D6929" s="878"/>
      <c r="E6929" s="878"/>
      <c r="F6929" s="878"/>
      <c r="G6929" s="878"/>
      <c r="H6929" s="878"/>
    </row>
    <row r="6930" spans="1:8" x14ac:dyDescent="0.25">
      <c r="A6930" s="879" t="s">
        <v>9364</v>
      </c>
      <c r="B6930" s="804" t="s">
        <v>6747</v>
      </c>
      <c r="C6930" s="806">
        <v>60</v>
      </c>
      <c r="D6930" s="878"/>
      <c r="E6930" s="878"/>
      <c r="F6930" s="878"/>
      <c r="G6930" s="878"/>
      <c r="H6930" s="878"/>
    </row>
    <row r="6931" spans="1:8" x14ac:dyDescent="0.25">
      <c r="A6931" s="879" t="s">
        <v>9365</v>
      </c>
      <c r="B6931" s="804" t="s">
        <v>2463</v>
      </c>
      <c r="C6931" s="354">
        <v>90</v>
      </c>
      <c r="D6931" s="878"/>
      <c r="E6931" s="878"/>
      <c r="F6931" s="878"/>
      <c r="G6931" s="878"/>
      <c r="H6931" s="878"/>
    </row>
    <row r="6932" spans="1:8" x14ac:dyDescent="0.25">
      <c r="A6932" s="879" t="s">
        <v>9366</v>
      </c>
      <c r="B6932" s="804" t="s">
        <v>2505</v>
      </c>
      <c r="C6932" s="354">
        <v>60</v>
      </c>
      <c r="D6932" s="878"/>
      <c r="E6932" s="878"/>
      <c r="F6932" s="878"/>
      <c r="G6932" s="878"/>
      <c r="H6932" s="878"/>
    </row>
    <row r="6933" spans="1:8" x14ac:dyDescent="0.25">
      <c r="A6933" s="879" t="s">
        <v>9367</v>
      </c>
      <c r="B6933" s="804" t="s">
        <v>6749</v>
      </c>
      <c r="C6933" s="354">
        <v>60</v>
      </c>
      <c r="D6933" s="878"/>
      <c r="E6933" s="878"/>
      <c r="F6933" s="878"/>
      <c r="G6933" s="878"/>
      <c r="H6933" s="878"/>
    </row>
    <row r="6934" spans="1:8" x14ac:dyDescent="0.25">
      <c r="A6934" s="879" t="s">
        <v>9368</v>
      </c>
      <c r="B6934" s="804" t="s">
        <v>2480</v>
      </c>
      <c r="C6934" s="354">
        <v>30</v>
      </c>
      <c r="D6934" s="878"/>
      <c r="E6934" s="878">
        <f>SUM(C6916:C6934)</f>
        <v>990</v>
      </c>
      <c r="F6934" s="878"/>
      <c r="G6934" s="878"/>
      <c r="H6934" s="878"/>
    </row>
    <row r="6935" spans="1:8" x14ac:dyDescent="0.25">
      <c r="A6935" s="879" t="s">
        <v>9369</v>
      </c>
      <c r="B6935" s="804" t="s">
        <v>781</v>
      </c>
      <c r="C6935" s="354">
        <v>90</v>
      </c>
      <c r="D6935" s="878"/>
      <c r="E6935" s="878"/>
      <c r="F6935" s="878"/>
      <c r="G6935" s="878"/>
      <c r="H6935" s="878"/>
    </row>
    <row r="6936" spans="1:8" x14ac:dyDescent="0.25">
      <c r="A6936" s="879" t="s">
        <v>8795</v>
      </c>
      <c r="B6936" s="887" t="s">
        <v>2347</v>
      </c>
      <c r="C6936" s="818">
        <v>75</v>
      </c>
      <c r="D6936" s="878"/>
      <c r="E6936" s="878"/>
      <c r="F6936" s="878"/>
      <c r="G6936" s="878"/>
      <c r="H6936" s="878"/>
    </row>
    <row r="6937" spans="1:8" x14ac:dyDescent="0.25">
      <c r="A6937" s="879" t="s">
        <v>9370</v>
      </c>
      <c r="B6937" s="887" t="s">
        <v>2932</v>
      </c>
      <c r="C6937" s="818">
        <v>30</v>
      </c>
      <c r="D6937" s="878"/>
      <c r="E6937" s="878"/>
      <c r="F6937" s="878"/>
      <c r="G6937" s="878"/>
      <c r="H6937" s="878"/>
    </row>
    <row r="6938" spans="1:8" x14ac:dyDescent="0.25">
      <c r="A6938" s="879" t="s">
        <v>9371</v>
      </c>
      <c r="B6938" s="887" t="s">
        <v>3212</v>
      </c>
      <c r="C6938" s="818">
        <v>75</v>
      </c>
      <c r="D6938" s="878"/>
      <c r="E6938" s="878"/>
      <c r="F6938" s="878"/>
      <c r="G6938" s="878"/>
      <c r="H6938" s="878"/>
    </row>
    <row r="6939" spans="1:8" x14ac:dyDescent="0.25">
      <c r="A6939" s="879" t="s">
        <v>10496</v>
      </c>
      <c r="B6939" s="887" t="s">
        <v>3213</v>
      </c>
      <c r="C6939" s="818">
        <v>75</v>
      </c>
      <c r="D6939" s="878"/>
      <c r="E6939" s="878"/>
      <c r="F6939" s="878"/>
      <c r="G6939" s="878"/>
      <c r="H6939" s="878"/>
    </row>
    <row r="6940" spans="1:8" x14ac:dyDescent="0.25">
      <c r="A6940" s="879" t="s">
        <v>9372</v>
      </c>
      <c r="B6940" s="887" t="s">
        <v>2358</v>
      </c>
      <c r="C6940" s="818">
        <v>45</v>
      </c>
      <c r="D6940" s="878"/>
      <c r="E6940" s="878"/>
      <c r="F6940" s="878"/>
      <c r="G6940" s="878"/>
      <c r="H6940" s="878"/>
    </row>
    <row r="6941" spans="1:8" x14ac:dyDescent="0.25">
      <c r="A6941" s="879" t="s">
        <v>9373</v>
      </c>
      <c r="B6941" s="887" t="s">
        <v>2347</v>
      </c>
      <c r="C6941" s="818">
        <v>90</v>
      </c>
      <c r="D6941" s="878"/>
      <c r="E6941" s="878"/>
      <c r="F6941" s="878"/>
      <c r="G6941" s="878"/>
      <c r="H6941" s="878"/>
    </row>
    <row r="6942" spans="1:8" x14ac:dyDescent="0.25">
      <c r="A6942" s="879" t="s">
        <v>9374</v>
      </c>
      <c r="B6942" s="887" t="s">
        <v>3210</v>
      </c>
      <c r="C6942" s="818">
        <v>30</v>
      </c>
      <c r="D6942" s="878"/>
      <c r="E6942" s="878"/>
      <c r="F6942" s="878"/>
      <c r="G6942" s="878"/>
      <c r="H6942" s="878"/>
    </row>
    <row r="6943" spans="1:8" x14ac:dyDescent="0.25">
      <c r="A6943" s="879" t="s">
        <v>9375</v>
      </c>
      <c r="B6943" s="887" t="s">
        <v>2351</v>
      </c>
      <c r="C6943" s="818">
        <v>60</v>
      </c>
      <c r="D6943" s="878"/>
      <c r="E6943" s="878"/>
      <c r="F6943" s="878"/>
      <c r="G6943" s="878"/>
      <c r="H6943" s="878"/>
    </row>
    <row r="6944" spans="1:8" x14ac:dyDescent="0.25">
      <c r="A6944" s="879" t="s">
        <v>9376</v>
      </c>
      <c r="B6944" s="887" t="s">
        <v>2435</v>
      </c>
      <c r="C6944" s="818">
        <v>45</v>
      </c>
      <c r="D6944" s="878"/>
      <c r="E6944" s="878"/>
      <c r="F6944" s="878"/>
      <c r="G6944" s="878"/>
      <c r="H6944" s="878"/>
    </row>
    <row r="6945" spans="1:8" x14ac:dyDescent="0.25">
      <c r="A6945" s="879" t="s">
        <v>9377</v>
      </c>
      <c r="B6945" s="887" t="s">
        <v>3207</v>
      </c>
      <c r="C6945" s="818">
        <v>45</v>
      </c>
      <c r="D6945" s="878"/>
      <c r="E6945" s="878"/>
      <c r="F6945" s="878"/>
      <c r="G6945" s="878"/>
      <c r="H6945" s="878"/>
    </row>
    <row r="6946" spans="1:8" x14ac:dyDescent="0.25">
      <c r="A6946" s="879" t="s">
        <v>9378</v>
      </c>
      <c r="B6946" s="887" t="s">
        <v>2643</v>
      </c>
      <c r="C6946" s="818">
        <v>90</v>
      </c>
      <c r="D6946" s="878"/>
      <c r="E6946" s="878"/>
      <c r="F6946" s="878"/>
      <c r="G6946" s="878"/>
      <c r="H6946" s="878"/>
    </row>
    <row r="6947" spans="1:8" x14ac:dyDescent="0.25">
      <c r="A6947" s="879" t="s">
        <v>9379</v>
      </c>
      <c r="B6947" s="887" t="s">
        <v>2985</v>
      </c>
      <c r="C6947" s="818">
        <v>75</v>
      </c>
      <c r="D6947" s="878"/>
      <c r="E6947" s="878"/>
      <c r="F6947" s="878"/>
      <c r="G6947" s="878"/>
      <c r="H6947" s="878"/>
    </row>
    <row r="6948" spans="1:8" x14ac:dyDescent="0.25">
      <c r="A6948" s="879" t="s">
        <v>9380</v>
      </c>
      <c r="B6948" s="887" t="s">
        <v>3217</v>
      </c>
      <c r="C6948" s="818">
        <v>75</v>
      </c>
      <c r="D6948" s="878"/>
      <c r="E6948" s="878"/>
      <c r="F6948" s="878"/>
      <c r="G6948" s="878"/>
      <c r="H6948" s="878"/>
    </row>
    <row r="6949" spans="1:8" x14ac:dyDescent="0.25">
      <c r="A6949" s="879" t="s">
        <v>9381</v>
      </c>
      <c r="B6949" s="887" t="s">
        <v>3219</v>
      </c>
      <c r="C6949" s="818">
        <v>60</v>
      </c>
      <c r="D6949" s="878"/>
      <c r="E6949" s="878"/>
      <c r="F6949" s="878"/>
      <c r="G6949" s="878"/>
      <c r="H6949" s="878"/>
    </row>
    <row r="6950" spans="1:8" x14ac:dyDescent="0.25">
      <c r="A6950" s="879" t="s">
        <v>9382</v>
      </c>
      <c r="B6950" s="887" t="s">
        <v>3221</v>
      </c>
      <c r="C6950" s="818">
        <v>60</v>
      </c>
      <c r="D6950" s="878"/>
      <c r="E6950" s="878"/>
      <c r="F6950" s="878"/>
      <c r="G6950" s="878"/>
      <c r="H6950" s="878"/>
    </row>
    <row r="6951" spans="1:8" x14ac:dyDescent="0.25">
      <c r="A6951" s="879" t="s">
        <v>9383</v>
      </c>
      <c r="B6951" s="887" t="s">
        <v>3223</v>
      </c>
      <c r="C6951" s="818">
        <v>75</v>
      </c>
      <c r="D6951" s="878"/>
      <c r="E6951" s="878"/>
      <c r="F6951" s="878"/>
      <c r="G6951" s="878"/>
      <c r="H6951" s="878"/>
    </row>
    <row r="6952" spans="1:8" x14ac:dyDescent="0.25">
      <c r="A6952" s="879" t="s">
        <v>9384</v>
      </c>
      <c r="B6952" s="887" t="s">
        <v>3225</v>
      </c>
      <c r="C6952" s="818">
        <v>60</v>
      </c>
      <c r="D6952" s="878"/>
      <c r="E6952" s="878"/>
      <c r="F6952" s="878"/>
      <c r="G6952" s="878"/>
      <c r="H6952" s="878"/>
    </row>
    <row r="6953" spans="1:8" x14ac:dyDescent="0.25">
      <c r="A6953" s="879" t="s">
        <v>9385</v>
      </c>
      <c r="B6953" s="887" t="s">
        <v>7156</v>
      </c>
      <c r="C6953" s="818">
        <v>30</v>
      </c>
      <c r="D6953" s="878"/>
      <c r="E6953" s="878"/>
      <c r="F6953" s="878"/>
      <c r="G6953" s="878"/>
      <c r="H6953" s="878"/>
    </row>
    <row r="6954" spans="1:8" x14ac:dyDescent="0.25">
      <c r="A6954" s="879" t="s">
        <v>9386</v>
      </c>
      <c r="B6954" s="887" t="s">
        <v>2391</v>
      </c>
      <c r="C6954" s="818">
        <v>30</v>
      </c>
      <c r="D6954" s="878"/>
      <c r="E6954" s="878"/>
      <c r="F6954" s="878"/>
      <c r="G6954" s="878"/>
      <c r="H6954" s="878"/>
    </row>
    <row r="6955" spans="1:8" x14ac:dyDescent="0.25">
      <c r="A6955" s="879" t="s">
        <v>9387</v>
      </c>
      <c r="B6955" s="887" t="s">
        <v>3230</v>
      </c>
      <c r="C6955" s="818">
        <v>30</v>
      </c>
      <c r="D6955" s="878"/>
      <c r="E6955" s="878"/>
      <c r="F6955" s="878"/>
      <c r="G6955" s="878"/>
      <c r="H6955" s="878"/>
    </row>
    <row r="6956" spans="1:8" x14ac:dyDescent="0.25">
      <c r="A6956" s="879" t="s">
        <v>9388</v>
      </c>
      <c r="B6956" s="887" t="s">
        <v>2363</v>
      </c>
      <c r="C6956" s="818">
        <v>30</v>
      </c>
      <c r="D6956" s="878"/>
      <c r="E6956" s="878"/>
      <c r="F6956" s="878"/>
      <c r="G6956" s="878"/>
      <c r="H6956" s="878"/>
    </row>
    <row r="6957" spans="1:8" x14ac:dyDescent="0.25">
      <c r="A6957" s="879" t="s">
        <v>9389</v>
      </c>
      <c r="B6957" s="887" t="s">
        <v>3233</v>
      </c>
      <c r="C6957" s="818">
        <v>90</v>
      </c>
      <c r="D6957" s="878"/>
      <c r="E6957" s="878"/>
      <c r="F6957" s="878"/>
      <c r="G6957" s="878"/>
      <c r="H6957" s="878"/>
    </row>
    <row r="6958" spans="1:8" x14ac:dyDescent="0.25">
      <c r="A6958" s="879" t="s">
        <v>9390</v>
      </c>
      <c r="B6958" s="887" t="s">
        <v>3235</v>
      </c>
      <c r="C6958" s="818">
        <v>90</v>
      </c>
      <c r="D6958" s="878"/>
      <c r="E6958" s="878"/>
      <c r="F6958" s="878"/>
      <c r="G6958" s="878"/>
      <c r="H6958" s="878"/>
    </row>
    <row r="6959" spans="1:8" x14ac:dyDescent="0.25">
      <c r="A6959" s="879" t="s">
        <v>9391</v>
      </c>
      <c r="B6959" s="887" t="s">
        <v>3237</v>
      </c>
      <c r="C6959" s="818">
        <v>90</v>
      </c>
      <c r="D6959" s="878"/>
      <c r="E6959" s="878"/>
      <c r="F6959" s="878"/>
      <c r="G6959" s="878"/>
      <c r="H6959" s="878"/>
    </row>
    <row r="6960" spans="1:8" x14ac:dyDescent="0.25">
      <c r="A6960" s="879" t="s">
        <v>9392</v>
      </c>
      <c r="B6960" s="887" t="s">
        <v>3239</v>
      </c>
      <c r="C6960" s="818">
        <v>120</v>
      </c>
      <c r="D6960" s="878"/>
      <c r="E6960" s="878"/>
      <c r="F6960" s="878"/>
      <c r="G6960" s="878"/>
      <c r="H6960" s="878"/>
    </row>
    <row r="6961" spans="1:8" x14ac:dyDescent="0.25">
      <c r="A6961" s="879" t="s">
        <v>9393</v>
      </c>
      <c r="B6961" s="887" t="s">
        <v>813</v>
      </c>
      <c r="C6961" s="818">
        <v>150</v>
      </c>
      <c r="D6961" s="878"/>
      <c r="E6961" s="878"/>
      <c r="F6961" s="878"/>
      <c r="G6961" s="878"/>
      <c r="H6961" s="878"/>
    </row>
    <row r="6962" spans="1:8" x14ac:dyDescent="0.25">
      <c r="A6962" s="879" t="s">
        <v>9394</v>
      </c>
      <c r="B6962" s="887" t="s">
        <v>3242</v>
      </c>
      <c r="C6962" s="818">
        <v>120</v>
      </c>
      <c r="D6962" s="878"/>
      <c r="E6962" s="878"/>
      <c r="F6962" s="878"/>
      <c r="G6962" s="878"/>
      <c r="H6962" s="878"/>
    </row>
    <row r="6963" spans="1:8" x14ac:dyDescent="0.25">
      <c r="A6963" s="879" t="s">
        <v>9395</v>
      </c>
      <c r="B6963" s="887" t="s">
        <v>2949</v>
      </c>
      <c r="C6963" s="818">
        <v>120</v>
      </c>
      <c r="D6963" s="878"/>
      <c r="E6963" s="878"/>
      <c r="F6963" s="878"/>
      <c r="G6963" s="878"/>
      <c r="H6963" s="878"/>
    </row>
    <row r="6964" spans="1:8" x14ac:dyDescent="0.25">
      <c r="A6964" s="879" t="s">
        <v>9396</v>
      </c>
      <c r="B6964" s="887" t="s">
        <v>3245</v>
      </c>
      <c r="C6964" s="818">
        <v>60</v>
      </c>
      <c r="D6964" s="878"/>
      <c r="E6964" s="878"/>
      <c r="F6964" s="878"/>
      <c r="G6964" s="878"/>
      <c r="H6964" s="878"/>
    </row>
    <row r="6965" spans="1:8" x14ac:dyDescent="0.25">
      <c r="A6965" s="879" t="s">
        <v>9397</v>
      </c>
      <c r="B6965" s="887" t="s">
        <v>3247</v>
      </c>
      <c r="C6965" s="818">
        <v>90</v>
      </c>
      <c r="D6965" s="878"/>
      <c r="E6965" s="878"/>
      <c r="F6965" s="878"/>
      <c r="G6965" s="878"/>
      <c r="H6965" s="878"/>
    </row>
    <row r="6966" spans="1:8" x14ac:dyDescent="0.25">
      <c r="A6966" s="879" t="s">
        <v>9398</v>
      </c>
      <c r="B6966" s="887" t="s">
        <v>3007</v>
      </c>
      <c r="C6966" s="818">
        <v>60</v>
      </c>
      <c r="D6966" s="878"/>
      <c r="E6966" s="878"/>
      <c r="F6966" s="878"/>
      <c r="G6966" s="878"/>
      <c r="H6966" s="878"/>
    </row>
    <row r="6967" spans="1:8" x14ac:dyDescent="0.25">
      <c r="A6967" s="879" t="s">
        <v>9399</v>
      </c>
      <c r="B6967" s="887" t="s">
        <v>3250</v>
      </c>
      <c r="C6967" s="818">
        <v>180</v>
      </c>
      <c r="D6967" s="878"/>
      <c r="E6967" s="878"/>
      <c r="F6967" s="878"/>
      <c r="G6967" s="878"/>
      <c r="H6967" s="878"/>
    </row>
    <row r="6968" spans="1:8" x14ac:dyDescent="0.25">
      <c r="A6968" s="879" t="s">
        <v>9400</v>
      </c>
      <c r="B6968" s="887" t="s">
        <v>781</v>
      </c>
      <c r="C6968" s="818">
        <v>180</v>
      </c>
      <c r="D6968" s="878"/>
      <c r="E6968" s="878"/>
      <c r="F6968" s="878"/>
      <c r="G6968" s="878"/>
      <c r="H6968" s="878"/>
    </row>
    <row r="6969" spans="1:8" x14ac:dyDescent="0.25">
      <c r="A6969" s="879" t="s">
        <v>8385</v>
      </c>
      <c r="B6969" s="887" t="s">
        <v>8367</v>
      </c>
      <c r="C6969" s="818">
        <v>45</v>
      </c>
      <c r="D6969" s="878"/>
      <c r="E6969" s="878"/>
      <c r="F6969" s="878"/>
      <c r="G6969" s="878"/>
      <c r="H6969" s="878"/>
    </row>
    <row r="6970" spans="1:8" x14ac:dyDescent="0.25">
      <c r="A6970" s="879" t="s">
        <v>8386</v>
      </c>
      <c r="B6970" s="887" t="s">
        <v>2349</v>
      </c>
      <c r="C6970" s="818">
        <v>15</v>
      </c>
      <c r="D6970" s="878"/>
      <c r="E6970" s="878"/>
      <c r="F6970" s="878"/>
      <c r="G6970" s="878"/>
      <c r="H6970" s="878"/>
    </row>
    <row r="6971" spans="1:8" x14ac:dyDescent="0.25">
      <c r="A6971" s="879" t="s">
        <v>8387</v>
      </c>
      <c r="B6971" s="887" t="s">
        <v>2351</v>
      </c>
      <c r="C6971" s="818">
        <v>30</v>
      </c>
      <c r="D6971" s="878"/>
      <c r="E6971" s="878"/>
      <c r="F6971" s="878"/>
      <c r="G6971" s="878"/>
      <c r="H6971" s="878"/>
    </row>
    <row r="6972" spans="1:8" x14ac:dyDescent="0.25">
      <c r="A6972" s="879" t="s">
        <v>8365</v>
      </c>
      <c r="B6972" s="887" t="s">
        <v>6732</v>
      </c>
      <c r="C6972" s="818">
        <v>30</v>
      </c>
      <c r="D6972" s="878"/>
      <c r="E6972" s="878"/>
      <c r="F6972" s="878"/>
      <c r="G6972" s="878"/>
      <c r="H6972" s="878"/>
    </row>
    <row r="6973" spans="1:8" x14ac:dyDescent="0.25">
      <c r="A6973" s="879" t="s">
        <v>8388</v>
      </c>
      <c r="B6973" s="887" t="s">
        <v>799</v>
      </c>
      <c r="C6973" s="818">
        <v>30</v>
      </c>
      <c r="D6973" s="878"/>
      <c r="E6973" s="878"/>
      <c r="F6973" s="878"/>
      <c r="G6973" s="878"/>
      <c r="H6973" s="878"/>
    </row>
    <row r="6974" spans="1:8" x14ac:dyDescent="0.25">
      <c r="A6974" s="879" t="s">
        <v>8389</v>
      </c>
      <c r="B6974" s="887" t="s">
        <v>7142</v>
      </c>
      <c r="C6974" s="818">
        <v>30</v>
      </c>
      <c r="D6974" s="878"/>
      <c r="E6974" s="878"/>
      <c r="F6974" s="878"/>
      <c r="G6974" s="878"/>
      <c r="H6974" s="878"/>
    </row>
    <row r="6975" spans="1:8" x14ac:dyDescent="0.25">
      <c r="A6975" s="879" t="s">
        <v>8366</v>
      </c>
      <c r="B6975" s="887" t="s">
        <v>2400</v>
      </c>
      <c r="C6975" s="818">
        <v>30</v>
      </c>
      <c r="D6975" s="878"/>
      <c r="E6975" s="878"/>
      <c r="F6975" s="878"/>
      <c r="G6975" s="878"/>
      <c r="H6975" s="878"/>
    </row>
    <row r="6976" spans="1:8" x14ac:dyDescent="0.25">
      <c r="A6976" s="879" t="s">
        <v>8390</v>
      </c>
      <c r="B6976" s="887" t="s">
        <v>6733</v>
      </c>
      <c r="C6976" s="818">
        <v>30</v>
      </c>
      <c r="D6976" s="878"/>
      <c r="E6976" s="878"/>
      <c r="F6976" s="878"/>
      <c r="G6976" s="878"/>
      <c r="H6976" s="878"/>
    </row>
    <row r="6977" spans="1:8" x14ac:dyDescent="0.25">
      <c r="A6977" s="879" t="s">
        <v>10497</v>
      </c>
      <c r="B6977" s="887" t="s">
        <v>2565</v>
      </c>
      <c r="C6977" s="818">
        <v>30</v>
      </c>
      <c r="D6977" s="878"/>
      <c r="E6977" s="878"/>
      <c r="F6977" s="878"/>
      <c r="G6977" s="878"/>
      <c r="H6977" s="878"/>
    </row>
    <row r="6978" spans="1:8" x14ac:dyDescent="0.25">
      <c r="A6978" s="879" t="s">
        <v>8391</v>
      </c>
      <c r="B6978" s="887" t="s">
        <v>6734</v>
      </c>
      <c r="C6978" s="818">
        <v>45</v>
      </c>
      <c r="D6978" s="878"/>
      <c r="E6978" s="878"/>
      <c r="F6978" s="878"/>
      <c r="G6978" s="878"/>
      <c r="H6978" s="878"/>
    </row>
    <row r="6979" spans="1:8" x14ac:dyDescent="0.25">
      <c r="A6979" s="879" t="s">
        <v>8392</v>
      </c>
      <c r="B6979" s="887" t="s">
        <v>2570</v>
      </c>
      <c r="C6979" s="818">
        <v>45</v>
      </c>
      <c r="D6979" s="878"/>
      <c r="E6979" s="878"/>
      <c r="F6979" s="878"/>
      <c r="G6979" s="878"/>
      <c r="H6979" s="878"/>
    </row>
    <row r="6980" spans="1:8" x14ac:dyDescent="0.25">
      <c r="A6980" s="879" t="s">
        <v>8393</v>
      </c>
      <c r="B6980" s="887" t="s">
        <v>2755</v>
      </c>
      <c r="C6980" s="818">
        <v>30</v>
      </c>
      <c r="D6980" s="878"/>
      <c r="E6980" s="878"/>
      <c r="F6980" s="878"/>
      <c r="G6980" s="878"/>
      <c r="H6980" s="878"/>
    </row>
    <row r="6981" spans="1:8" x14ac:dyDescent="0.25">
      <c r="A6981" s="879" t="s">
        <v>8394</v>
      </c>
      <c r="B6981" s="887" t="s">
        <v>7143</v>
      </c>
      <c r="C6981" s="818">
        <v>30</v>
      </c>
      <c r="D6981" s="878"/>
      <c r="E6981" s="878"/>
      <c r="F6981" s="878"/>
      <c r="G6981" s="878"/>
      <c r="H6981" s="878"/>
    </row>
    <row r="6982" spans="1:8" x14ac:dyDescent="0.25">
      <c r="A6982" s="879" t="s">
        <v>8395</v>
      </c>
      <c r="B6982" s="887" t="s">
        <v>6737</v>
      </c>
      <c r="C6982" s="818">
        <v>60</v>
      </c>
      <c r="D6982" s="878"/>
      <c r="E6982" s="878"/>
      <c r="F6982" s="878"/>
      <c r="G6982" s="878"/>
      <c r="H6982" s="878"/>
    </row>
    <row r="6983" spans="1:8" x14ac:dyDescent="0.25">
      <c r="A6983" s="879" t="s">
        <v>8396</v>
      </c>
      <c r="B6983" s="887" t="s">
        <v>7146</v>
      </c>
      <c r="C6983" s="818">
        <v>60</v>
      </c>
      <c r="D6983" s="878"/>
      <c r="E6983" s="878"/>
      <c r="F6983" s="878"/>
      <c r="G6983" s="878"/>
      <c r="H6983" s="878"/>
    </row>
    <row r="6984" spans="1:8" x14ac:dyDescent="0.25">
      <c r="A6984" s="879" t="s">
        <v>8397</v>
      </c>
      <c r="B6984" s="887" t="s">
        <v>2589</v>
      </c>
      <c r="C6984" s="818">
        <v>75</v>
      </c>
      <c r="D6984" s="878"/>
      <c r="E6984" s="878"/>
      <c r="F6984" s="878"/>
      <c r="G6984" s="878"/>
      <c r="H6984" s="878"/>
    </row>
    <row r="6985" spans="1:8" x14ac:dyDescent="0.25">
      <c r="A6985" s="879" t="s">
        <v>8398</v>
      </c>
      <c r="B6985" s="887" t="s">
        <v>2598</v>
      </c>
      <c r="C6985" s="818">
        <v>210</v>
      </c>
      <c r="D6985" s="878"/>
      <c r="E6985" s="878"/>
      <c r="F6985" s="878"/>
      <c r="G6985" s="878"/>
      <c r="H6985" s="878"/>
    </row>
    <row r="6986" spans="1:8" x14ac:dyDescent="0.25">
      <c r="A6986" s="879" t="s">
        <v>8399</v>
      </c>
      <c r="B6986" s="887" t="s">
        <v>2601</v>
      </c>
      <c r="C6986" s="818">
        <v>45</v>
      </c>
      <c r="D6986" s="878"/>
      <c r="E6986" s="878"/>
      <c r="F6986" s="878"/>
      <c r="G6986" s="878"/>
      <c r="H6986" s="878"/>
    </row>
    <row r="6987" spans="1:8" x14ac:dyDescent="0.25">
      <c r="A6987" s="879" t="s">
        <v>8400</v>
      </c>
      <c r="B6987" s="887" t="s">
        <v>781</v>
      </c>
      <c r="C6987" s="818">
        <v>405</v>
      </c>
      <c r="D6987" s="878"/>
      <c r="E6987" s="878"/>
      <c r="F6987" s="878"/>
      <c r="G6987" s="878"/>
      <c r="H6987" s="878"/>
    </row>
    <row r="6988" spans="1:8" x14ac:dyDescent="0.25">
      <c r="A6988" s="879" t="s">
        <v>8385</v>
      </c>
      <c r="B6988" s="887" t="s">
        <v>8367</v>
      </c>
      <c r="C6988" s="818">
        <v>45</v>
      </c>
      <c r="D6988" s="878"/>
      <c r="E6988" s="878"/>
      <c r="F6988" s="878"/>
      <c r="G6988" s="878"/>
      <c r="H6988" s="878"/>
    </row>
    <row r="6989" spans="1:8" x14ac:dyDescent="0.25">
      <c r="A6989" s="879" t="s">
        <v>8386</v>
      </c>
      <c r="B6989" s="887" t="s">
        <v>2349</v>
      </c>
      <c r="C6989" s="818">
        <v>15</v>
      </c>
      <c r="D6989" s="878"/>
      <c r="E6989" s="878"/>
      <c r="F6989" s="878"/>
      <c r="G6989" s="878"/>
      <c r="H6989" s="878"/>
    </row>
    <row r="6990" spans="1:8" x14ac:dyDescent="0.25">
      <c r="A6990" s="879" t="s">
        <v>8387</v>
      </c>
      <c r="B6990" s="887" t="s">
        <v>2351</v>
      </c>
      <c r="C6990" s="818">
        <v>30</v>
      </c>
      <c r="D6990" s="878"/>
      <c r="E6990" s="878"/>
      <c r="F6990" s="878"/>
      <c r="G6990" s="878"/>
      <c r="H6990" s="878"/>
    </row>
    <row r="6991" spans="1:8" x14ac:dyDescent="0.25">
      <c r="A6991" s="879" t="s">
        <v>8365</v>
      </c>
      <c r="B6991" s="887" t="s">
        <v>6732</v>
      </c>
      <c r="C6991" s="818">
        <v>30</v>
      </c>
      <c r="D6991" s="878"/>
      <c r="E6991" s="878"/>
      <c r="F6991" s="878"/>
      <c r="G6991" s="878"/>
      <c r="H6991" s="878"/>
    </row>
    <row r="6992" spans="1:8" x14ac:dyDescent="0.25">
      <c r="A6992" s="879" t="s">
        <v>8388</v>
      </c>
      <c r="B6992" s="887" t="s">
        <v>799</v>
      </c>
      <c r="C6992" s="818">
        <v>30</v>
      </c>
      <c r="D6992" s="878"/>
      <c r="E6992" s="878"/>
      <c r="F6992" s="878"/>
      <c r="G6992" s="878"/>
      <c r="H6992" s="878"/>
    </row>
    <row r="6993" spans="1:8" x14ac:dyDescent="0.25">
      <c r="A6993" s="879" t="s">
        <v>8389</v>
      </c>
      <c r="B6993" s="887" t="s">
        <v>7142</v>
      </c>
      <c r="C6993" s="818">
        <v>30</v>
      </c>
      <c r="D6993" s="878"/>
      <c r="E6993" s="878"/>
      <c r="F6993" s="878"/>
      <c r="G6993" s="878"/>
      <c r="H6993" s="878"/>
    </row>
    <row r="6994" spans="1:8" x14ac:dyDescent="0.25">
      <c r="A6994" s="879" t="s">
        <v>8366</v>
      </c>
      <c r="B6994" s="887" t="s">
        <v>2400</v>
      </c>
      <c r="C6994" s="818">
        <v>30</v>
      </c>
      <c r="D6994" s="878"/>
      <c r="E6994" s="878"/>
      <c r="F6994" s="878"/>
      <c r="G6994" s="878"/>
      <c r="H6994" s="878"/>
    </row>
    <row r="6995" spans="1:8" x14ac:dyDescent="0.25">
      <c r="A6995" s="879" t="s">
        <v>8390</v>
      </c>
      <c r="B6995" s="887" t="s">
        <v>6733</v>
      </c>
      <c r="C6995" s="818">
        <v>30</v>
      </c>
      <c r="D6995" s="878"/>
      <c r="E6995" s="878"/>
      <c r="F6995" s="878"/>
      <c r="G6995" s="878"/>
      <c r="H6995" s="878"/>
    </row>
    <row r="6996" spans="1:8" x14ac:dyDescent="0.25">
      <c r="A6996" s="879" t="s">
        <v>10497</v>
      </c>
      <c r="B6996" s="887" t="s">
        <v>2565</v>
      </c>
      <c r="C6996" s="818">
        <v>30</v>
      </c>
      <c r="D6996" s="878"/>
      <c r="E6996" s="878"/>
      <c r="F6996" s="878"/>
      <c r="G6996" s="878"/>
      <c r="H6996" s="878"/>
    </row>
    <row r="6997" spans="1:8" x14ac:dyDescent="0.25">
      <c r="A6997" s="879" t="s">
        <v>8391</v>
      </c>
      <c r="B6997" s="887" t="s">
        <v>6734</v>
      </c>
      <c r="C6997" s="818">
        <v>45</v>
      </c>
      <c r="D6997" s="878"/>
      <c r="E6997" s="878"/>
      <c r="F6997" s="878"/>
      <c r="G6997" s="878"/>
      <c r="H6997" s="878"/>
    </row>
    <row r="6998" spans="1:8" x14ac:dyDescent="0.25">
      <c r="A6998" s="879" t="s">
        <v>8392</v>
      </c>
      <c r="B6998" s="887" t="s">
        <v>2570</v>
      </c>
      <c r="C6998" s="818">
        <v>45</v>
      </c>
      <c r="D6998" s="878"/>
      <c r="E6998" s="878"/>
      <c r="F6998" s="878"/>
      <c r="G6998" s="878"/>
      <c r="H6998" s="878"/>
    </row>
    <row r="6999" spans="1:8" x14ac:dyDescent="0.25">
      <c r="A6999" s="879" t="s">
        <v>8393</v>
      </c>
      <c r="B6999" s="887" t="s">
        <v>2755</v>
      </c>
      <c r="C6999" s="818">
        <v>30</v>
      </c>
      <c r="D6999" s="878"/>
      <c r="E6999" s="878"/>
      <c r="F6999" s="878"/>
      <c r="G6999" s="878"/>
      <c r="H6999" s="878"/>
    </row>
    <row r="7000" spans="1:8" x14ac:dyDescent="0.25">
      <c r="A7000" s="879" t="s">
        <v>8394</v>
      </c>
      <c r="B7000" s="887" t="s">
        <v>7143</v>
      </c>
      <c r="C7000" s="818">
        <v>30</v>
      </c>
      <c r="D7000" s="878"/>
      <c r="E7000" s="878"/>
      <c r="F7000" s="878"/>
      <c r="G7000" s="878"/>
      <c r="H7000" s="878"/>
    </row>
    <row r="7001" spans="1:8" x14ac:dyDescent="0.25">
      <c r="A7001" s="879" t="s">
        <v>8395</v>
      </c>
      <c r="B7001" s="887" t="s">
        <v>6737</v>
      </c>
      <c r="C7001" s="818">
        <v>60</v>
      </c>
      <c r="D7001" s="878"/>
      <c r="E7001" s="878"/>
      <c r="F7001" s="878"/>
      <c r="G7001" s="878"/>
      <c r="H7001" s="878"/>
    </row>
    <row r="7002" spans="1:8" x14ac:dyDescent="0.25">
      <c r="A7002" s="879" t="s">
        <v>8396</v>
      </c>
      <c r="B7002" s="887" t="s">
        <v>7146</v>
      </c>
      <c r="C7002" s="818">
        <v>60</v>
      </c>
      <c r="D7002" s="878"/>
      <c r="E7002" s="878"/>
      <c r="F7002" s="878"/>
      <c r="G7002" s="878"/>
      <c r="H7002" s="878"/>
    </row>
    <row r="7003" spans="1:8" x14ac:dyDescent="0.25">
      <c r="A7003" s="879" t="s">
        <v>8397</v>
      </c>
      <c r="B7003" s="887" t="s">
        <v>2589</v>
      </c>
      <c r="C7003" s="818">
        <v>75</v>
      </c>
      <c r="D7003" s="878"/>
      <c r="E7003" s="878"/>
      <c r="F7003" s="878"/>
      <c r="G7003" s="878"/>
      <c r="H7003" s="878"/>
    </row>
    <row r="7004" spans="1:8" x14ac:dyDescent="0.25">
      <c r="A7004" s="879" t="s">
        <v>8398</v>
      </c>
      <c r="B7004" s="887" t="s">
        <v>2598</v>
      </c>
      <c r="C7004" s="818">
        <v>210</v>
      </c>
      <c r="D7004" s="878"/>
      <c r="E7004" s="878"/>
      <c r="F7004" s="878"/>
      <c r="G7004" s="878"/>
      <c r="H7004" s="878"/>
    </row>
    <row r="7005" spans="1:8" x14ac:dyDescent="0.25">
      <c r="A7005" s="879" t="s">
        <v>8399</v>
      </c>
      <c r="B7005" s="887" t="s">
        <v>2601</v>
      </c>
      <c r="C7005" s="818">
        <v>45</v>
      </c>
      <c r="D7005" s="878"/>
      <c r="E7005" s="878"/>
      <c r="F7005" s="878"/>
      <c r="G7005" s="878"/>
      <c r="H7005" s="878"/>
    </row>
    <row r="7006" spans="1:8" x14ac:dyDescent="0.25">
      <c r="A7006" s="879" t="s">
        <v>8400</v>
      </c>
      <c r="B7006" s="887" t="s">
        <v>781</v>
      </c>
      <c r="C7006" s="818">
        <v>405</v>
      </c>
      <c r="D7006" s="878"/>
      <c r="E7006" s="878">
        <f>SUM(C6988:C7005)</f>
        <v>870</v>
      </c>
      <c r="F7006" s="878"/>
      <c r="G7006" s="878"/>
      <c r="H7006" s="878"/>
    </row>
    <row r="7007" spans="1:8" x14ac:dyDescent="0.25">
      <c r="A7007" s="895" t="s">
        <v>9401</v>
      </c>
      <c r="B7007" s="804" t="s">
        <v>8367</v>
      </c>
      <c r="C7007" s="354">
        <v>30</v>
      </c>
      <c r="D7007" s="878"/>
      <c r="E7007" s="878"/>
      <c r="F7007" s="878"/>
      <c r="G7007" s="878"/>
      <c r="H7007" s="878"/>
    </row>
    <row r="7008" spans="1:8" x14ac:dyDescent="0.25">
      <c r="A7008" s="895" t="s">
        <v>9402</v>
      </c>
      <c r="B7008" s="804" t="s">
        <v>2349</v>
      </c>
      <c r="C7008" s="354">
        <v>15</v>
      </c>
      <c r="D7008" s="878"/>
      <c r="E7008" s="878"/>
      <c r="F7008" s="878"/>
      <c r="G7008" s="878"/>
      <c r="H7008" s="878"/>
    </row>
    <row r="7009" spans="1:8" x14ac:dyDescent="0.25">
      <c r="A7009" s="895" t="s">
        <v>9403</v>
      </c>
      <c r="B7009" s="804" t="s">
        <v>8411</v>
      </c>
      <c r="C7009" s="354">
        <v>45</v>
      </c>
      <c r="D7009" s="878"/>
      <c r="E7009" s="878"/>
      <c r="F7009" s="878"/>
      <c r="G7009" s="878"/>
      <c r="H7009" s="878"/>
    </row>
    <row r="7010" spans="1:8" x14ac:dyDescent="0.25">
      <c r="A7010" s="895" t="s">
        <v>9404</v>
      </c>
      <c r="B7010" s="804" t="s">
        <v>2351</v>
      </c>
      <c r="C7010" s="354">
        <v>30</v>
      </c>
      <c r="D7010" s="878"/>
      <c r="E7010" s="878"/>
      <c r="F7010" s="878"/>
      <c r="G7010" s="878"/>
      <c r="H7010" s="878"/>
    </row>
    <row r="7011" spans="1:8" x14ac:dyDescent="0.25">
      <c r="A7011" s="895" t="s">
        <v>9405</v>
      </c>
      <c r="B7011" s="804" t="s">
        <v>799</v>
      </c>
      <c r="C7011" s="354">
        <v>45</v>
      </c>
      <c r="D7011" s="878"/>
      <c r="E7011" s="878"/>
      <c r="F7011" s="878"/>
      <c r="G7011" s="878"/>
      <c r="H7011" s="878"/>
    </row>
    <row r="7012" spans="1:8" x14ac:dyDescent="0.25">
      <c r="A7012" s="895" t="s">
        <v>9406</v>
      </c>
      <c r="B7012" s="804" t="s">
        <v>6750</v>
      </c>
      <c r="C7012" s="354">
        <v>90</v>
      </c>
      <c r="D7012" s="878"/>
      <c r="E7012" s="878"/>
      <c r="F7012" s="878"/>
      <c r="G7012" s="878"/>
      <c r="H7012" s="878"/>
    </row>
    <row r="7013" spans="1:8" x14ac:dyDescent="0.25">
      <c r="A7013" s="895" t="s">
        <v>9407</v>
      </c>
      <c r="B7013" s="804" t="s">
        <v>8412</v>
      </c>
      <c r="C7013" s="354">
        <v>60</v>
      </c>
      <c r="D7013" s="878"/>
      <c r="E7013" s="878"/>
      <c r="F7013" s="878"/>
      <c r="G7013" s="878"/>
      <c r="H7013" s="878"/>
    </row>
    <row r="7014" spans="1:8" x14ac:dyDescent="0.25">
      <c r="A7014" s="895" t="s">
        <v>9408</v>
      </c>
      <c r="B7014" s="804" t="s">
        <v>2363</v>
      </c>
      <c r="C7014" s="354">
        <v>45</v>
      </c>
      <c r="D7014" s="878"/>
      <c r="E7014" s="878"/>
      <c r="F7014" s="878"/>
      <c r="G7014" s="878"/>
      <c r="H7014" s="878"/>
    </row>
    <row r="7015" spans="1:8" x14ac:dyDescent="0.25">
      <c r="A7015" s="895" t="s">
        <v>10498</v>
      </c>
      <c r="B7015" s="804" t="s">
        <v>8413</v>
      </c>
      <c r="C7015" s="354">
        <v>60</v>
      </c>
      <c r="D7015" s="878"/>
      <c r="E7015" s="878"/>
      <c r="F7015" s="878"/>
      <c r="G7015" s="878"/>
      <c r="H7015" s="878"/>
    </row>
    <row r="7016" spans="1:8" x14ac:dyDescent="0.25">
      <c r="A7016" s="895" t="s">
        <v>9409</v>
      </c>
      <c r="B7016" s="804" t="s">
        <v>8414</v>
      </c>
      <c r="C7016" s="354">
        <v>45</v>
      </c>
      <c r="D7016" s="878"/>
      <c r="E7016" s="878"/>
      <c r="F7016" s="878"/>
      <c r="G7016" s="878"/>
      <c r="H7016" s="878"/>
    </row>
    <row r="7017" spans="1:8" ht="17.25" thickBot="1" x14ac:dyDescent="0.3">
      <c r="A7017" s="895" t="s">
        <v>9410</v>
      </c>
      <c r="B7017" s="447" t="s">
        <v>8415</v>
      </c>
      <c r="C7017" s="448">
        <v>150</v>
      </c>
      <c r="D7017" s="878"/>
      <c r="E7017" s="878"/>
      <c r="F7017" s="878"/>
      <c r="G7017" s="878"/>
      <c r="H7017" s="878"/>
    </row>
    <row r="7018" spans="1:8" ht="17.25" thickBot="1" x14ac:dyDescent="0.3">
      <c r="A7018" s="895" t="s">
        <v>9411</v>
      </c>
      <c r="B7018" s="447" t="s">
        <v>8416</v>
      </c>
      <c r="C7018" s="448">
        <v>150</v>
      </c>
      <c r="D7018" s="878"/>
      <c r="E7018" s="878"/>
      <c r="F7018" s="878"/>
      <c r="G7018" s="878"/>
      <c r="H7018" s="878"/>
    </row>
    <row r="7019" spans="1:8" ht="17.25" thickBot="1" x14ac:dyDescent="0.3">
      <c r="A7019" s="895" t="s">
        <v>9412</v>
      </c>
      <c r="B7019" s="447" t="s">
        <v>11167</v>
      </c>
      <c r="C7019" s="448">
        <v>150</v>
      </c>
      <c r="D7019" s="878"/>
      <c r="E7019" s="878"/>
      <c r="F7019" s="878"/>
      <c r="G7019" s="878"/>
      <c r="H7019" s="878"/>
    </row>
    <row r="7020" spans="1:8" ht="17.25" thickBot="1" x14ac:dyDescent="0.3">
      <c r="A7020" s="895" t="s">
        <v>9413</v>
      </c>
      <c r="B7020" s="447" t="s">
        <v>11168</v>
      </c>
      <c r="C7020" s="448">
        <v>150</v>
      </c>
      <c r="D7020" s="878"/>
      <c r="E7020" s="878"/>
      <c r="F7020" s="878"/>
      <c r="G7020" s="878"/>
      <c r="H7020" s="878"/>
    </row>
    <row r="7021" spans="1:8" ht="17.25" thickBot="1" x14ac:dyDescent="0.3">
      <c r="A7021" s="895" t="s">
        <v>9414</v>
      </c>
      <c r="B7021" s="447" t="s">
        <v>11169</v>
      </c>
      <c r="C7021" s="448">
        <v>150</v>
      </c>
      <c r="D7021" s="878"/>
      <c r="E7021" s="878"/>
      <c r="F7021" s="878"/>
      <c r="G7021" s="878"/>
      <c r="H7021" s="878"/>
    </row>
    <row r="7022" spans="1:8" ht="17.25" thickBot="1" x14ac:dyDescent="0.3">
      <c r="A7022" s="895" t="s">
        <v>9415</v>
      </c>
      <c r="B7022" s="447" t="s">
        <v>11170</v>
      </c>
      <c r="C7022" s="448">
        <v>150</v>
      </c>
      <c r="D7022" s="878"/>
      <c r="E7022" s="878"/>
      <c r="F7022" s="878"/>
      <c r="G7022" s="878"/>
      <c r="H7022" s="878"/>
    </row>
    <row r="7023" spans="1:8" ht="17.25" thickBot="1" x14ac:dyDescent="0.3">
      <c r="A7023" s="895" t="s">
        <v>9416</v>
      </c>
      <c r="B7023" s="447" t="s">
        <v>11171</v>
      </c>
      <c r="C7023" s="448">
        <v>60</v>
      </c>
      <c r="D7023" s="878"/>
      <c r="E7023" s="878"/>
      <c r="F7023" s="878"/>
      <c r="G7023" s="878"/>
      <c r="H7023" s="878"/>
    </row>
    <row r="7024" spans="1:8" ht="17.25" thickBot="1" x14ac:dyDescent="0.3">
      <c r="A7024" s="895" t="s">
        <v>11165</v>
      </c>
      <c r="B7024" s="447" t="s">
        <v>11172</v>
      </c>
      <c r="C7024" s="448">
        <v>60</v>
      </c>
      <c r="D7024" s="878"/>
      <c r="E7024" s="878"/>
      <c r="F7024" s="878"/>
      <c r="G7024" s="878"/>
      <c r="H7024" s="878"/>
    </row>
    <row r="7025" spans="1:8" ht="17.25" thickBot="1" x14ac:dyDescent="0.3">
      <c r="A7025" s="895" t="s">
        <v>11166</v>
      </c>
      <c r="B7025" s="447" t="s">
        <v>781</v>
      </c>
      <c r="C7025" s="448">
        <v>360</v>
      </c>
      <c r="D7025" s="878"/>
      <c r="E7025" s="878"/>
      <c r="F7025" s="878"/>
      <c r="G7025" s="878"/>
      <c r="H7025" s="878"/>
    </row>
    <row r="7026" spans="1:8" ht="18.75" x14ac:dyDescent="0.25">
      <c r="A7026" s="873" t="s">
        <v>9883</v>
      </c>
      <c r="B7026" s="902" t="s">
        <v>6738</v>
      </c>
      <c r="C7026" s="277">
        <v>45</v>
      </c>
      <c r="D7026" s="878"/>
      <c r="E7026" s="878"/>
      <c r="F7026" s="878"/>
      <c r="G7026" s="878"/>
      <c r="H7026" s="878"/>
    </row>
    <row r="7027" spans="1:8" ht="18.75" x14ac:dyDescent="0.25">
      <c r="A7027" s="873" t="s">
        <v>9884</v>
      </c>
      <c r="B7027" s="902" t="s">
        <v>2349</v>
      </c>
      <c r="C7027" s="277">
        <v>15</v>
      </c>
      <c r="D7027" s="878"/>
      <c r="E7027" s="878"/>
      <c r="F7027" s="878"/>
      <c r="G7027" s="878"/>
      <c r="H7027" s="878"/>
    </row>
    <row r="7028" spans="1:8" ht="18.75" x14ac:dyDescent="0.25">
      <c r="A7028" s="873" t="s">
        <v>9885</v>
      </c>
      <c r="B7028" s="902" t="s">
        <v>2351</v>
      </c>
      <c r="C7028" s="277">
        <v>30</v>
      </c>
      <c r="D7028" s="878"/>
      <c r="E7028" s="878"/>
      <c r="F7028" s="878"/>
      <c r="G7028" s="878"/>
      <c r="H7028" s="878"/>
    </row>
    <row r="7029" spans="1:8" ht="18.75" x14ac:dyDescent="0.25">
      <c r="A7029" s="873" t="s">
        <v>9886</v>
      </c>
      <c r="B7029" s="902" t="s">
        <v>3450</v>
      </c>
      <c r="C7029" s="277">
        <v>30</v>
      </c>
      <c r="D7029" s="878"/>
      <c r="E7029" s="878"/>
      <c r="F7029" s="878"/>
      <c r="G7029" s="878"/>
      <c r="H7029" s="878"/>
    </row>
    <row r="7030" spans="1:8" ht="18.75" x14ac:dyDescent="0.25">
      <c r="A7030" s="873" t="s">
        <v>9887</v>
      </c>
      <c r="B7030" s="902" t="s">
        <v>799</v>
      </c>
      <c r="C7030" s="277">
        <v>30</v>
      </c>
      <c r="D7030" s="878"/>
      <c r="E7030" s="878"/>
      <c r="F7030" s="878"/>
      <c r="G7030" s="878"/>
      <c r="H7030" s="878"/>
    </row>
    <row r="7031" spans="1:8" ht="18.75" x14ac:dyDescent="0.25">
      <c r="A7031" s="873" t="s">
        <v>9888</v>
      </c>
      <c r="B7031" s="902" t="s">
        <v>6740</v>
      </c>
      <c r="C7031" s="277">
        <v>30</v>
      </c>
      <c r="D7031" s="878"/>
      <c r="E7031" s="878"/>
      <c r="F7031" s="878"/>
      <c r="G7031" s="878"/>
      <c r="H7031" s="878"/>
    </row>
    <row r="7032" spans="1:8" ht="18.75" x14ac:dyDescent="0.2">
      <c r="A7032" s="903" t="s">
        <v>9889</v>
      </c>
      <c r="B7032" s="904" t="s">
        <v>2492</v>
      </c>
      <c r="C7032" s="905">
        <v>45</v>
      </c>
      <c r="D7032" s="878"/>
      <c r="E7032" s="878"/>
      <c r="F7032" s="878"/>
      <c r="G7032" s="878"/>
      <c r="H7032" s="878"/>
    </row>
    <row r="7033" spans="1:8" ht="18.75" x14ac:dyDescent="0.2">
      <c r="A7033" s="906" t="s">
        <v>9882</v>
      </c>
      <c r="B7033" s="276" t="s">
        <v>2425</v>
      </c>
      <c r="C7033" s="905">
        <v>60</v>
      </c>
      <c r="D7033" s="878"/>
      <c r="E7033" s="878"/>
      <c r="F7033" s="878"/>
      <c r="G7033" s="878"/>
      <c r="H7033" s="878"/>
    </row>
    <row r="7034" spans="1:8" ht="18.75" x14ac:dyDescent="0.2">
      <c r="A7034" s="906" t="s">
        <v>9890</v>
      </c>
      <c r="B7034" s="276" t="s">
        <v>2667</v>
      </c>
      <c r="C7034" s="277">
        <v>60</v>
      </c>
      <c r="D7034" s="878"/>
      <c r="E7034" s="878"/>
      <c r="F7034" s="878"/>
      <c r="G7034" s="878"/>
      <c r="H7034" s="878"/>
    </row>
    <row r="7035" spans="1:8" ht="18.75" x14ac:dyDescent="0.2">
      <c r="A7035" s="906" t="s">
        <v>9891</v>
      </c>
      <c r="B7035" s="276" t="s">
        <v>6743</v>
      </c>
      <c r="C7035" s="277">
        <v>60</v>
      </c>
      <c r="D7035" s="878"/>
      <c r="E7035" s="878"/>
      <c r="F7035" s="878"/>
      <c r="G7035" s="878"/>
      <c r="H7035" s="878"/>
    </row>
    <row r="7036" spans="1:8" ht="18.75" x14ac:dyDescent="0.2">
      <c r="A7036" s="906" t="s">
        <v>9892</v>
      </c>
      <c r="B7036" s="276" t="s">
        <v>2672</v>
      </c>
      <c r="C7036" s="277">
        <v>60</v>
      </c>
      <c r="D7036" s="878"/>
      <c r="E7036" s="878"/>
      <c r="F7036" s="878"/>
      <c r="G7036" s="878"/>
      <c r="H7036" s="878"/>
    </row>
    <row r="7037" spans="1:8" ht="18.75" x14ac:dyDescent="0.2">
      <c r="A7037" s="906" t="s">
        <v>9893</v>
      </c>
      <c r="B7037" s="276" t="s">
        <v>2674</v>
      </c>
      <c r="C7037" s="277">
        <v>60</v>
      </c>
      <c r="D7037" s="878"/>
      <c r="E7037" s="878"/>
      <c r="F7037" s="878"/>
      <c r="G7037" s="878"/>
      <c r="H7037" s="878"/>
    </row>
    <row r="7038" spans="1:8" ht="18.75" x14ac:dyDescent="0.2">
      <c r="A7038" s="906" t="s">
        <v>9894</v>
      </c>
      <c r="B7038" s="276" t="s">
        <v>2480</v>
      </c>
      <c r="C7038" s="277">
        <v>30</v>
      </c>
      <c r="D7038" s="878"/>
      <c r="E7038" s="878"/>
      <c r="F7038" s="878"/>
      <c r="G7038" s="878"/>
      <c r="H7038" s="878"/>
    </row>
    <row r="7039" spans="1:8" ht="18.75" x14ac:dyDescent="0.2">
      <c r="A7039" s="906" t="s">
        <v>9895</v>
      </c>
      <c r="B7039" s="276" t="s">
        <v>781</v>
      </c>
      <c r="C7039" s="277">
        <v>270</v>
      </c>
      <c r="D7039" s="878"/>
      <c r="E7039" s="878">
        <f>SUM(C7026:C7038)</f>
        <v>555</v>
      </c>
      <c r="F7039" s="878"/>
      <c r="G7039" s="878"/>
      <c r="H7039" s="878"/>
    </row>
    <row r="7040" spans="1:8" ht="18.95" customHeight="1" x14ac:dyDescent="0.2">
      <c r="A7040" s="888" t="s">
        <v>9417</v>
      </c>
      <c r="B7040" s="889" t="s">
        <v>2347</v>
      </c>
      <c r="C7040" s="890">
        <v>45</v>
      </c>
      <c r="D7040" s="878"/>
      <c r="E7040" s="878"/>
      <c r="F7040" s="878"/>
      <c r="G7040" s="878"/>
      <c r="H7040" s="878"/>
    </row>
    <row r="7041" spans="1:8" ht="18.95" customHeight="1" x14ac:dyDescent="0.2">
      <c r="A7041" s="888" t="s">
        <v>9418</v>
      </c>
      <c r="B7041" s="889" t="s">
        <v>2349</v>
      </c>
      <c r="C7041" s="890">
        <v>15</v>
      </c>
      <c r="D7041" s="878"/>
      <c r="E7041" s="878"/>
      <c r="F7041" s="878"/>
      <c r="G7041" s="878"/>
      <c r="H7041" s="878"/>
    </row>
    <row r="7042" spans="1:8" ht="18.95" customHeight="1" x14ac:dyDescent="0.2">
      <c r="A7042" s="888" t="s">
        <v>9419</v>
      </c>
      <c r="B7042" s="889" t="s">
        <v>2351</v>
      </c>
      <c r="C7042" s="890">
        <v>30</v>
      </c>
      <c r="D7042" s="878"/>
      <c r="E7042" s="878"/>
      <c r="F7042" s="878"/>
      <c r="G7042" s="878"/>
      <c r="H7042" s="878"/>
    </row>
    <row r="7043" spans="1:8" ht="18.95" customHeight="1" x14ac:dyDescent="0.2">
      <c r="A7043" s="888" t="s">
        <v>9420</v>
      </c>
      <c r="B7043" s="889" t="s">
        <v>6732</v>
      </c>
      <c r="C7043" s="890">
        <v>30</v>
      </c>
      <c r="D7043" s="878"/>
      <c r="E7043" s="878"/>
      <c r="F7043" s="878"/>
      <c r="G7043" s="878"/>
      <c r="H7043" s="878"/>
    </row>
    <row r="7044" spans="1:8" ht="18.95" customHeight="1" x14ac:dyDescent="0.2">
      <c r="A7044" s="888" t="s">
        <v>8483</v>
      </c>
      <c r="B7044" s="889" t="s">
        <v>799</v>
      </c>
      <c r="C7044" s="890">
        <v>30</v>
      </c>
      <c r="D7044" s="878"/>
      <c r="E7044" s="878"/>
      <c r="F7044" s="878"/>
      <c r="G7044" s="878"/>
      <c r="H7044" s="878"/>
    </row>
    <row r="7045" spans="1:8" ht="18.95" customHeight="1" x14ac:dyDescent="0.2">
      <c r="A7045" s="888" t="s">
        <v>8484</v>
      </c>
      <c r="B7045" s="889" t="s">
        <v>7142</v>
      </c>
      <c r="C7045" s="890">
        <v>30</v>
      </c>
      <c r="D7045" s="878"/>
      <c r="E7045" s="878"/>
      <c r="F7045" s="878"/>
      <c r="G7045" s="878"/>
      <c r="H7045" s="878"/>
    </row>
    <row r="7046" spans="1:8" ht="18.95" customHeight="1" x14ac:dyDescent="0.2">
      <c r="A7046" s="896" t="s">
        <v>9421</v>
      </c>
      <c r="B7046" s="897" t="s">
        <v>2981</v>
      </c>
      <c r="C7046" s="898">
        <v>30</v>
      </c>
      <c r="D7046" s="878"/>
      <c r="E7046" s="878"/>
      <c r="F7046" s="878"/>
      <c r="G7046" s="878"/>
      <c r="H7046" s="878"/>
    </row>
    <row r="7047" spans="1:8" ht="18.95" customHeight="1" x14ac:dyDescent="0.2">
      <c r="A7047" s="896" t="s">
        <v>9422</v>
      </c>
      <c r="B7047" s="897" t="s">
        <v>3217</v>
      </c>
      <c r="C7047" s="898">
        <v>60</v>
      </c>
      <c r="D7047" s="878"/>
      <c r="E7047" s="878"/>
      <c r="F7047" s="878"/>
      <c r="G7047" s="878"/>
      <c r="H7047" s="878"/>
    </row>
    <row r="7048" spans="1:8" ht="18.95" customHeight="1" x14ac:dyDescent="0.2">
      <c r="A7048" s="896" t="s">
        <v>10499</v>
      </c>
      <c r="B7048" s="897" t="s">
        <v>6786</v>
      </c>
      <c r="C7048" s="898">
        <v>30</v>
      </c>
      <c r="D7048" s="878"/>
      <c r="E7048" s="878"/>
      <c r="F7048" s="878"/>
      <c r="G7048" s="878"/>
      <c r="H7048" s="878"/>
    </row>
    <row r="7049" spans="1:8" ht="18.95" customHeight="1" x14ac:dyDescent="0.2">
      <c r="A7049" s="896" t="s">
        <v>9423</v>
      </c>
      <c r="B7049" s="897" t="s">
        <v>3225</v>
      </c>
      <c r="C7049" s="898">
        <v>60</v>
      </c>
      <c r="D7049" s="878"/>
      <c r="E7049" s="878"/>
      <c r="F7049" s="878"/>
      <c r="G7049" s="878"/>
      <c r="H7049" s="878"/>
    </row>
    <row r="7050" spans="1:8" ht="18.95" customHeight="1" x14ac:dyDescent="0.2">
      <c r="A7050" s="896" t="s">
        <v>9424</v>
      </c>
      <c r="B7050" s="897" t="s">
        <v>6787</v>
      </c>
      <c r="C7050" s="898">
        <v>45</v>
      </c>
      <c r="D7050" s="878"/>
      <c r="E7050" s="878"/>
      <c r="F7050" s="878"/>
      <c r="G7050" s="878"/>
      <c r="H7050" s="878"/>
    </row>
    <row r="7051" spans="1:8" ht="18.95" customHeight="1" x14ac:dyDescent="0.2">
      <c r="A7051" s="888" t="s">
        <v>9425</v>
      </c>
      <c r="B7051" s="899" t="s">
        <v>2492</v>
      </c>
      <c r="C7051" s="890">
        <v>45</v>
      </c>
      <c r="D7051" s="878"/>
      <c r="E7051" s="878"/>
      <c r="F7051" s="878"/>
      <c r="G7051" s="878"/>
      <c r="H7051" s="878"/>
    </row>
    <row r="7052" spans="1:8" ht="18.95" customHeight="1" x14ac:dyDescent="0.2">
      <c r="A7052" s="888" t="s">
        <v>9426</v>
      </c>
      <c r="B7052" s="889" t="s">
        <v>2992</v>
      </c>
      <c r="C7052" s="890">
        <v>60</v>
      </c>
      <c r="D7052" s="878"/>
      <c r="E7052" s="878"/>
      <c r="F7052" s="878"/>
      <c r="G7052" s="878"/>
      <c r="H7052" s="878"/>
    </row>
    <row r="7053" spans="1:8" ht="18.95" customHeight="1" x14ac:dyDescent="0.2">
      <c r="A7053" s="888" t="s">
        <v>9427</v>
      </c>
      <c r="B7053" s="889" t="s">
        <v>6790</v>
      </c>
      <c r="C7053" s="890">
        <v>120</v>
      </c>
      <c r="D7053" s="878"/>
      <c r="E7053" s="878"/>
      <c r="F7053" s="878"/>
      <c r="G7053" s="878"/>
      <c r="H7053" s="878"/>
    </row>
    <row r="7054" spans="1:8" ht="18.95" customHeight="1" x14ac:dyDescent="0.2">
      <c r="A7054" s="888" t="s">
        <v>9428</v>
      </c>
      <c r="B7054" s="889" t="s">
        <v>6791</v>
      </c>
      <c r="C7054" s="890">
        <v>60</v>
      </c>
      <c r="D7054" s="878"/>
      <c r="E7054" s="878"/>
      <c r="F7054" s="878"/>
      <c r="G7054" s="878"/>
      <c r="H7054" s="878"/>
    </row>
    <row r="7055" spans="1:8" ht="18.95" customHeight="1" x14ac:dyDescent="0.2">
      <c r="A7055" s="888" t="s">
        <v>9429</v>
      </c>
      <c r="B7055" s="889" t="s">
        <v>9871</v>
      </c>
      <c r="C7055" s="890">
        <v>60</v>
      </c>
      <c r="D7055" s="878"/>
      <c r="E7055" s="878"/>
      <c r="F7055" s="878"/>
      <c r="G7055" s="878"/>
      <c r="H7055" s="878"/>
    </row>
    <row r="7056" spans="1:8" ht="18.95" customHeight="1" x14ac:dyDescent="0.2">
      <c r="A7056" s="888" t="s">
        <v>9430</v>
      </c>
      <c r="B7056" s="900" t="s">
        <v>8495</v>
      </c>
      <c r="C7056" s="890">
        <v>60</v>
      </c>
      <c r="D7056" s="878"/>
      <c r="E7056" s="878"/>
      <c r="F7056" s="878"/>
      <c r="G7056" s="878"/>
      <c r="H7056" s="878"/>
    </row>
    <row r="7057" spans="1:8" ht="18.95" customHeight="1" x14ac:dyDescent="0.2">
      <c r="A7057" s="888" t="s">
        <v>9431</v>
      </c>
      <c r="B7057" s="900" t="s">
        <v>6782</v>
      </c>
      <c r="C7057" s="890">
        <v>60</v>
      </c>
      <c r="D7057" s="878"/>
      <c r="E7057" s="878"/>
      <c r="F7057" s="878"/>
      <c r="G7057" s="878"/>
      <c r="H7057" s="878"/>
    </row>
    <row r="7058" spans="1:8" ht="18.95" customHeight="1" x14ac:dyDescent="0.2">
      <c r="A7058" s="888" t="s">
        <v>9432</v>
      </c>
      <c r="B7058" s="900" t="s">
        <v>9872</v>
      </c>
      <c r="C7058" s="890">
        <v>60</v>
      </c>
      <c r="D7058" s="878"/>
      <c r="E7058" s="878"/>
      <c r="F7058" s="878"/>
      <c r="G7058" s="878"/>
      <c r="H7058" s="878"/>
    </row>
    <row r="7059" spans="1:8" ht="18.95" customHeight="1" x14ac:dyDescent="0.2">
      <c r="A7059" s="888" t="s">
        <v>9433</v>
      </c>
      <c r="B7059" s="900" t="s">
        <v>6796</v>
      </c>
      <c r="C7059" s="890">
        <v>60</v>
      </c>
      <c r="D7059" s="878"/>
      <c r="E7059" s="878"/>
      <c r="F7059" s="878"/>
      <c r="G7059" s="878"/>
      <c r="H7059" s="878"/>
    </row>
    <row r="7060" spans="1:8" ht="18.95" customHeight="1" x14ac:dyDescent="0.2">
      <c r="A7060" s="888" t="s">
        <v>9434</v>
      </c>
      <c r="B7060" s="889" t="s">
        <v>2878</v>
      </c>
      <c r="C7060" s="890">
        <v>90</v>
      </c>
      <c r="D7060" s="878"/>
      <c r="E7060" s="878"/>
      <c r="F7060" s="878"/>
      <c r="G7060" s="878"/>
      <c r="H7060" s="878"/>
    </row>
    <row r="7061" spans="1:8" ht="18.95" customHeight="1" x14ac:dyDescent="0.2">
      <c r="A7061" s="888" t="s">
        <v>9435</v>
      </c>
      <c r="B7061" s="889" t="s">
        <v>2347</v>
      </c>
      <c r="C7061" s="890">
        <v>30</v>
      </c>
      <c r="D7061" s="878"/>
      <c r="E7061" s="878"/>
      <c r="F7061" s="878"/>
      <c r="G7061" s="878"/>
      <c r="H7061" s="878"/>
    </row>
    <row r="7062" spans="1:8" ht="18.95" customHeight="1" x14ac:dyDescent="0.2">
      <c r="A7062" s="888" t="s">
        <v>9436</v>
      </c>
      <c r="B7062" s="889" t="s">
        <v>2349</v>
      </c>
      <c r="C7062" s="890">
        <v>15</v>
      </c>
      <c r="D7062" s="878"/>
      <c r="E7062" s="878"/>
      <c r="F7062" s="878"/>
      <c r="G7062" s="878"/>
      <c r="H7062" s="878"/>
    </row>
    <row r="7063" spans="1:8" ht="18.95" customHeight="1" x14ac:dyDescent="0.2">
      <c r="A7063" s="888" t="s">
        <v>9437</v>
      </c>
      <c r="B7063" s="889" t="s">
        <v>2351</v>
      </c>
      <c r="C7063" s="890">
        <v>30</v>
      </c>
      <c r="D7063" s="878"/>
      <c r="E7063" s="878"/>
      <c r="F7063" s="878"/>
      <c r="G7063" s="878"/>
      <c r="H7063" s="878"/>
    </row>
    <row r="7064" spans="1:8" ht="18.95" customHeight="1" x14ac:dyDescent="0.2">
      <c r="A7064" s="888" t="s">
        <v>9438</v>
      </c>
      <c r="B7064" s="889" t="s">
        <v>2353</v>
      </c>
      <c r="C7064" s="890">
        <v>45</v>
      </c>
      <c r="D7064" s="878"/>
      <c r="E7064" s="878"/>
      <c r="F7064" s="878"/>
      <c r="G7064" s="878"/>
      <c r="H7064" s="878"/>
    </row>
    <row r="7065" spans="1:8" ht="18.95" customHeight="1" x14ac:dyDescent="0.2">
      <c r="A7065" s="888" t="s">
        <v>9439</v>
      </c>
      <c r="B7065" s="889" t="s">
        <v>799</v>
      </c>
      <c r="C7065" s="890">
        <v>45</v>
      </c>
      <c r="D7065" s="878"/>
      <c r="E7065" s="878"/>
      <c r="F7065" s="878"/>
      <c r="G7065" s="878"/>
      <c r="H7065" s="878"/>
    </row>
    <row r="7066" spans="1:8" ht="18.95" customHeight="1" x14ac:dyDescent="0.2">
      <c r="A7066" s="888" t="s">
        <v>9440</v>
      </c>
      <c r="B7066" s="889" t="s">
        <v>2356</v>
      </c>
      <c r="C7066" s="890">
        <v>90</v>
      </c>
      <c r="D7066" s="878"/>
      <c r="E7066" s="878"/>
      <c r="F7066" s="878"/>
      <c r="G7066" s="878"/>
      <c r="H7066" s="878"/>
    </row>
    <row r="7067" spans="1:8" x14ac:dyDescent="0.2">
      <c r="A7067" s="891" t="s">
        <v>9441</v>
      </c>
      <c r="B7067" s="892" t="s">
        <v>8464</v>
      </c>
      <c r="C7067" s="893">
        <v>60</v>
      </c>
      <c r="D7067" s="878"/>
      <c r="E7067" s="878"/>
      <c r="F7067" s="878"/>
      <c r="G7067" s="878"/>
      <c r="H7067" s="878"/>
    </row>
    <row r="7068" spans="1:8" x14ac:dyDescent="0.2">
      <c r="A7068" s="891" t="s">
        <v>9442</v>
      </c>
      <c r="B7068" s="892" t="s">
        <v>8466</v>
      </c>
      <c r="C7068" s="893">
        <v>60</v>
      </c>
      <c r="D7068" s="878"/>
      <c r="E7068" s="878"/>
      <c r="F7068" s="878"/>
      <c r="G7068" s="878"/>
      <c r="H7068" s="878"/>
    </row>
    <row r="7069" spans="1:8" x14ac:dyDescent="0.2">
      <c r="A7069" s="891" t="s">
        <v>10500</v>
      </c>
      <c r="B7069" s="892" t="s">
        <v>8467</v>
      </c>
      <c r="C7069" s="893">
        <v>60</v>
      </c>
      <c r="D7069" s="878"/>
      <c r="E7069" s="878"/>
      <c r="F7069" s="878"/>
      <c r="G7069" s="878"/>
      <c r="H7069" s="878"/>
    </row>
    <row r="7070" spans="1:8" x14ac:dyDescent="0.2">
      <c r="A7070" s="891" t="s">
        <v>9443</v>
      </c>
      <c r="B7070" s="892" t="s">
        <v>3574</v>
      </c>
      <c r="C7070" s="893">
        <v>60</v>
      </c>
      <c r="D7070" s="878"/>
      <c r="E7070" s="878"/>
      <c r="F7070" s="878"/>
      <c r="G7070" s="878"/>
      <c r="H7070" s="878"/>
    </row>
    <row r="7071" spans="1:8" x14ac:dyDescent="0.2">
      <c r="A7071" s="891" t="s">
        <v>9444</v>
      </c>
      <c r="B7071" s="892" t="s">
        <v>3285</v>
      </c>
      <c r="C7071" s="893">
        <v>60</v>
      </c>
      <c r="D7071" s="878"/>
      <c r="E7071" s="878"/>
      <c r="F7071" s="878"/>
      <c r="G7071" s="878"/>
      <c r="H7071" s="878"/>
    </row>
    <row r="7072" spans="1:8" x14ac:dyDescent="0.2">
      <c r="A7072" s="891" t="s">
        <v>9445</v>
      </c>
      <c r="B7072" s="892" t="s">
        <v>8471</v>
      </c>
      <c r="C7072" s="894">
        <v>60</v>
      </c>
      <c r="D7072" s="878"/>
      <c r="E7072" s="878"/>
      <c r="F7072" s="878"/>
      <c r="G7072" s="878"/>
      <c r="H7072" s="878"/>
    </row>
    <row r="7073" spans="1:8" x14ac:dyDescent="0.2">
      <c r="A7073" s="891" t="s">
        <v>9446</v>
      </c>
      <c r="B7073" s="892" t="s">
        <v>8473</v>
      </c>
      <c r="C7073" s="894">
        <v>60</v>
      </c>
      <c r="D7073" s="878"/>
      <c r="E7073" s="878"/>
      <c r="F7073" s="878"/>
      <c r="G7073" s="878"/>
      <c r="H7073" s="878"/>
    </row>
    <row r="7074" spans="1:8" x14ac:dyDescent="0.2">
      <c r="A7074" s="891" t="s">
        <v>9447</v>
      </c>
      <c r="B7074" s="892" t="s">
        <v>8475</v>
      </c>
      <c r="C7074" s="894">
        <v>90</v>
      </c>
      <c r="D7074" s="878"/>
      <c r="E7074" s="878"/>
      <c r="F7074" s="878"/>
      <c r="G7074" s="878"/>
      <c r="H7074" s="878"/>
    </row>
    <row r="7075" spans="1:8" x14ac:dyDescent="0.2">
      <c r="A7075" s="891" t="s">
        <v>9448</v>
      </c>
      <c r="B7075" s="892" t="s">
        <v>8477</v>
      </c>
      <c r="C7075" s="894">
        <v>90</v>
      </c>
      <c r="D7075" s="878"/>
      <c r="E7075" s="878"/>
      <c r="F7075" s="878"/>
      <c r="G7075" s="878"/>
      <c r="H7075" s="878"/>
    </row>
    <row r="7076" spans="1:8" x14ac:dyDescent="0.2">
      <c r="A7076" s="891" t="s">
        <v>9449</v>
      </c>
      <c r="B7076" s="892" t="s">
        <v>781</v>
      </c>
      <c r="C7076" s="894">
        <v>180</v>
      </c>
      <c r="D7076" s="878"/>
      <c r="E7076" s="878">
        <f>SUM(C7061:C7075)</f>
        <v>855</v>
      </c>
      <c r="F7076" s="878"/>
      <c r="G7076" s="878"/>
      <c r="H7076" s="878"/>
    </row>
    <row r="7078" spans="1:8" ht="18.75" x14ac:dyDescent="0.2">
      <c r="A7078" s="264" t="s">
        <v>10038</v>
      </c>
      <c r="B7078" s="946" t="s">
        <v>6738</v>
      </c>
      <c r="C7078" s="264">
        <v>30</v>
      </c>
      <c r="D7078" s="264">
        <v>2</v>
      </c>
    </row>
    <row r="7079" spans="1:8" ht="18.75" x14ac:dyDescent="0.2">
      <c r="A7079" s="264" t="s">
        <v>10039</v>
      </c>
      <c r="B7079" s="946" t="s">
        <v>2349</v>
      </c>
      <c r="C7079" s="264">
        <v>15</v>
      </c>
      <c r="D7079" s="264">
        <v>1</v>
      </c>
    </row>
    <row r="7080" spans="1:8" ht="18.75" x14ac:dyDescent="0.2">
      <c r="A7080" s="264" t="s">
        <v>10040</v>
      </c>
      <c r="B7080" s="946" t="s">
        <v>2351</v>
      </c>
      <c r="C7080" s="264">
        <v>30</v>
      </c>
      <c r="D7080" s="264">
        <v>1</v>
      </c>
    </row>
    <row r="7081" spans="1:8" ht="18.75" x14ac:dyDescent="0.2">
      <c r="A7081" s="264" t="s">
        <v>10041</v>
      </c>
      <c r="B7081" s="946" t="s">
        <v>2353</v>
      </c>
      <c r="C7081" s="264">
        <v>45</v>
      </c>
      <c r="D7081" s="264">
        <v>2</v>
      </c>
    </row>
    <row r="7082" spans="1:8" ht="18.75" x14ac:dyDescent="0.2">
      <c r="A7082" s="264" t="s">
        <v>10042</v>
      </c>
      <c r="B7082" s="946" t="s">
        <v>799</v>
      </c>
      <c r="C7082" s="264">
        <v>45</v>
      </c>
      <c r="D7082" s="264">
        <v>2</v>
      </c>
    </row>
    <row r="7083" spans="1:8" ht="18.75" x14ac:dyDescent="0.2">
      <c r="A7083" s="264" t="s">
        <v>10043</v>
      </c>
      <c r="B7083" s="946" t="s">
        <v>2356</v>
      </c>
      <c r="C7083" s="264">
        <v>90</v>
      </c>
      <c r="D7083" s="264">
        <v>3</v>
      </c>
    </row>
    <row r="7084" spans="1:8" ht="18.75" x14ac:dyDescent="0.2">
      <c r="A7084" s="264" t="s">
        <v>10044</v>
      </c>
      <c r="B7084" s="946" t="s">
        <v>2360</v>
      </c>
      <c r="C7084" s="264">
        <v>30</v>
      </c>
      <c r="D7084" s="264">
        <v>2</v>
      </c>
    </row>
    <row r="7085" spans="1:8" ht="18.75" x14ac:dyDescent="0.2">
      <c r="A7085" s="264" t="s">
        <v>10045</v>
      </c>
      <c r="B7085" s="946" t="s">
        <v>2361</v>
      </c>
      <c r="C7085" s="264">
        <v>30</v>
      </c>
      <c r="D7085" s="264">
        <v>2</v>
      </c>
    </row>
    <row r="7086" spans="1:8" ht="18.75" x14ac:dyDescent="0.2">
      <c r="A7086" s="264" t="s">
        <v>10046</v>
      </c>
      <c r="B7086" s="946" t="s">
        <v>2363</v>
      </c>
      <c r="C7086" s="264">
        <v>30</v>
      </c>
      <c r="D7086" s="264">
        <v>2</v>
      </c>
    </row>
    <row r="7087" spans="1:8" ht="18.75" x14ac:dyDescent="0.2">
      <c r="A7087" s="264" t="s">
        <v>10047</v>
      </c>
      <c r="B7087" s="946" t="s">
        <v>6725</v>
      </c>
      <c r="C7087" s="264">
        <v>30</v>
      </c>
      <c r="D7087" s="264">
        <v>2</v>
      </c>
    </row>
    <row r="7088" spans="1:8" ht="18.75" x14ac:dyDescent="0.2">
      <c r="A7088" s="264" t="s">
        <v>10978</v>
      </c>
      <c r="B7088" s="946" t="s">
        <v>6577</v>
      </c>
      <c r="C7088" s="264">
        <v>45</v>
      </c>
      <c r="D7088" s="264">
        <v>1.5</v>
      </c>
    </row>
    <row r="7089" spans="1:4" ht="18.75" x14ac:dyDescent="0.2">
      <c r="A7089" s="264" t="s">
        <v>10048</v>
      </c>
      <c r="B7089" s="946" t="s">
        <v>6726</v>
      </c>
      <c r="C7089" s="264">
        <v>45</v>
      </c>
      <c r="D7089" s="264">
        <v>1.5</v>
      </c>
    </row>
    <row r="7090" spans="1:4" ht="18.75" x14ac:dyDescent="0.2">
      <c r="A7090" s="264" t="s">
        <v>10049</v>
      </c>
      <c r="B7090" s="946" t="s">
        <v>6727</v>
      </c>
      <c r="C7090" s="264">
        <v>45</v>
      </c>
      <c r="D7090" s="264">
        <v>1.5</v>
      </c>
    </row>
    <row r="7091" spans="1:4" ht="18.75" x14ac:dyDescent="0.2">
      <c r="A7091" s="264" t="s">
        <v>10050</v>
      </c>
      <c r="B7091" s="946" t="s">
        <v>6728</v>
      </c>
      <c r="C7091" s="264">
        <v>45</v>
      </c>
      <c r="D7091" s="264">
        <v>1.5</v>
      </c>
    </row>
    <row r="7092" spans="1:4" ht="18.75" x14ac:dyDescent="0.2">
      <c r="A7092" s="264" t="s">
        <v>10979</v>
      </c>
      <c r="B7092" s="946" t="s">
        <v>2371</v>
      </c>
      <c r="C7092" s="264">
        <v>30</v>
      </c>
      <c r="D7092" s="264">
        <v>2</v>
      </c>
    </row>
    <row r="7093" spans="1:4" ht="18.75" x14ac:dyDescent="0.2">
      <c r="A7093" s="264" t="s">
        <v>10980</v>
      </c>
      <c r="B7093" s="946" t="s">
        <v>10981</v>
      </c>
      <c r="C7093" s="264">
        <v>120</v>
      </c>
      <c r="D7093" s="264">
        <v>4</v>
      </c>
    </row>
    <row r="7094" spans="1:4" ht="18.75" x14ac:dyDescent="0.2">
      <c r="A7094" s="264" t="s">
        <v>10051</v>
      </c>
      <c r="B7094" s="946" t="s">
        <v>10982</v>
      </c>
      <c r="C7094" s="264">
        <v>90</v>
      </c>
      <c r="D7094" s="264">
        <v>3</v>
      </c>
    </row>
    <row r="7095" spans="1:4" ht="18.75" x14ac:dyDescent="0.2">
      <c r="A7095" s="264" t="s">
        <v>10052</v>
      </c>
      <c r="B7095" s="946" t="s">
        <v>2375</v>
      </c>
      <c r="C7095" s="264">
        <v>150</v>
      </c>
      <c r="D7095" s="264">
        <v>5</v>
      </c>
    </row>
    <row r="7096" spans="1:4" ht="18.75" x14ac:dyDescent="0.2">
      <c r="A7096" s="264" t="s">
        <v>10053</v>
      </c>
      <c r="B7096" s="946" t="s">
        <v>6730</v>
      </c>
      <c r="C7096" s="264">
        <v>60</v>
      </c>
      <c r="D7096" s="264">
        <v>2</v>
      </c>
    </row>
    <row r="7097" spans="1:4" ht="18.75" x14ac:dyDescent="0.2">
      <c r="A7097" s="264" t="s">
        <v>10054</v>
      </c>
      <c r="B7097" s="946" t="s">
        <v>6731</v>
      </c>
      <c r="C7097" s="264">
        <v>90</v>
      </c>
      <c r="D7097" s="264">
        <v>3</v>
      </c>
    </row>
    <row r="7098" spans="1:4" ht="18.75" x14ac:dyDescent="0.2">
      <c r="A7098" s="264" t="s">
        <v>10055</v>
      </c>
      <c r="B7098" s="946" t="s">
        <v>781</v>
      </c>
      <c r="C7098" s="264">
        <v>180</v>
      </c>
      <c r="D7098" s="264">
        <v>4</v>
      </c>
    </row>
    <row r="7099" spans="1:4" ht="18.75" x14ac:dyDescent="0.2">
      <c r="A7099" s="264" t="s">
        <v>10029</v>
      </c>
      <c r="B7099" s="267" t="s">
        <v>6738</v>
      </c>
      <c r="C7099" s="247">
        <v>30</v>
      </c>
      <c r="D7099" s="247">
        <v>2</v>
      </c>
    </row>
    <row r="7100" spans="1:4" ht="18.75" x14ac:dyDescent="0.2">
      <c r="A7100" s="264" t="s">
        <v>10089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10090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10091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10092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10093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10021</v>
      </c>
      <c r="B7105" s="267" t="s">
        <v>10983</v>
      </c>
      <c r="C7105" s="247">
        <v>30</v>
      </c>
      <c r="D7105" s="247">
        <v>2</v>
      </c>
    </row>
    <row r="7106" spans="1:4" ht="18.75" x14ac:dyDescent="0.2">
      <c r="A7106" s="264" t="s">
        <v>10094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10310</v>
      </c>
      <c r="B7107" s="267" t="s">
        <v>10984</v>
      </c>
      <c r="C7107" s="247">
        <v>30</v>
      </c>
      <c r="D7107" s="247">
        <v>2</v>
      </c>
    </row>
    <row r="7108" spans="1:4" ht="18.75" x14ac:dyDescent="0.2">
      <c r="A7108" s="264" t="s">
        <v>10095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10096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10097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10098</v>
      </c>
      <c r="B7111" s="267" t="s">
        <v>10985</v>
      </c>
      <c r="C7111" s="247">
        <v>60</v>
      </c>
      <c r="D7111" s="247">
        <v>2</v>
      </c>
    </row>
    <row r="7112" spans="1:4" ht="18.75" x14ac:dyDescent="0.2">
      <c r="A7112" s="264" t="s">
        <v>10099</v>
      </c>
      <c r="B7112" s="947" t="s">
        <v>10986</v>
      </c>
      <c r="C7112" s="270">
        <v>60</v>
      </c>
      <c r="D7112" s="270">
        <v>2</v>
      </c>
    </row>
    <row r="7113" spans="1:4" ht="18.75" x14ac:dyDescent="0.2">
      <c r="A7113" s="264" t="s">
        <v>11173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10100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10101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10102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10103</v>
      </c>
      <c r="B7117" s="267" t="s">
        <v>6736</v>
      </c>
      <c r="C7117" s="247">
        <v>75</v>
      </c>
      <c r="D7117" s="247">
        <v>2.5</v>
      </c>
    </row>
    <row r="7118" spans="1:4" ht="18.75" x14ac:dyDescent="0.2">
      <c r="A7118" s="264" t="s">
        <v>10104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10105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10106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10107</v>
      </c>
      <c r="B7121" s="267" t="s">
        <v>10987</v>
      </c>
      <c r="C7121" s="247">
        <v>90</v>
      </c>
      <c r="D7121" s="247">
        <v>3</v>
      </c>
    </row>
    <row r="7122" spans="1:4" ht="18.75" x14ac:dyDescent="0.2">
      <c r="A7122" s="264" t="s">
        <v>10108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10109</v>
      </c>
      <c r="B7123" s="267" t="s">
        <v>7161</v>
      </c>
      <c r="C7123" s="247">
        <v>75</v>
      </c>
      <c r="D7123" s="247">
        <v>2.5</v>
      </c>
    </row>
    <row r="7124" spans="1:4" ht="37.5" x14ac:dyDescent="0.2">
      <c r="A7124" s="264" t="s">
        <v>10110</v>
      </c>
      <c r="B7124" s="267" t="s">
        <v>7143</v>
      </c>
      <c r="C7124" s="247">
        <v>60</v>
      </c>
      <c r="D7124" s="247">
        <v>2</v>
      </c>
    </row>
    <row r="7125" spans="1:4" ht="18.75" x14ac:dyDescent="0.2">
      <c r="A7125" s="264" t="s">
        <v>10111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10056</v>
      </c>
      <c r="B7126" s="267" t="s">
        <v>8367</v>
      </c>
      <c r="C7126" s="247">
        <v>75</v>
      </c>
      <c r="D7126" s="247">
        <v>5</v>
      </c>
    </row>
    <row r="7127" spans="1:4" ht="18.75" x14ac:dyDescent="0.2">
      <c r="A7127" s="264" t="s">
        <v>10057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10058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10059</v>
      </c>
      <c r="B7129" s="267" t="s">
        <v>6732</v>
      </c>
      <c r="C7129" s="247">
        <v>75</v>
      </c>
      <c r="D7129" s="247">
        <v>5</v>
      </c>
    </row>
    <row r="7130" spans="1:4" ht="18.75" x14ac:dyDescent="0.2">
      <c r="A7130" s="264" t="s">
        <v>10060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10061</v>
      </c>
      <c r="B7131" s="267" t="s">
        <v>7142</v>
      </c>
      <c r="C7131" s="247">
        <v>120</v>
      </c>
      <c r="D7131" s="247">
        <v>8</v>
      </c>
    </row>
    <row r="7132" spans="1:4" ht="18.75" x14ac:dyDescent="0.2">
      <c r="A7132" s="264" t="s">
        <v>10062</v>
      </c>
      <c r="B7132" s="267" t="s">
        <v>10983</v>
      </c>
      <c r="C7132" s="247">
        <v>30</v>
      </c>
      <c r="D7132" s="247">
        <v>2</v>
      </c>
    </row>
    <row r="7133" spans="1:4" ht="18.75" x14ac:dyDescent="0.2">
      <c r="A7133" s="264" t="s">
        <v>10063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10501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10064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10065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10066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10067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10068</v>
      </c>
      <c r="B7139" s="267" t="s">
        <v>6734</v>
      </c>
      <c r="C7139" s="247">
        <v>30</v>
      </c>
      <c r="D7139" s="247">
        <v>2</v>
      </c>
    </row>
    <row r="7140" spans="1:4" ht="18.75" x14ac:dyDescent="0.2">
      <c r="A7140" s="264" t="s">
        <v>10069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10988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10989</v>
      </c>
      <c r="B7142" s="267" t="s">
        <v>10985</v>
      </c>
      <c r="C7142" s="247">
        <v>60</v>
      </c>
      <c r="D7142" s="247">
        <v>2</v>
      </c>
    </row>
    <row r="7143" spans="1:4" ht="18.75" x14ac:dyDescent="0.2">
      <c r="A7143" s="264" t="s">
        <v>10070</v>
      </c>
      <c r="B7143" s="267" t="s">
        <v>10986</v>
      </c>
      <c r="C7143" s="247">
        <v>60</v>
      </c>
      <c r="D7143" s="247">
        <v>2</v>
      </c>
    </row>
    <row r="7144" spans="1:4" ht="18.75" x14ac:dyDescent="0.2">
      <c r="A7144" s="264" t="s">
        <v>10990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10071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10991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10072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10073</v>
      </c>
      <c r="B7148" s="267" t="s">
        <v>6736</v>
      </c>
      <c r="C7148" s="247">
        <v>75</v>
      </c>
      <c r="D7148" s="247">
        <v>2.5</v>
      </c>
    </row>
    <row r="7149" spans="1:4" ht="18.75" x14ac:dyDescent="0.2">
      <c r="A7149" s="264" t="s">
        <v>10074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10075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10076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10077</v>
      </c>
      <c r="B7152" s="267" t="s">
        <v>10987</v>
      </c>
      <c r="C7152" s="247">
        <v>90</v>
      </c>
      <c r="D7152" s="247">
        <v>3</v>
      </c>
    </row>
    <row r="7153" spans="1:4" ht="18.75" x14ac:dyDescent="0.2">
      <c r="A7153" s="264" t="s">
        <v>10078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10079</v>
      </c>
      <c r="B7154" s="267" t="s">
        <v>7161</v>
      </c>
      <c r="C7154" s="247">
        <v>75</v>
      </c>
      <c r="D7154" s="247">
        <v>2.5</v>
      </c>
    </row>
    <row r="7155" spans="1:4" ht="18.75" x14ac:dyDescent="0.2">
      <c r="A7155" s="264" t="s">
        <v>10080</v>
      </c>
      <c r="B7155" s="267" t="s">
        <v>10992</v>
      </c>
      <c r="C7155" s="247">
        <v>60</v>
      </c>
      <c r="D7155" s="247">
        <v>2</v>
      </c>
    </row>
    <row r="7156" spans="1:4" ht="18.75" x14ac:dyDescent="0.2">
      <c r="A7156" s="264" t="s">
        <v>10081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10082</v>
      </c>
      <c r="B7157" s="267" t="s">
        <v>7143</v>
      </c>
      <c r="C7157" s="247">
        <v>60</v>
      </c>
      <c r="D7157" s="247">
        <v>2</v>
      </c>
    </row>
    <row r="7158" spans="1:4" ht="18.75" x14ac:dyDescent="0.2">
      <c r="A7158" s="264" t="s">
        <v>10083</v>
      </c>
      <c r="B7158" s="267" t="s">
        <v>6737</v>
      </c>
      <c r="C7158" s="247">
        <v>60</v>
      </c>
      <c r="D7158" s="247">
        <v>2</v>
      </c>
    </row>
    <row r="7159" spans="1:4" ht="18.75" x14ac:dyDescent="0.2">
      <c r="A7159" s="264" t="s">
        <v>10084</v>
      </c>
      <c r="B7159" s="267" t="s">
        <v>7146</v>
      </c>
      <c r="C7159" s="247">
        <v>60</v>
      </c>
      <c r="D7159" s="247">
        <v>2</v>
      </c>
    </row>
    <row r="7160" spans="1:4" ht="18.75" x14ac:dyDescent="0.2">
      <c r="A7160" s="264" t="s">
        <v>10085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10086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10087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10088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10030</v>
      </c>
      <c r="B7164" s="946" t="s">
        <v>6738</v>
      </c>
      <c r="C7164" s="264">
        <v>30</v>
      </c>
      <c r="D7164" s="264">
        <v>2</v>
      </c>
    </row>
    <row r="7165" spans="1:4" ht="18.75" x14ac:dyDescent="0.2">
      <c r="A7165" s="264" t="s">
        <v>10140</v>
      </c>
      <c r="B7165" s="946" t="s">
        <v>2349</v>
      </c>
      <c r="C7165" s="264">
        <v>15</v>
      </c>
      <c r="D7165" s="264">
        <v>1</v>
      </c>
    </row>
    <row r="7166" spans="1:4" ht="18.75" x14ac:dyDescent="0.2">
      <c r="A7166" s="264" t="s">
        <v>10141</v>
      </c>
      <c r="B7166" s="946" t="s">
        <v>2351</v>
      </c>
      <c r="C7166" s="264">
        <v>30</v>
      </c>
      <c r="D7166" s="264">
        <v>2</v>
      </c>
    </row>
    <row r="7167" spans="1:4" ht="18.75" x14ac:dyDescent="0.2">
      <c r="A7167" s="264" t="s">
        <v>10031</v>
      </c>
      <c r="B7167" s="946" t="s">
        <v>6732</v>
      </c>
      <c r="C7167" s="264">
        <v>45</v>
      </c>
      <c r="D7167" s="264">
        <v>3</v>
      </c>
    </row>
    <row r="7168" spans="1:4" ht="18.75" x14ac:dyDescent="0.2">
      <c r="A7168" s="264" t="s">
        <v>10142</v>
      </c>
      <c r="B7168" s="946" t="s">
        <v>799</v>
      </c>
      <c r="C7168" s="264">
        <v>45</v>
      </c>
      <c r="D7168" s="264">
        <v>3</v>
      </c>
    </row>
    <row r="7169" spans="1:4" ht="18.75" x14ac:dyDescent="0.2">
      <c r="A7169" s="264" t="s">
        <v>10143</v>
      </c>
      <c r="B7169" s="946" t="s">
        <v>7142</v>
      </c>
      <c r="C7169" s="264">
        <v>90</v>
      </c>
      <c r="D7169" s="264">
        <v>6</v>
      </c>
    </row>
    <row r="7170" spans="1:4" ht="18.75" x14ac:dyDescent="0.2">
      <c r="A7170" s="264" t="s">
        <v>10144</v>
      </c>
      <c r="B7170" s="946" t="s">
        <v>2360</v>
      </c>
      <c r="C7170" s="264">
        <v>30</v>
      </c>
      <c r="D7170" s="264">
        <v>2</v>
      </c>
    </row>
    <row r="7171" spans="1:4" ht="18.75" x14ac:dyDescent="0.2">
      <c r="A7171" s="264" t="s">
        <v>10145</v>
      </c>
      <c r="B7171" s="946" t="s">
        <v>2613</v>
      </c>
      <c r="C7171" s="264">
        <v>45</v>
      </c>
      <c r="D7171" s="264">
        <v>3</v>
      </c>
    </row>
    <row r="7172" spans="1:4" ht="18.75" x14ac:dyDescent="0.2">
      <c r="A7172" s="264" t="s">
        <v>10502</v>
      </c>
      <c r="B7172" s="946" t="s">
        <v>6741</v>
      </c>
      <c r="C7172" s="264">
        <v>45</v>
      </c>
      <c r="D7172" s="264">
        <v>3</v>
      </c>
    </row>
    <row r="7173" spans="1:4" ht="18.75" x14ac:dyDescent="0.2">
      <c r="A7173" s="264" t="s">
        <v>10146</v>
      </c>
      <c r="B7173" s="946" t="s">
        <v>2616</v>
      </c>
      <c r="C7173" s="264">
        <v>30</v>
      </c>
      <c r="D7173" s="264">
        <v>2</v>
      </c>
    </row>
    <row r="7174" spans="1:4" ht="18.75" x14ac:dyDescent="0.2">
      <c r="A7174" s="264" t="s">
        <v>10147</v>
      </c>
      <c r="B7174" s="946" t="s">
        <v>2391</v>
      </c>
      <c r="C7174" s="264">
        <v>30</v>
      </c>
      <c r="D7174" s="264">
        <v>2</v>
      </c>
    </row>
    <row r="7175" spans="1:4" ht="18.75" x14ac:dyDescent="0.2">
      <c r="A7175" s="264" t="s">
        <v>10148</v>
      </c>
      <c r="B7175" s="946" t="s">
        <v>2363</v>
      </c>
      <c r="C7175" s="264">
        <v>30</v>
      </c>
      <c r="D7175" s="264">
        <v>2</v>
      </c>
    </row>
    <row r="7176" spans="1:4" ht="18.75" x14ac:dyDescent="0.2">
      <c r="A7176" s="264" t="s">
        <v>10149</v>
      </c>
      <c r="B7176" s="946" t="s">
        <v>6742</v>
      </c>
      <c r="C7176" s="264">
        <v>60</v>
      </c>
      <c r="D7176" s="264">
        <v>2</v>
      </c>
    </row>
    <row r="7177" spans="1:4" ht="18.75" x14ac:dyDescent="0.2">
      <c r="A7177" s="264" t="s">
        <v>10150</v>
      </c>
      <c r="B7177" s="946" t="s">
        <v>2444</v>
      </c>
      <c r="C7177" s="264">
        <v>120</v>
      </c>
      <c r="D7177" s="264">
        <v>4</v>
      </c>
    </row>
    <row r="7178" spans="1:4" ht="18.75" x14ac:dyDescent="0.2">
      <c r="A7178" s="264" t="s">
        <v>10151</v>
      </c>
      <c r="B7178" s="946" t="s">
        <v>2412</v>
      </c>
      <c r="C7178" s="264">
        <v>120</v>
      </c>
      <c r="D7178" s="264">
        <v>4</v>
      </c>
    </row>
    <row r="7179" spans="1:4" ht="18.75" x14ac:dyDescent="0.2">
      <c r="A7179" s="264" t="s">
        <v>10152</v>
      </c>
      <c r="B7179" s="946" t="s">
        <v>2656</v>
      </c>
      <c r="C7179" s="264">
        <v>60</v>
      </c>
      <c r="D7179" s="264">
        <v>2</v>
      </c>
    </row>
    <row r="7180" spans="1:4" ht="18.75" x14ac:dyDescent="0.2">
      <c r="A7180" s="264" t="s">
        <v>10153</v>
      </c>
      <c r="B7180" s="946" t="s">
        <v>2622</v>
      </c>
      <c r="C7180" s="264">
        <v>60</v>
      </c>
      <c r="D7180" s="264">
        <v>2</v>
      </c>
    </row>
    <row r="7181" spans="1:4" ht="37.5" x14ac:dyDescent="0.2">
      <c r="A7181" s="264" t="s">
        <v>11283</v>
      </c>
      <c r="B7181" s="267" t="s">
        <v>10993</v>
      </c>
      <c r="C7181" s="264">
        <v>30</v>
      </c>
      <c r="D7181" s="264">
        <v>2</v>
      </c>
    </row>
    <row r="7182" spans="1:4" ht="18.75" x14ac:dyDescent="0.2">
      <c r="A7182" s="264" t="s">
        <v>10154</v>
      </c>
      <c r="B7182" s="946" t="s">
        <v>2627</v>
      </c>
      <c r="C7182" s="264">
        <v>120</v>
      </c>
      <c r="D7182" s="264">
        <v>4</v>
      </c>
    </row>
    <row r="7183" spans="1:4" ht="18.75" x14ac:dyDescent="0.2">
      <c r="A7183" s="264" t="s">
        <v>10155</v>
      </c>
      <c r="B7183" s="946" t="s">
        <v>2664</v>
      </c>
      <c r="C7183" s="264">
        <v>150</v>
      </c>
      <c r="D7183" s="264">
        <v>5</v>
      </c>
    </row>
    <row r="7184" spans="1:4" ht="18.75" x14ac:dyDescent="0.2">
      <c r="A7184" s="264" t="s">
        <v>10156</v>
      </c>
      <c r="B7184" s="946" t="s">
        <v>2631</v>
      </c>
      <c r="C7184" s="264">
        <v>150</v>
      </c>
      <c r="D7184" s="264">
        <v>5</v>
      </c>
    </row>
    <row r="7185" spans="1:4" ht="18.75" x14ac:dyDescent="0.2">
      <c r="A7185" s="264" t="s">
        <v>10157</v>
      </c>
      <c r="B7185" s="946" t="s">
        <v>480</v>
      </c>
      <c r="C7185" s="264">
        <v>90</v>
      </c>
      <c r="D7185" s="264">
        <v>3</v>
      </c>
    </row>
    <row r="7186" spans="1:4" ht="18.75" x14ac:dyDescent="0.2">
      <c r="A7186" s="264" t="s">
        <v>10994</v>
      </c>
      <c r="B7186" s="946" t="s">
        <v>2633</v>
      </c>
      <c r="C7186" s="264">
        <v>120</v>
      </c>
      <c r="D7186" s="264">
        <v>4</v>
      </c>
    </row>
    <row r="7187" spans="1:4" ht="18.75" x14ac:dyDescent="0.2">
      <c r="A7187" s="264" t="s">
        <v>10158</v>
      </c>
      <c r="B7187" s="946" t="s">
        <v>781</v>
      </c>
      <c r="C7187" s="264">
        <v>270</v>
      </c>
      <c r="D7187" s="264">
        <v>6</v>
      </c>
    </row>
    <row r="7188" spans="1:4" ht="18.75" x14ac:dyDescent="0.2">
      <c r="A7188" s="264" t="s">
        <v>10112</v>
      </c>
      <c r="B7188" s="946" t="s">
        <v>6738</v>
      </c>
      <c r="C7188" s="264">
        <v>75</v>
      </c>
      <c r="D7188" s="264">
        <v>5</v>
      </c>
    </row>
    <row r="7189" spans="1:4" ht="18.75" x14ac:dyDescent="0.2">
      <c r="A7189" s="264" t="s">
        <v>10113</v>
      </c>
      <c r="B7189" s="946" t="s">
        <v>2349</v>
      </c>
      <c r="C7189" s="264">
        <v>30</v>
      </c>
      <c r="D7189" s="264">
        <v>2</v>
      </c>
    </row>
    <row r="7190" spans="1:4" ht="18.75" x14ac:dyDescent="0.2">
      <c r="A7190" s="264" t="s">
        <v>10114</v>
      </c>
      <c r="B7190" s="946" t="s">
        <v>2351</v>
      </c>
      <c r="C7190" s="264">
        <v>60</v>
      </c>
      <c r="D7190" s="264">
        <v>4</v>
      </c>
    </row>
    <row r="7191" spans="1:4" ht="18.75" x14ac:dyDescent="0.2">
      <c r="A7191" s="264" t="s">
        <v>10115</v>
      </c>
      <c r="B7191" s="946" t="s">
        <v>6732</v>
      </c>
      <c r="C7191" s="264">
        <v>75</v>
      </c>
      <c r="D7191" s="264">
        <v>5</v>
      </c>
    </row>
    <row r="7192" spans="1:4" ht="18.75" x14ac:dyDescent="0.2">
      <c r="A7192" s="264" t="s">
        <v>10116</v>
      </c>
      <c r="B7192" s="946" t="s">
        <v>799</v>
      </c>
      <c r="C7192" s="264">
        <v>75</v>
      </c>
      <c r="D7192" s="264">
        <v>5</v>
      </c>
    </row>
    <row r="7193" spans="1:4" ht="18.75" x14ac:dyDescent="0.2">
      <c r="A7193" s="264" t="s">
        <v>10117</v>
      </c>
      <c r="B7193" s="946" t="s">
        <v>7142</v>
      </c>
      <c r="C7193" s="264">
        <v>120</v>
      </c>
      <c r="D7193" s="264">
        <v>8</v>
      </c>
    </row>
    <row r="7194" spans="1:4" ht="18.75" x14ac:dyDescent="0.2">
      <c r="A7194" s="264" t="s">
        <v>10118</v>
      </c>
      <c r="B7194" s="946" t="s">
        <v>2360</v>
      </c>
      <c r="C7194" s="264">
        <v>30</v>
      </c>
      <c r="D7194" s="264">
        <v>2</v>
      </c>
    </row>
    <row r="7195" spans="1:4" ht="18.75" x14ac:dyDescent="0.2">
      <c r="A7195" s="264" t="s">
        <v>10119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10120</v>
      </c>
      <c r="B7196" s="946" t="s">
        <v>2613</v>
      </c>
      <c r="C7196" s="264">
        <v>45</v>
      </c>
      <c r="D7196" s="264">
        <v>3</v>
      </c>
    </row>
    <row r="7197" spans="1:4" ht="18.75" x14ac:dyDescent="0.2">
      <c r="A7197" s="264" t="s">
        <v>10121</v>
      </c>
      <c r="B7197" s="946" t="s">
        <v>6741</v>
      </c>
      <c r="C7197" s="264">
        <v>45</v>
      </c>
      <c r="D7197" s="264">
        <v>3</v>
      </c>
    </row>
    <row r="7198" spans="1:4" ht="18.75" x14ac:dyDescent="0.2">
      <c r="A7198" s="264" t="s">
        <v>10122</v>
      </c>
      <c r="B7198" s="946" t="s">
        <v>2616</v>
      </c>
      <c r="C7198" s="264">
        <v>30</v>
      </c>
      <c r="D7198" s="264">
        <v>2</v>
      </c>
    </row>
    <row r="7199" spans="1:4" ht="18.75" x14ac:dyDescent="0.2">
      <c r="A7199" s="264" t="s">
        <v>10123</v>
      </c>
      <c r="B7199" s="946" t="s">
        <v>2391</v>
      </c>
      <c r="C7199" s="264">
        <v>30</v>
      </c>
      <c r="D7199" s="264">
        <v>2</v>
      </c>
    </row>
    <row r="7200" spans="1:4" ht="18.75" x14ac:dyDescent="0.2">
      <c r="A7200" s="264" t="s">
        <v>10124</v>
      </c>
      <c r="B7200" s="946" t="s">
        <v>2363</v>
      </c>
      <c r="C7200" s="264">
        <v>30</v>
      </c>
      <c r="D7200" s="264">
        <v>2</v>
      </c>
    </row>
    <row r="7201" spans="1:4" ht="18.75" x14ac:dyDescent="0.2">
      <c r="A7201" s="264" t="s">
        <v>10125</v>
      </c>
      <c r="B7201" s="946" t="s">
        <v>6742</v>
      </c>
      <c r="C7201" s="264">
        <v>60</v>
      </c>
      <c r="D7201" s="264">
        <v>2</v>
      </c>
    </row>
    <row r="7202" spans="1:4" ht="18.75" x14ac:dyDescent="0.2">
      <c r="A7202" s="264" t="s">
        <v>10126</v>
      </c>
      <c r="B7202" s="946" t="s">
        <v>2444</v>
      </c>
      <c r="C7202" s="264">
        <v>120</v>
      </c>
      <c r="D7202" s="264">
        <v>4</v>
      </c>
    </row>
    <row r="7203" spans="1:4" ht="18.75" x14ac:dyDescent="0.2">
      <c r="A7203" s="264" t="s">
        <v>10127</v>
      </c>
      <c r="B7203" s="946" t="s">
        <v>2412</v>
      </c>
      <c r="C7203" s="264">
        <v>120</v>
      </c>
      <c r="D7203" s="264">
        <v>4</v>
      </c>
    </row>
    <row r="7204" spans="1:4" ht="18.75" x14ac:dyDescent="0.2">
      <c r="A7204" s="264" t="s">
        <v>10128</v>
      </c>
      <c r="B7204" s="946" t="s">
        <v>2656</v>
      </c>
      <c r="C7204" s="264">
        <v>60</v>
      </c>
      <c r="D7204" s="264">
        <v>2</v>
      </c>
    </row>
    <row r="7205" spans="1:4" ht="18.75" x14ac:dyDescent="0.2">
      <c r="A7205" s="264" t="s">
        <v>10129</v>
      </c>
      <c r="B7205" s="946" t="s">
        <v>2622</v>
      </c>
      <c r="C7205" s="264">
        <v>60</v>
      </c>
      <c r="D7205" s="264">
        <v>2</v>
      </c>
    </row>
    <row r="7206" spans="1:4" ht="18.75" x14ac:dyDescent="0.2">
      <c r="A7206" s="264" t="s">
        <v>10130</v>
      </c>
      <c r="B7206" s="946" t="s">
        <v>2425</v>
      </c>
      <c r="C7206" s="264">
        <v>60</v>
      </c>
      <c r="D7206" s="264">
        <v>2</v>
      </c>
    </row>
    <row r="7207" spans="1:4" ht="37.5" x14ac:dyDescent="0.2">
      <c r="A7207" s="264" t="s">
        <v>10995</v>
      </c>
      <c r="B7207" s="267" t="s">
        <v>10993</v>
      </c>
      <c r="C7207" s="264">
        <v>30</v>
      </c>
      <c r="D7207" s="264">
        <v>2</v>
      </c>
    </row>
    <row r="7208" spans="1:4" ht="18.75" x14ac:dyDescent="0.2">
      <c r="A7208" s="264" t="s">
        <v>10131</v>
      </c>
      <c r="B7208" s="946" t="s">
        <v>2627</v>
      </c>
      <c r="C7208" s="264">
        <v>120</v>
      </c>
      <c r="D7208" s="264">
        <v>4</v>
      </c>
    </row>
    <row r="7209" spans="1:4" ht="18.75" x14ac:dyDescent="0.2">
      <c r="A7209" s="264" t="s">
        <v>10132</v>
      </c>
      <c r="B7209" s="946" t="s">
        <v>2664</v>
      </c>
      <c r="C7209" s="264">
        <v>150</v>
      </c>
      <c r="D7209" s="264">
        <v>5</v>
      </c>
    </row>
    <row r="7210" spans="1:4" ht="18.75" x14ac:dyDescent="0.2">
      <c r="A7210" s="264" t="s">
        <v>10133</v>
      </c>
      <c r="B7210" s="946" t="s">
        <v>2631</v>
      </c>
      <c r="C7210" s="264">
        <v>150</v>
      </c>
      <c r="D7210" s="264">
        <v>5</v>
      </c>
    </row>
    <row r="7211" spans="1:4" ht="18.75" x14ac:dyDescent="0.2">
      <c r="A7211" s="264" t="s">
        <v>10134</v>
      </c>
      <c r="B7211" s="946" t="s">
        <v>480</v>
      </c>
      <c r="C7211" s="264">
        <v>90</v>
      </c>
      <c r="D7211" s="264">
        <v>3</v>
      </c>
    </row>
    <row r="7212" spans="1:4" ht="18.75" x14ac:dyDescent="0.2">
      <c r="A7212" s="264" t="s">
        <v>10135</v>
      </c>
      <c r="B7212" s="946" t="s">
        <v>2667</v>
      </c>
      <c r="C7212" s="264">
        <v>60</v>
      </c>
      <c r="D7212" s="264">
        <v>2</v>
      </c>
    </row>
    <row r="7213" spans="1:4" ht="18.75" x14ac:dyDescent="0.2">
      <c r="A7213" s="264" t="s">
        <v>10136</v>
      </c>
      <c r="B7213" s="946" t="s">
        <v>2633</v>
      </c>
      <c r="C7213" s="264">
        <v>120</v>
      </c>
      <c r="D7213" s="264">
        <v>4</v>
      </c>
    </row>
    <row r="7214" spans="1:4" ht="18.75" x14ac:dyDescent="0.2">
      <c r="A7214" s="264" t="s">
        <v>10137</v>
      </c>
      <c r="B7214" s="946" t="s">
        <v>2670</v>
      </c>
      <c r="C7214" s="264">
        <v>90</v>
      </c>
      <c r="D7214" s="264">
        <v>3</v>
      </c>
    </row>
    <row r="7215" spans="1:4" ht="18.75" x14ac:dyDescent="0.2">
      <c r="A7215" s="264" t="s">
        <v>10996</v>
      </c>
      <c r="B7215" s="946" t="s">
        <v>6743</v>
      </c>
      <c r="C7215" s="264">
        <v>60</v>
      </c>
      <c r="D7215" s="264">
        <v>2</v>
      </c>
    </row>
    <row r="7216" spans="1:4" ht="18.75" x14ac:dyDescent="0.2">
      <c r="A7216" s="264" t="s">
        <v>10138</v>
      </c>
      <c r="B7216" s="946" t="s">
        <v>6744</v>
      </c>
      <c r="C7216" s="264">
        <v>60</v>
      </c>
      <c r="D7216" s="264">
        <v>4</v>
      </c>
    </row>
    <row r="7217" spans="1:4" ht="18.75" x14ac:dyDescent="0.2">
      <c r="A7217" s="264" t="s">
        <v>10139</v>
      </c>
      <c r="B7217" s="946" t="s">
        <v>6745</v>
      </c>
      <c r="C7217" s="264">
        <v>60</v>
      </c>
      <c r="D7217" s="264">
        <v>4</v>
      </c>
    </row>
    <row r="7218" spans="1:4" ht="18.75" x14ac:dyDescent="0.2">
      <c r="A7218" s="264" t="s">
        <v>10997</v>
      </c>
      <c r="B7218" s="946" t="s">
        <v>2480</v>
      </c>
      <c r="C7218" s="264">
        <v>30</v>
      </c>
      <c r="D7218" s="264">
        <v>2</v>
      </c>
    </row>
    <row r="7219" spans="1:4" ht="18.75" x14ac:dyDescent="0.2">
      <c r="A7219" s="264" t="s">
        <v>10998</v>
      </c>
      <c r="B7219" s="946" t="s">
        <v>781</v>
      </c>
      <c r="C7219" s="264">
        <v>360</v>
      </c>
      <c r="D7219" s="264">
        <v>8</v>
      </c>
    </row>
    <row r="7220" spans="1:4" ht="18.75" x14ac:dyDescent="0.2">
      <c r="A7220" s="264" t="s">
        <v>10164</v>
      </c>
      <c r="B7220" s="946" t="s">
        <v>6738</v>
      </c>
      <c r="C7220" s="264">
        <v>30</v>
      </c>
      <c r="D7220" s="264">
        <v>2</v>
      </c>
    </row>
    <row r="7221" spans="1:4" ht="18.75" x14ac:dyDescent="0.2">
      <c r="A7221" s="264" t="s">
        <v>10159</v>
      </c>
      <c r="B7221" s="946" t="s">
        <v>2349</v>
      </c>
      <c r="C7221" s="264">
        <v>15</v>
      </c>
      <c r="D7221" s="264">
        <v>1</v>
      </c>
    </row>
    <row r="7222" spans="1:4" ht="18.75" x14ac:dyDescent="0.2">
      <c r="A7222" s="264" t="s">
        <v>10165</v>
      </c>
      <c r="B7222" s="946" t="s">
        <v>2351</v>
      </c>
      <c r="C7222" s="264">
        <v>30</v>
      </c>
      <c r="D7222" s="264">
        <v>2</v>
      </c>
    </row>
    <row r="7223" spans="1:4" ht="18.75" x14ac:dyDescent="0.2">
      <c r="A7223" s="264" t="s">
        <v>10166</v>
      </c>
      <c r="B7223" s="946" t="s">
        <v>3450</v>
      </c>
      <c r="C7223" s="264">
        <v>45</v>
      </c>
      <c r="D7223" s="264">
        <v>2</v>
      </c>
    </row>
    <row r="7224" spans="1:4" ht="18.75" x14ac:dyDescent="0.2">
      <c r="A7224" s="264" t="s">
        <v>10167</v>
      </c>
      <c r="B7224" s="946" t="s">
        <v>799</v>
      </c>
      <c r="C7224" s="264">
        <v>45</v>
      </c>
      <c r="D7224" s="264">
        <v>3</v>
      </c>
    </row>
    <row r="7225" spans="1:4" ht="18.75" x14ac:dyDescent="0.2">
      <c r="A7225" s="264" t="s">
        <v>10168</v>
      </c>
      <c r="B7225" s="946" t="s">
        <v>6740</v>
      </c>
      <c r="C7225" s="264">
        <v>90</v>
      </c>
      <c r="D7225" s="264">
        <v>6</v>
      </c>
    </row>
    <row r="7226" spans="1:4" ht="18.75" x14ac:dyDescent="0.2">
      <c r="A7226" s="264" t="s">
        <v>10169</v>
      </c>
      <c r="B7226" s="946" t="s">
        <v>2363</v>
      </c>
      <c r="C7226" s="264">
        <v>30</v>
      </c>
      <c r="D7226" s="264">
        <v>2</v>
      </c>
    </row>
    <row r="7227" spans="1:4" ht="18.75" x14ac:dyDescent="0.2">
      <c r="A7227" s="264" t="s">
        <v>10160</v>
      </c>
      <c r="B7227" s="946" t="s">
        <v>2391</v>
      </c>
      <c r="C7227" s="264">
        <v>30</v>
      </c>
      <c r="D7227" s="264">
        <v>2</v>
      </c>
    </row>
    <row r="7228" spans="1:4" ht="18.75" x14ac:dyDescent="0.2">
      <c r="A7228" s="264" t="s">
        <v>10287</v>
      </c>
      <c r="B7228" s="946" t="s">
        <v>811</v>
      </c>
      <c r="C7228" s="264">
        <v>60</v>
      </c>
      <c r="D7228" s="264">
        <v>4</v>
      </c>
    </row>
    <row r="7229" spans="1:4" ht="18.75" x14ac:dyDescent="0.2">
      <c r="A7229" s="264" t="s">
        <v>10999</v>
      </c>
      <c r="B7229" s="946" t="s">
        <v>11000</v>
      </c>
      <c r="C7229" s="264">
        <v>60</v>
      </c>
      <c r="D7229" s="264">
        <v>2</v>
      </c>
    </row>
    <row r="7230" spans="1:4" ht="18.75" x14ac:dyDescent="0.2">
      <c r="A7230" s="264" t="s">
        <v>11001</v>
      </c>
      <c r="B7230" s="946" t="s">
        <v>2396</v>
      </c>
      <c r="C7230" s="264">
        <v>30</v>
      </c>
      <c r="D7230" s="264">
        <v>2</v>
      </c>
    </row>
    <row r="7231" spans="1:4" ht="18.75" x14ac:dyDescent="0.2">
      <c r="A7231" s="264" t="s">
        <v>11002</v>
      </c>
      <c r="B7231" s="946" t="s">
        <v>2622</v>
      </c>
      <c r="C7231" s="264">
        <v>90</v>
      </c>
      <c r="D7231" s="264">
        <v>3</v>
      </c>
    </row>
    <row r="7232" spans="1:4" ht="18.75" x14ac:dyDescent="0.2">
      <c r="A7232" s="264" t="s">
        <v>11003</v>
      </c>
      <c r="B7232" s="946" t="s">
        <v>11004</v>
      </c>
      <c r="C7232" s="264">
        <v>90</v>
      </c>
      <c r="D7232" s="264">
        <v>3</v>
      </c>
    </row>
    <row r="7233" spans="1:5" ht="18.75" x14ac:dyDescent="0.2">
      <c r="A7233" s="264" t="s">
        <v>10170</v>
      </c>
      <c r="B7233" s="946" t="s">
        <v>2444</v>
      </c>
      <c r="C7233" s="264">
        <v>180</v>
      </c>
      <c r="D7233" s="264">
        <v>6</v>
      </c>
    </row>
    <row r="7234" spans="1:5" ht="18.75" x14ac:dyDescent="0.2">
      <c r="A7234" s="264" t="s">
        <v>11005</v>
      </c>
      <c r="B7234" s="946" t="s">
        <v>2698</v>
      </c>
      <c r="C7234" s="264">
        <v>75</v>
      </c>
      <c r="D7234" s="264">
        <v>5</v>
      </c>
    </row>
    <row r="7235" spans="1:5" ht="18.75" x14ac:dyDescent="0.2">
      <c r="A7235" s="264" t="s">
        <v>10286</v>
      </c>
      <c r="B7235" s="946" t="s">
        <v>2412</v>
      </c>
      <c r="C7235" s="264">
        <v>180</v>
      </c>
      <c r="D7235" s="264">
        <v>6</v>
      </c>
    </row>
    <row r="7236" spans="1:5" ht="18.75" x14ac:dyDescent="0.2">
      <c r="A7236" s="264" t="s">
        <v>11006</v>
      </c>
      <c r="B7236" s="946" t="s">
        <v>11007</v>
      </c>
      <c r="C7236" s="264">
        <v>180</v>
      </c>
      <c r="D7236" s="264">
        <v>6</v>
      </c>
    </row>
    <row r="7237" spans="1:5" ht="18.75" x14ac:dyDescent="0.2">
      <c r="A7237" s="264" t="s">
        <v>10285</v>
      </c>
      <c r="B7237" s="946" t="s">
        <v>2703</v>
      </c>
      <c r="C7237" s="264">
        <v>150</v>
      </c>
      <c r="D7237" s="264">
        <v>5</v>
      </c>
    </row>
    <row r="7238" spans="1:5" ht="37.5" x14ac:dyDescent="0.2">
      <c r="A7238" s="264" t="s">
        <v>11008</v>
      </c>
      <c r="B7238" s="946" t="s">
        <v>10993</v>
      </c>
      <c r="C7238" s="264">
        <v>30</v>
      </c>
      <c r="D7238" s="264">
        <v>2</v>
      </c>
    </row>
    <row r="7239" spans="1:5" ht="18.75" x14ac:dyDescent="0.2">
      <c r="A7239" s="264" t="s">
        <v>10284</v>
      </c>
      <c r="B7239" s="946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10974</v>
      </c>
      <c r="B7240" s="946" t="s">
        <v>6738</v>
      </c>
      <c r="C7240" s="264">
        <v>75</v>
      </c>
      <c r="D7240" s="264">
        <v>5</v>
      </c>
    </row>
    <row r="7241" spans="1:5" ht="18.75" x14ac:dyDescent="0.2">
      <c r="A7241" s="264" t="s">
        <v>11009</v>
      </c>
      <c r="B7241" s="946" t="s">
        <v>2349</v>
      </c>
      <c r="C7241" s="264">
        <v>30</v>
      </c>
      <c r="D7241" s="264">
        <v>2</v>
      </c>
    </row>
    <row r="7242" spans="1:5" ht="18.75" x14ac:dyDescent="0.2">
      <c r="A7242" s="264" t="s">
        <v>11010</v>
      </c>
      <c r="B7242" s="946" t="s">
        <v>2351</v>
      </c>
      <c r="C7242" s="264">
        <v>60</v>
      </c>
      <c r="D7242" s="264">
        <v>4</v>
      </c>
    </row>
    <row r="7243" spans="1:5" ht="18.75" x14ac:dyDescent="0.2">
      <c r="A7243" s="264" t="s">
        <v>11011</v>
      </c>
      <c r="B7243" s="946" t="s">
        <v>3450</v>
      </c>
      <c r="C7243" s="264">
        <v>75</v>
      </c>
      <c r="D7243" s="264">
        <v>5</v>
      </c>
    </row>
    <row r="7244" spans="1:5" ht="18.75" x14ac:dyDescent="0.2">
      <c r="A7244" s="264" t="s">
        <v>11012</v>
      </c>
      <c r="B7244" s="946" t="s">
        <v>799</v>
      </c>
      <c r="C7244" s="264">
        <v>75</v>
      </c>
      <c r="D7244" s="264">
        <v>5</v>
      </c>
    </row>
    <row r="7245" spans="1:5" ht="18.75" x14ac:dyDescent="0.2">
      <c r="A7245" s="264" t="s">
        <v>10975</v>
      </c>
      <c r="B7245" s="946" t="s">
        <v>6740</v>
      </c>
      <c r="C7245" s="264">
        <v>120</v>
      </c>
      <c r="D7245" s="264">
        <v>8</v>
      </c>
    </row>
    <row r="7246" spans="1:5" ht="18.75" x14ac:dyDescent="0.2">
      <c r="A7246" s="264" t="s">
        <v>11013</v>
      </c>
      <c r="B7246" s="946" t="s">
        <v>2363</v>
      </c>
      <c r="C7246" s="264">
        <v>30</v>
      </c>
      <c r="D7246" s="264">
        <v>2</v>
      </c>
    </row>
    <row r="7247" spans="1:5" ht="18.75" x14ac:dyDescent="0.2">
      <c r="A7247" s="264" t="s">
        <v>11014</v>
      </c>
      <c r="B7247" s="946" t="s">
        <v>2492</v>
      </c>
      <c r="C7247" s="264">
        <v>30</v>
      </c>
      <c r="D7247" s="264">
        <v>2</v>
      </c>
    </row>
    <row r="7248" spans="1:5" ht="18.75" x14ac:dyDescent="0.2">
      <c r="A7248" s="264" t="s">
        <v>11015</v>
      </c>
      <c r="B7248" s="946" t="s">
        <v>2391</v>
      </c>
      <c r="C7248" s="264">
        <v>30</v>
      </c>
      <c r="D7248" s="264">
        <v>2</v>
      </c>
    </row>
    <row r="7249" spans="1:4" ht="18.75" x14ac:dyDescent="0.2">
      <c r="A7249" s="264" t="s">
        <v>11016</v>
      </c>
      <c r="B7249" s="946" t="s">
        <v>811</v>
      </c>
      <c r="C7249" s="264">
        <v>60</v>
      </c>
      <c r="D7249" s="264">
        <v>4</v>
      </c>
    </row>
    <row r="7250" spans="1:4" ht="18.75" x14ac:dyDescent="0.2">
      <c r="A7250" s="264" t="s">
        <v>11017</v>
      </c>
      <c r="B7250" s="946" t="s">
        <v>11000</v>
      </c>
      <c r="C7250" s="264">
        <v>60</v>
      </c>
      <c r="D7250" s="264">
        <v>2</v>
      </c>
    </row>
    <row r="7251" spans="1:4" ht="18.75" x14ac:dyDescent="0.2">
      <c r="A7251" s="264" t="s">
        <v>11018</v>
      </c>
      <c r="B7251" s="946" t="s">
        <v>2396</v>
      </c>
      <c r="C7251" s="264">
        <v>30</v>
      </c>
      <c r="D7251" s="264">
        <v>2</v>
      </c>
    </row>
    <row r="7252" spans="1:4" ht="18.75" x14ac:dyDescent="0.2">
      <c r="A7252" s="264" t="s">
        <v>11019</v>
      </c>
      <c r="B7252" s="946" t="s">
        <v>2622</v>
      </c>
      <c r="C7252" s="264">
        <v>90</v>
      </c>
      <c r="D7252" s="264">
        <v>3</v>
      </c>
    </row>
    <row r="7253" spans="1:4" ht="18.75" x14ac:dyDescent="0.2">
      <c r="A7253" s="264" t="s">
        <v>11020</v>
      </c>
      <c r="B7253" s="946" t="s">
        <v>11004</v>
      </c>
      <c r="C7253" s="264">
        <v>90</v>
      </c>
      <c r="D7253" s="264">
        <v>3</v>
      </c>
    </row>
    <row r="7254" spans="1:4" ht="18.75" x14ac:dyDescent="0.2">
      <c r="A7254" s="264" t="s">
        <v>11021</v>
      </c>
      <c r="B7254" s="946" t="s">
        <v>2444</v>
      </c>
      <c r="C7254" s="264">
        <v>180</v>
      </c>
      <c r="D7254" s="264">
        <v>6</v>
      </c>
    </row>
    <row r="7255" spans="1:4" ht="18.75" x14ac:dyDescent="0.2">
      <c r="A7255" s="264" t="s">
        <v>11022</v>
      </c>
      <c r="B7255" s="946" t="s">
        <v>6746</v>
      </c>
      <c r="C7255" s="264">
        <v>60</v>
      </c>
      <c r="D7255" s="264">
        <v>2</v>
      </c>
    </row>
    <row r="7256" spans="1:4" ht="18.75" x14ac:dyDescent="0.2">
      <c r="A7256" s="264" t="s">
        <v>11023</v>
      </c>
      <c r="B7256" s="946" t="s">
        <v>2698</v>
      </c>
      <c r="C7256" s="264">
        <v>75</v>
      </c>
      <c r="D7256" s="264">
        <v>5</v>
      </c>
    </row>
    <row r="7257" spans="1:4" ht="18.75" x14ac:dyDescent="0.2">
      <c r="A7257" s="264" t="s">
        <v>11024</v>
      </c>
      <c r="B7257" s="946" t="s">
        <v>2412</v>
      </c>
      <c r="C7257" s="264">
        <v>180</v>
      </c>
      <c r="D7257" s="264">
        <v>6</v>
      </c>
    </row>
    <row r="7258" spans="1:4" ht="18.75" x14ac:dyDescent="0.2">
      <c r="A7258" s="264" t="s">
        <v>11025</v>
      </c>
      <c r="B7258" s="946" t="s">
        <v>2735</v>
      </c>
      <c r="C7258" s="264">
        <v>120</v>
      </c>
      <c r="D7258" s="264">
        <v>4</v>
      </c>
    </row>
    <row r="7259" spans="1:4" ht="18.75" x14ac:dyDescent="0.2">
      <c r="A7259" s="264" t="s">
        <v>11026</v>
      </c>
      <c r="B7259" s="946" t="s">
        <v>11007</v>
      </c>
      <c r="C7259" s="264">
        <v>180</v>
      </c>
      <c r="D7259" s="264">
        <v>6</v>
      </c>
    </row>
    <row r="7260" spans="1:4" ht="18.75" x14ac:dyDescent="0.2">
      <c r="A7260" s="264" t="s">
        <v>11027</v>
      </c>
      <c r="B7260" s="946" t="s">
        <v>6747</v>
      </c>
      <c r="C7260" s="261">
        <v>60</v>
      </c>
      <c r="D7260" s="264">
        <v>2</v>
      </c>
    </row>
    <row r="7261" spans="1:4" ht="18.75" x14ac:dyDescent="0.2">
      <c r="A7261" s="264" t="s">
        <v>11028</v>
      </c>
      <c r="B7261" s="946" t="s">
        <v>2703</v>
      </c>
      <c r="C7261" s="264">
        <v>150</v>
      </c>
      <c r="D7261" s="264">
        <v>5</v>
      </c>
    </row>
    <row r="7262" spans="1:4" ht="18.75" x14ac:dyDescent="0.2">
      <c r="A7262" s="264" t="s">
        <v>11029</v>
      </c>
      <c r="B7262" s="946" t="s">
        <v>2463</v>
      </c>
      <c r="C7262" s="264">
        <v>90</v>
      </c>
      <c r="D7262" s="264">
        <v>3</v>
      </c>
    </row>
    <row r="7263" spans="1:4" ht="37.5" x14ac:dyDescent="0.2">
      <c r="A7263" s="264" t="s">
        <v>11030</v>
      </c>
      <c r="B7263" s="946" t="s">
        <v>10993</v>
      </c>
      <c r="C7263" s="264">
        <v>30</v>
      </c>
      <c r="D7263" s="264">
        <v>2</v>
      </c>
    </row>
    <row r="7264" spans="1:4" ht="18.75" x14ac:dyDescent="0.2">
      <c r="A7264" s="264" t="s">
        <v>11031</v>
      </c>
      <c r="B7264" s="946" t="s">
        <v>2480</v>
      </c>
      <c r="C7264" s="264">
        <v>30</v>
      </c>
      <c r="D7264" s="264">
        <v>2</v>
      </c>
    </row>
    <row r="7265" spans="1:4" ht="18.75" x14ac:dyDescent="0.2">
      <c r="A7265" s="264" t="s">
        <v>11032</v>
      </c>
      <c r="B7265" s="946" t="s">
        <v>6748</v>
      </c>
      <c r="C7265" s="264">
        <v>60</v>
      </c>
      <c r="D7265" s="264">
        <v>2</v>
      </c>
    </row>
    <row r="7266" spans="1:4" ht="18.75" x14ac:dyDescent="0.2">
      <c r="A7266" s="264" t="s">
        <v>11033</v>
      </c>
      <c r="B7266" s="946" t="s">
        <v>6749</v>
      </c>
      <c r="C7266" s="264">
        <v>60</v>
      </c>
      <c r="D7266" s="264">
        <v>2</v>
      </c>
    </row>
    <row r="7267" spans="1:4" ht="18.75" x14ac:dyDescent="0.2">
      <c r="A7267" s="264" t="s">
        <v>11034</v>
      </c>
      <c r="B7267" s="946" t="s">
        <v>781</v>
      </c>
      <c r="C7267" s="264">
        <v>360</v>
      </c>
      <c r="D7267" s="264">
        <v>8</v>
      </c>
    </row>
    <row r="7268" spans="1:4" ht="18.75" x14ac:dyDescent="0.2">
      <c r="A7268" s="264" t="s">
        <v>10346</v>
      </c>
      <c r="B7268" s="267" t="s">
        <v>6738</v>
      </c>
      <c r="C7268" s="247">
        <v>30</v>
      </c>
      <c r="D7268" s="247">
        <v>2</v>
      </c>
    </row>
    <row r="7269" spans="1:4" ht="18.75" x14ac:dyDescent="0.2">
      <c r="A7269" s="264" t="s">
        <v>10347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10348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10349</v>
      </c>
      <c r="B7271" s="267" t="s">
        <v>7163</v>
      </c>
      <c r="C7271" s="247">
        <v>45</v>
      </c>
      <c r="D7271" s="247">
        <v>2</v>
      </c>
    </row>
    <row r="7272" spans="1:4" ht="18.75" x14ac:dyDescent="0.2">
      <c r="A7272" s="264" t="s">
        <v>10350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10351</v>
      </c>
      <c r="B7273" s="267" t="s">
        <v>6750</v>
      </c>
      <c r="C7273" s="247">
        <v>90</v>
      </c>
      <c r="D7273" s="247">
        <v>3</v>
      </c>
    </row>
    <row r="7274" spans="1:4" ht="18.75" x14ac:dyDescent="0.2">
      <c r="A7274" s="264" t="s">
        <v>10352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10353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10374</v>
      </c>
      <c r="B7276" s="267" t="s">
        <v>11202</v>
      </c>
      <c r="C7276" s="247">
        <v>30</v>
      </c>
      <c r="D7276" s="247">
        <v>2</v>
      </c>
    </row>
    <row r="7277" spans="1:4" ht="18.75" x14ac:dyDescent="0.2">
      <c r="A7277" s="264" t="s">
        <v>10354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10355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10356</v>
      </c>
      <c r="B7279" s="267" t="s">
        <v>6751</v>
      </c>
      <c r="C7279" s="247">
        <v>30</v>
      </c>
      <c r="D7279" s="247">
        <v>2</v>
      </c>
    </row>
    <row r="7280" spans="1:4" ht="18.75" x14ac:dyDescent="0.2">
      <c r="A7280" s="264" t="s">
        <v>10357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10358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10359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10360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10361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10362</v>
      </c>
      <c r="B7285" s="267" t="s">
        <v>7150</v>
      </c>
      <c r="C7285" s="247">
        <v>60</v>
      </c>
      <c r="D7285" s="247">
        <v>2</v>
      </c>
    </row>
    <row r="7286" spans="1:4" ht="18.75" x14ac:dyDescent="0.2">
      <c r="A7286" s="264" t="s">
        <v>10363</v>
      </c>
      <c r="B7286" s="267" t="s">
        <v>11035</v>
      </c>
      <c r="C7286" s="247">
        <v>60</v>
      </c>
      <c r="D7286" s="247">
        <v>2</v>
      </c>
    </row>
    <row r="7287" spans="1:4" ht="18.75" x14ac:dyDescent="0.2">
      <c r="A7287" s="264" t="s">
        <v>10364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10365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10366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10367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10368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10369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10370</v>
      </c>
      <c r="B7293" s="267" t="s">
        <v>11036</v>
      </c>
      <c r="C7293" s="247">
        <v>90</v>
      </c>
      <c r="D7293" s="247">
        <v>3</v>
      </c>
    </row>
    <row r="7294" spans="1:4" ht="18.75" x14ac:dyDescent="0.2">
      <c r="A7294" s="264" t="s">
        <v>10371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10372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10373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10311</v>
      </c>
      <c r="B7297" s="267" t="s">
        <v>6738</v>
      </c>
      <c r="C7297" s="247">
        <v>75</v>
      </c>
      <c r="D7297" s="247">
        <v>5</v>
      </c>
    </row>
    <row r="7298" spans="1:4" ht="18.75" x14ac:dyDescent="0.2">
      <c r="A7298" s="264" t="s">
        <v>10312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10313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10314</v>
      </c>
      <c r="B7300" s="267" t="s">
        <v>7162</v>
      </c>
      <c r="C7300" s="247">
        <v>75</v>
      </c>
      <c r="D7300" s="247">
        <v>3</v>
      </c>
    </row>
    <row r="7301" spans="1:4" ht="18.75" x14ac:dyDescent="0.2">
      <c r="A7301" s="264" t="s">
        <v>10315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10316</v>
      </c>
      <c r="B7302" s="267" t="s">
        <v>6750</v>
      </c>
      <c r="C7302" s="247">
        <v>120</v>
      </c>
      <c r="D7302" s="247">
        <v>4</v>
      </c>
    </row>
    <row r="7303" spans="1:4" ht="18.75" x14ac:dyDescent="0.2">
      <c r="A7303" s="264" t="s">
        <v>10317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10318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10503</v>
      </c>
      <c r="B7305" s="267" t="s">
        <v>11202</v>
      </c>
      <c r="C7305" s="247">
        <v>30</v>
      </c>
      <c r="D7305" s="247">
        <v>2</v>
      </c>
    </row>
    <row r="7306" spans="1:4" ht="18.75" x14ac:dyDescent="0.2">
      <c r="A7306" s="264" t="s">
        <v>10319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10320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10321</v>
      </c>
      <c r="B7308" s="267" t="s">
        <v>6751</v>
      </c>
      <c r="C7308" s="247">
        <v>30</v>
      </c>
      <c r="D7308" s="247">
        <v>2</v>
      </c>
    </row>
    <row r="7309" spans="1:4" ht="18.75" x14ac:dyDescent="0.2">
      <c r="A7309" s="264" t="s">
        <v>10322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11124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11123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10323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10324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10325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10326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10327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10328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10329</v>
      </c>
      <c r="B7318" s="267" t="s">
        <v>7150</v>
      </c>
      <c r="C7318" s="247">
        <v>60</v>
      </c>
      <c r="D7318" s="247">
        <v>2</v>
      </c>
    </row>
    <row r="7319" spans="1:4" ht="18.75" x14ac:dyDescent="0.2">
      <c r="A7319" s="264" t="s">
        <v>10330</v>
      </c>
      <c r="B7319" s="267" t="s">
        <v>11037</v>
      </c>
      <c r="C7319" s="247">
        <v>60</v>
      </c>
      <c r="D7319" s="247">
        <v>2</v>
      </c>
    </row>
    <row r="7320" spans="1:4" ht="18.75" x14ac:dyDescent="0.2">
      <c r="A7320" s="264" t="s">
        <v>10331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10332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10333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10334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10335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10336</v>
      </c>
      <c r="B7325" s="267" t="s">
        <v>11038</v>
      </c>
      <c r="C7325" s="247">
        <v>90</v>
      </c>
      <c r="D7325" s="247">
        <v>3</v>
      </c>
    </row>
    <row r="7326" spans="1:4" ht="18.75" x14ac:dyDescent="0.2">
      <c r="A7326" s="264" t="s">
        <v>10337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10338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10339</v>
      </c>
      <c r="B7328" s="267" t="s">
        <v>11036</v>
      </c>
      <c r="C7328" s="247">
        <v>120</v>
      </c>
      <c r="D7328" s="247">
        <v>4</v>
      </c>
    </row>
    <row r="7329" spans="1:4" ht="18.75" x14ac:dyDescent="0.2">
      <c r="A7329" s="264" t="s">
        <v>11122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10340</v>
      </c>
      <c r="B7330" s="267" t="s">
        <v>6758</v>
      </c>
      <c r="C7330" s="247">
        <v>60</v>
      </c>
      <c r="D7330" s="247">
        <v>2</v>
      </c>
    </row>
    <row r="7331" spans="1:4" ht="18.75" x14ac:dyDescent="0.2">
      <c r="A7331" s="264" t="s">
        <v>10341</v>
      </c>
      <c r="B7331" s="267" t="s">
        <v>6759</v>
      </c>
      <c r="C7331" s="247">
        <v>60</v>
      </c>
      <c r="D7331" s="247">
        <v>2</v>
      </c>
    </row>
    <row r="7332" spans="1:4" ht="18.75" x14ac:dyDescent="0.2">
      <c r="A7332" s="264" t="s">
        <v>11121</v>
      </c>
      <c r="B7332" s="267" t="s">
        <v>6754</v>
      </c>
      <c r="C7332" s="247">
        <v>60</v>
      </c>
      <c r="D7332" s="247">
        <v>2</v>
      </c>
    </row>
    <row r="7333" spans="1:4" ht="18.75" x14ac:dyDescent="0.2">
      <c r="A7333" s="264" t="s">
        <v>10342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10343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10344</v>
      </c>
      <c r="B7335" s="267" t="s">
        <v>6757</v>
      </c>
      <c r="C7335" s="247">
        <v>30</v>
      </c>
      <c r="D7335" s="247">
        <v>1</v>
      </c>
    </row>
    <row r="7336" spans="1:4" ht="18.75" x14ac:dyDescent="0.2">
      <c r="A7336" s="264" t="s">
        <v>10345</v>
      </c>
      <c r="B7336" s="267" t="s">
        <v>6761</v>
      </c>
      <c r="C7336" s="247">
        <v>30</v>
      </c>
      <c r="D7336" s="247">
        <v>1</v>
      </c>
    </row>
    <row r="7337" spans="1:4" ht="18.75" x14ac:dyDescent="0.2">
      <c r="A7337" s="264" t="s">
        <v>11120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10283</v>
      </c>
      <c r="B7338" s="946" t="s">
        <v>2380</v>
      </c>
      <c r="C7338" s="264">
        <v>30</v>
      </c>
      <c r="D7338" s="264">
        <v>2</v>
      </c>
    </row>
    <row r="7339" spans="1:4" ht="18.75" x14ac:dyDescent="0.2">
      <c r="A7339" s="264" t="s">
        <v>10161</v>
      </c>
      <c r="B7339" s="946" t="s">
        <v>2846</v>
      </c>
      <c r="C7339" s="264">
        <v>15</v>
      </c>
      <c r="D7339" s="264">
        <v>1</v>
      </c>
    </row>
    <row r="7340" spans="1:4" ht="18.75" x14ac:dyDescent="0.2">
      <c r="A7340" s="264" t="s">
        <v>10281</v>
      </c>
      <c r="B7340" s="946" t="s">
        <v>2384</v>
      </c>
      <c r="C7340" s="264">
        <v>30</v>
      </c>
      <c r="D7340" s="264">
        <v>1</v>
      </c>
    </row>
    <row r="7341" spans="1:4" ht="18.75" x14ac:dyDescent="0.2">
      <c r="A7341" s="264" t="s">
        <v>10280</v>
      </c>
      <c r="B7341" s="946" t="s">
        <v>6763</v>
      </c>
      <c r="C7341" s="264">
        <v>45</v>
      </c>
      <c r="D7341" s="264">
        <v>2</v>
      </c>
    </row>
    <row r="7342" spans="1:4" ht="18.75" x14ac:dyDescent="0.2">
      <c r="A7342" s="264" t="s">
        <v>10279</v>
      </c>
      <c r="B7342" s="946" t="s">
        <v>799</v>
      </c>
      <c r="C7342" s="264">
        <v>45</v>
      </c>
      <c r="D7342" s="264">
        <v>2</v>
      </c>
    </row>
    <row r="7343" spans="1:4" ht="18.75" x14ac:dyDescent="0.2">
      <c r="A7343" s="264" t="s">
        <v>10032</v>
      </c>
      <c r="B7343" s="946" t="s">
        <v>2851</v>
      </c>
      <c r="C7343" s="264">
        <v>90</v>
      </c>
      <c r="D7343" s="264">
        <v>3</v>
      </c>
    </row>
    <row r="7344" spans="1:4" ht="18.75" x14ac:dyDescent="0.2">
      <c r="A7344" s="264" t="s">
        <v>10025</v>
      </c>
      <c r="B7344" s="946" t="s">
        <v>2854</v>
      </c>
      <c r="C7344" s="264">
        <v>60</v>
      </c>
      <c r="D7344" s="264">
        <v>3</v>
      </c>
    </row>
    <row r="7345" spans="1:4" ht="18.75" x14ac:dyDescent="0.2">
      <c r="A7345" s="264" t="s">
        <v>10278</v>
      </c>
      <c r="B7345" s="946" t="s">
        <v>2522</v>
      </c>
      <c r="C7345" s="264">
        <v>30</v>
      </c>
      <c r="D7345" s="264">
        <v>2</v>
      </c>
    </row>
    <row r="7346" spans="1:4" ht="18.75" x14ac:dyDescent="0.2">
      <c r="A7346" s="264" t="s">
        <v>10282</v>
      </c>
      <c r="B7346" s="946" t="s">
        <v>2856</v>
      </c>
      <c r="C7346" s="264">
        <v>30</v>
      </c>
      <c r="D7346" s="264">
        <v>2</v>
      </c>
    </row>
    <row r="7347" spans="1:4" ht="18.75" x14ac:dyDescent="0.2">
      <c r="A7347" s="264" t="s">
        <v>10277</v>
      </c>
      <c r="B7347" s="946" t="s">
        <v>2761</v>
      </c>
      <c r="C7347" s="264">
        <v>30</v>
      </c>
      <c r="D7347" s="264">
        <v>2</v>
      </c>
    </row>
    <row r="7348" spans="1:4" ht="37.5" x14ac:dyDescent="0.2">
      <c r="A7348" s="264" t="s">
        <v>11252</v>
      </c>
      <c r="B7348" s="946" t="s">
        <v>10993</v>
      </c>
      <c r="C7348" s="264">
        <v>30</v>
      </c>
      <c r="D7348" s="264">
        <v>2</v>
      </c>
    </row>
    <row r="7349" spans="1:4" ht="18.75" x14ac:dyDescent="0.2">
      <c r="A7349" s="264" t="s">
        <v>10276</v>
      </c>
      <c r="B7349" s="946" t="s">
        <v>2391</v>
      </c>
      <c r="C7349" s="264">
        <v>30</v>
      </c>
      <c r="D7349" s="264">
        <v>2</v>
      </c>
    </row>
    <row r="7350" spans="1:4" ht="18.75" x14ac:dyDescent="0.2">
      <c r="A7350" s="264" t="s">
        <v>11119</v>
      </c>
      <c r="B7350" s="946" t="s">
        <v>2861</v>
      </c>
      <c r="C7350" s="264">
        <v>90</v>
      </c>
      <c r="D7350" s="264">
        <v>3</v>
      </c>
    </row>
    <row r="7351" spans="1:4" ht="18.75" x14ac:dyDescent="0.2">
      <c r="A7351" s="264" t="s">
        <v>10275</v>
      </c>
      <c r="B7351" s="946" t="s">
        <v>6764</v>
      </c>
      <c r="C7351" s="264">
        <v>60</v>
      </c>
      <c r="D7351" s="264">
        <v>2</v>
      </c>
    </row>
    <row r="7352" spans="1:4" ht="18.75" x14ac:dyDescent="0.2">
      <c r="A7352" s="264" t="s">
        <v>10274</v>
      </c>
      <c r="B7352" s="946" t="s">
        <v>6765</v>
      </c>
      <c r="C7352" s="264">
        <v>180</v>
      </c>
      <c r="D7352" s="264">
        <v>6</v>
      </c>
    </row>
    <row r="7353" spans="1:4" ht="18.75" x14ac:dyDescent="0.2">
      <c r="A7353" s="264" t="s">
        <v>10273</v>
      </c>
      <c r="B7353" s="946" t="s">
        <v>6766</v>
      </c>
      <c r="C7353" s="264">
        <v>120</v>
      </c>
      <c r="D7353" s="264">
        <v>4</v>
      </c>
    </row>
    <row r="7354" spans="1:4" ht="18.75" x14ac:dyDescent="0.2">
      <c r="A7354" s="264" t="s">
        <v>10272</v>
      </c>
      <c r="B7354" s="946" t="s">
        <v>2867</v>
      </c>
      <c r="C7354" s="264">
        <v>90</v>
      </c>
      <c r="D7354" s="264">
        <v>3</v>
      </c>
    </row>
    <row r="7355" spans="1:4" ht="18.75" x14ac:dyDescent="0.2">
      <c r="A7355" s="264" t="s">
        <v>10271</v>
      </c>
      <c r="B7355" s="946" t="s">
        <v>2869</v>
      </c>
      <c r="C7355" s="264">
        <v>90</v>
      </c>
      <c r="D7355" s="264">
        <v>3</v>
      </c>
    </row>
    <row r="7356" spans="1:4" ht="18.75" x14ac:dyDescent="0.2">
      <c r="A7356" s="264" t="s">
        <v>10270</v>
      </c>
      <c r="B7356" s="946" t="s">
        <v>2870</v>
      </c>
      <c r="C7356" s="264">
        <v>60</v>
      </c>
      <c r="D7356" s="264">
        <v>2</v>
      </c>
    </row>
    <row r="7357" spans="1:4" ht="18.75" x14ac:dyDescent="0.2">
      <c r="A7357" s="264" t="s">
        <v>10269</v>
      </c>
      <c r="B7357" s="948" t="s">
        <v>2872</v>
      </c>
      <c r="C7357" s="261">
        <v>60</v>
      </c>
      <c r="D7357" s="261">
        <v>2</v>
      </c>
    </row>
    <row r="7358" spans="1:4" ht="18.75" x14ac:dyDescent="0.2">
      <c r="A7358" s="264" t="s">
        <v>10268</v>
      </c>
      <c r="B7358" s="946" t="s">
        <v>6768</v>
      </c>
      <c r="C7358" s="264">
        <v>60</v>
      </c>
      <c r="D7358" s="264">
        <v>2</v>
      </c>
    </row>
    <row r="7359" spans="1:4" ht="18.75" x14ac:dyDescent="0.2">
      <c r="A7359" s="264" t="s">
        <v>10267</v>
      </c>
      <c r="B7359" s="946" t="s">
        <v>6767</v>
      </c>
      <c r="C7359" s="264">
        <v>60</v>
      </c>
      <c r="D7359" s="264">
        <v>2</v>
      </c>
    </row>
    <row r="7360" spans="1:4" ht="18.75" x14ac:dyDescent="0.2">
      <c r="A7360" s="264" t="s">
        <v>10266</v>
      </c>
      <c r="B7360" s="946" t="s">
        <v>6769</v>
      </c>
      <c r="C7360" s="264">
        <v>60</v>
      </c>
      <c r="D7360" s="264">
        <v>2</v>
      </c>
    </row>
    <row r="7361" spans="1:4" ht="18.75" x14ac:dyDescent="0.2">
      <c r="A7361" s="264" t="s">
        <v>10265</v>
      </c>
      <c r="B7361" s="948" t="s">
        <v>11039</v>
      </c>
      <c r="C7361" s="261">
        <v>60</v>
      </c>
      <c r="D7361" s="261">
        <v>2</v>
      </c>
    </row>
    <row r="7362" spans="1:4" ht="18.75" x14ac:dyDescent="0.2">
      <c r="A7362" s="264" t="s">
        <v>10264</v>
      </c>
      <c r="B7362" s="946" t="s">
        <v>2875</v>
      </c>
      <c r="C7362" s="264">
        <v>60</v>
      </c>
      <c r="D7362" s="264">
        <v>2</v>
      </c>
    </row>
    <row r="7363" spans="1:4" ht="18.75" x14ac:dyDescent="0.2">
      <c r="A7363" s="264" t="s">
        <v>10263</v>
      </c>
      <c r="B7363" s="946" t="s">
        <v>7164</v>
      </c>
      <c r="C7363" s="264">
        <v>60</v>
      </c>
      <c r="D7363" s="264">
        <v>2</v>
      </c>
    </row>
    <row r="7364" spans="1:4" ht="18.75" x14ac:dyDescent="0.2">
      <c r="A7364" s="264" t="s">
        <v>11118</v>
      </c>
      <c r="B7364" s="946" t="s">
        <v>2873</v>
      </c>
      <c r="C7364" s="264">
        <v>30</v>
      </c>
      <c r="D7364" s="264">
        <v>2</v>
      </c>
    </row>
    <row r="7365" spans="1:4" ht="18.75" x14ac:dyDescent="0.2">
      <c r="A7365" s="264" t="s">
        <v>10262</v>
      </c>
      <c r="B7365" s="946" t="s">
        <v>2878</v>
      </c>
      <c r="C7365" s="264">
        <v>180</v>
      </c>
      <c r="D7365" s="264">
        <v>6</v>
      </c>
    </row>
    <row r="7366" spans="1:4" ht="18.75" x14ac:dyDescent="0.2">
      <c r="A7366" s="264" t="s">
        <v>10507</v>
      </c>
      <c r="B7366" s="946" t="s">
        <v>2347</v>
      </c>
      <c r="C7366" s="264">
        <v>75</v>
      </c>
      <c r="D7366" s="264">
        <v>5</v>
      </c>
    </row>
    <row r="7367" spans="1:4" ht="18.75" x14ac:dyDescent="0.2">
      <c r="A7367" s="264" t="s">
        <v>10508</v>
      </c>
      <c r="B7367" s="946" t="s">
        <v>2349</v>
      </c>
      <c r="C7367" s="264">
        <v>30</v>
      </c>
      <c r="D7367" s="264">
        <v>2</v>
      </c>
    </row>
    <row r="7368" spans="1:4" ht="18.75" x14ac:dyDescent="0.2">
      <c r="A7368" s="264" t="s">
        <v>10509</v>
      </c>
      <c r="B7368" s="946" t="s">
        <v>2351</v>
      </c>
      <c r="C7368" s="264">
        <v>60</v>
      </c>
      <c r="D7368" s="264">
        <v>2</v>
      </c>
    </row>
    <row r="7369" spans="1:4" ht="18.75" x14ac:dyDescent="0.2">
      <c r="A7369" s="264" t="s">
        <v>10510</v>
      </c>
      <c r="B7369" s="946" t="s">
        <v>6771</v>
      </c>
      <c r="C7369" s="264">
        <v>75</v>
      </c>
      <c r="D7369" s="264">
        <v>3</v>
      </c>
    </row>
    <row r="7370" spans="1:4" ht="18.75" x14ac:dyDescent="0.2">
      <c r="A7370" s="264" t="s">
        <v>10511</v>
      </c>
      <c r="B7370" s="946" t="s">
        <v>799</v>
      </c>
      <c r="C7370" s="264">
        <v>75</v>
      </c>
      <c r="D7370" s="264">
        <v>3</v>
      </c>
    </row>
    <row r="7371" spans="1:4" ht="18.75" x14ac:dyDescent="0.2">
      <c r="A7371" s="264" t="s">
        <v>10512</v>
      </c>
      <c r="B7371" s="946" t="s">
        <v>2851</v>
      </c>
      <c r="C7371" s="264">
        <v>120</v>
      </c>
      <c r="D7371" s="264">
        <v>4</v>
      </c>
    </row>
    <row r="7372" spans="1:4" ht="18.75" x14ac:dyDescent="0.2">
      <c r="A7372" s="264" t="s">
        <v>10513</v>
      </c>
      <c r="B7372" s="946" t="s">
        <v>2363</v>
      </c>
      <c r="C7372" s="264">
        <v>30</v>
      </c>
      <c r="D7372" s="264">
        <v>2</v>
      </c>
    </row>
    <row r="7373" spans="1:4" ht="18.75" x14ac:dyDescent="0.2">
      <c r="A7373" s="264" t="s">
        <v>10514</v>
      </c>
      <c r="B7373" s="946" t="s">
        <v>2887</v>
      </c>
      <c r="C7373" s="264">
        <v>60</v>
      </c>
      <c r="D7373" s="264">
        <v>3</v>
      </c>
    </row>
    <row r="7374" spans="1:4" ht="18.75" x14ac:dyDescent="0.2">
      <c r="A7374" s="264" t="s">
        <v>10515</v>
      </c>
      <c r="B7374" s="946" t="s">
        <v>2522</v>
      </c>
      <c r="C7374" s="264">
        <v>30</v>
      </c>
      <c r="D7374" s="264">
        <v>2</v>
      </c>
    </row>
    <row r="7375" spans="1:4" ht="18.75" x14ac:dyDescent="0.2">
      <c r="A7375" s="264" t="s">
        <v>10516</v>
      </c>
      <c r="B7375" s="946" t="s">
        <v>2759</v>
      </c>
      <c r="C7375" s="264">
        <v>30</v>
      </c>
      <c r="D7375" s="264">
        <v>2</v>
      </c>
    </row>
    <row r="7376" spans="1:4" ht="37.5" x14ac:dyDescent="0.2">
      <c r="A7376" s="264" t="s">
        <v>11117</v>
      </c>
      <c r="B7376" s="946" t="s">
        <v>10993</v>
      </c>
      <c r="C7376" s="264">
        <v>30</v>
      </c>
      <c r="D7376" s="264">
        <v>2</v>
      </c>
    </row>
    <row r="7377" spans="1:4" ht="18.75" x14ac:dyDescent="0.2">
      <c r="A7377" s="264" t="s">
        <v>10517</v>
      </c>
      <c r="B7377" s="946" t="s">
        <v>2761</v>
      </c>
      <c r="C7377" s="264">
        <v>30</v>
      </c>
      <c r="D7377" s="264">
        <v>2</v>
      </c>
    </row>
    <row r="7378" spans="1:4" ht="18.75" x14ac:dyDescent="0.2">
      <c r="A7378" s="264" t="s">
        <v>10518</v>
      </c>
      <c r="B7378" s="946" t="s">
        <v>2391</v>
      </c>
      <c r="C7378" s="264">
        <v>30</v>
      </c>
      <c r="D7378" s="264">
        <v>2</v>
      </c>
    </row>
    <row r="7379" spans="1:4" ht="18.75" x14ac:dyDescent="0.2">
      <c r="A7379" s="264" t="s">
        <v>10519</v>
      </c>
      <c r="B7379" s="946" t="s">
        <v>2861</v>
      </c>
      <c r="C7379" s="264">
        <v>90</v>
      </c>
      <c r="D7379" s="264">
        <v>3</v>
      </c>
    </row>
    <row r="7380" spans="1:4" ht="18.75" x14ac:dyDescent="0.2">
      <c r="A7380" s="264" t="s">
        <v>10520</v>
      </c>
      <c r="B7380" s="946" t="s">
        <v>6764</v>
      </c>
      <c r="C7380" s="264">
        <v>60</v>
      </c>
      <c r="D7380" s="264">
        <v>2</v>
      </c>
    </row>
    <row r="7381" spans="1:4" ht="18.75" x14ac:dyDescent="0.2">
      <c r="A7381" s="264" t="s">
        <v>10521</v>
      </c>
      <c r="B7381" s="946" t="s">
        <v>6765</v>
      </c>
      <c r="C7381" s="264">
        <v>180</v>
      </c>
      <c r="D7381" s="264">
        <v>6</v>
      </c>
    </row>
    <row r="7382" spans="1:4" ht="18.75" x14ac:dyDescent="0.2">
      <c r="A7382" s="264" t="s">
        <v>10522</v>
      </c>
      <c r="B7382" s="946" t="s">
        <v>6766</v>
      </c>
      <c r="C7382" s="264">
        <v>180</v>
      </c>
      <c r="D7382" s="264">
        <v>6</v>
      </c>
    </row>
    <row r="7383" spans="1:4" ht="18.75" x14ac:dyDescent="0.2">
      <c r="A7383" s="264" t="s">
        <v>10523</v>
      </c>
      <c r="B7383" s="946" t="s">
        <v>2867</v>
      </c>
      <c r="C7383" s="264">
        <v>90</v>
      </c>
      <c r="D7383" s="264">
        <v>3</v>
      </c>
    </row>
    <row r="7384" spans="1:4" ht="18.75" x14ac:dyDescent="0.2">
      <c r="A7384" s="264" t="s">
        <v>10524</v>
      </c>
      <c r="B7384" s="946" t="s">
        <v>2897</v>
      </c>
      <c r="C7384" s="264">
        <v>90</v>
      </c>
      <c r="D7384" s="264">
        <v>3</v>
      </c>
    </row>
    <row r="7385" spans="1:4" ht="18.75" x14ac:dyDescent="0.2">
      <c r="A7385" s="264" t="s">
        <v>10525</v>
      </c>
      <c r="B7385" s="946" t="s">
        <v>2869</v>
      </c>
      <c r="C7385" s="264">
        <v>120</v>
      </c>
      <c r="D7385" s="264">
        <v>4</v>
      </c>
    </row>
    <row r="7386" spans="1:4" ht="18.75" x14ac:dyDescent="0.2">
      <c r="A7386" s="264" t="s">
        <v>10526</v>
      </c>
      <c r="B7386" s="946" t="s">
        <v>2900</v>
      </c>
      <c r="C7386" s="264">
        <v>90</v>
      </c>
      <c r="D7386" s="264">
        <v>3</v>
      </c>
    </row>
    <row r="7387" spans="1:4" ht="18.75" x14ac:dyDescent="0.2">
      <c r="A7387" s="264" t="s">
        <v>10527</v>
      </c>
      <c r="B7387" s="946" t="s">
        <v>2870</v>
      </c>
      <c r="C7387" s="264">
        <v>60</v>
      </c>
      <c r="D7387" s="264">
        <v>2</v>
      </c>
    </row>
    <row r="7388" spans="1:4" ht="18.75" x14ac:dyDescent="0.2">
      <c r="A7388" s="264" t="s">
        <v>11116</v>
      </c>
      <c r="B7388" s="946" t="s">
        <v>7153</v>
      </c>
      <c r="C7388" s="264">
        <v>45</v>
      </c>
      <c r="D7388" s="264">
        <v>3</v>
      </c>
    </row>
    <row r="7389" spans="1:4" ht="18.75" x14ac:dyDescent="0.2">
      <c r="A7389" s="264" t="s">
        <v>11115</v>
      </c>
      <c r="B7389" s="946" t="s">
        <v>2872</v>
      </c>
      <c r="C7389" s="264">
        <v>60</v>
      </c>
      <c r="D7389" s="264">
        <v>2</v>
      </c>
    </row>
    <row r="7390" spans="1:4" ht="18.75" x14ac:dyDescent="0.2">
      <c r="A7390" s="264" t="s">
        <v>10528</v>
      </c>
      <c r="B7390" s="946" t="s">
        <v>2907</v>
      </c>
      <c r="C7390" s="264">
        <v>150</v>
      </c>
      <c r="D7390" s="264">
        <v>5</v>
      </c>
    </row>
    <row r="7391" spans="1:4" ht="18.75" x14ac:dyDescent="0.2">
      <c r="A7391" s="264" t="s">
        <v>10529</v>
      </c>
      <c r="B7391" s="946" t="s">
        <v>6767</v>
      </c>
      <c r="C7391" s="264">
        <v>60</v>
      </c>
      <c r="D7391" s="264">
        <v>2</v>
      </c>
    </row>
    <row r="7392" spans="1:4" ht="18.75" x14ac:dyDescent="0.2">
      <c r="A7392" s="264" t="s">
        <v>11114</v>
      </c>
      <c r="B7392" s="946" t="s">
        <v>6772</v>
      </c>
      <c r="C7392" s="264">
        <v>30</v>
      </c>
      <c r="D7392" s="264">
        <v>2</v>
      </c>
    </row>
    <row r="7393" spans="1:4" ht="18.75" x14ac:dyDescent="0.2">
      <c r="A7393" s="264" t="s">
        <v>10530</v>
      </c>
      <c r="B7393" s="946" t="s">
        <v>6769</v>
      </c>
      <c r="C7393" s="264">
        <v>60</v>
      </c>
      <c r="D7393" s="264">
        <v>2</v>
      </c>
    </row>
    <row r="7394" spans="1:4" ht="18.75" x14ac:dyDescent="0.2">
      <c r="A7394" s="264" t="s">
        <v>10531</v>
      </c>
      <c r="B7394" s="946" t="s">
        <v>6770</v>
      </c>
      <c r="C7394" s="264">
        <v>60</v>
      </c>
      <c r="D7394" s="264">
        <v>2</v>
      </c>
    </row>
    <row r="7395" spans="1:4" ht="18.75" x14ac:dyDescent="0.2">
      <c r="A7395" s="264" t="s">
        <v>11113</v>
      </c>
      <c r="B7395" s="946" t="s">
        <v>2875</v>
      </c>
      <c r="C7395" s="264">
        <v>60</v>
      </c>
      <c r="D7395" s="264">
        <v>2</v>
      </c>
    </row>
    <row r="7396" spans="1:4" ht="18.75" x14ac:dyDescent="0.2">
      <c r="A7396" s="264" t="s">
        <v>10532</v>
      </c>
      <c r="B7396" s="946" t="s">
        <v>6773</v>
      </c>
      <c r="C7396" s="264">
        <v>60</v>
      </c>
      <c r="D7396" s="264">
        <v>2</v>
      </c>
    </row>
    <row r="7397" spans="1:4" ht="18.75" x14ac:dyDescent="0.2">
      <c r="A7397" s="264" t="s">
        <v>11112</v>
      </c>
      <c r="B7397" s="946" t="s">
        <v>2873</v>
      </c>
      <c r="C7397" s="264">
        <v>30</v>
      </c>
      <c r="D7397" s="264">
        <v>2</v>
      </c>
    </row>
    <row r="7398" spans="1:4" ht="18.75" x14ac:dyDescent="0.2">
      <c r="A7398" s="264" t="s">
        <v>10533</v>
      </c>
      <c r="B7398" s="946" t="s">
        <v>2878</v>
      </c>
      <c r="C7398" s="264">
        <v>270</v>
      </c>
      <c r="D7398" s="264">
        <v>6</v>
      </c>
    </row>
    <row r="7399" spans="1:4" ht="18.75" x14ac:dyDescent="0.2">
      <c r="A7399" s="264" t="s">
        <v>10534</v>
      </c>
      <c r="B7399" s="946" t="s">
        <v>2347</v>
      </c>
      <c r="C7399" s="264">
        <v>30</v>
      </c>
      <c r="D7399" s="264">
        <v>2</v>
      </c>
    </row>
    <row r="7400" spans="1:4" ht="18.75" x14ac:dyDescent="0.2">
      <c r="A7400" s="264" t="s">
        <v>10535</v>
      </c>
      <c r="B7400" s="946" t="s">
        <v>2349</v>
      </c>
      <c r="C7400" s="264">
        <v>15</v>
      </c>
      <c r="D7400" s="264">
        <v>1</v>
      </c>
    </row>
    <row r="7401" spans="1:4" ht="18.75" x14ac:dyDescent="0.2">
      <c r="A7401" s="264" t="s">
        <v>10536</v>
      </c>
      <c r="B7401" s="946" t="s">
        <v>2351</v>
      </c>
      <c r="C7401" s="264">
        <v>30</v>
      </c>
      <c r="D7401" s="264">
        <v>2</v>
      </c>
    </row>
    <row r="7402" spans="1:4" ht="18.75" x14ac:dyDescent="0.2">
      <c r="A7402" s="264" t="s">
        <v>10537</v>
      </c>
      <c r="B7402" s="946" t="s">
        <v>6732</v>
      </c>
      <c r="C7402" s="264">
        <v>45</v>
      </c>
      <c r="D7402" s="264">
        <v>3</v>
      </c>
    </row>
    <row r="7403" spans="1:4" ht="18.75" x14ac:dyDescent="0.2">
      <c r="A7403" s="264" t="s">
        <v>10538</v>
      </c>
      <c r="B7403" s="946" t="s">
        <v>799</v>
      </c>
      <c r="C7403" s="264">
        <v>45</v>
      </c>
      <c r="D7403" s="264">
        <v>3</v>
      </c>
    </row>
    <row r="7404" spans="1:4" ht="18.75" x14ac:dyDescent="0.2">
      <c r="A7404" s="264" t="s">
        <v>10539</v>
      </c>
      <c r="B7404" s="946" t="s">
        <v>7142</v>
      </c>
      <c r="C7404" s="264">
        <v>90</v>
      </c>
      <c r="D7404" s="264">
        <v>6</v>
      </c>
    </row>
    <row r="7405" spans="1:4" ht="18.75" x14ac:dyDescent="0.2">
      <c r="A7405" s="264" t="s">
        <v>10540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10541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10542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10543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10544</v>
      </c>
      <c r="B7409" s="267" t="s">
        <v>6774</v>
      </c>
      <c r="C7409" s="247">
        <v>30</v>
      </c>
      <c r="D7409" s="247">
        <v>2</v>
      </c>
    </row>
    <row r="7410" spans="1:4" ht="18.75" x14ac:dyDescent="0.2">
      <c r="A7410" s="264" t="s">
        <v>10545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10546</v>
      </c>
      <c r="B7411" s="267" t="s">
        <v>6775</v>
      </c>
      <c r="C7411" s="247">
        <v>30</v>
      </c>
      <c r="D7411" s="247">
        <v>2</v>
      </c>
    </row>
    <row r="7412" spans="1:4" ht="18.75" x14ac:dyDescent="0.2">
      <c r="A7412" s="264" t="s">
        <v>10547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11040</v>
      </c>
      <c r="B7413" s="267" t="s">
        <v>6776</v>
      </c>
      <c r="C7413" s="247">
        <v>60</v>
      </c>
      <c r="D7413" s="247">
        <v>4</v>
      </c>
    </row>
    <row r="7414" spans="1:4" ht="18.75" x14ac:dyDescent="0.2">
      <c r="A7414" s="264" t="s">
        <v>10548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10549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10550</v>
      </c>
      <c r="B7416" s="267" t="s">
        <v>6777</v>
      </c>
      <c r="C7416" s="247">
        <v>150</v>
      </c>
      <c r="D7416" s="247">
        <v>5</v>
      </c>
    </row>
    <row r="7417" spans="1:4" ht="18.75" x14ac:dyDescent="0.2">
      <c r="A7417" s="264" t="s">
        <v>10551</v>
      </c>
      <c r="B7417" s="267" t="s">
        <v>6778</v>
      </c>
      <c r="C7417" s="247">
        <v>60</v>
      </c>
      <c r="D7417" s="247">
        <v>2</v>
      </c>
    </row>
    <row r="7418" spans="1:4" ht="18.75" x14ac:dyDescent="0.2">
      <c r="A7418" s="264" t="s">
        <v>10552</v>
      </c>
      <c r="B7418" s="267" t="s">
        <v>6779</v>
      </c>
      <c r="C7418" s="247">
        <v>150</v>
      </c>
      <c r="D7418" s="247">
        <v>5</v>
      </c>
    </row>
    <row r="7419" spans="1:4" ht="18.75" x14ac:dyDescent="0.2">
      <c r="A7419" s="264" t="s">
        <v>10553</v>
      </c>
      <c r="B7419" s="267" t="s">
        <v>6780</v>
      </c>
      <c r="C7419" s="247">
        <v>90</v>
      </c>
      <c r="D7419" s="247">
        <v>3</v>
      </c>
    </row>
    <row r="7420" spans="1:4" ht="18.75" x14ac:dyDescent="0.2">
      <c r="A7420" s="264" t="s">
        <v>10554</v>
      </c>
      <c r="B7420" s="267" t="s">
        <v>6781</v>
      </c>
      <c r="C7420" s="247">
        <v>90</v>
      </c>
      <c r="D7420" s="247">
        <v>3</v>
      </c>
    </row>
    <row r="7421" spans="1:4" ht="18.75" x14ac:dyDescent="0.2">
      <c r="A7421" s="264" t="s">
        <v>10555</v>
      </c>
      <c r="B7421" s="267" t="s">
        <v>6782</v>
      </c>
      <c r="C7421" s="247">
        <v>90</v>
      </c>
      <c r="D7421" s="247">
        <v>3</v>
      </c>
    </row>
    <row r="7422" spans="1:4" ht="18.75" x14ac:dyDescent="0.2">
      <c r="A7422" s="264" t="s">
        <v>10556</v>
      </c>
      <c r="B7422" s="267" t="s">
        <v>6783</v>
      </c>
      <c r="C7422" s="247">
        <v>90</v>
      </c>
      <c r="D7422" s="247">
        <v>3</v>
      </c>
    </row>
    <row r="7423" spans="1:4" ht="18.75" x14ac:dyDescent="0.2">
      <c r="A7423" s="264" t="s">
        <v>10557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10558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10559</v>
      </c>
      <c r="B7425" s="946" t="s">
        <v>2347</v>
      </c>
      <c r="C7425" s="264">
        <v>75</v>
      </c>
      <c r="D7425" s="264">
        <v>5</v>
      </c>
    </row>
    <row r="7426" spans="1:4" ht="18.75" x14ac:dyDescent="0.2">
      <c r="A7426" s="264" t="s">
        <v>10560</v>
      </c>
      <c r="B7426" s="946" t="s">
        <v>2349</v>
      </c>
      <c r="C7426" s="264">
        <v>30</v>
      </c>
      <c r="D7426" s="264">
        <v>2</v>
      </c>
    </row>
    <row r="7427" spans="1:4" ht="18.75" x14ac:dyDescent="0.2">
      <c r="A7427" s="264" t="s">
        <v>10561</v>
      </c>
      <c r="B7427" s="946" t="s">
        <v>2351</v>
      </c>
      <c r="C7427" s="264">
        <v>60</v>
      </c>
      <c r="D7427" s="264">
        <v>4</v>
      </c>
    </row>
    <row r="7428" spans="1:4" ht="18.75" x14ac:dyDescent="0.2">
      <c r="A7428" s="264" t="s">
        <v>10562</v>
      </c>
      <c r="B7428" s="946" t="s">
        <v>6732</v>
      </c>
      <c r="C7428" s="264">
        <v>75</v>
      </c>
      <c r="D7428" s="264">
        <v>5</v>
      </c>
    </row>
    <row r="7429" spans="1:4" ht="18.75" x14ac:dyDescent="0.2">
      <c r="A7429" s="264" t="s">
        <v>10563</v>
      </c>
      <c r="B7429" s="946" t="s">
        <v>799</v>
      </c>
      <c r="C7429" s="264">
        <v>75</v>
      </c>
      <c r="D7429" s="264">
        <v>5</v>
      </c>
    </row>
    <row r="7430" spans="1:4" ht="18.75" x14ac:dyDescent="0.2">
      <c r="A7430" s="264" t="s">
        <v>10564</v>
      </c>
      <c r="B7430" s="946" t="s">
        <v>7142</v>
      </c>
      <c r="C7430" s="264">
        <v>120</v>
      </c>
      <c r="D7430" s="264">
        <v>8</v>
      </c>
    </row>
    <row r="7431" spans="1:4" ht="18.75" x14ac:dyDescent="0.2">
      <c r="A7431" s="264" t="s">
        <v>10565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10566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10567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10568</v>
      </c>
      <c r="B7434" s="267" t="s">
        <v>6785</v>
      </c>
      <c r="C7434" s="264">
        <v>60</v>
      </c>
      <c r="D7434" s="264">
        <v>4</v>
      </c>
    </row>
    <row r="7435" spans="1:4" ht="18.75" x14ac:dyDescent="0.2">
      <c r="A7435" s="264" t="s">
        <v>10569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10570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10571</v>
      </c>
      <c r="B7437" s="267" t="s">
        <v>6774</v>
      </c>
      <c r="C7437" s="264">
        <v>30</v>
      </c>
      <c r="D7437" s="264">
        <v>2</v>
      </c>
    </row>
    <row r="7438" spans="1:4" ht="18.75" x14ac:dyDescent="0.2">
      <c r="A7438" s="264" t="s">
        <v>10572</v>
      </c>
      <c r="B7438" s="267" t="s">
        <v>6786</v>
      </c>
      <c r="C7438" s="264">
        <v>60</v>
      </c>
      <c r="D7438" s="264">
        <v>4</v>
      </c>
    </row>
    <row r="7439" spans="1:4" ht="18.75" x14ac:dyDescent="0.2">
      <c r="A7439" s="264" t="s">
        <v>10573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10574</v>
      </c>
      <c r="B7440" s="267" t="s">
        <v>6787</v>
      </c>
      <c r="C7440" s="264">
        <v>60</v>
      </c>
      <c r="D7440" s="264">
        <v>4</v>
      </c>
    </row>
    <row r="7441" spans="1:4" ht="18.75" x14ac:dyDescent="0.2">
      <c r="A7441" s="264" t="s">
        <v>10575</v>
      </c>
      <c r="B7441" s="946" t="s">
        <v>3230</v>
      </c>
      <c r="C7441" s="264">
        <v>30</v>
      </c>
      <c r="D7441" s="264">
        <v>2</v>
      </c>
    </row>
    <row r="7442" spans="1:4" ht="18.75" x14ac:dyDescent="0.2">
      <c r="A7442" s="264" t="s">
        <v>10576</v>
      </c>
      <c r="B7442" s="946" t="s">
        <v>2492</v>
      </c>
      <c r="C7442" s="264">
        <v>45</v>
      </c>
      <c r="D7442" s="264">
        <v>3</v>
      </c>
    </row>
    <row r="7443" spans="1:4" ht="18.75" x14ac:dyDescent="0.2">
      <c r="A7443" s="264" t="s">
        <v>10577</v>
      </c>
      <c r="B7443" s="946" t="s">
        <v>2363</v>
      </c>
      <c r="C7443" s="264">
        <v>30</v>
      </c>
      <c r="D7443" s="264">
        <v>2</v>
      </c>
    </row>
    <row r="7444" spans="1:4" ht="18.75" x14ac:dyDescent="0.2">
      <c r="A7444" s="264" t="s">
        <v>10578</v>
      </c>
      <c r="B7444" s="946" t="s">
        <v>3233</v>
      </c>
      <c r="C7444" s="264">
        <v>60</v>
      </c>
      <c r="D7444" s="264">
        <v>2</v>
      </c>
    </row>
    <row r="7445" spans="1:4" ht="18.75" x14ac:dyDescent="0.2">
      <c r="A7445" s="264" t="s">
        <v>10579</v>
      </c>
      <c r="B7445" s="946" t="s">
        <v>2937</v>
      </c>
      <c r="C7445" s="264">
        <v>60</v>
      </c>
      <c r="D7445" s="264">
        <v>2</v>
      </c>
    </row>
    <row r="7446" spans="1:4" ht="18.75" x14ac:dyDescent="0.2">
      <c r="A7446" s="264" t="s">
        <v>10580</v>
      </c>
      <c r="B7446" s="946" t="s">
        <v>6777</v>
      </c>
      <c r="C7446" s="264">
        <v>120</v>
      </c>
      <c r="D7446" s="264">
        <v>4</v>
      </c>
    </row>
    <row r="7447" spans="1:4" ht="18.75" x14ac:dyDescent="0.2">
      <c r="A7447" s="264" t="s">
        <v>10581</v>
      </c>
      <c r="B7447" s="946" t="s">
        <v>2992</v>
      </c>
      <c r="C7447" s="264">
        <v>90</v>
      </c>
      <c r="D7447" s="264">
        <v>3</v>
      </c>
    </row>
    <row r="7448" spans="1:4" ht="18.75" x14ac:dyDescent="0.2">
      <c r="A7448" s="264" t="s">
        <v>10582</v>
      </c>
      <c r="B7448" s="946" t="s">
        <v>6788</v>
      </c>
      <c r="C7448" s="264">
        <v>60</v>
      </c>
      <c r="D7448" s="264">
        <v>2</v>
      </c>
    </row>
    <row r="7449" spans="1:4" ht="18.75" x14ac:dyDescent="0.2">
      <c r="A7449" s="264" t="s">
        <v>10583</v>
      </c>
      <c r="B7449" s="946" t="s">
        <v>6789</v>
      </c>
      <c r="C7449" s="264">
        <v>90</v>
      </c>
      <c r="D7449" s="264">
        <v>3</v>
      </c>
    </row>
    <row r="7450" spans="1:4" ht="18.75" x14ac:dyDescent="0.2">
      <c r="A7450" s="264" t="s">
        <v>10584</v>
      </c>
      <c r="B7450" s="946" t="s">
        <v>6790</v>
      </c>
      <c r="C7450" s="264">
        <v>120</v>
      </c>
      <c r="D7450" s="264">
        <v>4</v>
      </c>
    </row>
    <row r="7451" spans="1:4" ht="18.75" x14ac:dyDescent="0.2">
      <c r="A7451" s="264" t="s">
        <v>10585</v>
      </c>
      <c r="B7451" s="946" t="s">
        <v>6791</v>
      </c>
      <c r="C7451" s="264">
        <v>60</v>
      </c>
      <c r="D7451" s="264">
        <v>2</v>
      </c>
    </row>
    <row r="7452" spans="1:4" ht="18.75" x14ac:dyDescent="0.2">
      <c r="A7452" s="264" t="s">
        <v>10586</v>
      </c>
      <c r="B7452" s="946" t="s">
        <v>6780</v>
      </c>
      <c r="C7452" s="264">
        <v>90</v>
      </c>
      <c r="D7452" s="264">
        <v>3</v>
      </c>
    </row>
    <row r="7453" spans="1:4" ht="18.75" x14ac:dyDescent="0.2">
      <c r="A7453" s="264" t="s">
        <v>10587</v>
      </c>
      <c r="B7453" s="946" t="s">
        <v>11041</v>
      </c>
      <c r="C7453" s="264">
        <v>60</v>
      </c>
      <c r="D7453" s="264">
        <v>2</v>
      </c>
    </row>
    <row r="7454" spans="1:4" ht="18.75" x14ac:dyDescent="0.2">
      <c r="A7454" s="264" t="s">
        <v>10588</v>
      </c>
      <c r="B7454" s="267" t="s">
        <v>11042</v>
      </c>
      <c r="C7454" s="264">
        <v>60</v>
      </c>
      <c r="D7454" s="264">
        <v>2</v>
      </c>
    </row>
    <row r="7455" spans="1:4" ht="18.75" x14ac:dyDescent="0.2">
      <c r="A7455" s="264" t="s">
        <v>10589</v>
      </c>
      <c r="B7455" s="946" t="s">
        <v>11043</v>
      </c>
      <c r="C7455" s="264">
        <v>60</v>
      </c>
      <c r="D7455" s="264">
        <v>2</v>
      </c>
    </row>
    <row r="7456" spans="1:4" ht="18.75" x14ac:dyDescent="0.2">
      <c r="A7456" s="264" t="s">
        <v>10590</v>
      </c>
      <c r="B7456" s="267" t="s">
        <v>6782</v>
      </c>
      <c r="C7456" s="264">
        <v>90</v>
      </c>
      <c r="D7456" s="264">
        <v>3</v>
      </c>
    </row>
    <row r="7457" spans="1:4" ht="18.75" x14ac:dyDescent="0.2">
      <c r="A7457" s="264" t="s">
        <v>10591</v>
      </c>
      <c r="B7457" s="267" t="s">
        <v>11044</v>
      </c>
      <c r="C7457" s="264">
        <v>90</v>
      </c>
      <c r="D7457" s="264">
        <v>3</v>
      </c>
    </row>
    <row r="7458" spans="1:4" ht="18.75" x14ac:dyDescent="0.2">
      <c r="A7458" s="264" t="s">
        <v>10592</v>
      </c>
      <c r="B7458" s="946" t="s">
        <v>3015</v>
      </c>
      <c r="C7458" s="264">
        <v>60</v>
      </c>
      <c r="D7458" s="264">
        <v>2</v>
      </c>
    </row>
    <row r="7459" spans="1:4" ht="18.75" x14ac:dyDescent="0.2">
      <c r="A7459" s="264" t="s">
        <v>10593</v>
      </c>
      <c r="B7459" s="267" t="s">
        <v>6796</v>
      </c>
      <c r="C7459" s="264">
        <v>60</v>
      </c>
      <c r="D7459" s="264">
        <v>2</v>
      </c>
    </row>
    <row r="7460" spans="1:4" ht="18.75" x14ac:dyDescent="0.2">
      <c r="A7460" s="264" t="s">
        <v>10594</v>
      </c>
      <c r="B7460" s="946" t="s">
        <v>2878</v>
      </c>
      <c r="C7460" s="264">
        <v>180</v>
      </c>
      <c r="D7460" s="264">
        <v>4</v>
      </c>
    </row>
    <row r="7461" spans="1:4" ht="18.75" x14ac:dyDescent="0.2">
      <c r="A7461" s="264" t="s">
        <v>10595</v>
      </c>
      <c r="B7461" s="267" t="s">
        <v>6738</v>
      </c>
      <c r="C7461" s="247">
        <v>30</v>
      </c>
      <c r="D7461" s="247">
        <v>2</v>
      </c>
    </row>
    <row r="7462" spans="1:4" ht="18.75" x14ac:dyDescent="0.2">
      <c r="A7462" s="264" t="s">
        <v>10596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10597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10598</v>
      </c>
      <c r="B7464" s="267" t="s">
        <v>6732</v>
      </c>
      <c r="C7464" s="247">
        <v>45</v>
      </c>
      <c r="D7464" s="247">
        <v>3</v>
      </c>
    </row>
    <row r="7465" spans="1:4" ht="18.75" x14ac:dyDescent="0.2">
      <c r="A7465" s="264" t="s">
        <v>10599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10600</v>
      </c>
      <c r="B7466" s="267" t="s">
        <v>7142</v>
      </c>
      <c r="C7466" s="247">
        <v>90</v>
      </c>
      <c r="D7466" s="247">
        <v>6</v>
      </c>
    </row>
    <row r="7467" spans="1:4" ht="18.75" x14ac:dyDescent="0.2">
      <c r="A7467" s="264" t="s">
        <v>10601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10602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10603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10604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10605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10606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10607</v>
      </c>
      <c r="B7473" s="267" t="s">
        <v>6775</v>
      </c>
      <c r="C7473" s="247">
        <v>30</v>
      </c>
      <c r="D7473" s="247">
        <v>2</v>
      </c>
    </row>
    <row r="7474" spans="1:4" ht="18.75" x14ac:dyDescent="0.2">
      <c r="A7474" s="264" t="s">
        <v>10608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10609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10610</v>
      </c>
      <c r="B7476" s="267" t="s">
        <v>11045</v>
      </c>
      <c r="C7476" s="247">
        <v>60</v>
      </c>
      <c r="D7476" s="247">
        <v>2</v>
      </c>
    </row>
    <row r="7477" spans="1:4" ht="18.75" x14ac:dyDescent="0.2">
      <c r="A7477" s="264" t="s">
        <v>10611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10612</v>
      </c>
      <c r="B7478" s="949" t="s">
        <v>3078</v>
      </c>
      <c r="C7478" s="950">
        <v>150</v>
      </c>
      <c r="D7478" s="950">
        <v>5</v>
      </c>
    </row>
    <row r="7479" spans="1:4" ht="18.75" x14ac:dyDescent="0.2">
      <c r="A7479" s="264" t="s">
        <v>10613</v>
      </c>
      <c r="B7479" s="949" t="s">
        <v>3080</v>
      </c>
      <c r="C7479" s="950">
        <v>60</v>
      </c>
      <c r="D7479" s="950">
        <v>2</v>
      </c>
    </row>
    <row r="7480" spans="1:4" ht="18.75" x14ac:dyDescent="0.2">
      <c r="A7480" s="264" t="s">
        <v>10614</v>
      </c>
      <c r="B7480" s="949" t="s">
        <v>3082</v>
      </c>
      <c r="C7480" s="950">
        <v>90</v>
      </c>
      <c r="D7480" s="950">
        <v>3</v>
      </c>
    </row>
    <row r="7481" spans="1:4" ht="18.75" x14ac:dyDescent="0.2">
      <c r="A7481" s="264" t="s">
        <v>10615</v>
      </c>
      <c r="B7481" s="949" t="s">
        <v>3084</v>
      </c>
      <c r="C7481" s="950">
        <v>60</v>
      </c>
      <c r="D7481" s="950">
        <v>2</v>
      </c>
    </row>
    <row r="7482" spans="1:4" ht="18.75" x14ac:dyDescent="0.2">
      <c r="A7482" s="264" t="s">
        <v>10616</v>
      </c>
      <c r="B7482" s="949" t="s">
        <v>3086</v>
      </c>
      <c r="C7482" s="950">
        <v>150</v>
      </c>
      <c r="D7482" s="950">
        <v>5</v>
      </c>
    </row>
    <row r="7483" spans="1:4" ht="18.75" x14ac:dyDescent="0.2">
      <c r="A7483" s="264" t="s">
        <v>10617</v>
      </c>
      <c r="B7483" s="949" t="s">
        <v>3088</v>
      </c>
      <c r="C7483" s="950">
        <v>150</v>
      </c>
      <c r="D7483" s="950">
        <v>5</v>
      </c>
    </row>
    <row r="7484" spans="1:4" ht="18.75" x14ac:dyDescent="0.2">
      <c r="A7484" s="264" t="s">
        <v>10618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10619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10261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10162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10026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10260</v>
      </c>
      <c r="B7489" s="267" t="s">
        <v>6804</v>
      </c>
      <c r="C7489" s="247">
        <v>45</v>
      </c>
      <c r="D7489" s="270">
        <v>2</v>
      </c>
    </row>
    <row r="7490" spans="1:4" ht="18.75" x14ac:dyDescent="0.2">
      <c r="A7490" s="264" t="s">
        <v>10259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10036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10258</v>
      </c>
      <c r="B7492" s="267" t="s">
        <v>10993</v>
      </c>
      <c r="C7492" s="247">
        <v>30</v>
      </c>
      <c r="D7492" s="270">
        <v>1</v>
      </c>
    </row>
    <row r="7493" spans="1:4" ht="18.75" x14ac:dyDescent="0.2">
      <c r="A7493" s="264" t="s">
        <v>11111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10375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10257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10256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10255</v>
      </c>
      <c r="B7497" s="267" t="s">
        <v>11046</v>
      </c>
      <c r="C7497" s="247">
        <v>75</v>
      </c>
      <c r="D7497" s="270">
        <v>5</v>
      </c>
    </row>
    <row r="7498" spans="1:4" ht="18.75" x14ac:dyDescent="0.2">
      <c r="A7498" s="264" t="s">
        <v>10254</v>
      </c>
      <c r="B7498" s="267" t="s">
        <v>6798</v>
      </c>
      <c r="C7498" s="247">
        <v>45</v>
      </c>
      <c r="D7498" s="270">
        <v>3</v>
      </c>
    </row>
    <row r="7499" spans="1:4" ht="18.75" x14ac:dyDescent="0.2">
      <c r="A7499" s="264" t="s">
        <v>10253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10252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10251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10250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10249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11110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11109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11108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10248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10247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11107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11106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10246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10620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10621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10622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10623</v>
      </c>
      <c r="B7515" s="267" t="s">
        <v>6732</v>
      </c>
      <c r="C7515" s="247">
        <v>75</v>
      </c>
      <c r="D7515" s="247">
        <v>3</v>
      </c>
    </row>
    <row r="7516" spans="1:4" ht="18.75" x14ac:dyDescent="0.2">
      <c r="A7516" s="264" t="s">
        <v>10624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10625</v>
      </c>
      <c r="B7517" s="267" t="s">
        <v>7142</v>
      </c>
      <c r="C7517" s="247">
        <v>120</v>
      </c>
      <c r="D7517" s="247">
        <v>4</v>
      </c>
    </row>
    <row r="7518" spans="1:4" ht="37.5" x14ac:dyDescent="0.2">
      <c r="A7518" s="264" t="s">
        <v>11125</v>
      </c>
      <c r="B7518" s="267" t="s">
        <v>10993</v>
      </c>
      <c r="C7518" s="247">
        <v>30</v>
      </c>
      <c r="D7518" s="270">
        <v>1</v>
      </c>
    </row>
    <row r="7519" spans="1:4" ht="18.75" x14ac:dyDescent="0.2">
      <c r="A7519" s="264" t="s">
        <v>11126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10626</v>
      </c>
      <c r="B7520" s="267" t="s">
        <v>3105</v>
      </c>
      <c r="C7520" s="247">
        <v>60</v>
      </c>
      <c r="D7520" s="270">
        <v>4</v>
      </c>
    </row>
    <row r="7521" spans="1:4" ht="18.75" x14ac:dyDescent="0.2">
      <c r="A7521" s="264" t="s">
        <v>11127</v>
      </c>
      <c r="B7521" s="267" t="s">
        <v>3157</v>
      </c>
      <c r="C7521" s="247">
        <v>45</v>
      </c>
      <c r="D7521" s="270">
        <v>3</v>
      </c>
    </row>
    <row r="7522" spans="1:4" ht="18.75" x14ac:dyDescent="0.2">
      <c r="A7522" s="264" t="s">
        <v>10627</v>
      </c>
      <c r="B7522" s="267" t="s">
        <v>3107</v>
      </c>
      <c r="C7522" s="247">
        <v>60</v>
      </c>
      <c r="D7522" s="270">
        <v>4</v>
      </c>
    </row>
    <row r="7523" spans="1:4" ht="18.75" x14ac:dyDescent="0.2">
      <c r="A7523" s="264" t="s">
        <v>10628</v>
      </c>
      <c r="B7523" s="267" t="s">
        <v>3160</v>
      </c>
      <c r="C7523" s="247">
        <v>60</v>
      </c>
      <c r="D7523" s="270">
        <v>4</v>
      </c>
    </row>
    <row r="7524" spans="1:4" ht="18.75" x14ac:dyDescent="0.2">
      <c r="A7524" s="264" t="s">
        <v>10629</v>
      </c>
      <c r="B7524" s="267" t="s">
        <v>11046</v>
      </c>
      <c r="C7524" s="247">
        <v>75</v>
      </c>
      <c r="D7524" s="270">
        <v>5</v>
      </c>
    </row>
    <row r="7525" spans="1:4" ht="18.75" x14ac:dyDescent="0.2">
      <c r="A7525" s="264" t="s">
        <v>10630</v>
      </c>
      <c r="B7525" s="267" t="s">
        <v>6797</v>
      </c>
      <c r="C7525" s="247">
        <v>60</v>
      </c>
      <c r="D7525" s="270">
        <v>4</v>
      </c>
    </row>
    <row r="7526" spans="1:4" ht="18.75" x14ac:dyDescent="0.2">
      <c r="A7526" s="264" t="s">
        <v>10631</v>
      </c>
      <c r="B7526" s="267" t="s">
        <v>3114</v>
      </c>
      <c r="C7526" s="247">
        <v>60</v>
      </c>
      <c r="D7526" s="270">
        <v>4</v>
      </c>
    </row>
    <row r="7527" spans="1:4" ht="18.75" x14ac:dyDescent="0.2">
      <c r="A7527" s="264" t="s">
        <v>10632</v>
      </c>
      <c r="B7527" s="267" t="s">
        <v>3165</v>
      </c>
      <c r="C7527" s="247">
        <v>45</v>
      </c>
      <c r="D7527" s="270">
        <v>3</v>
      </c>
    </row>
    <row r="7528" spans="1:4" ht="18.75" x14ac:dyDescent="0.2">
      <c r="A7528" s="264" t="s">
        <v>10633</v>
      </c>
      <c r="B7528" s="267" t="s">
        <v>3116</v>
      </c>
      <c r="C7528" s="247">
        <v>60</v>
      </c>
      <c r="D7528" s="270">
        <v>4</v>
      </c>
    </row>
    <row r="7529" spans="1:4" ht="18.75" x14ac:dyDescent="0.2">
      <c r="A7529" s="264" t="s">
        <v>10634</v>
      </c>
      <c r="B7529" s="267" t="s">
        <v>3118</v>
      </c>
      <c r="C7529" s="247">
        <v>45</v>
      </c>
      <c r="D7529" s="270">
        <v>3</v>
      </c>
    </row>
    <row r="7530" spans="1:4" ht="18.75" x14ac:dyDescent="0.2">
      <c r="A7530" s="264" t="s">
        <v>10635</v>
      </c>
      <c r="B7530" s="267" t="s">
        <v>6798</v>
      </c>
      <c r="C7530" s="247">
        <v>45</v>
      </c>
      <c r="D7530" s="270">
        <v>3</v>
      </c>
    </row>
    <row r="7531" spans="1:4" ht="18.75" x14ac:dyDescent="0.2">
      <c r="A7531" s="264" t="s">
        <v>10636</v>
      </c>
      <c r="B7531" s="267" t="s">
        <v>3171</v>
      </c>
      <c r="C7531" s="247">
        <v>45</v>
      </c>
      <c r="D7531" s="270">
        <v>3</v>
      </c>
    </row>
    <row r="7532" spans="1:4" ht="18.75" x14ac:dyDescent="0.2">
      <c r="A7532" s="264" t="s">
        <v>10637</v>
      </c>
      <c r="B7532" s="267" t="s">
        <v>3124</v>
      </c>
      <c r="C7532" s="247">
        <v>60</v>
      </c>
      <c r="D7532" s="270">
        <v>4</v>
      </c>
    </row>
    <row r="7533" spans="1:4" ht="18.75" x14ac:dyDescent="0.2">
      <c r="A7533" s="264" t="s">
        <v>10638</v>
      </c>
      <c r="B7533" s="267" t="s">
        <v>6799</v>
      </c>
      <c r="C7533" s="247">
        <v>60</v>
      </c>
      <c r="D7533" s="270">
        <v>4</v>
      </c>
    </row>
    <row r="7534" spans="1:4" ht="18.75" x14ac:dyDescent="0.2">
      <c r="A7534" s="264" t="s">
        <v>10639</v>
      </c>
      <c r="B7534" s="267" t="s">
        <v>3126</v>
      </c>
      <c r="C7534" s="247">
        <v>60</v>
      </c>
      <c r="D7534" s="270">
        <v>4</v>
      </c>
    </row>
    <row r="7535" spans="1:4" ht="18.75" x14ac:dyDescent="0.2">
      <c r="A7535" s="264" t="s">
        <v>10640</v>
      </c>
      <c r="B7535" s="267" t="s">
        <v>3122</v>
      </c>
      <c r="C7535" s="247">
        <v>60</v>
      </c>
      <c r="D7535" s="270">
        <v>4</v>
      </c>
    </row>
    <row r="7536" spans="1:4" ht="18.75" x14ac:dyDescent="0.2">
      <c r="A7536" s="264" t="s">
        <v>10641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11128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11129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10642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10643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11130</v>
      </c>
      <c r="B7541" s="267" t="s">
        <v>11047</v>
      </c>
      <c r="C7541" s="247">
        <v>90</v>
      </c>
      <c r="D7541" s="270">
        <v>6</v>
      </c>
    </row>
    <row r="7542" spans="1:4" ht="18.75" x14ac:dyDescent="0.2">
      <c r="A7542" s="264" t="s">
        <v>11131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10644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10645</v>
      </c>
      <c r="B7544" s="267" t="s">
        <v>6800</v>
      </c>
      <c r="C7544" s="247">
        <v>90</v>
      </c>
      <c r="D7544" s="270">
        <v>6</v>
      </c>
    </row>
    <row r="7545" spans="1:4" ht="18.75" x14ac:dyDescent="0.2">
      <c r="A7545" s="264" t="s">
        <v>10646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11132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11133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11134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10929</v>
      </c>
      <c r="B7549" s="946" t="s">
        <v>2347</v>
      </c>
      <c r="C7549" s="264">
        <v>30</v>
      </c>
      <c r="D7549" s="264">
        <v>2</v>
      </c>
    </row>
    <row r="7550" spans="1:4" ht="18.75" x14ac:dyDescent="0.2">
      <c r="A7550" s="264" t="s">
        <v>10930</v>
      </c>
      <c r="B7550" s="946" t="s">
        <v>2349</v>
      </c>
      <c r="C7550" s="264">
        <v>15</v>
      </c>
      <c r="D7550" s="264">
        <v>1</v>
      </c>
    </row>
    <row r="7551" spans="1:4" ht="18.75" x14ac:dyDescent="0.2">
      <c r="A7551" s="264" t="s">
        <v>10931</v>
      </c>
      <c r="B7551" s="946" t="s">
        <v>2351</v>
      </c>
      <c r="C7551" s="264">
        <v>30</v>
      </c>
      <c r="D7551" s="264">
        <v>2</v>
      </c>
    </row>
    <row r="7552" spans="1:4" ht="18.75" x14ac:dyDescent="0.2">
      <c r="A7552" s="264" t="s">
        <v>10932</v>
      </c>
      <c r="B7552" s="946" t="s">
        <v>2353</v>
      </c>
      <c r="C7552" s="264">
        <v>45</v>
      </c>
      <c r="D7552" s="264">
        <v>3</v>
      </c>
    </row>
    <row r="7553" spans="1:4" ht="18.75" x14ac:dyDescent="0.2">
      <c r="A7553" s="264" t="s">
        <v>10933</v>
      </c>
      <c r="B7553" s="946" t="s">
        <v>799</v>
      </c>
      <c r="C7553" s="264">
        <v>45</v>
      </c>
      <c r="D7553" s="264">
        <v>3</v>
      </c>
    </row>
    <row r="7554" spans="1:4" ht="18.75" x14ac:dyDescent="0.2">
      <c r="A7554" s="264" t="s">
        <v>10934</v>
      </c>
      <c r="B7554" s="946" t="s">
        <v>2356</v>
      </c>
      <c r="C7554" s="264">
        <v>90</v>
      </c>
      <c r="D7554" s="264">
        <v>6</v>
      </c>
    </row>
    <row r="7555" spans="1:4" ht="18.75" x14ac:dyDescent="0.2">
      <c r="A7555" s="264" t="s">
        <v>11048</v>
      </c>
      <c r="B7555" s="946" t="s">
        <v>2932</v>
      </c>
      <c r="C7555" s="264">
        <v>30</v>
      </c>
      <c r="D7555" s="264">
        <v>2</v>
      </c>
    </row>
    <row r="7556" spans="1:4" ht="18.75" x14ac:dyDescent="0.2">
      <c r="A7556" s="264" t="s">
        <v>11049</v>
      </c>
      <c r="B7556" s="946" t="s">
        <v>3212</v>
      </c>
      <c r="C7556" s="264">
        <v>60</v>
      </c>
      <c r="D7556" s="264">
        <v>4</v>
      </c>
    </row>
    <row r="7557" spans="1:4" ht="18.75" x14ac:dyDescent="0.2">
      <c r="A7557" s="264" t="s">
        <v>11050</v>
      </c>
      <c r="B7557" s="946" t="s">
        <v>3213</v>
      </c>
      <c r="C7557" s="264">
        <v>75</v>
      </c>
      <c r="D7557" s="264">
        <v>5</v>
      </c>
    </row>
    <row r="7558" spans="1:4" ht="18.75" x14ac:dyDescent="0.2">
      <c r="A7558" s="264" t="s">
        <v>10928</v>
      </c>
      <c r="B7558" s="946" t="s">
        <v>2358</v>
      </c>
      <c r="C7558" s="264">
        <v>30</v>
      </c>
      <c r="D7558" s="264">
        <v>2</v>
      </c>
    </row>
    <row r="7559" spans="1:4" ht="18.75" x14ac:dyDescent="0.2">
      <c r="A7559" s="264" t="s">
        <v>10935</v>
      </c>
      <c r="B7559" s="946" t="s">
        <v>2985</v>
      </c>
      <c r="C7559" s="264">
        <v>60</v>
      </c>
      <c r="D7559" s="264">
        <v>4</v>
      </c>
    </row>
    <row r="7560" spans="1:4" ht="18.75" x14ac:dyDescent="0.2">
      <c r="A7560" s="264" t="s">
        <v>10936</v>
      </c>
      <c r="B7560" s="946" t="s">
        <v>3217</v>
      </c>
      <c r="C7560" s="264">
        <v>75</v>
      </c>
      <c r="D7560" s="264">
        <v>5</v>
      </c>
    </row>
    <row r="7561" spans="1:4" ht="18.75" x14ac:dyDescent="0.2">
      <c r="A7561" s="264" t="s">
        <v>10937</v>
      </c>
      <c r="B7561" s="946" t="s">
        <v>3219</v>
      </c>
      <c r="C7561" s="264">
        <v>60</v>
      </c>
      <c r="D7561" s="264">
        <v>4</v>
      </c>
    </row>
    <row r="7562" spans="1:4" ht="18.75" x14ac:dyDescent="0.2">
      <c r="A7562" s="264" t="s">
        <v>10938</v>
      </c>
      <c r="B7562" s="946" t="s">
        <v>3221</v>
      </c>
      <c r="C7562" s="264">
        <v>60</v>
      </c>
      <c r="D7562" s="264">
        <v>4</v>
      </c>
    </row>
    <row r="7563" spans="1:4" ht="18.75" x14ac:dyDescent="0.2">
      <c r="A7563" s="264" t="s">
        <v>10939</v>
      </c>
      <c r="B7563" s="946" t="s">
        <v>3223</v>
      </c>
      <c r="C7563" s="264">
        <v>60</v>
      </c>
      <c r="D7563" s="264">
        <v>4</v>
      </c>
    </row>
    <row r="7564" spans="1:4" ht="18.75" x14ac:dyDescent="0.2">
      <c r="A7564" s="264" t="s">
        <v>10940</v>
      </c>
      <c r="B7564" s="946" t="s">
        <v>3225</v>
      </c>
      <c r="C7564" s="264">
        <v>45</v>
      </c>
      <c r="D7564" s="264">
        <v>3</v>
      </c>
    </row>
    <row r="7565" spans="1:4" ht="18.75" x14ac:dyDescent="0.2">
      <c r="A7565" s="264" t="s">
        <v>10941</v>
      </c>
      <c r="B7565" s="946" t="s">
        <v>2391</v>
      </c>
      <c r="C7565" s="264">
        <v>30</v>
      </c>
      <c r="D7565" s="264">
        <v>2</v>
      </c>
    </row>
    <row r="7566" spans="1:4" ht="18.75" x14ac:dyDescent="0.2">
      <c r="A7566" s="264" t="s">
        <v>10942</v>
      </c>
      <c r="B7566" s="946" t="s">
        <v>3230</v>
      </c>
      <c r="C7566" s="264">
        <v>30</v>
      </c>
      <c r="D7566" s="264">
        <v>2</v>
      </c>
    </row>
    <row r="7567" spans="1:4" ht="18.75" x14ac:dyDescent="0.2">
      <c r="A7567" s="264" t="s">
        <v>10943</v>
      </c>
      <c r="B7567" s="946" t="s">
        <v>2363</v>
      </c>
      <c r="C7567" s="264">
        <v>30</v>
      </c>
      <c r="D7567" s="264">
        <v>2</v>
      </c>
    </row>
    <row r="7568" spans="1:4" ht="18.75" x14ac:dyDescent="0.2">
      <c r="A7568" s="264" t="s">
        <v>11051</v>
      </c>
      <c r="B7568" s="946" t="s">
        <v>3233</v>
      </c>
      <c r="C7568" s="264">
        <v>60</v>
      </c>
      <c r="D7568" s="264">
        <v>2</v>
      </c>
    </row>
    <row r="7569" spans="1:4" ht="18.75" x14ac:dyDescent="0.2">
      <c r="A7569" s="264" t="s">
        <v>10944</v>
      </c>
      <c r="B7569" s="946" t="s">
        <v>3235</v>
      </c>
      <c r="C7569" s="264">
        <v>60</v>
      </c>
      <c r="D7569" s="264">
        <v>2</v>
      </c>
    </row>
    <row r="7570" spans="1:4" ht="18.75" x14ac:dyDescent="0.2">
      <c r="A7570" s="264" t="s">
        <v>10945</v>
      </c>
      <c r="B7570" s="946" t="s">
        <v>3237</v>
      </c>
      <c r="C7570" s="264">
        <v>60</v>
      </c>
      <c r="D7570" s="264">
        <v>2</v>
      </c>
    </row>
    <row r="7571" spans="1:4" ht="18.75" x14ac:dyDescent="0.2">
      <c r="A7571" s="264" t="s">
        <v>10946</v>
      </c>
      <c r="B7571" s="946" t="s">
        <v>3239</v>
      </c>
      <c r="C7571" s="264">
        <v>90</v>
      </c>
      <c r="D7571" s="264">
        <v>3</v>
      </c>
    </row>
    <row r="7572" spans="1:4" ht="18.75" x14ac:dyDescent="0.2">
      <c r="A7572" s="264" t="s">
        <v>10947</v>
      </c>
      <c r="B7572" s="946" t="s">
        <v>813</v>
      </c>
      <c r="C7572" s="264">
        <v>90</v>
      </c>
      <c r="D7572" s="264">
        <v>3</v>
      </c>
    </row>
    <row r="7573" spans="1:4" ht="18.75" x14ac:dyDescent="0.2">
      <c r="A7573" s="264" t="s">
        <v>10948</v>
      </c>
      <c r="B7573" s="946" t="s">
        <v>3242</v>
      </c>
      <c r="C7573" s="264">
        <v>90</v>
      </c>
      <c r="D7573" s="264">
        <v>3</v>
      </c>
    </row>
    <row r="7574" spans="1:4" ht="18.75" x14ac:dyDescent="0.2">
      <c r="A7574" s="264" t="s">
        <v>10949</v>
      </c>
      <c r="B7574" s="946" t="s">
        <v>2949</v>
      </c>
      <c r="C7574" s="264">
        <v>60</v>
      </c>
      <c r="D7574" s="264">
        <v>2</v>
      </c>
    </row>
    <row r="7575" spans="1:4" ht="18.75" x14ac:dyDescent="0.2">
      <c r="A7575" s="264" t="s">
        <v>10950</v>
      </c>
      <c r="B7575" s="946" t="s">
        <v>3245</v>
      </c>
      <c r="C7575" s="264">
        <v>60</v>
      </c>
      <c r="D7575" s="264">
        <v>2</v>
      </c>
    </row>
    <row r="7576" spans="1:4" ht="18.75" x14ac:dyDescent="0.2">
      <c r="A7576" s="264" t="s">
        <v>10951</v>
      </c>
      <c r="B7576" s="946" t="s">
        <v>3247</v>
      </c>
      <c r="C7576" s="264">
        <v>60</v>
      </c>
      <c r="D7576" s="264">
        <v>2</v>
      </c>
    </row>
    <row r="7577" spans="1:4" ht="18.75" x14ac:dyDescent="0.2">
      <c r="A7577" s="264" t="s">
        <v>10952</v>
      </c>
      <c r="B7577" s="946" t="s">
        <v>3007</v>
      </c>
      <c r="C7577" s="264">
        <v>60</v>
      </c>
      <c r="D7577" s="264">
        <v>2</v>
      </c>
    </row>
    <row r="7578" spans="1:4" ht="18.75" x14ac:dyDescent="0.2">
      <c r="A7578" s="264" t="s">
        <v>10953</v>
      </c>
      <c r="B7578" s="946" t="s">
        <v>781</v>
      </c>
      <c r="C7578" s="264">
        <v>135</v>
      </c>
      <c r="D7578" s="264">
        <v>3</v>
      </c>
    </row>
    <row r="7579" spans="1:4" ht="18.75" x14ac:dyDescent="0.2">
      <c r="A7579" s="264" t="s">
        <v>10664</v>
      </c>
      <c r="B7579" s="946" t="s">
        <v>6738</v>
      </c>
      <c r="C7579" s="264">
        <v>30</v>
      </c>
      <c r="D7579" s="264">
        <v>2</v>
      </c>
    </row>
    <row r="7580" spans="1:4" ht="18.75" x14ac:dyDescent="0.2">
      <c r="A7580" s="264" t="s">
        <v>10665</v>
      </c>
      <c r="B7580" s="946" t="s">
        <v>2349</v>
      </c>
      <c r="C7580" s="264">
        <v>15</v>
      </c>
      <c r="D7580" s="264">
        <v>1</v>
      </c>
    </row>
    <row r="7581" spans="1:4" ht="18.75" x14ac:dyDescent="0.2">
      <c r="A7581" s="264" t="s">
        <v>10666</v>
      </c>
      <c r="B7581" s="946" t="s">
        <v>2351</v>
      </c>
      <c r="C7581" s="264">
        <v>30</v>
      </c>
      <c r="D7581" s="264">
        <v>1</v>
      </c>
    </row>
    <row r="7582" spans="1:4" ht="18.75" x14ac:dyDescent="0.2">
      <c r="A7582" s="264" t="s">
        <v>10667</v>
      </c>
      <c r="B7582" s="946" t="s">
        <v>3450</v>
      </c>
      <c r="C7582" s="264">
        <v>45</v>
      </c>
      <c r="D7582" s="264">
        <v>2</v>
      </c>
    </row>
    <row r="7583" spans="1:4" ht="18.75" x14ac:dyDescent="0.2">
      <c r="A7583" s="264" t="s">
        <v>10668</v>
      </c>
      <c r="B7583" s="946" t="s">
        <v>799</v>
      </c>
      <c r="C7583" s="264">
        <v>45</v>
      </c>
      <c r="D7583" s="264">
        <v>2</v>
      </c>
    </row>
    <row r="7584" spans="1:4" ht="18.75" x14ac:dyDescent="0.2">
      <c r="A7584" s="264" t="s">
        <v>10669</v>
      </c>
      <c r="B7584" s="946" t="s">
        <v>6750</v>
      </c>
      <c r="C7584" s="264">
        <v>90</v>
      </c>
      <c r="D7584" s="264">
        <v>3</v>
      </c>
    </row>
    <row r="7585" spans="1:4" ht="18.75" x14ac:dyDescent="0.2">
      <c r="A7585" s="264" t="s">
        <v>10670</v>
      </c>
      <c r="B7585" s="946" t="s">
        <v>3259</v>
      </c>
      <c r="C7585" s="264">
        <v>30</v>
      </c>
      <c r="D7585" s="264">
        <v>2</v>
      </c>
    </row>
    <row r="7586" spans="1:4" ht="18.75" x14ac:dyDescent="0.2">
      <c r="A7586" s="264" t="s">
        <v>10671</v>
      </c>
      <c r="B7586" s="946" t="s">
        <v>3522</v>
      </c>
      <c r="C7586" s="264">
        <v>30</v>
      </c>
      <c r="D7586" s="264">
        <v>2</v>
      </c>
    </row>
    <row r="7587" spans="1:4" ht="18.75" x14ac:dyDescent="0.2">
      <c r="A7587" s="264" t="s">
        <v>11052</v>
      </c>
      <c r="B7587" s="946" t="s">
        <v>3598</v>
      </c>
      <c r="C7587" s="264">
        <v>60</v>
      </c>
      <c r="D7587" s="264">
        <v>4</v>
      </c>
    </row>
    <row r="7588" spans="1:4" ht="18.75" x14ac:dyDescent="0.2">
      <c r="A7588" s="264" t="s">
        <v>10672</v>
      </c>
      <c r="B7588" s="946" t="s">
        <v>3262</v>
      </c>
      <c r="C7588" s="264">
        <v>45</v>
      </c>
      <c r="D7588" s="264">
        <v>3</v>
      </c>
    </row>
    <row r="7589" spans="1:4" ht="18.75" x14ac:dyDescent="0.2">
      <c r="A7589" s="264" t="s">
        <v>10673</v>
      </c>
      <c r="B7589" s="946" t="s">
        <v>3272</v>
      </c>
      <c r="C7589" s="264">
        <v>45</v>
      </c>
      <c r="D7589" s="264">
        <v>3</v>
      </c>
    </row>
    <row r="7590" spans="1:4" ht="18.75" x14ac:dyDescent="0.2">
      <c r="A7590" s="264" t="s">
        <v>10674</v>
      </c>
      <c r="B7590" s="946" t="s">
        <v>6830</v>
      </c>
      <c r="C7590" s="264">
        <v>90</v>
      </c>
      <c r="D7590" s="264">
        <v>3</v>
      </c>
    </row>
    <row r="7591" spans="1:4" ht="18.75" x14ac:dyDescent="0.2">
      <c r="A7591" s="264" t="s">
        <v>10675</v>
      </c>
      <c r="B7591" s="946" t="s">
        <v>3266</v>
      </c>
      <c r="C7591" s="264">
        <v>45</v>
      </c>
      <c r="D7591" s="264">
        <v>3</v>
      </c>
    </row>
    <row r="7592" spans="1:4" ht="18.75" x14ac:dyDescent="0.2">
      <c r="A7592" s="264" t="s">
        <v>10676</v>
      </c>
      <c r="B7592" s="946" t="s">
        <v>3268</v>
      </c>
      <c r="C7592" s="264">
        <v>60</v>
      </c>
      <c r="D7592" s="264">
        <v>2</v>
      </c>
    </row>
    <row r="7593" spans="1:4" ht="18.75" x14ac:dyDescent="0.2">
      <c r="A7593" s="264" t="s">
        <v>10677</v>
      </c>
      <c r="B7593" s="946" t="s">
        <v>3270</v>
      </c>
      <c r="C7593" s="264">
        <v>60</v>
      </c>
      <c r="D7593" s="264">
        <v>2</v>
      </c>
    </row>
    <row r="7594" spans="1:4" ht="18.75" x14ac:dyDescent="0.2">
      <c r="A7594" s="264" t="s">
        <v>10678</v>
      </c>
      <c r="B7594" s="946" t="s">
        <v>2570</v>
      </c>
      <c r="C7594" s="264">
        <v>45</v>
      </c>
      <c r="D7594" s="264">
        <v>3</v>
      </c>
    </row>
    <row r="7595" spans="1:4" ht="18.75" x14ac:dyDescent="0.2">
      <c r="A7595" s="264" t="s">
        <v>11053</v>
      </c>
      <c r="B7595" s="946" t="s">
        <v>3279</v>
      </c>
      <c r="C7595" s="264">
        <v>90</v>
      </c>
      <c r="D7595" s="247">
        <v>6</v>
      </c>
    </row>
    <row r="7596" spans="1:4" ht="18.75" x14ac:dyDescent="0.2">
      <c r="A7596" s="264" t="s">
        <v>10679</v>
      </c>
      <c r="B7596" s="946" t="s">
        <v>3275</v>
      </c>
      <c r="C7596" s="264">
        <v>90</v>
      </c>
      <c r="D7596" s="264">
        <v>3</v>
      </c>
    </row>
    <row r="7597" spans="1:4" ht="18.75" x14ac:dyDescent="0.2">
      <c r="A7597" s="264" t="s">
        <v>11054</v>
      </c>
      <c r="B7597" s="946" t="s">
        <v>11055</v>
      </c>
      <c r="C7597" s="264">
        <v>90</v>
      </c>
      <c r="D7597" s="247">
        <v>3</v>
      </c>
    </row>
    <row r="7598" spans="1:4" ht="18.75" x14ac:dyDescent="0.2">
      <c r="A7598" s="264" t="s">
        <v>10680</v>
      </c>
      <c r="B7598" s="946" t="s">
        <v>3281</v>
      </c>
      <c r="C7598" s="264">
        <v>60</v>
      </c>
      <c r="D7598" s="264">
        <v>2</v>
      </c>
    </row>
    <row r="7599" spans="1:4" ht="18.75" x14ac:dyDescent="0.2">
      <c r="A7599" s="264" t="s">
        <v>10681</v>
      </c>
      <c r="B7599" s="951" t="s">
        <v>6805</v>
      </c>
      <c r="C7599" s="277">
        <v>90</v>
      </c>
      <c r="D7599" s="277">
        <v>3</v>
      </c>
    </row>
    <row r="7600" spans="1:4" ht="37.5" x14ac:dyDescent="0.2">
      <c r="A7600" s="264" t="s">
        <v>10682</v>
      </c>
      <c r="B7600" s="951" t="s">
        <v>10993</v>
      </c>
      <c r="C7600" s="277">
        <v>30</v>
      </c>
      <c r="D7600" s="277">
        <v>1</v>
      </c>
    </row>
    <row r="7601" spans="1:4" ht="18.75" x14ac:dyDescent="0.2">
      <c r="A7601" s="264" t="s">
        <v>10683</v>
      </c>
      <c r="B7601" s="946" t="s">
        <v>3285</v>
      </c>
      <c r="C7601" s="264">
        <v>60</v>
      </c>
      <c r="D7601" s="264">
        <v>2</v>
      </c>
    </row>
    <row r="7602" spans="1:4" ht="18.75" x14ac:dyDescent="0.2">
      <c r="A7602" s="264" t="s">
        <v>10684</v>
      </c>
      <c r="B7602" s="946" t="s">
        <v>3287</v>
      </c>
      <c r="C7602" s="264">
        <v>60</v>
      </c>
      <c r="D7602" s="264">
        <v>2</v>
      </c>
    </row>
    <row r="7603" spans="1:4" ht="18.75" x14ac:dyDescent="0.2">
      <c r="A7603" s="264" t="s">
        <v>10685</v>
      </c>
      <c r="B7603" s="946" t="s">
        <v>3289</v>
      </c>
      <c r="C7603" s="264">
        <v>90</v>
      </c>
      <c r="D7603" s="264">
        <v>3</v>
      </c>
    </row>
    <row r="7604" spans="1:4" ht="18.75" x14ac:dyDescent="0.2">
      <c r="A7604" s="264" t="s">
        <v>11056</v>
      </c>
      <c r="B7604" s="946" t="s">
        <v>781</v>
      </c>
      <c r="C7604" s="264">
        <v>270</v>
      </c>
      <c r="D7604" s="264">
        <v>6</v>
      </c>
    </row>
    <row r="7605" spans="1:4" ht="18.75" x14ac:dyDescent="0.2">
      <c r="A7605" s="264" t="s">
        <v>10720</v>
      </c>
      <c r="B7605" s="946" t="s">
        <v>6738</v>
      </c>
      <c r="C7605" s="264">
        <v>30</v>
      </c>
      <c r="D7605" s="264">
        <v>2</v>
      </c>
    </row>
    <row r="7606" spans="1:4" ht="18.75" x14ac:dyDescent="0.2">
      <c r="A7606" s="264" t="s">
        <v>10721</v>
      </c>
      <c r="B7606" s="948" t="s">
        <v>2349</v>
      </c>
      <c r="C7606" s="264">
        <v>15</v>
      </c>
      <c r="D7606" s="264">
        <v>1</v>
      </c>
    </row>
    <row r="7607" spans="1:4" ht="18.75" x14ac:dyDescent="0.2">
      <c r="A7607" s="264" t="s">
        <v>10722</v>
      </c>
      <c r="B7607" s="948" t="s">
        <v>2351</v>
      </c>
      <c r="C7607" s="264">
        <v>30</v>
      </c>
      <c r="D7607" s="264">
        <v>1</v>
      </c>
    </row>
    <row r="7608" spans="1:4" ht="18.75" x14ac:dyDescent="0.2">
      <c r="A7608" s="264" t="s">
        <v>10723</v>
      </c>
      <c r="B7608" s="948" t="s">
        <v>2353</v>
      </c>
      <c r="C7608" s="264">
        <v>45</v>
      </c>
      <c r="D7608" s="264">
        <v>2</v>
      </c>
    </row>
    <row r="7609" spans="1:4" ht="18.75" x14ac:dyDescent="0.2">
      <c r="A7609" s="264" t="s">
        <v>10724</v>
      </c>
      <c r="B7609" s="948" t="s">
        <v>799</v>
      </c>
      <c r="C7609" s="264">
        <v>45</v>
      </c>
      <c r="D7609" s="264">
        <v>2</v>
      </c>
    </row>
    <row r="7610" spans="1:4" ht="18.75" x14ac:dyDescent="0.2">
      <c r="A7610" s="264" t="s">
        <v>10725</v>
      </c>
      <c r="B7610" s="948" t="s">
        <v>798</v>
      </c>
      <c r="C7610" s="264">
        <v>90</v>
      </c>
      <c r="D7610" s="264">
        <v>3</v>
      </c>
    </row>
    <row r="7611" spans="1:4" ht="18.75" x14ac:dyDescent="0.2">
      <c r="A7611" s="264" t="s">
        <v>10726</v>
      </c>
      <c r="B7611" s="946" t="s">
        <v>3300</v>
      </c>
      <c r="C7611" s="264">
        <v>30</v>
      </c>
      <c r="D7611" s="261">
        <v>2</v>
      </c>
    </row>
    <row r="7612" spans="1:4" ht="18.75" x14ac:dyDescent="0.2">
      <c r="A7612" s="264" t="s">
        <v>10727</v>
      </c>
      <c r="B7612" s="946" t="s">
        <v>3302</v>
      </c>
      <c r="C7612" s="264">
        <v>30</v>
      </c>
      <c r="D7612" s="261">
        <v>2</v>
      </c>
    </row>
    <row r="7613" spans="1:4" ht="18.75" x14ac:dyDescent="0.2">
      <c r="A7613" s="264" t="s">
        <v>10728</v>
      </c>
      <c r="B7613" s="946" t="s">
        <v>3303</v>
      </c>
      <c r="C7613" s="264">
        <v>30</v>
      </c>
      <c r="D7613" s="261">
        <v>2</v>
      </c>
    </row>
    <row r="7614" spans="1:4" ht="18.75" x14ac:dyDescent="0.2">
      <c r="A7614" s="264" t="s">
        <v>10729</v>
      </c>
      <c r="B7614" s="946" t="s">
        <v>11057</v>
      </c>
      <c r="C7614" s="264">
        <v>30</v>
      </c>
      <c r="D7614" s="261">
        <v>2</v>
      </c>
    </row>
    <row r="7615" spans="1:4" ht="18.75" x14ac:dyDescent="0.2">
      <c r="A7615" s="264" t="s">
        <v>10730</v>
      </c>
      <c r="B7615" s="946" t="s">
        <v>2363</v>
      </c>
      <c r="C7615" s="264">
        <v>30</v>
      </c>
      <c r="D7615" s="261">
        <v>2</v>
      </c>
    </row>
    <row r="7616" spans="1:4" ht="18.75" x14ac:dyDescent="0.2">
      <c r="A7616" s="264" t="s">
        <v>10731</v>
      </c>
      <c r="B7616" s="946" t="s">
        <v>11058</v>
      </c>
      <c r="C7616" s="264">
        <v>120</v>
      </c>
      <c r="D7616" s="261">
        <v>4</v>
      </c>
    </row>
    <row r="7617" spans="1:4" ht="18.75" x14ac:dyDescent="0.2">
      <c r="A7617" s="264" t="s">
        <v>10732</v>
      </c>
      <c r="B7617" s="946" t="s">
        <v>6807</v>
      </c>
      <c r="C7617" s="264">
        <v>45</v>
      </c>
      <c r="D7617" s="261">
        <v>3</v>
      </c>
    </row>
    <row r="7618" spans="1:4" ht="37.5" x14ac:dyDescent="0.2">
      <c r="A7618" s="264" t="s">
        <v>10733</v>
      </c>
      <c r="B7618" s="951" t="s">
        <v>11203</v>
      </c>
      <c r="C7618" s="277">
        <v>30</v>
      </c>
      <c r="D7618" s="277">
        <v>1</v>
      </c>
    </row>
    <row r="7619" spans="1:4" ht="18.75" x14ac:dyDescent="0.2">
      <c r="A7619" s="264" t="s">
        <v>10734</v>
      </c>
      <c r="B7619" s="946" t="s">
        <v>3312</v>
      </c>
      <c r="C7619" s="264">
        <v>30</v>
      </c>
      <c r="D7619" s="261">
        <v>2</v>
      </c>
    </row>
    <row r="7620" spans="1:4" ht="18.75" x14ac:dyDescent="0.2">
      <c r="A7620" s="264" t="s">
        <v>10735</v>
      </c>
      <c r="B7620" s="946" t="s">
        <v>3310</v>
      </c>
      <c r="C7620" s="264">
        <v>120</v>
      </c>
      <c r="D7620" s="261">
        <v>4</v>
      </c>
    </row>
    <row r="7621" spans="1:4" ht="18.75" x14ac:dyDescent="0.2">
      <c r="A7621" s="264" t="s">
        <v>10736</v>
      </c>
      <c r="B7621" s="946" t="s">
        <v>3308</v>
      </c>
      <c r="C7621" s="264">
        <v>60</v>
      </c>
      <c r="D7621" s="261">
        <v>2</v>
      </c>
    </row>
    <row r="7622" spans="1:4" ht="18.75" x14ac:dyDescent="0.2">
      <c r="A7622" s="264" t="s">
        <v>10737</v>
      </c>
      <c r="B7622" s="946" t="s">
        <v>3120</v>
      </c>
      <c r="C7622" s="264">
        <v>120</v>
      </c>
      <c r="D7622" s="261">
        <v>4</v>
      </c>
    </row>
    <row r="7623" spans="1:4" ht="18.75" x14ac:dyDescent="0.2">
      <c r="A7623" s="264" t="s">
        <v>10738</v>
      </c>
      <c r="B7623" s="946" t="s">
        <v>3315</v>
      </c>
      <c r="C7623" s="264">
        <v>30</v>
      </c>
      <c r="D7623" s="261">
        <v>2</v>
      </c>
    </row>
    <row r="7624" spans="1:4" ht="18.75" x14ac:dyDescent="0.2">
      <c r="A7624" s="264" t="s">
        <v>10739</v>
      </c>
      <c r="B7624" s="946" t="s">
        <v>6810</v>
      </c>
      <c r="C7624" s="264">
        <v>90</v>
      </c>
      <c r="D7624" s="261">
        <v>3</v>
      </c>
    </row>
    <row r="7625" spans="1:4" ht="18.75" x14ac:dyDescent="0.2">
      <c r="A7625" s="264" t="s">
        <v>10740</v>
      </c>
      <c r="B7625" s="946" t="s">
        <v>3319</v>
      </c>
      <c r="C7625" s="264">
        <v>30</v>
      </c>
      <c r="D7625" s="261">
        <v>2</v>
      </c>
    </row>
    <row r="7626" spans="1:4" ht="18.75" x14ac:dyDescent="0.2">
      <c r="A7626" s="264" t="s">
        <v>10741</v>
      </c>
      <c r="B7626" s="946" t="s">
        <v>3321</v>
      </c>
      <c r="C7626" s="264">
        <v>30</v>
      </c>
      <c r="D7626" s="261">
        <v>2</v>
      </c>
    </row>
    <row r="7627" spans="1:4" ht="18.75" x14ac:dyDescent="0.2">
      <c r="A7627" s="264" t="s">
        <v>10742</v>
      </c>
      <c r="B7627" s="946" t="s">
        <v>7157</v>
      </c>
      <c r="C7627" s="264">
        <v>60</v>
      </c>
      <c r="D7627" s="261">
        <v>2</v>
      </c>
    </row>
    <row r="7628" spans="1:4" ht="18.75" x14ac:dyDescent="0.2">
      <c r="A7628" s="264" t="s">
        <v>11059</v>
      </c>
      <c r="B7628" s="946" t="s">
        <v>3328</v>
      </c>
      <c r="C7628" s="264">
        <v>30</v>
      </c>
      <c r="D7628" s="261">
        <v>2</v>
      </c>
    </row>
    <row r="7629" spans="1:4" ht="18.75" x14ac:dyDescent="0.2">
      <c r="A7629" s="264" t="s">
        <v>10743</v>
      </c>
      <c r="B7629" s="946" t="s">
        <v>3334</v>
      </c>
      <c r="C7629" s="264">
        <v>30</v>
      </c>
      <c r="D7629" s="261">
        <v>2</v>
      </c>
    </row>
    <row r="7630" spans="1:4" ht="18.75" x14ac:dyDescent="0.2">
      <c r="A7630" s="264" t="s">
        <v>10744</v>
      </c>
      <c r="B7630" s="946" t="s">
        <v>3336</v>
      </c>
      <c r="C7630" s="264">
        <v>60</v>
      </c>
      <c r="D7630" s="261">
        <v>4</v>
      </c>
    </row>
    <row r="7631" spans="1:4" ht="18.75" x14ac:dyDescent="0.2">
      <c r="A7631" s="264" t="s">
        <v>11060</v>
      </c>
      <c r="B7631" s="946" t="s">
        <v>6816</v>
      </c>
      <c r="C7631" s="264">
        <v>60</v>
      </c>
      <c r="D7631" s="261">
        <v>2</v>
      </c>
    </row>
    <row r="7632" spans="1:4" ht="18.75" x14ac:dyDescent="0.2">
      <c r="A7632" s="264" t="s">
        <v>11061</v>
      </c>
      <c r="B7632" s="946" t="s">
        <v>6815</v>
      </c>
      <c r="C7632" s="264">
        <v>60</v>
      </c>
      <c r="D7632" s="261">
        <v>2</v>
      </c>
    </row>
    <row r="7633" spans="1:4" ht="18.75" x14ac:dyDescent="0.2">
      <c r="A7633" s="264" t="s">
        <v>11062</v>
      </c>
      <c r="B7633" s="946" t="s">
        <v>6812</v>
      </c>
      <c r="C7633" s="264">
        <v>60</v>
      </c>
      <c r="D7633" s="261">
        <v>2</v>
      </c>
    </row>
    <row r="7634" spans="1:4" ht="18.75" x14ac:dyDescent="0.2">
      <c r="A7634" s="264" t="s">
        <v>10745</v>
      </c>
      <c r="B7634" s="946" t="s">
        <v>781</v>
      </c>
      <c r="C7634" s="264">
        <v>135</v>
      </c>
      <c r="D7634" s="261">
        <v>3</v>
      </c>
    </row>
    <row r="7635" spans="1:4" ht="18.75" x14ac:dyDescent="0.2">
      <c r="A7635" s="264" t="s">
        <v>10686</v>
      </c>
      <c r="B7635" s="951" t="s">
        <v>6738</v>
      </c>
      <c r="C7635" s="277">
        <v>75</v>
      </c>
      <c r="D7635" s="277">
        <v>5</v>
      </c>
    </row>
    <row r="7636" spans="1:4" ht="18.75" x14ac:dyDescent="0.2">
      <c r="A7636" s="264" t="s">
        <v>10687</v>
      </c>
      <c r="B7636" s="951" t="s">
        <v>2349</v>
      </c>
      <c r="C7636" s="277">
        <v>30</v>
      </c>
      <c r="D7636" s="277">
        <v>2</v>
      </c>
    </row>
    <row r="7637" spans="1:4" ht="18.75" x14ac:dyDescent="0.2">
      <c r="A7637" s="264" t="s">
        <v>10688</v>
      </c>
      <c r="B7637" s="951" t="s">
        <v>2351</v>
      </c>
      <c r="C7637" s="277">
        <v>60</v>
      </c>
      <c r="D7637" s="277">
        <v>2</v>
      </c>
    </row>
    <row r="7638" spans="1:4" ht="18.75" x14ac:dyDescent="0.2">
      <c r="A7638" s="264" t="s">
        <v>10689</v>
      </c>
      <c r="B7638" s="951" t="s">
        <v>6732</v>
      </c>
      <c r="C7638" s="277">
        <v>75</v>
      </c>
      <c r="D7638" s="277">
        <v>3</v>
      </c>
    </row>
    <row r="7639" spans="1:4" ht="18.75" x14ac:dyDescent="0.2">
      <c r="A7639" s="264" t="s">
        <v>10690</v>
      </c>
      <c r="B7639" s="951" t="s">
        <v>799</v>
      </c>
      <c r="C7639" s="277">
        <v>75</v>
      </c>
      <c r="D7639" s="277">
        <v>3</v>
      </c>
    </row>
    <row r="7640" spans="1:4" ht="18.75" x14ac:dyDescent="0.2">
      <c r="A7640" s="264" t="s">
        <v>10691</v>
      </c>
      <c r="B7640" s="951" t="s">
        <v>798</v>
      </c>
      <c r="C7640" s="277">
        <v>120</v>
      </c>
      <c r="D7640" s="277">
        <v>4</v>
      </c>
    </row>
    <row r="7641" spans="1:4" ht="18.75" x14ac:dyDescent="0.2">
      <c r="A7641" s="264" t="s">
        <v>10692</v>
      </c>
      <c r="B7641" s="951" t="s">
        <v>3300</v>
      </c>
      <c r="C7641" s="277">
        <v>30</v>
      </c>
      <c r="D7641" s="277">
        <v>2</v>
      </c>
    </row>
    <row r="7642" spans="1:4" ht="18.75" x14ac:dyDescent="0.2">
      <c r="A7642" s="264" t="s">
        <v>10693</v>
      </c>
      <c r="B7642" s="951" t="s">
        <v>3302</v>
      </c>
      <c r="C7642" s="277">
        <v>30</v>
      </c>
      <c r="D7642" s="277">
        <v>2</v>
      </c>
    </row>
    <row r="7643" spans="1:4" ht="18.75" x14ac:dyDescent="0.2">
      <c r="A7643" s="264" t="s">
        <v>10694</v>
      </c>
      <c r="B7643" s="951" t="s">
        <v>3303</v>
      </c>
      <c r="C7643" s="277">
        <v>45</v>
      </c>
      <c r="D7643" s="277">
        <v>3</v>
      </c>
    </row>
    <row r="7644" spans="1:4" ht="18.75" x14ac:dyDescent="0.2">
      <c r="A7644" s="264" t="s">
        <v>10695</v>
      </c>
      <c r="B7644" s="951" t="s">
        <v>3118</v>
      </c>
      <c r="C7644" s="277">
        <v>45</v>
      </c>
      <c r="D7644" s="277">
        <v>3</v>
      </c>
    </row>
    <row r="7645" spans="1:4" ht="18.75" x14ac:dyDescent="0.2">
      <c r="A7645" s="264" t="s">
        <v>10696</v>
      </c>
      <c r="B7645" s="951" t="s">
        <v>3349</v>
      </c>
      <c r="C7645" s="277">
        <v>45</v>
      </c>
      <c r="D7645" s="277">
        <v>3</v>
      </c>
    </row>
    <row r="7646" spans="1:4" ht="18.75" x14ac:dyDescent="0.2">
      <c r="A7646" s="264" t="s">
        <v>10697</v>
      </c>
      <c r="B7646" s="951" t="s">
        <v>2363</v>
      </c>
      <c r="C7646" s="277">
        <v>30</v>
      </c>
      <c r="D7646" s="277">
        <v>2</v>
      </c>
    </row>
    <row r="7647" spans="1:4" ht="18.75" x14ac:dyDescent="0.2">
      <c r="A7647" s="264" t="s">
        <v>10698</v>
      </c>
      <c r="B7647" s="951" t="s">
        <v>3306</v>
      </c>
      <c r="C7647" s="277">
        <v>180</v>
      </c>
      <c r="D7647" s="277">
        <v>6</v>
      </c>
    </row>
    <row r="7648" spans="1:4" ht="18.75" x14ac:dyDescent="0.2">
      <c r="A7648" s="264" t="s">
        <v>10699</v>
      </c>
      <c r="B7648" s="951" t="s">
        <v>6807</v>
      </c>
      <c r="C7648" s="277">
        <v>45</v>
      </c>
      <c r="D7648" s="277">
        <v>3</v>
      </c>
    </row>
    <row r="7649" spans="1:4" ht="18.75" x14ac:dyDescent="0.2">
      <c r="A7649" s="264" t="s">
        <v>10700</v>
      </c>
      <c r="B7649" s="951" t="s">
        <v>6808</v>
      </c>
      <c r="C7649" s="277">
        <v>45</v>
      </c>
      <c r="D7649" s="277">
        <v>3</v>
      </c>
    </row>
    <row r="7650" spans="1:4" ht="18.75" x14ac:dyDescent="0.2">
      <c r="A7650" s="264" t="s">
        <v>10701</v>
      </c>
      <c r="B7650" s="951" t="s">
        <v>2492</v>
      </c>
      <c r="C7650" s="277">
        <v>45</v>
      </c>
      <c r="D7650" s="277">
        <v>3</v>
      </c>
    </row>
    <row r="7651" spans="1:4" ht="37.5" x14ac:dyDescent="0.2">
      <c r="A7651" s="264" t="s">
        <v>10702</v>
      </c>
      <c r="B7651" s="951" t="s">
        <v>11203</v>
      </c>
      <c r="C7651" s="277">
        <v>30</v>
      </c>
      <c r="D7651" s="277">
        <v>1</v>
      </c>
    </row>
    <row r="7652" spans="1:4" ht="18.75" x14ac:dyDescent="0.2">
      <c r="A7652" s="264" t="s">
        <v>11063</v>
      </c>
      <c r="B7652" s="951" t="s">
        <v>3312</v>
      </c>
      <c r="C7652" s="277">
        <v>45</v>
      </c>
      <c r="D7652" s="277">
        <v>3</v>
      </c>
    </row>
    <row r="7653" spans="1:4" ht="18.75" x14ac:dyDescent="0.2">
      <c r="A7653" s="264" t="s">
        <v>10703</v>
      </c>
      <c r="B7653" s="951" t="s">
        <v>6809</v>
      </c>
      <c r="C7653" s="277">
        <v>150</v>
      </c>
      <c r="D7653" s="277">
        <v>5</v>
      </c>
    </row>
    <row r="7654" spans="1:4" ht="18.75" x14ac:dyDescent="0.2">
      <c r="A7654" s="264" t="s">
        <v>10704</v>
      </c>
      <c r="B7654" s="951" t="s">
        <v>3308</v>
      </c>
      <c r="C7654" s="277">
        <v>60</v>
      </c>
      <c r="D7654" s="277">
        <v>2</v>
      </c>
    </row>
    <row r="7655" spans="1:4" ht="18.75" x14ac:dyDescent="0.2">
      <c r="A7655" s="264" t="s">
        <v>10705</v>
      </c>
      <c r="B7655" s="951" t="s">
        <v>3120</v>
      </c>
      <c r="C7655" s="277">
        <v>150</v>
      </c>
      <c r="D7655" s="277">
        <v>5</v>
      </c>
    </row>
    <row r="7656" spans="1:4" ht="18.75" x14ac:dyDescent="0.2">
      <c r="A7656" s="264" t="s">
        <v>10706</v>
      </c>
      <c r="B7656" s="951" t="s">
        <v>3315</v>
      </c>
      <c r="C7656" s="277">
        <v>30</v>
      </c>
      <c r="D7656" s="277">
        <v>2</v>
      </c>
    </row>
    <row r="7657" spans="1:4" ht="18.75" x14ac:dyDescent="0.2">
      <c r="A7657" s="264" t="s">
        <v>10707</v>
      </c>
      <c r="B7657" s="951" t="s">
        <v>6810</v>
      </c>
      <c r="C7657" s="277">
        <v>150</v>
      </c>
      <c r="D7657" s="277">
        <v>5</v>
      </c>
    </row>
    <row r="7658" spans="1:4" ht="18.75" x14ac:dyDescent="0.2">
      <c r="A7658" s="264" t="s">
        <v>10708</v>
      </c>
      <c r="B7658" s="951" t="s">
        <v>3319</v>
      </c>
      <c r="C7658" s="277">
        <v>30</v>
      </c>
      <c r="D7658" s="277">
        <v>2</v>
      </c>
    </row>
    <row r="7659" spans="1:4" ht="18.75" x14ac:dyDescent="0.2">
      <c r="A7659" s="264" t="s">
        <v>10709</v>
      </c>
      <c r="B7659" s="951" t="s">
        <v>3321</v>
      </c>
      <c r="C7659" s="277">
        <v>30</v>
      </c>
      <c r="D7659" s="277">
        <v>2</v>
      </c>
    </row>
    <row r="7660" spans="1:4" ht="18.75" x14ac:dyDescent="0.2">
      <c r="A7660" s="264" t="s">
        <v>10710</v>
      </c>
      <c r="B7660" s="951" t="s">
        <v>3323</v>
      </c>
      <c r="C7660" s="277">
        <v>60</v>
      </c>
      <c r="D7660" s="277">
        <v>2</v>
      </c>
    </row>
    <row r="7661" spans="1:4" ht="18.75" x14ac:dyDescent="0.2">
      <c r="A7661" s="264" t="s">
        <v>10711</v>
      </c>
      <c r="B7661" s="951" t="s">
        <v>6811</v>
      </c>
      <c r="C7661" s="277">
        <v>45</v>
      </c>
      <c r="D7661" s="277">
        <v>3</v>
      </c>
    </row>
    <row r="7662" spans="1:4" ht="18.75" x14ac:dyDescent="0.2">
      <c r="A7662" s="264" t="s">
        <v>10712</v>
      </c>
      <c r="B7662" s="951" t="s">
        <v>3368</v>
      </c>
      <c r="C7662" s="277">
        <v>90</v>
      </c>
      <c r="D7662" s="277">
        <v>3</v>
      </c>
    </row>
    <row r="7663" spans="1:4" ht="18.75" x14ac:dyDescent="0.2">
      <c r="A7663" s="264" t="s">
        <v>11064</v>
      </c>
      <c r="B7663" s="951" t="s">
        <v>6812</v>
      </c>
      <c r="C7663" s="277">
        <v>60</v>
      </c>
      <c r="D7663" s="277">
        <v>2</v>
      </c>
    </row>
    <row r="7664" spans="1:4" ht="18.75" x14ac:dyDescent="0.2">
      <c r="A7664" s="264" t="s">
        <v>10713</v>
      </c>
      <c r="B7664" s="951" t="s">
        <v>3328</v>
      </c>
      <c r="C7664" s="277">
        <v>45</v>
      </c>
      <c r="D7664" s="277">
        <v>3</v>
      </c>
    </row>
    <row r="7665" spans="1:4" ht="18.75" x14ac:dyDescent="0.2">
      <c r="A7665" s="264" t="s">
        <v>10714</v>
      </c>
      <c r="B7665" s="951" t="s">
        <v>6813</v>
      </c>
      <c r="C7665" s="277">
        <v>45</v>
      </c>
      <c r="D7665" s="277">
        <v>3</v>
      </c>
    </row>
    <row r="7666" spans="1:4" ht="18.75" x14ac:dyDescent="0.2">
      <c r="A7666" s="264" t="s">
        <v>10715</v>
      </c>
      <c r="B7666" s="951" t="s">
        <v>6814</v>
      </c>
      <c r="C7666" s="277">
        <v>60</v>
      </c>
      <c r="D7666" s="277">
        <v>4</v>
      </c>
    </row>
    <row r="7667" spans="1:4" ht="18.75" x14ac:dyDescent="0.2">
      <c r="A7667" s="264" t="s">
        <v>10716</v>
      </c>
      <c r="B7667" s="951" t="s">
        <v>3334</v>
      </c>
      <c r="C7667" s="277">
        <v>45</v>
      </c>
      <c r="D7667" s="277">
        <v>3</v>
      </c>
    </row>
    <row r="7668" spans="1:4" ht="18.75" x14ac:dyDescent="0.2">
      <c r="A7668" s="264" t="s">
        <v>10717</v>
      </c>
      <c r="B7668" s="951" t="s">
        <v>3336</v>
      </c>
      <c r="C7668" s="277">
        <v>90</v>
      </c>
      <c r="D7668" s="277">
        <v>6</v>
      </c>
    </row>
    <row r="7669" spans="1:4" ht="18.75" x14ac:dyDescent="0.2">
      <c r="A7669" s="264" t="s">
        <v>10718</v>
      </c>
      <c r="B7669" s="951" t="s">
        <v>6815</v>
      </c>
      <c r="C7669" s="277">
        <v>90</v>
      </c>
      <c r="D7669" s="277">
        <v>3</v>
      </c>
    </row>
    <row r="7670" spans="1:4" ht="18.75" x14ac:dyDescent="0.2">
      <c r="A7670" s="264" t="s">
        <v>10719</v>
      </c>
      <c r="B7670" s="951" t="s">
        <v>6816</v>
      </c>
      <c r="C7670" s="277">
        <v>60</v>
      </c>
      <c r="D7670" s="277">
        <v>2</v>
      </c>
    </row>
    <row r="7671" spans="1:4" ht="18.75" x14ac:dyDescent="0.2">
      <c r="A7671" s="264" t="s">
        <v>11065</v>
      </c>
      <c r="B7671" s="951" t="s">
        <v>781</v>
      </c>
      <c r="C7671" s="277">
        <v>180</v>
      </c>
      <c r="D7671" s="277">
        <v>4</v>
      </c>
    </row>
    <row r="7672" spans="1:4" ht="18.75" x14ac:dyDescent="0.2">
      <c r="A7672" s="264" t="s">
        <v>10772</v>
      </c>
      <c r="B7672" s="946" t="s">
        <v>6738</v>
      </c>
      <c r="C7672" s="264">
        <v>30</v>
      </c>
      <c r="D7672" s="264">
        <v>2</v>
      </c>
    </row>
    <row r="7673" spans="1:4" ht="18.75" x14ac:dyDescent="0.2">
      <c r="A7673" s="264" t="s">
        <v>10773</v>
      </c>
      <c r="B7673" s="946" t="s">
        <v>2349</v>
      </c>
      <c r="C7673" s="264">
        <v>15</v>
      </c>
      <c r="D7673" s="264">
        <v>1</v>
      </c>
    </row>
    <row r="7674" spans="1:4" ht="18.75" x14ac:dyDescent="0.2">
      <c r="A7674" s="264" t="s">
        <v>10774</v>
      </c>
      <c r="B7674" s="946" t="s">
        <v>2351</v>
      </c>
      <c r="C7674" s="264">
        <v>30</v>
      </c>
      <c r="D7674" s="264">
        <v>1</v>
      </c>
    </row>
    <row r="7675" spans="1:4" ht="18.75" x14ac:dyDescent="0.2">
      <c r="A7675" s="264" t="s">
        <v>10775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10776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10023</v>
      </c>
      <c r="B7677" s="946" t="s">
        <v>6750</v>
      </c>
      <c r="C7677" s="264">
        <v>90</v>
      </c>
      <c r="D7677" s="264">
        <v>3</v>
      </c>
    </row>
    <row r="7678" spans="1:4" ht="18.75" x14ac:dyDescent="0.2">
      <c r="A7678" s="264" t="s">
        <v>10034</v>
      </c>
      <c r="B7678" s="949" t="s">
        <v>2363</v>
      </c>
      <c r="C7678" s="277">
        <v>30</v>
      </c>
      <c r="D7678" s="277">
        <v>2</v>
      </c>
    </row>
    <row r="7679" spans="1:4" ht="18.75" x14ac:dyDescent="0.2">
      <c r="A7679" s="264" t="s">
        <v>10777</v>
      </c>
      <c r="B7679" s="949" t="s">
        <v>3522</v>
      </c>
      <c r="C7679" s="277">
        <v>30</v>
      </c>
      <c r="D7679" s="277">
        <v>2</v>
      </c>
    </row>
    <row r="7680" spans="1:4" ht="18.75" x14ac:dyDescent="0.2">
      <c r="A7680" s="264" t="s">
        <v>10778</v>
      </c>
      <c r="B7680" s="949" t="s">
        <v>6828</v>
      </c>
      <c r="C7680" s="277">
        <v>60</v>
      </c>
      <c r="D7680" s="277">
        <v>4</v>
      </c>
    </row>
    <row r="7681" spans="1:4" ht="18.75" x14ac:dyDescent="0.2">
      <c r="A7681" s="264" t="s">
        <v>10779</v>
      </c>
      <c r="B7681" s="949" t="s">
        <v>3153</v>
      </c>
      <c r="C7681" s="277">
        <v>45</v>
      </c>
      <c r="D7681" s="277">
        <v>3</v>
      </c>
    </row>
    <row r="7682" spans="1:4" ht="18.75" x14ac:dyDescent="0.2">
      <c r="A7682" s="264" t="s">
        <v>11066</v>
      </c>
      <c r="B7682" s="949" t="s">
        <v>6817</v>
      </c>
      <c r="C7682" s="277">
        <v>45</v>
      </c>
      <c r="D7682" s="277">
        <v>3</v>
      </c>
    </row>
    <row r="7683" spans="1:4" ht="18.75" x14ac:dyDescent="0.2">
      <c r="A7683" s="264" t="s">
        <v>11067</v>
      </c>
      <c r="B7683" s="949" t="s">
        <v>3306</v>
      </c>
      <c r="C7683" s="277">
        <v>60</v>
      </c>
      <c r="D7683" s="277">
        <v>2</v>
      </c>
    </row>
    <row r="7684" spans="1:4" ht="18.75" x14ac:dyDescent="0.2">
      <c r="A7684" s="264" t="s">
        <v>11068</v>
      </c>
      <c r="B7684" s="949" t="s">
        <v>3279</v>
      </c>
      <c r="C7684" s="277">
        <v>90</v>
      </c>
      <c r="D7684" s="277">
        <v>6</v>
      </c>
    </row>
    <row r="7685" spans="1:4" ht="18.75" x14ac:dyDescent="0.2">
      <c r="A7685" s="264" t="s">
        <v>10780</v>
      </c>
      <c r="B7685" s="949" t="s">
        <v>3393</v>
      </c>
      <c r="C7685" s="950">
        <v>60</v>
      </c>
      <c r="D7685" s="950">
        <v>2</v>
      </c>
    </row>
    <row r="7686" spans="1:4" ht="18.75" x14ac:dyDescent="0.2">
      <c r="A7686" s="264" t="s">
        <v>10781</v>
      </c>
      <c r="B7686" s="949" t="s">
        <v>6818</v>
      </c>
      <c r="C7686" s="950">
        <v>90</v>
      </c>
      <c r="D7686" s="950">
        <v>3</v>
      </c>
    </row>
    <row r="7687" spans="1:4" ht="18.75" x14ac:dyDescent="0.2">
      <c r="A7687" s="264" t="s">
        <v>10782</v>
      </c>
      <c r="B7687" s="949" t="s">
        <v>3409</v>
      </c>
      <c r="C7687" s="950">
        <v>90</v>
      </c>
      <c r="D7687" s="950">
        <v>3</v>
      </c>
    </row>
    <row r="7688" spans="1:4" ht="18.75" x14ac:dyDescent="0.2">
      <c r="A7688" s="264" t="s">
        <v>10783</v>
      </c>
      <c r="B7688" s="949" t="s">
        <v>6819</v>
      </c>
      <c r="C7688" s="950">
        <v>60</v>
      </c>
      <c r="D7688" s="950">
        <v>2</v>
      </c>
    </row>
    <row r="7689" spans="1:4" ht="18.75" x14ac:dyDescent="0.2">
      <c r="A7689" s="264" t="s">
        <v>10784</v>
      </c>
      <c r="B7689" s="949" t="s">
        <v>11069</v>
      </c>
      <c r="C7689" s="950">
        <v>60</v>
      </c>
      <c r="D7689" s="950">
        <v>2</v>
      </c>
    </row>
    <row r="7690" spans="1:4" ht="18.75" x14ac:dyDescent="0.2">
      <c r="A7690" s="264" t="s">
        <v>10785</v>
      </c>
      <c r="B7690" s="949" t="s">
        <v>6820</v>
      </c>
      <c r="C7690" s="950">
        <v>90</v>
      </c>
      <c r="D7690" s="950">
        <v>3</v>
      </c>
    </row>
    <row r="7691" spans="1:4" ht="18.75" x14ac:dyDescent="0.2">
      <c r="A7691" s="264" t="s">
        <v>10786</v>
      </c>
      <c r="B7691" s="949" t="s">
        <v>6821</v>
      </c>
      <c r="C7691" s="950">
        <v>90</v>
      </c>
      <c r="D7691" s="950">
        <v>3</v>
      </c>
    </row>
    <row r="7692" spans="1:4" ht="18.75" x14ac:dyDescent="0.2">
      <c r="A7692" s="264" t="s">
        <v>10787</v>
      </c>
      <c r="B7692" s="949" t="s">
        <v>3401</v>
      </c>
      <c r="C7692" s="950">
        <v>60</v>
      </c>
      <c r="D7692" s="950">
        <v>2</v>
      </c>
    </row>
    <row r="7693" spans="1:4" ht="18.75" x14ac:dyDescent="0.2">
      <c r="A7693" s="264" t="s">
        <v>10788</v>
      </c>
      <c r="B7693" s="949" t="s">
        <v>6822</v>
      </c>
      <c r="C7693" s="950">
        <v>60</v>
      </c>
      <c r="D7693" s="950">
        <v>2</v>
      </c>
    </row>
    <row r="7694" spans="1:4" ht="18.75" x14ac:dyDescent="0.2">
      <c r="A7694" s="264" t="s">
        <v>10789</v>
      </c>
      <c r="B7694" s="949" t="s">
        <v>3403</v>
      </c>
      <c r="C7694" s="950">
        <v>60</v>
      </c>
      <c r="D7694" s="950">
        <v>2</v>
      </c>
    </row>
    <row r="7695" spans="1:4" ht="37.5" x14ac:dyDescent="0.2">
      <c r="A7695" s="264" t="s">
        <v>11070</v>
      </c>
      <c r="B7695" s="949" t="s">
        <v>10993</v>
      </c>
      <c r="C7695" s="277">
        <v>30</v>
      </c>
      <c r="D7695" s="277">
        <v>2</v>
      </c>
    </row>
    <row r="7696" spans="1:4" ht="18.75" x14ac:dyDescent="0.2">
      <c r="A7696" s="264" t="s">
        <v>10790</v>
      </c>
      <c r="B7696" s="949" t="s">
        <v>6824</v>
      </c>
      <c r="C7696" s="277">
        <v>60</v>
      </c>
      <c r="D7696" s="277">
        <v>2</v>
      </c>
    </row>
    <row r="7697" spans="1:4" ht="18.75" x14ac:dyDescent="0.2">
      <c r="A7697" s="264" t="s">
        <v>10791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11071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10746</v>
      </c>
      <c r="B7699" s="267" t="s">
        <v>6738</v>
      </c>
      <c r="C7699" s="247">
        <v>75</v>
      </c>
      <c r="D7699" s="247">
        <v>5</v>
      </c>
    </row>
    <row r="7700" spans="1:4" ht="18.75" x14ac:dyDescent="0.2">
      <c r="A7700" s="264" t="s">
        <v>10747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10748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10749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10750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10751</v>
      </c>
      <c r="B7704" s="267" t="s">
        <v>6750</v>
      </c>
      <c r="C7704" s="247">
        <v>120</v>
      </c>
      <c r="D7704" s="247">
        <v>4</v>
      </c>
    </row>
    <row r="7705" spans="1:4" ht="18.75" x14ac:dyDescent="0.2">
      <c r="A7705" s="264" t="s">
        <v>10752</v>
      </c>
      <c r="B7705" s="949" t="s">
        <v>2363</v>
      </c>
      <c r="C7705" s="950">
        <v>30</v>
      </c>
      <c r="D7705" s="950">
        <v>2</v>
      </c>
    </row>
    <row r="7706" spans="1:4" ht="18.75" x14ac:dyDescent="0.2">
      <c r="A7706" s="264" t="s">
        <v>10753</v>
      </c>
      <c r="B7706" s="949" t="s">
        <v>3522</v>
      </c>
      <c r="C7706" s="950">
        <v>30</v>
      </c>
      <c r="D7706" s="950">
        <v>2</v>
      </c>
    </row>
    <row r="7707" spans="1:4" ht="18.75" x14ac:dyDescent="0.2">
      <c r="A7707" s="264" t="s">
        <v>10754</v>
      </c>
      <c r="B7707" s="949" t="s">
        <v>6828</v>
      </c>
      <c r="C7707" s="950">
        <v>60</v>
      </c>
      <c r="D7707" s="950">
        <v>4</v>
      </c>
    </row>
    <row r="7708" spans="1:4" ht="18.75" x14ac:dyDescent="0.2">
      <c r="A7708" s="264" t="s">
        <v>10755</v>
      </c>
      <c r="B7708" s="949" t="s">
        <v>3153</v>
      </c>
      <c r="C7708" s="950">
        <v>45</v>
      </c>
      <c r="D7708" s="950">
        <v>3</v>
      </c>
    </row>
    <row r="7709" spans="1:4" ht="18.75" x14ac:dyDescent="0.2">
      <c r="A7709" s="264" t="s">
        <v>11072</v>
      </c>
      <c r="B7709" s="949" t="s">
        <v>6817</v>
      </c>
      <c r="C7709" s="950">
        <v>45</v>
      </c>
      <c r="D7709" s="950">
        <v>3</v>
      </c>
    </row>
    <row r="7710" spans="1:4" ht="18.75" x14ac:dyDescent="0.2">
      <c r="A7710" s="264" t="s">
        <v>11073</v>
      </c>
      <c r="B7710" s="949" t="s">
        <v>3306</v>
      </c>
      <c r="C7710" s="950">
        <v>60</v>
      </c>
      <c r="D7710" s="950">
        <v>2</v>
      </c>
    </row>
    <row r="7711" spans="1:4" ht="18.75" x14ac:dyDescent="0.2">
      <c r="A7711" s="264" t="s">
        <v>11074</v>
      </c>
      <c r="B7711" s="949" t="s">
        <v>3279</v>
      </c>
      <c r="C7711" s="950">
        <v>90</v>
      </c>
      <c r="D7711" s="950">
        <v>6</v>
      </c>
    </row>
    <row r="7712" spans="1:4" ht="18.75" x14ac:dyDescent="0.2">
      <c r="A7712" s="264" t="s">
        <v>10756</v>
      </c>
      <c r="B7712" s="949" t="s">
        <v>3393</v>
      </c>
      <c r="C7712" s="950">
        <v>60</v>
      </c>
      <c r="D7712" s="950">
        <v>2</v>
      </c>
    </row>
    <row r="7713" spans="1:4" ht="18.75" x14ac:dyDescent="0.2">
      <c r="A7713" s="264" t="s">
        <v>10757</v>
      </c>
      <c r="B7713" s="949" t="s">
        <v>6818</v>
      </c>
      <c r="C7713" s="950">
        <v>90</v>
      </c>
      <c r="D7713" s="950">
        <v>3</v>
      </c>
    </row>
    <row r="7714" spans="1:4" ht="18.75" x14ac:dyDescent="0.2">
      <c r="A7714" s="264" t="s">
        <v>10758</v>
      </c>
      <c r="B7714" s="949" t="s">
        <v>3409</v>
      </c>
      <c r="C7714" s="950">
        <v>90</v>
      </c>
      <c r="D7714" s="950">
        <v>3</v>
      </c>
    </row>
    <row r="7715" spans="1:4" ht="18.75" x14ac:dyDescent="0.2">
      <c r="A7715" s="264" t="s">
        <v>10759</v>
      </c>
      <c r="B7715" s="949" t="s">
        <v>6819</v>
      </c>
      <c r="C7715" s="950">
        <v>60</v>
      </c>
      <c r="D7715" s="950">
        <v>2</v>
      </c>
    </row>
    <row r="7716" spans="1:4" ht="18.75" x14ac:dyDescent="0.2">
      <c r="A7716" s="264" t="s">
        <v>10760</v>
      </c>
      <c r="B7716" s="949" t="s">
        <v>11069</v>
      </c>
      <c r="C7716" s="950">
        <v>60</v>
      </c>
      <c r="D7716" s="950">
        <v>2</v>
      </c>
    </row>
    <row r="7717" spans="1:4" ht="18.75" x14ac:dyDescent="0.2">
      <c r="A7717" s="264" t="s">
        <v>10761</v>
      </c>
      <c r="B7717" s="949" t="s">
        <v>6820</v>
      </c>
      <c r="C7717" s="950">
        <v>90</v>
      </c>
      <c r="D7717" s="950">
        <v>3</v>
      </c>
    </row>
    <row r="7718" spans="1:4" ht="18.75" x14ac:dyDescent="0.2">
      <c r="A7718" s="264" t="s">
        <v>10762</v>
      </c>
      <c r="B7718" s="949" t="s">
        <v>6821</v>
      </c>
      <c r="C7718" s="950">
        <v>90</v>
      </c>
      <c r="D7718" s="950">
        <v>3</v>
      </c>
    </row>
    <row r="7719" spans="1:4" ht="18.75" x14ac:dyDescent="0.2">
      <c r="A7719" s="264" t="s">
        <v>10763</v>
      </c>
      <c r="B7719" s="949" t="s">
        <v>3401</v>
      </c>
      <c r="C7719" s="950">
        <v>60</v>
      </c>
      <c r="D7719" s="950">
        <v>2</v>
      </c>
    </row>
    <row r="7720" spans="1:4" ht="18.75" x14ac:dyDescent="0.2">
      <c r="A7720" s="264" t="s">
        <v>10764</v>
      </c>
      <c r="B7720" s="949" t="s">
        <v>6822</v>
      </c>
      <c r="C7720" s="950">
        <v>60</v>
      </c>
      <c r="D7720" s="950">
        <v>2</v>
      </c>
    </row>
    <row r="7721" spans="1:4" ht="18.75" x14ac:dyDescent="0.2">
      <c r="A7721" s="264" t="s">
        <v>10765</v>
      </c>
      <c r="B7721" s="949" t="s">
        <v>3403</v>
      </c>
      <c r="C7721" s="950">
        <v>60</v>
      </c>
      <c r="D7721" s="950">
        <v>2</v>
      </c>
    </row>
    <row r="7722" spans="1:4" ht="37.5" x14ac:dyDescent="0.2">
      <c r="A7722" s="264" t="s">
        <v>11075</v>
      </c>
      <c r="B7722" s="949" t="s">
        <v>10993</v>
      </c>
      <c r="C7722" s="950">
        <v>30</v>
      </c>
      <c r="D7722" s="950">
        <v>2</v>
      </c>
    </row>
    <row r="7723" spans="1:4" ht="18.75" x14ac:dyDescent="0.2">
      <c r="A7723" s="264" t="s">
        <v>10766</v>
      </c>
      <c r="B7723" s="949" t="s">
        <v>3405</v>
      </c>
      <c r="C7723" s="950">
        <v>90</v>
      </c>
      <c r="D7723" s="950">
        <v>3</v>
      </c>
    </row>
    <row r="7724" spans="1:4" ht="18.75" x14ac:dyDescent="0.2">
      <c r="A7724" s="264" t="s">
        <v>10767</v>
      </c>
      <c r="B7724" s="949" t="s">
        <v>6823</v>
      </c>
      <c r="C7724" s="950">
        <v>180</v>
      </c>
      <c r="D7724" s="950">
        <v>6</v>
      </c>
    </row>
    <row r="7725" spans="1:4" ht="18.75" x14ac:dyDescent="0.2">
      <c r="A7725" s="264" t="s">
        <v>10768</v>
      </c>
      <c r="B7725" s="949" t="s">
        <v>6824</v>
      </c>
      <c r="C7725" s="950">
        <v>60</v>
      </c>
      <c r="D7725" s="950">
        <v>2</v>
      </c>
    </row>
    <row r="7726" spans="1:4" ht="18.75" x14ac:dyDescent="0.2">
      <c r="A7726" s="264" t="s">
        <v>10769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10770</v>
      </c>
      <c r="B7727" s="267" t="s">
        <v>3435</v>
      </c>
      <c r="C7727" s="950">
        <v>90</v>
      </c>
      <c r="D7727" s="950">
        <v>3</v>
      </c>
    </row>
    <row r="7728" spans="1:4" ht="18.75" x14ac:dyDescent="0.2">
      <c r="A7728" s="264" t="s">
        <v>10771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11076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11077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10792</v>
      </c>
      <c r="B7731" s="946" t="s">
        <v>6738</v>
      </c>
      <c r="C7731" s="264">
        <v>30</v>
      </c>
      <c r="D7731" s="952"/>
    </row>
    <row r="7732" spans="1:4" ht="18.75" x14ac:dyDescent="0.3">
      <c r="A7732" s="264" t="s">
        <v>10793</v>
      </c>
      <c r="B7732" s="946" t="s">
        <v>2349</v>
      </c>
      <c r="C7732" s="264">
        <v>15</v>
      </c>
      <c r="D7732" s="952"/>
    </row>
    <row r="7733" spans="1:4" ht="18.75" x14ac:dyDescent="0.3">
      <c r="A7733" s="264" t="s">
        <v>10794</v>
      </c>
      <c r="B7733" s="946" t="s">
        <v>2351</v>
      </c>
      <c r="C7733" s="264">
        <v>30</v>
      </c>
      <c r="D7733" s="952"/>
    </row>
    <row r="7734" spans="1:4" ht="18.75" x14ac:dyDescent="0.3">
      <c r="A7734" s="264" t="s">
        <v>10795</v>
      </c>
      <c r="B7734" s="946" t="s">
        <v>6732</v>
      </c>
      <c r="C7734" s="264">
        <v>45</v>
      </c>
      <c r="D7734" s="952"/>
    </row>
    <row r="7735" spans="1:4" ht="18.75" x14ac:dyDescent="0.3">
      <c r="A7735" s="264" t="s">
        <v>10796</v>
      </c>
      <c r="B7735" s="946" t="s">
        <v>799</v>
      </c>
      <c r="C7735" s="264">
        <v>45</v>
      </c>
      <c r="D7735" s="952"/>
    </row>
    <row r="7736" spans="1:4" ht="18.75" x14ac:dyDescent="0.3">
      <c r="A7736" s="264" t="s">
        <v>10024</v>
      </c>
      <c r="B7736" s="946" t="s">
        <v>7142</v>
      </c>
      <c r="C7736" s="264">
        <v>90</v>
      </c>
      <c r="D7736" s="952"/>
    </row>
    <row r="7737" spans="1:4" ht="18.75" x14ac:dyDescent="0.3">
      <c r="A7737" s="264" t="s">
        <v>10035</v>
      </c>
      <c r="B7737" s="948" t="s">
        <v>3454</v>
      </c>
      <c r="C7737" s="261">
        <v>30</v>
      </c>
      <c r="D7737" s="952"/>
    </row>
    <row r="7738" spans="1:4" ht="18.75" x14ac:dyDescent="0.3">
      <c r="A7738" s="264" t="s">
        <v>10797</v>
      </c>
      <c r="B7738" s="948" t="s">
        <v>6775</v>
      </c>
      <c r="C7738" s="261">
        <v>30</v>
      </c>
      <c r="D7738" s="952"/>
    </row>
    <row r="7739" spans="1:4" ht="18.75" x14ac:dyDescent="0.3">
      <c r="A7739" s="264" t="s">
        <v>10798</v>
      </c>
      <c r="B7739" s="948" t="s">
        <v>6828</v>
      </c>
      <c r="C7739" s="261">
        <v>60</v>
      </c>
      <c r="D7739" s="952"/>
    </row>
    <row r="7740" spans="1:4" ht="18.75" x14ac:dyDescent="0.3">
      <c r="A7740" s="264" t="s">
        <v>10799</v>
      </c>
      <c r="B7740" s="948" t="s">
        <v>3153</v>
      </c>
      <c r="C7740" s="261">
        <v>60</v>
      </c>
      <c r="D7740" s="952"/>
    </row>
    <row r="7741" spans="1:4" ht="18.75" x14ac:dyDescent="0.3">
      <c r="A7741" s="264" t="s">
        <v>10961</v>
      </c>
      <c r="B7741" s="948" t="s">
        <v>3272</v>
      </c>
      <c r="C7741" s="261">
        <v>45</v>
      </c>
      <c r="D7741" s="952"/>
    </row>
    <row r="7742" spans="1:4" ht="18.75" x14ac:dyDescent="0.3">
      <c r="A7742" s="264" t="s">
        <v>10800</v>
      </c>
      <c r="B7742" s="948" t="s">
        <v>3266</v>
      </c>
      <c r="C7742" s="261">
        <v>45</v>
      </c>
      <c r="D7742" s="952"/>
    </row>
    <row r="7743" spans="1:4" ht="18.75" x14ac:dyDescent="0.3">
      <c r="A7743" s="264" t="s">
        <v>11078</v>
      </c>
      <c r="B7743" s="948" t="s">
        <v>3306</v>
      </c>
      <c r="C7743" s="261">
        <v>90</v>
      </c>
      <c r="D7743" s="952"/>
    </row>
    <row r="7744" spans="1:4" ht="18.75" x14ac:dyDescent="0.3">
      <c r="A7744" s="264" t="s">
        <v>10801</v>
      </c>
      <c r="B7744" s="948" t="s">
        <v>3279</v>
      </c>
      <c r="C7744" s="261">
        <v>90</v>
      </c>
      <c r="D7744" s="952"/>
    </row>
    <row r="7745" spans="1:4" ht="18.75" x14ac:dyDescent="0.3">
      <c r="A7745" s="264" t="s">
        <v>10802</v>
      </c>
      <c r="B7745" s="948" t="s">
        <v>3482</v>
      </c>
      <c r="C7745" s="261">
        <v>90</v>
      </c>
      <c r="D7745" s="952"/>
    </row>
    <row r="7746" spans="1:4" ht="18.75" x14ac:dyDescent="0.3">
      <c r="A7746" s="264" t="s">
        <v>11079</v>
      </c>
      <c r="B7746" s="948" t="s">
        <v>3459</v>
      </c>
      <c r="C7746" s="261">
        <v>30</v>
      </c>
      <c r="D7746" s="952"/>
    </row>
    <row r="7747" spans="1:4" ht="18.75" x14ac:dyDescent="0.3">
      <c r="A7747" s="264" t="s">
        <v>10803</v>
      </c>
      <c r="B7747" s="948" t="s">
        <v>2400</v>
      </c>
      <c r="C7747" s="261">
        <v>60</v>
      </c>
      <c r="D7747" s="952"/>
    </row>
    <row r="7748" spans="1:4" ht="18.75" x14ac:dyDescent="0.3">
      <c r="A7748" s="264" t="s">
        <v>10804</v>
      </c>
      <c r="B7748" s="948" t="s">
        <v>3464</v>
      </c>
      <c r="C7748" s="261">
        <v>60</v>
      </c>
      <c r="D7748" s="952"/>
    </row>
    <row r="7749" spans="1:4" ht="18.75" x14ac:dyDescent="0.3">
      <c r="A7749" s="264" t="s">
        <v>10805</v>
      </c>
      <c r="B7749" s="948" t="s">
        <v>11080</v>
      </c>
      <c r="C7749" s="261">
        <v>90</v>
      </c>
      <c r="D7749" s="952"/>
    </row>
    <row r="7750" spans="1:4" ht="18.75" x14ac:dyDescent="0.3">
      <c r="A7750" s="264" t="s">
        <v>10806</v>
      </c>
      <c r="B7750" s="948" t="s">
        <v>3275</v>
      </c>
      <c r="C7750" s="261">
        <v>120</v>
      </c>
      <c r="D7750" s="952"/>
    </row>
    <row r="7751" spans="1:4" ht="18.75" x14ac:dyDescent="0.3">
      <c r="A7751" s="264" t="s">
        <v>10807</v>
      </c>
      <c r="B7751" s="953" t="s">
        <v>3285</v>
      </c>
      <c r="C7751" s="954">
        <v>60</v>
      </c>
      <c r="D7751" s="952"/>
    </row>
    <row r="7752" spans="1:4" ht="18.75" x14ac:dyDescent="0.3">
      <c r="A7752" s="264" t="s">
        <v>10808</v>
      </c>
      <c r="B7752" s="948" t="s">
        <v>3467</v>
      </c>
      <c r="C7752" s="261">
        <v>60</v>
      </c>
      <c r="D7752" s="952"/>
    </row>
    <row r="7753" spans="1:4" ht="18.75" x14ac:dyDescent="0.3">
      <c r="A7753" s="264" t="s">
        <v>10809</v>
      </c>
      <c r="B7753" s="948" t="s">
        <v>10993</v>
      </c>
      <c r="C7753" s="261">
        <v>30</v>
      </c>
      <c r="D7753" s="952"/>
    </row>
    <row r="7754" spans="1:4" ht="18.75" x14ac:dyDescent="0.3">
      <c r="A7754" s="264" t="s">
        <v>10810</v>
      </c>
      <c r="B7754" s="948" t="s">
        <v>3470</v>
      </c>
      <c r="C7754" s="261">
        <v>90</v>
      </c>
      <c r="D7754" s="952"/>
    </row>
    <row r="7755" spans="1:4" ht="18.75" x14ac:dyDescent="0.3">
      <c r="A7755" s="264" t="s">
        <v>10811</v>
      </c>
      <c r="B7755" s="948" t="s">
        <v>3476</v>
      </c>
      <c r="C7755" s="261">
        <v>60</v>
      </c>
      <c r="D7755" s="952"/>
    </row>
    <row r="7756" spans="1:4" ht="18.75" x14ac:dyDescent="0.3">
      <c r="A7756" s="264" t="s">
        <v>10812</v>
      </c>
      <c r="B7756" s="948" t="s">
        <v>781</v>
      </c>
      <c r="C7756" s="261">
        <v>270</v>
      </c>
      <c r="D7756" s="952"/>
    </row>
    <row r="7757" spans="1:4" ht="18.75" x14ac:dyDescent="0.2">
      <c r="A7757" s="264" t="s">
        <v>10813</v>
      </c>
      <c r="B7757" s="946" t="s">
        <v>8367</v>
      </c>
      <c r="C7757" s="264">
        <v>75</v>
      </c>
      <c r="D7757" s="264">
        <v>5</v>
      </c>
    </row>
    <row r="7758" spans="1:4" ht="18.75" x14ac:dyDescent="0.2">
      <c r="A7758" s="264" t="s">
        <v>10814</v>
      </c>
      <c r="B7758" s="946" t="s">
        <v>2349</v>
      </c>
      <c r="C7758" s="264">
        <v>30</v>
      </c>
      <c r="D7758" s="264">
        <v>2</v>
      </c>
    </row>
    <row r="7759" spans="1:4" ht="18.75" x14ac:dyDescent="0.2">
      <c r="A7759" s="264" t="s">
        <v>10815</v>
      </c>
      <c r="B7759" s="946" t="s">
        <v>2351</v>
      </c>
      <c r="C7759" s="264">
        <v>60</v>
      </c>
      <c r="D7759" s="264">
        <v>2</v>
      </c>
    </row>
    <row r="7760" spans="1:4" ht="18.75" x14ac:dyDescent="0.2">
      <c r="A7760" s="264" t="s">
        <v>10816</v>
      </c>
      <c r="B7760" s="946" t="s">
        <v>6732</v>
      </c>
      <c r="C7760" s="264">
        <v>75</v>
      </c>
      <c r="D7760" s="264">
        <v>3</v>
      </c>
    </row>
    <row r="7761" spans="1:4" ht="18.75" x14ac:dyDescent="0.2">
      <c r="A7761" s="264" t="s">
        <v>10817</v>
      </c>
      <c r="B7761" s="946" t="s">
        <v>799</v>
      </c>
      <c r="C7761" s="264">
        <v>75</v>
      </c>
      <c r="D7761" s="264">
        <v>3</v>
      </c>
    </row>
    <row r="7762" spans="1:4" ht="18.75" x14ac:dyDescent="0.2">
      <c r="A7762" s="264" t="s">
        <v>10818</v>
      </c>
      <c r="B7762" s="946" t="s">
        <v>6750</v>
      </c>
      <c r="C7762" s="264">
        <v>120</v>
      </c>
      <c r="D7762" s="264">
        <v>4</v>
      </c>
    </row>
    <row r="7763" spans="1:4" ht="18.75" x14ac:dyDescent="0.2">
      <c r="A7763" s="264" t="s">
        <v>10819</v>
      </c>
      <c r="B7763" s="953" t="s">
        <v>3454</v>
      </c>
      <c r="C7763" s="954">
        <v>30</v>
      </c>
      <c r="D7763" s="277">
        <v>2</v>
      </c>
    </row>
    <row r="7764" spans="1:4" ht="18.75" x14ac:dyDescent="0.2">
      <c r="A7764" s="264" t="s">
        <v>10820</v>
      </c>
      <c r="B7764" s="948" t="s">
        <v>3522</v>
      </c>
      <c r="C7764" s="261">
        <v>30</v>
      </c>
      <c r="D7764" s="264">
        <v>2</v>
      </c>
    </row>
    <row r="7765" spans="1:4" ht="18.75" x14ac:dyDescent="0.2">
      <c r="A7765" s="264" t="s">
        <v>10821</v>
      </c>
      <c r="B7765" s="948" t="s">
        <v>6828</v>
      </c>
      <c r="C7765" s="261">
        <v>60</v>
      </c>
      <c r="D7765" s="264">
        <v>4</v>
      </c>
    </row>
    <row r="7766" spans="1:4" ht="18.75" x14ac:dyDescent="0.2">
      <c r="A7766" s="264" t="s">
        <v>10822</v>
      </c>
      <c r="B7766" s="948" t="s">
        <v>3153</v>
      </c>
      <c r="C7766" s="261">
        <v>60</v>
      </c>
      <c r="D7766" s="264">
        <v>4</v>
      </c>
    </row>
    <row r="7767" spans="1:4" ht="18.75" x14ac:dyDescent="0.2">
      <c r="A7767" s="264" t="s">
        <v>11081</v>
      </c>
      <c r="B7767" s="948" t="s">
        <v>3272</v>
      </c>
      <c r="C7767" s="261">
        <v>45</v>
      </c>
      <c r="D7767" s="264">
        <v>3</v>
      </c>
    </row>
    <row r="7768" spans="1:4" ht="18.75" x14ac:dyDescent="0.2">
      <c r="A7768" s="264" t="s">
        <v>10823</v>
      </c>
      <c r="B7768" s="948" t="s">
        <v>3266</v>
      </c>
      <c r="C7768" s="261">
        <v>45</v>
      </c>
      <c r="D7768" s="264">
        <v>3</v>
      </c>
    </row>
    <row r="7769" spans="1:4" ht="18.75" x14ac:dyDescent="0.2">
      <c r="A7769" s="264" t="s">
        <v>10824</v>
      </c>
      <c r="B7769" s="948" t="s">
        <v>3462</v>
      </c>
      <c r="C7769" s="261">
        <v>60</v>
      </c>
      <c r="D7769" s="264">
        <v>4</v>
      </c>
    </row>
    <row r="7770" spans="1:4" ht="18.75" x14ac:dyDescent="0.2">
      <c r="A7770" s="264" t="s">
        <v>11082</v>
      </c>
      <c r="B7770" s="948" t="s">
        <v>3306</v>
      </c>
      <c r="C7770" s="261">
        <v>90</v>
      </c>
      <c r="D7770" s="264">
        <v>3</v>
      </c>
    </row>
    <row r="7771" spans="1:4" ht="18.75" x14ac:dyDescent="0.2">
      <c r="A7771" s="264" t="s">
        <v>11083</v>
      </c>
      <c r="B7771" s="948" t="s">
        <v>3279</v>
      </c>
      <c r="C7771" s="261">
        <v>90</v>
      </c>
      <c r="D7771" s="264">
        <v>6</v>
      </c>
    </row>
    <row r="7772" spans="1:4" ht="18.75" x14ac:dyDescent="0.2">
      <c r="A7772" s="264" t="s">
        <v>11084</v>
      </c>
      <c r="B7772" s="948" t="s">
        <v>3482</v>
      </c>
      <c r="C7772" s="261">
        <v>90</v>
      </c>
      <c r="D7772" s="264">
        <v>3</v>
      </c>
    </row>
    <row r="7773" spans="1:4" ht="18.75" x14ac:dyDescent="0.2">
      <c r="A7773" s="264" t="s">
        <v>11085</v>
      </c>
      <c r="B7773" s="948" t="s">
        <v>3459</v>
      </c>
      <c r="C7773" s="261">
        <v>30</v>
      </c>
      <c r="D7773" s="264">
        <v>2</v>
      </c>
    </row>
    <row r="7774" spans="1:4" ht="18.75" x14ac:dyDescent="0.2">
      <c r="A7774" s="264" t="s">
        <v>10825</v>
      </c>
      <c r="B7774" s="948" t="s">
        <v>2400</v>
      </c>
      <c r="C7774" s="261">
        <v>60</v>
      </c>
      <c r="D7774" s="264">
        <v>2</v>
      </c>
    </row>
    <row r="7775" spans="1:4" ht="18.75" x14ac:dyDescent="0.2">
      <c r="A7775" s="264" t="s">
        <v>10826</v>
      </c>
      <c r="B7775" s="948" t="s">
        <v>3464</v>
      </c>
      <c r="C7775" s="261">
        <v>60</v>
      </c>
      <c r="D7775" s="264">
        <v>2</v>
      </c>
    </row>
    <row r="7776" spans="1:4" ht="18.75" x14ac:dyDescent="0.2">
      <c r="A7776" s="264" t="s">
        <v>10827</v>
      </c>
      <c r="B7776" s="948" t="s">
        <v>11080</v>
      </c>
      <c r="C7776" s="261">
        <v>90</v>
      </c>
      <c r="D7776" s="264">
        <v>3</v>
      </c>
    </row>
    <row r="7777" spans="1:4" ht="18.75" x14ac:dyDescent="0.2">
      <c r="A7777" s="264" t="s">
        <v>10828</v>
      </c>
      <c r="B7777" s="948" t="s">
        <v>11055</v>
      </c>
      <c r="C7777" s="261">
        <v>90</v>
      </c>
      <c r="D7777" s="264">
        <v>3</v>
      </c>
    </row>
    <row r="7778" spans="1:4" ht="18.75" x14ac:dyDescent="0.2">
      <c r="A7778" s="264" t="s">
        <v>10829</v>
      </c>
      <c r="B7778" s="948" t="s">
        <v>3429</v>
      </c>
      <c r="C7778" s="261">
        <v>90</v>
      </c>
      <c r="D7778" s="264">
        <v>3</v>
      </c>
    </row>
    <row r="7779" spans="1:4" ht="18.75" x14ac:dyDescent="0.2">
      <c r="A7779" s="264" t="s">
        <v>10830</v>
      </c>
      <c r="B7779" s="948" t="s">
        <v>3275</v>
      </c>
      <c r="C7779" s="261">
        <v>120</v>
      </c>
      <c r="D7779" s="264">
        <v>4</v>
      </c>
    </row>
    <row r="7780" spans="1:4" ht="18.75" x14ac:dyDescent="0.2">
      <c r="A7780" s="264" t="s">
        <v>10831</v>
      </c>
      <c r="B7780" s="948" t="s">
        <v>3285</v>
      </c>
      <c r="C7780" s="261">
        <v>90</v>
      </c>
      <c r="D7780" s="264">
        <v>3</v>
      </c>
    </row>
    <row r="7781" spans="1:4" ht="18.75" x14ac:dyDescent="0.2">
      <c r="A7781" s="264" t="s">
        <v>10832</v>
      </c>
      <c r="B7781" s="948" t="s">
        <v>10993</v>
      </c>
      <c r="C7781" s="261">
        <v>30</v>
      </c>
      <c r="D7781" s="264">
        <v>1</v>
      </c>
    </row>
    <row r="7782" spans="1:4" ht="18.75" x14ac:dyDescent="0.2">
      <c r="A7782" s="264" t="s">
        <v>10833</v>
      </c>
      <c r="B7782" s="948" t="s">
        <v>3478</v>
      </c>
      <c r="C7782" s="261">
        <v>180</v>
      </c>
      <c r="D7782" s="264">
        <v>4</v>
      </c>
    </row>
    <row r="7783" spans="1:4" ht="18.75" x14ac:dyDescent="0.2">
      <c r="A7783" s="264" t="s">
        <v>10834</v>
      </c>
      <c r="B7783" s="948" t="s">
        <v>3467</v>
      </c>
      <c r="C7783" s="261">
        <v>60</v>
      </c>
      <c r="D7783" s="264">
        <v>2</v>
      </c>
    </row>
    <row r="7784" spans="1:4" ht="18.75" x14ac:dyDescent="0.2">
      <c r="A7784" s="264" t="s">
        <v>10835</v>
      </c>
      <c r="B7784" s="948" t="s">
        <v>3470</v>
      </c>
      <c r="C7784" s="261">
        <v>90</v>
      </c>
      <c r="D7784" s="264">
        <v>3</v>
      </c>
    </row>
    <row r="7785" spans="1:4" ht="18.75" x14ac:dyDescent="0.2">
      <c r="A7785" s="264" t="s">
        <v>10836</v>
      </c>
      <c r="B7785" s="948" t="s">
        <v>3476</v>
      </c>
      <c r="C7785" s="261">
        <v>60</v>
      </c>
      <c r="D7785" s="264">
        <v>2</v>
      </c>
    </row>
    <row r="7786" spans="1:4" ht="18.75" x14ac:dyDescent="0.2">
      <c r="A7786" s="264" t="s">
        <v>10837</v>
      </c>
      <c r="B7786" s="948" t="s">
        <v>3480</v>
      </c>
      <c r="C7786" s="261">
        <v>90</v>
      </c>
      <c r="D7786" s="264">
        <v>3</v>
      </c>
    </row>
    <row r="7787" spans="1:4" ht="18.75" x14ac:dyDescent="0.2">
      <c r="A7787" s="264" t="s">
        <v>10838</v>
      </c>
      <c r="B7787" s="948" t="s">
        <v>781</v>
      </c>
      <c r="C7787" s="261">
        <v>270</v>
      </c>
      <c r="D7787" s="264">
        <v>6</v>
      </c>
    </row>
    <row r="7788" spans="1:4" ht="18.75" x14ac:dyDescent="0.2">
      <c r="A7788" s="264" t="s">
        <v>10865</v>
      </c>
      <c r="B7788" s="946" t="s">
        <v>2347</v>
      </c>
      <c r="C7788" s="264">
        <v>30</v>
      </c>
      <c r="D7788" s="264">
        <v>2</v>
      </c>
    </row>
    <row r="7789" spans="1:4" ht="18.75" x14ac:dyDescent="0.2">
      <c r="A7789" s="264" t="s">
        <v>10866</v>
      </c>
      <c r="B7789" s="946" t="s">
        <v>2349</v>
      </c>
      <c r="C7789" s="264">
        <v>15</v>
      </c>
      <c r="D7789" s="264">
        <v>1</v>
      </c>
    </row>
    <row r="7790" spans="1:4" ht="18.75" x14ac:dyDescent="0.2">
      <c r="A7790" s="264" t="s">
        <v>10867</v>
      </c>
      <c r="B7790" s="946" t="s">
        <v>2351</v>
      </c>
      <c r="C7790" s="264">
        <v>30</v>
      </c>
      <c r="D7790" s="264">
        <v>2</v>
      </c>
    </row>
    <row r="7791" spans="1:4" ht="18.75" x14ac:dyDescent="0.2">
      <c r="A7791" s="264" t="s">
        <v>10868</v>
      </c>
      <c r="B7791" s="946" t="s">
        <v>6732</v>
      </c>
      <c r="C7791" s="264">
        <v>45</v>
      </c>
      <c r="D7791" s="264">
        <v>3</v>
      </c>
    </row>
    <row r="7792" spans="1:4" ht="18.75" x14ac:dyDescent="0.2">
      <c r="A7792" s="264" t="s">
        <v>10869</v>
      </c>
      <c r="B7792" s="946" t="s">
        <v>799</v>
      </c>
      <c r="C7792" s="264">
        <v>45</v>
      </c>
      <c r="D7792" s="264">
        <v>3</v>
      </c>
    </row>
    <row r="7793" spans="1:4" ht="18.75" x14ac:dyDescent="0.2">
      <c r="A7793" s="264" t="s">
        <v>11201</v>
      </c>
      <c r="B7793" s="946" t="s">
        <v>798</v>
      </c>
      <c r="C7793" s="264">
        <v>90</v>
      </c>
      <c r="D7793" s="264">
        <v>6</v>
      </c>
    </row>
    <row r="7794" spans="1:4" ht="18.75" x14ac:dyDescent="0.2">
      <c r="A7794" s="264" t="s">
        <v>10870</v>
      </c>
      <c r="B7794" s="948" t="s">
        <v>2363</v>
      </c>
      <c r="C7794" s="261">
        <v>30</v>
      </c>
      <c r="D7794" s="264">
        <v>2</v>
      </c>
    </row>
    <row r="7795" spans="1:4" ht="18.75" x14ac:dyDescent="0.2">
      <c r="A7795" s="264" t="s">
        <v>10871</v>
      </c>
      <c r="B7795" s="948" t="s">
        <v>3522</v>
      </c>
      <c r="C7795" s="261">
        <v>30</v>
      </c>
      <c r="D7795" s="264">
        <v>2</v>
      </c>
    </row>
    <row r="7796" spans="1:4" ht="18.75" x14ac:dyDescent="0.2">
      <c r="A7796" s="264" t="s">
        <v>10872</v>
      </c>
      <c r="B7796" s="948" t="s">
        <v>6828</v>
      </c>
      <c r="C7796" s="261">
        <v>60</v>
      </c>
      <c r="D7796" s="264">
        <v>4</v>
      </c>
    </row>
    <row r="7797" spans="1:4" ht="18.75" x14ac:dyDescent="0.2">
      <c r="A7797" s="264" t="s">
        <v>10873</v>
      </c>
      <c r="B7797" s="948" t="s">
        <v>3306</v>
      </c>
      <c r="C7797" s="261">
        <v>90</v>
      </c>
      <c r="D7797" s="264">
        <v>3</v>
      </c>
    </row>
    <row r="7798" spans="1:4" ht="18.75" x14ac:dyDescent="0.2">
      <c r="A7798" s="264" t="s">
        <v>10874</v>
      </c>
      <c r="B7798" s="948" t="s">
        <v>3272</v>
      </c>
      <c r="C7798" s="261">
        <v>45</v>
      </c>
      <c r="D7798" s="264">
        <v>3</v>
      </c>
    </row>
    <row r="7799" spans="1:4" ht="18.75" x14ac:dyDescent="0.2">
      <c r="A7799" s="264" t="s">
        <v>10875</v>
      </c>
      <c r="B7799" s="948" t="s">
        <v>3279</v>
      </c>
      <c r="C7799" s="261">
        <v>90</v>
      </c>
      <c r="D7799" s="264">
        <v>6</v>
      </c>
    </row>
    <row r="7800" spans="1:4" ht="18.75" x14ac:dyDescent="0.2">
      <c r="A7800" s="264" t="s">
        <v>10876</v>
      </c>
      <c r="B7800" s="948" t="s">
        <v>3153</v>
      </c>
      <c r="C7800" s="261">
        <v>45</v>
      </c>
      <c r="D7800" s="264">
        <v>3</v>
      </c>
    </row>
    <row r="7801" spans="1:4" ht="18.75" x14ac:dyDescent="0.2">
      <c r="A7801" s="264" t="s">
        <v>10877</v>
      </c>
      <c r="B7801" s="948" t="s">
        <v>3275</v>
      </c>
      <c r="C7801" s="261">
        <v>90</v>
      </c>
      <c r="D7801" s="264">
        <v>3</v>
      </c>
    </row>
    <row r="7802" spans="1:4" ht="18.75" x14ac:dyDescent="0.2">
      <c r="A7802" s="264" t="s">
        <v>10878</v>
      </c>
      <c r="B7802" s="948" t="s">
        <v>3285</v>
      </c>
      <c r="C7802" s="261">
        <v>60</v>
      </c>
      <c r="D7802" s="264">
        <v>2</v>
      </c>
    </row>
    <row r="7803" spans="1:4" ht="18.75" x14ac:dyDescent="0.2">
      <c r="A7803" s="264" t="s">
        <v>10879</v>
      </c>
      <c r="B7803" s="947" t="s">
        <v>10993</v>
      </c>
      <c r="C7803" s="264">
        <v>30</v>
      </c>
      <c r="D7803" s="264">
        <v>1</v>
      </c>
    </row>
    <row r="7804" spans="1:4" ht="18.75" x14ac:dyDescent="0.2">
      <c r="A7804" s="264" t="s">
        <v>10880</v>
      </c>
      <c r="B7804" s="948" t="s">
        <v>3531</v>
      </c>
      <c r="C7804" s="261">
        <v>90</v>
      </c>
      <c r="D7804" s="264">
        <v>3</v>
      </c>
    </row>
    <row r="7805" spans="1:4" ht="18.75" x14ac:dyDescent="0.2">
      <c r="A7805" s="264" t="s">
        <v>10881</v>
      </c>
      <c r="B7805" s="948" t="s">
        <v>3533</v>
      </c>
      <c r="C7805" s="261">
        <v>90</v>
      </c>
      <c r="D7805" s="264">
        <v>3</v>
      </c>
    </row>
    <row r="7806" spans="1:4" ht="18.75" x14ac:dyDescent="0.2">
      <c r="A7806" s="264" t="s">
        <v>10882</v>
      </c>
      <c r="B7806" s="948" t="s">
        <v>3535</v>
      </c>
      <c r="C7806" s="261">
        <v>90</v>
      </c>
      <c r="D7806" s="264">
        <v>3</v>
      </c>
    </row>
    <row r="7807" spans="1:4" ht="18.75" x14ac:dyDescent="0.2">
      <c r="A7807" s="264" t="s">
        <v>10883</v>
      </c>
      <c r="B7807" s="948" t="s">
        <v>3537</v>
      </c>
      <c r="C7807" s="261">
        <v>60</v>
      </c>
      <c r="D7807" s="264">
        <v>2</v>
      </c>
    </row>
    <row r="7808" spans="1:4" ht="18.75" x14ac:dyDescent="0.2">
      <c r="A7808" s="264" t="s">
        <v>10884</v>
      </c>
      <c r="B7808" s="948" t="s">
        <v>3289</v>
      </c>
      <c r="C7808" s="261">
        <v>90</v>
      </c>
      <c r="D7808" s="264">
        <v>3</v>
      </c>
    </row>
    <row r="7809" spans="1:4" ht="18.75" x14ac:dyDescent="0.2">
      <c r="A7809" s="264" t="s">
        <v>10885</v>
      </c>
      <c r="B7809" s="948" t="s">
        <v>3540</v>
      </c>
      <c r="C7809" s="261">
        <v>90</v>
      </c>
      <c r="D7809" s="264">
        <v>2</v>
      </c>
    </row>
    <row r="7810" spans="1:4" ht="18.75" x14ac:dyDescent="0.2">
      <c r="A7810" s="264" t="s">
        <v>10886</v>
      </c>
      <c r="B7810" s="948" t="s">
        <v>3570</v>
      </c>
      <c r="C7810" s="261">
        <v>60</v>
      </c>
      <c r="D7810" s="264">
        <v>2</v>
      </c>
    </row>
    <row r="7811" spans="1:4" ht="18.75" x14ac:dyDescent="0.2">
      <c r="A7811" s="264" t="s">
        <v>10887</v>
      </c>
      <c r="B7811" s="948" t="s">
        <v>3574</v>
      </c>
      <c r="C7811" s="261">
        <v>60</v>
      </c>
      <c r="D7811" s="264">
        <v>2</v>
      </c>
    </row>
    <row r="7812" spans="1:4" ht="18.75" x14ac:dyDescent="0.2">
      <c r="A7812" s="264" t="s">
        <v>11086</v>
      </c>
      <c r="B7812" s="948" t="s">
        <v>781</v>
      </c>
      <c r="C7812" s="261">
        <v>270</v>
      </c>
      <c r="D7812" s="264">
        <v>6</v>
      </c>
    </row>
    <row r="7813" spans="1:4" ht="18.75" x14ac:dyDescent="0.2">
      <c r="A7813" s="264" t="s">
        <v>10839</v>
      </c>
      <c r="B7813" s="946" t="s">
        <v>6738</v>
      </c>
      <c r="C7813" s="264">
        <v>75</v>
      </c>
      <c r="D7813" s="264">
        <v>5</v>
      </c>
    </row>
    <row r="7814" spans="1:4" ht="18.75" x14ac:dyDescent="0.2">
      <c r="A7814" s="264" t="s">
        <v>10840</v>
      </c>
      <c r="B7814" s="946" t="s">
        <v>2349</v>
      </c>
      <c r="C7814" s="264">
        <v>30</v>
      </c>
      <c r="D7814" s="264">
        <v>2</v>
      </c>
    </row>
    <row r="7815" spans="1:4" ht="18.75" x14ac:dyDescent="0.2">
      <c r="A7815" s="264" t="s">
        <v>10841</v>
      </c>
      <c r="B7815" s="946" t="s">
        <v>2351</v>
      </c>
      <c r="C7815" s="264">
        <v>60</v>
      </c>
      <c r="D7815" s="264">
        <v>4</v>
      </c>
    </row>
    <row r="7816" spans="1:4" ht="18.75" x14ac:dyDescent="0.2">
      <c r="A7816" s="264" t="s">
        <v>10842</v>
      </c>
      <c r="B7816" s="946" t="s">
        <v>3450</v>
      </c>
      <c r="C7816" s="264">
        <v>75</v>
      </c>
      <c r="D7816" s="264">
        <v>5</v>
      </c>
    </row>
    <row r="7817" spans="1:4" ht="18.75" x14ac:dyDescent="0.2">
      <c r="A7817" s="264" t="s">
        <v>10843</v>
      </c>
      <c r="B7817" s="946" t="s">
        <v>799</v>
      </c>
      <c r="C7817" s="264">
        <v>75</v>
      </c>
      <c r="D7817" s="264">
        <v>5</v>
      </c>
    </row>
    <row r="7818" spans="1:4" ht="18.75" x14ac:dyDescent="0.2">
      <c r="A7818" s="264" t="s">
        <v>10844</v>
      </c>
      <c r="B7818" s="946" t="s">
        <v>6750</v>
      </c>
      <c r="C7818" s="264">
        <v>120</v>
      </c>
      <c r="D7818" s="264">
        <v>8</v>
      </c>
    </row>
    <row r="7819" spans="1:4" ht="18.75" x14ac:dyDescent="0.2">
      <c r="A7819" s="264" t="s">
        <v>10845</v>
      </c>
      <c r="B7819" s="948" t="s">
        <v>2363</v>
      </c>
      <c r="C7819" s="261">
        <v>30</v>
      </c>
      <c r="D7819" s="264">
        <v>2</v>
      </c>
    </row>
    <row r="7820" spans="1:4" ht="18.75" x14ac:dyDescent="0.2">
      <c r="A7820" s="264" t="s">
        <v>10846</v>
      </c>
      <c r="B7820" s="948" t="s">
        <v>3522</v>
      </c>
      <c r="C7820" s="261">
        <v>30</v>
      </c>
      <c r="D7820" s="264">
        <v>2</v>
      </c>
    </row>
    <row r="7821" spans="1:4" ht="18.75" x14ac:dyDescent="0.2">
      <c r="A7821" s="264" t="s">
        <v>10847</v>
      </c>
      <c r="B7821" s="948" t="s">
        <v>6828</v>
      </c>
      <c r="C7821" s="261">
        <v>60</v>
      </c>
      <c r="D7821" s="264">
        <v>4</v>
      </c>
    </row>
    <row r="7822" spans="1:4" ht="18.75" x14ac:dyDescent="0.2">
      <c r="A7822" s="264" t="s">
        <v>10848</v>
      </c>
      <c r="B7822" s="948" t="s">
        <v>3306</v>
      </c>
      <c r="C7822" s="261">
        <v>90</v>
      </c>
      <c r="D7822" s="264">
        <v>3</v>
      </c>
    </row>
    <row r="7823" spans="1:4" ht="18.75" x14ac:dyDescent="0.2">
      <c r="A7823" s="264" t="s">
        <v>10849</v>
      </c>
      <c r="B7823" s="948" t="s">
        <v>3272</v>
      </c>
      <c r="C7823" s="261">
        <v>45</v>
      </c>
      <c r="D7823" s="264">
        <v>3</v>
      </c>
    </row>
    <row r="7824" spans="1:4" ht="18.75" x14ac:dyDescent="0.2">
      <c r="A7824" s="264" t="s">
        <v>10850</v>
      </c>
      <c r="B7824" s="948" t="s">
        <v>3279</v>
      </c>
      <c r="C7824" s="261">
        <v>90</v>
      </c>
      <c r="D7824" s="264">
        <v>6</v>
      </c>
    </row>
    <row r="7825" spans="1:4" ht="18.75" x14ac:dyDescent="0.2">
      <c r="A7825" s="264" t="s">
        <v>10851</v>
      </c>
      <c r="B7825" s="948" t="s">
        <v>3153</v>
      </c>
      <c r="C7825" s="261">
        <v>45</v>
      </c>
      <c r="D7825" s="264">
        <v>3</v>
      </c>
    </row>
    <row r="7826" spans="1:4" ht="18.75" x14ac:dyDescent="0.2">
      <c r="A7826" s="264" t="s">
        <v>10852</v>
      </c>
      <c r="B7826" s="948" t="s">
        <v>3275</v>
      </c>
      <c r="C7826" s="261">
        <v>90</v>
      </c>
      <c r="D7826" s="264">
        <v>3</v>
      </c>
    </row>
    <row r="7827" spans="1:4" ht="18.75" x14ac:dyDescent="0.2">
      <c r="A7827" s="264" t="s">
        <v>11180</v>
      </c>
      <c r="B7827" s="948" t="s">
        <v>3285</v>
      </c>
      <c r="C7827" s="261">
        <v>60</v>
      </c>
      <c r="D7827" s="264">
        <v>2</v>
      </c>
    </row>
    <row r="7828" spans="1:4" ht="18.75" x14ac:dyDescent="0.2">
      <c r="A7828" s="264" t="s">
        <v>11177</v>
      </c>
      <c r="B7828" s="948" t="s">
        <v>6829</v>
      </c>
      <c r="C7828" s="261">
        <v>60</v>
      </c>
      <c r="D7828" s="264">
        <v>4</v>
      </c>
    </row>
    <row r="7829" spans="1:4" ht="18.75" x14ac:dyDescent="0.2">
      <c r="A7829" s="264" t="s">
        <v>11179</v>
      </c>
      <c r="B7829" s="948" t="s">
        <v>3633</v>
      </c>
      <c r="C7829" s="261">
        <v>60</v>
      </c>
      <c r="D7829" s="264">
        <v>4</v>
      </c>
    </row>
    <row r="7830" spans="1:4" ht="18.75" x14ac:dyDescent="0.2">
      <c r="A7830" s="264" t="s">
        <v>10853</v>
      </c>
      <c r="B7830" s="948" t="s">
        <v>10993</v>
      </c>
      <c r="C7830" s="264">
        <v>30</v>
      </c>
      <c r="D7830" s="264">
        <v>2</v>
      </c>
    </row>
    <row r="7831" spans="1:4" ht="18.75" x14ac:dyDescent="0.2">
      <c r="A7831" s="264" t="s">
        <v>10854</v>
      </c>
      <c r="B7831" s="948" t="s">
        <v>3531</v>
      </c>
      <c r="C7831" s="261">
        <v>90</v>
      </c>
      <c r="D7831" s="264">
        <v>3</v>
      </c>
    </row>
    <row r="7832" spans="1:4" ht="18.75" x14ac:dyDescent="0.2">
      <c r="A7832" s="264" t="s">
        <v>10855</v>
      </c>
      <c r="B7832" s="948" t="s">
        <v>3533</v>
      </c>
      <c r="C7832" s="261">
        <v>90</v>
      </c>
      <c r="D7832" s="264">
        <v>3</v>
      </c>
    </row>
    <row r="7833" spans="1:4" ht="18.75" x14ac:dyDescent="0.2">
      <c r="A7833" s="264" t="s">
        <v>10856</v>
      </c>
      <c r="B7833" s="948" t="s">
        <v>3535</v>
      </c>
      <c r="C7833" s="261">
        <v>90</v>
      </c>
      <c r="D7833" s="264">
        <v>3</v>
      </c>
    </row>
    <row r="7834" spans="1:4" ht="18.75" x14ac:dyDescent="0.2">
      <c r="A7834" s="264" t="s">
        <v>10857</v>
      </c>
      <c r="B7834" s="948" t="s">
        <v>3537</v>
      </c>
      <c r="C7834" s="261">
        <v>60</v>
      </c>
      <c r="D7834" s="264">
        <v>2</v>
      </c>
    </row>
    <row r="7835" spans="1:4" ht="18.75" x14ac:dyDescent="0.2">
      <c r="A7835" s="264" t="s">
        <v>10858</v>
      </c>
      <c r="B7835" s="948" t="s">
        <v>11055</v>
      </c>
      <c r="C7835" s="261">
        <v>90</v>
      </c>
      <c r="D7835" s="264">
        <v>3</v>
      </c>
    </row>
    <row r="7836" spans="1:4" ht="18.75" x14ac:dyDescent="0.2">
      <c r="A7836" s="264" t="s">
        <v>10859</v>
      </c>
      <c r="B7836" s="948" t="s">
        <v>3289</v>
      </c>
      <c r="C7836" s="261">
        <v>90</v>
      </c>
      <c r="D7836" s="264">
        <v>3</v>
      </c>
    </row>
    <row r="7837" spans="1:4" ht="18.75" x14ac:dyDescent="0.2">
      <c r="A7837" s="264" t="s">
        <v>10860</v>
      </c>
      <c r="B7837" s="948" t="s">
        <v>3540</v>
      </c>
      <c r="C7837" s="261">
        <v>90</v>
      </c>
      <c r="D7837" s="264">
        <v>3</v>
      </c>
    </row>
    <row r="7838" spans="1:4" ht="18.75" x14ac:dyDescent="0.2">
      <c r="A7838" s="264" t="s">
        <v>10861</v>
      </c>
      <c r="B7838" s="948" t="s">
        <v>3564</v>
      </c>
      <c r="C7838" s="261">
        <v>180</v>
      </c>
      <c r="D7838" s="264">
        <v>4</v>
      </c>
    </row>
    <row r="7839" spans="1:4" ht="18.75" x14ac:dyDescent="0.2">
      <c r="A7839" s="264" t="s">
        <v>10862</v>
      </c>
      <c r="B7839" s="948" t="s">
        <v>3570</v>
      </c>
      <c r="C7839" s="261">
        <v>60</v>
      </c>
      <c r="D7839" s="264">
        <v>2</v>
      </c>
    </row>
    <row r="7840" spans="1:4" ht="18.75" x14ac:dyDescent="0.2">
      <c r="A7840" s="264" t="s">
        <v>10863</v>
      </c>
      <c r="B7840" s="948" t="s">
        <v>3572</v>
      </c>
      <c r="C7840" s="261">
        <v>60</v>
      </c>
      <c r="D7840" s="264">
        <v>2</v>
      </c>
    </row>
    <row r="7841" spans="1:4" ht="18.75" x14ac:dyDescent="0.2">
      <c r="A7841" s="264" t="s">
        <v>10864</v>
      </c>
      <c r="B7841" s="948" t="s">
        <v>3574</v>
      </c>
      <c r="C7841" s="261">
        <v>60</v>
      </c>
      <c r="D7841" s="264">
        <v>2</v>
      </c>
    </row>
    <row r="7842" spans="1:4" ht="18.75" x14ac:dyDescent="0.2">
      <c r="A7842" s="264" t="s">
        <v>11087</v>
      </c>
      <c r="B7842" s="948" t="s">
        <v>781</v>
      </c>
      <c r="C7842" s="261">
        <v>270</v>
      </c>
      <c r="D7842" s="264">
        <v>6</v>
      </c>
    </row>
    <row r="7843" spans="1:4" ht="18.75" x14ac:dyDescent="0.2">
      <c r="A7843" s="264" t="s">
        <v>10309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10308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10307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10306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10305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10022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10033</v>
      </c>
      <c r="B7849" s="947" t="s">
        <v>3585</v>
      </c>
      <c r="C7849" s="270">
        <v>30</v>
      </c>
      <c r="D7849" s="247">
        <v>2</v>
      </c>
    </row>
    <row r="7850" spans="1:4" ht="18.75" x14ac:dyDescent="0.2">
      <c r="A7850" s="264" t="s">
        <v>10304</v>
      </c>
      <c r="B7850" s="947" t="s">
        <v>3522</v>
      </c>
      <c r="C7850" s="270">
        <v>30</v>
      </c>
      <c r="D7850" s="247">
        <v>2</v>
      </c>
    </row>
    <row r="7851" spans="1:4" ht="18.75" x14ac:dyDescent="0.2">
      <c r="A7851" s="264" t="s">
        <v>10376</v>
      </c>
      <c r="B7851" s="947" t="s">
        <v>3598</v>
      </c>
      <c r="C7851" s="270">
        <v>60</v>
      </c>
      <c r="D7851" s="247">
        <v>4</v>
      </c>
    </row>
    <row r="7852" spans="1:4" ht="18.75" x14ac:dyDescent="0.2">
      <c r="A7852" s="264" t="s">
        <v>10970</v>
      </c>
      <c r="B7852" s="947" t="s">
        <v>3272</v>
      </c>
      <c r="C7852" s="270">
        <v>45</v>
      </c>
      <c r="D7852" s="247">
        <v>3</v>
      </c>
    </row>
    <row r="7853" spans="1:4" ht="18.75" x14ac:dyDescent="0.2">
      <c r="A7853" s="264" t="s">
        <v>10303</v>
      </c>
      <c r="B7853" s="947" t="s">
        <v>6830</v>
      </c>
      <c r="C7853" s="270">
        <v>60</v>
      </c>
      <c r="D7853" s="247">
        <v>2</v>
      </c>
    </row>
    <row r="7854" spans="1:4" ht="18.75" x14ac:dyDescent="0.2">
      <c r="A7854" s="264" t="s">
        <v>11088</v>
      </c>
      <c r="B7854" s="947" t="s">
        <v>3270</v>
      </c>
      <c r="C7854" s="270">
        <v>60</v>
      </c>
      <c r="D7854" s="247">
        <v>2</v>
      </c>
    </row>
    <row r="7855" spans="1:4" ht="18.75" x14ac:dyDescent="0.2">
      <c r="A7855" s="264" t="s">
        <v>10302</v>
      </c>
      <c r="B7855" s="947" t="s">
        <v>3590</v>
      </c>
      <c r="C7855" s="270">
        <v>90</v>
      </c>
      <c r="D7855" s="247">
        <v>6</v>
      </c>
    </row>
    <row r="7856" spans="1:4" ht="18.75" x14ac:dyDescent="0.2">
      <c r="A7856" s="264" t="s">
        <v>10301</v>
      </c>
      <c r="B7856" s="947" t="s">
        <v>3592</v>
      </c>
      <c r="C7856" s="270">
        <v>60</v>
      </c>
      <c r="D7856" s="247">
        <v>4</v>
      </c>
    </row>
    <row r="7857" spans="1:4" ht="18.75" x14ac:dyDescent="0.2">
      <c r="A7857" s="264" t="s">
        <v>10300</v>
      </c>
      <c r="B7857" s="947" t="s">
        <v>3527</v>
      </c>
      <c r="C7857" s="270">
        <v>60</v>
      </c>
      <c r="D7857" s="247">
        <v>4</v>
      </c>
    </row>
    <row r="7858" spans="1:4" ht="18.75" x14ac:dyDescent="0.2">
      <c r="A7858" s="264" t="s">
        <v>10299</v>
      </c>
      <c r="B7858" s="947" t="s">
        <v>3612</v>
      </c>
      <c r="C7858" s="270">
        <v>60</v>
      </c>
      <c r="D7858" s="247">
        <v>4</v>
      </c>
    </row>
    <row r="7859" spans="1:4" ht="18.75" x14ac:dyDescent="0.2">
      <c r="A7859" s="264" t="s">
        <v>10298</v>
      </c>
      <c r="B7859" s="947" t="s">
        <v>3595</v>
      </c>
      <c r="C7859" s="270">
        <v>60</v>
      </c>
      <c r="D7859" s="247">
        <v>4</v>
      </c>
    </row>
    <row r="7860" spans="1:4" ht="18.75" x14ac:dyDescent="0.2">
      <c r="A7860" s="264" t="s">
        <v>10297</v>
      </c>
      <c r="B7860" s="947" t="s">
        <v>3596</v>
      </c>
      <c r="C7860" s="270">
        <v>90</v>
      </c>
      <c r="D7860" s="247">
        <v>3</v>
      </c>
    </row>
    <row r="7861" spans="1:4" ht="18.75" x14ac:dyDescent="0.2">
      <c r="A7861" s="264" t="s">
        <v>10296</v>
      </c>
      <c r="B7861" s="267" t="s">
        <v>2570</v>
      </c>
      <c r="C7861" s="247">
        <v>45</v>
      </c>
      <c r="D7861" s="247">
        <v>3</v>
      </c>
    </row>
    <row r="7862" spans="1:4" ht="18.75" x14ac:dyDescent="0.2">
      <c r="A7862" s="264" t="s">
        <v>10295</v>
      </c>
      <c r="B7862" s="947" t="s">
        <v>3603</v>
      </c>
      <c r="C7862" s="270">
        <v>60</v>
      </c>
      <c r="D7862" s="247">
        <v>2</v>
      </c>
    </row>
    <row r="7863" spans="1:4" ht="18.75" x14ac:dyDescent="0.2">
      <c r="A7863" s="264" t="s">
        <v>10294</v>
      </c>
      <c r="B7863" s="947" t="s">
        <v>3605</v>
      </c>
      <c r="C7863" s="270">
        <v>60</v>
      </c>
      <c r="D7863" s="247">
        <v>2</v>
      </c>
    </row>
    <row r="7864" spans="1:4" ht="18.75" x14ac:dyDescent="0.2">
      <c r="A7864" s="264" t="s">
        <v>10293</v>
      </c>
      <c r="B7864" s="947" t="s">
        <v>11055</v>
      </c>
      <c r="C7864" s="270">
        <v>90</v>
      </c>
      <c r="D7864" s="247">
        <v>3</v>
      </c>
    </row>
    <row r="7865" spans="1:4" ht="18.75" x14ac:dyDescent="0.2">
      <c r="A7865" s="264" t="s">
        <v>10292</v>
      </c>
      <c r="B7865" s="947" t="s">
        <v>3289</v>
      </c>
      <c r="C7865" s="270">
        <v>90</v>
      </c>
      <c r="D7865" s="247">
        <v>3</v>
      </c>
    </row>
    <row r="7866" spans="1:4" ht="18.75" x14ac:dyDescent="0.2">
      <c r="A7866" s="264" t="s">
        <v>10291</v>
      </c>
      <c r="B7866" s="947" t="s">
        <v>10993</v>
      </c>
      <c r="C7866" s="270">
        <v>30</v>
      </c>
      <c r="D7866" s="247">
        <v>1</v>
      </c>
    </row>
    <row r="7867" spans="1:4" ht="18.75" x14ac:dyDescent="0.2">
      <c r="A7867" s="264" t="s">
        <v>10290</v>
      </c>
      <c r="B7867" s="947" t="s">
        <v>3601</v>
      </c>
      <c r="C7867" s="270">
        <v>90</v>
      </c>
      <c r="D7867" s="247">
        <v>3</v>
      </c>
    </row>
    <row r="7868" spans="1:4" ht="18.75" x14ac:dyDescent="0.2">
      <c r="A7868" s="264" t="s">
        <v>10289</v>
      </c>
      <c r="B7868" s="947" t="s">
        <v>11089</v>
      </c>
      <c r="C7868" s="270">
        <v>90</v>
      </c>
      <c r="D7868" s="247">
        <v>3</v>
      </c>
    </row>
    <row r="7869" spans="1:4" ht="18.75" x14ac:dyDescent="0.2">
      <c r="A7869" s="264" t="s">
        <v>10288</v>
      </c>
      <c r="B7869" s="947" t="s">
        <v>781</v>
      </c>
      <c r="C7869" s="270">
        <v>270</v>
      </c>
      <c r="D7869" s="247">
        <v>6</v>
      </c>
    </row>
    <row r="7870" spans="1:4" ht="18.75" x14ac:dyDescent="0.2">
      <c r="A7870" s="264" t="s">
        <v>10889</v>
      </c>
      <c r="B7870" s="946" t="s">
        <v>2347</v>
      </c>
      <c r="C7870" s="264">
        <v>75</v>
      </c>
      <c r="D7870" s="264">
        <v>5</v>
      </c>
    </row>
    <row r="7871" spans="1:4" ht="18.75" x14ac:dyDescent="0.2">
      <c r="A7871" s="264" t="s">
        <v>10890</v>
      </c>
      <c r="B7871" s="946" t="s">
        <v>2349</v>
      </c>
      <c r="C7871" s="264">
        <v>30</v>
      </c>
      <c r="D7871" s="264">
        <v>2</v>
      </c>
    </row>
    <row r="7872" spans="1:4" ht="18.75" x14ac:dyDescent="0.2">
      <c r="A7872" s="264" t="s">
        <v>10891</v>
      </c>
      <c r="B7872" s="946" t="s">
        <v>2351</v>
      </c>
      <c r="C7872" s="264">
        <v>60</v>
      </c>
      <c r="D7872" s="264">
        <v>2</v>
      </c>
    </row>
    <row r="7873" spans="1:4" ht="18.75" x14ac:dyDescent="0.2">
      <c r="A7873" s="264" t="s">
        <v>10892</v>
      </c>
      <c r="B7873" s="946" t="s">
        <v>6732</v>
      </c>
      <c r="C7873" s="264">
        <v>75</v>
      </c>
      <c r="D7873" s="264">
        <v>3</v>
      </c>
    </row>
    <row r="7874" spans="1:4" ht="18.75" x14ac:dyDescent="0.2">
      <c r="A7874" s="264" t="s">
        <v>10893</v>
      </c>
      <c r="B7874" s="946" t="s">
        <v>799</v>
      </c>
      <c r="C7874" s="264">
        <v>75</v>
      </c>
      <c r="D7874" s="264">
        <v>3</v>
      </c>
    </row>
    <row r="7875" spans="1:4" ht="18.75" x14ac:dyDescent="0.2">
      <c r="A7875" s="264" t="s">
        <v>10894</v>
      </c>
      <c r="B7875" s="946" t="s">
        <v>7142</v>
      </c>
      <c r="C7875" s="264">
        <v>120</v>
      </c>
      <c r="D7875" s="264">
        <v>4</v>
      </c>
    </row>
    <row r="7876" spans="1:4" ht="18.75" x14ac:dyDescent="0.2">
      <c r="A7876" s="264" t="s">
        <v>10895</v>
      </c>
      <c r="B7876" s="948" t="s">
        <v>2363</v>
      </c>
      <c r="C7876" s="270">
        <v>30</v>
      </c>
      <c r="D7876" s="264">
        <v>2</v>
      </c>
    </row>
    <row r="7877" spans="1:4" ht="18.75" x14ac:dyDescent="0.2">
      <c r="A7877" s="264" t="s">
        <v>10896</v>
      </c>
      <c r="B7877" s="947" t="s">
        <v>3522</v>
      </c>
      <c r="C7877" s="270">
        <v>30</v>
      </c>
      <c r="D7877" s="247">
        <v>2</v>
      </c>
    </row>
    <row r="7878" spans="1:4" ht="18.75" x14ac:dyDescent="0.2">
      <c r="A7878" s="264" t="s">
        <v>10897</v>
      </c>
      <c r="B7878" s="948" t="s">
        <v>3598</v>
      </c>
      <c r="C7878" s="270">
        <v>60</v>
      </c>
      <c r="D7878" s="264">
        <v>4</v>
      </c>
    </row>
    <row r="7879" spans="1:4" ht="18.75" x14ac:dyDescent="0.2">
      <c r="A7879" s="264" t="s">
        <v>11090</v>
      </c>
      <c r="B7879" s="948" t="s">
        <v>3272</v>
      </c>
      <c r="C7879" s="270">
        <v>45</v>
      </c>
      <c r="D7879" s="264">
        <v>3</v>
      </c>
    </row>
    <row r="7880" spans="1:4" ht="18.75" x14ac:dyDescent="0.2">
      <c r="A7880" s="264" t="s">
        <v>10898</v>
      </c>
      <c r="B7880" s="947" t="s">
        <v>6830</v>
      </c>
      <c r="C7880" s="270">
        <v>60</v>
      </c>
      <c r="D7880" s="264">
        <v>2</v>
      </c>
    </row>
    <row r="7881" spans="1:4" ht="18.75" x14ac:dyDescent="0.2">
      <c r="A7881" s="264" t="s">
        <v>11091</v>
      </c>
      <c r="B7881" s="948" t="s">
        <v>3270</v>
      </c>
      <c r="C7881" s="270">
        <v>60</v>
      </c>
      <c r="D7881" s="264">
        <v>2</v>
      </c>
    </row>
    <row r="7882" spans="1:4" ht="18.75" x14ac:dyDescent="0.2">
      <c r="A7882" s="264" t="s">
        <v>10899</v>
      </c>
      <c r="B7882" s="948" t="s">
        <v>3590</v>
      </c>
      <c r="C7882" s="270">
        <v>90</v>
      </c>
      <c r="D7882" s="264">
        <v>6</v>
      </c>
    </row>
    <row r="7883" spans="1:4" ht="18.75" x14ac:dyDescent="0.2">
      <c r="A7883" s="264" t="s">
        <v>10900</v>
      </c>
      <c r="B7883" s="948" t="s">
        <v>3592</v>
      </c>
      <c r="C7883" s="270">
        <v>60</v>
      </c>
      <c r="D7883" s="264">
        <v>4</v>
      </c>
    </row>
    <row r="7884" spans="1:4" ht="18.75" x14ac:dyDescent="0.2">
      <c r="A7884" s="264" t="s">
        <v>10901</v>
      </c>
      <c r="B7884" s="948" t="s">
        <v>3527</v>
      </c>
      <c r="C7884" s="270">
        <v>60</v>
      </c>
      <c r="D7884" s="264">
        <v>4</v>
      </c>
    </row>
    <row r="7885" spans="1:4" ht="18.75" x14ac:dyDescent="0.2">
      <c r="A7885" s="264" t="s">
        <v>10902</v>
      </c>
      <c r="B7885" s="948" t="s">
        <v>6832</v>
      </c>
      <c r="C7885" s="270">
        <v>60</v>
      </c>
      <c r="D7885" s="264">
        <v>4</v>
      </c>
    </row>
    <row r="7886" spans="1:4" ht="18.75" x14ac:dyDescent="0.2">
      <c r="A7886" s="264" t="s">
        <v>10903</v>
      </c>
      <c r="B7886" s="948" t="s">
        <v>3595</v>
      </c>
      <c r="C7886" s="270">
        <v>60</v>
      </c>
      <c r="D7886" s="264">
        <v>4</v>
      </c>
    </row>
    <row r="7887" spans="1:4" ht="18.75" x14ac:dyDescent="0.2">
      <c r="A7887" s="264" t="s">
        <v>10904</v>
      </c>
      <c r="B7887" s="948" t="s">
        <v>3275</v>
      </c>
      <c r="C7887" s="270">
        <v>90</v>
      </c>
      <c r="D7887" s="264">
        <v>3</v>
      </c>
    </row>
    <row r="7888" spans="1:4" ht="18.75" x14ac:dyDescent="0.2">
      <c r="A7888" s="264" t="s">
        <v>10905</v>
      </c>
      <c r="B7888" s="948" t="s">
        <v>3633</v>
      </c>
      <c r="C7888" s="270">
        <v>60</v>
      </c>
      <c r="D7888" s="264">
        <v>4</v>
      </c>
    </row>
    <row r="7889" spans="1:4" ht="18.75" x14ac:dyDescent="0.2">
      <c r="A7889" s="264" t="s">
        <v>10906</v>
      </c>
      <c r="B7889" s="948" t="s">
        <v>2570</v>
      </c>
      <c r="C7889" s="270">
        <v>45</v>
      </c>
      <c r="D7889" s="264">
        <v>3</v>
      </c>
    </row>
    <row r="7890" spans="1:4" ht="18.75" x14ac:dyDescent="0.2">
      <c r="A7890" s="264" t="s">
        <v>10907</v>
      </c>
      <c r="B7890" s="947" t="s">
        <v>3533</v>
      </c>
      <c r="C7890" s="270">
        <v>90</v>
      </c>
      <c r="D7890" s="247">
        <v>3</v>
      </c>
    </row>
    <row r="7891" spans="1:4" ht="18.75" x14ac:dyDescent="0.2">
      <c r="A7891" s="264" t="s">
        <v>10908</v>
      </c>
      <c r="B7891" s="948" t="s">
        <v>3603</v>
      </c>
      <c r="C7891" s="261">
        <v>60</v>
      </c>
      <c r="D7891" s="264">
        <v>2</v>
      </c>
    </row>
    <row r="7892" spans="1:4" ht="18.75" x14ac:dyDescent="0.2">
      <c r="A7892" s="264" t="s">
        <v>10909</v>
      </c>
      <c r="B7892" s="948" t="s">
        <v>3605</v>
      </c>
      <c r="C7892" s="270">
        <v>60</v>
      </c>
      <c r="D7892" s="247">
        <v>2</v>
      </c>
    </row>
    <row r="7893" spans="1:4" ht="18.75" x14ac:dyDescent="0.2">
      <c r="A7893" s="264" t="s">
        <v>10910</v>
      </c>
      <c r="B7893" s="948" t="s">
        <v>3601</v>
      </c>
      <c r="C7893" s="261">
        <v>90</v>
      </c>
      <c r="D7893" s="264">
        <v>3</v>
      </c>
    </row>
    <row r="7894" spans="1:4" ht="18.75" x14ac:dyDescent="0.2">
      <c r="A7894" s="264" t="s">
        <v>10911</v>
      </c>
      <c r="B7894" s="948" t="s">
        <v>8475</v>
      </c>
      <c r="C7894" s="261">
        <v>90</v>
      </c>
      <c r="D7894" s="264">
        <v>3</v>
      </c>
    </row>
    <row r="7895" spans="1:4" ht="18.75" x14ac:dyDescent="0.2">
      <c r="A7895" s="264" t="s">
        <v>10912</v>
      </c>
      <c r="B7895" s="947" t="s">
        <v>10993</v>
      </c>
      <c r="C7895" s="270">
        <v>30</v>
      </c>
      <c r="D7895" s="247">
        <v>1</v>
      </c>
    </row>
    <row r="7896" spans="1:4" ht="18.75" x14ac:dyDescent="0.2">
      <c r="A7896" s="264" t="s">
        <v>10913</v>
      </c>
      <c r="B7896" s="948" t="s">
        <v>3478</v>
      </c>
      <c r="C7896" s="261">
        <v>180</v>
      </c>
      <c r="D7896" s="264">
        <v>4</v>
      </c>
    </row>
    <row r="7897" spans="1:4" ht="18.75" x14ac:dyDescent="0.2">
      <c r="A7897" s="264" t="s">
        <v>10914</v>
      </c>
      <c r="B7897" s="948" t="s">
        <v>11055</v>
      </c>
      <c r="C7897" s="261">
        <v>90</v>
      </c>
      <c r="D7897" s="264">
        <v>3</v>
      </c>
    </row>
    <row r="7898" spans="1:4" ht="18.75" x14ac:dyDescent="0.2">
      <c r="A7898" s="264" t="s">
        <v>10915</v>
      </c>
      <c r="B7898" s="948" t="s">
        <v>3289</v>
      </c>
      <c r="C7898" s="261">
        <v>90</v>
      </c>
      <c r="D7898" s="264">
        <v>3</v>
      </c>
    </row>
    <row r="7899" spans="1:4" ht="18.75" x14ac:dyDescent="0.2">
      <c r="A7899" s="264" t="s">
        <v>10916</v>
      </c>
      <c r="B7899" s="948" t="s">
        <v>8477</v>
      </c>
      <c r="C7899" s="261">
        <v>90</v>
      </c>
      <c r="D7899" s="264">
        <v>3</v>
      </c>
    </row>
    <row r="7900" spans="1:4" ht="18.75" x14ac:dyDescent="0.2">
      <c r="A7900" s="264" t="s">
        <v>11092</v>
      </c>
      <c r="B7900" s="948" t="s">
        <v>11089</v>
      </c>
      <c r="C7900" s="261">
        <v>90</v>
      </c>
      <c r="D7900" s="264">
        <v>3</v>
      </c>
    </row>
    <row r="7901" spans="1:4" ht="18.75" x14ac:dyDescent="0.2">
      <c r="A7901" s="264" t="s">
        <v>11093</v>
      </c>
      <c r="B7901" s="948" t="s">
        <v>781</v>
      </c>
      <c r="C7901" s="261">
        <v>270</v>
      </c>
      <c r="D7901" s="264">
        <v>6</v>
      </c>
    </row>
    <row r="7902" spans="1:4" ht="18.75" x14ac:dyDescent="0.2">
      <c r="A7902" s="993" t="s">
        <v>10245</v>
      </c>
      <c r="B7902" s="994" t="s">
        <v>2347</v>
      </c>
      <c r="C7902" s="995">
        <v>30</v>
      </c>
      <c r="D7902" s="995">
        <v>2</v>
      </c>
    </row>
    <row r="7903" spans="1:4" ht="18.75" x14ac:dyDescent="0.2">
      <c r="A7903" s="993" t="s">
        <v>10163</v>
      </c>
      <c r="B7903" s="994" t="s">
        <v>2349</v>
      </c>
      <c r="C7903" s="995">
        <v>15</v>
      </c>
      <c r="D7903" s="995">
        <v>1</v>
      </c>
    </row>
    <row r="7904" spans="1:4" ht="18.75" x14ac:dyDescent="0.2">
      <c r="A7904" s="993" t="s">
        <v>10027</v>
      </c>
      <c r="B7904" s="994" t="s">
        <v>2351</v>
      </c>
      <c r="C7904" s="995">
        <v>30</v>
      </c>
      <c r="D7904" s="995">
        <v>1</v>
      </c>
    </row>
    <row r="7905" spans="1:4" ht="18.75" x14ac:dyDescent="0.2">
      <c r="A7905" s="993" t="s">
        <v>10244</v>
      </c>
      <c r="B7905" s="994" t="s">
        <v>2353</v>
      </c>
      <c r="C7905" s="995">
        <v>45</v>
      </c>
      <c r="D7905" s="995">
        <v>2</v>
      </c>
    </row>
    <row r="7906" spans="1:4" ht="18.75" x14ac:dyDescent="0.2">
      <c r="A7906" s="993" t="s">
        <v>10243</v>
      </c>
      <c r="B7906" s="994" t="s">
        <v>799</v>
      </c>
      <c r="C7906" s="995">
        <v>45</v>
      </c>
      <c r="D7906" s="995">
        <v>2</v>
      </c>
    </row>
    <row r="7907" spans="1:4" ht="18.75" x14ac:dyDescent="0.2">
      <c r="A7907" s="993" t="s">
        <v>10037</v>
      </c>
      <c r="B7907" s="994" t="s">
        <v>2356</v>
      </c>
      <c r="C7907" s="995">
        <v>90</v>
      </c>
      <c r="D7907" s="995">
        <v>3</v>
      </c>
    </row>
    <row r="7908" spans="1:4" ht="37.5" x14ac:dyDescent="0.2">
      <c r="A7908" s="997" t="s">
        <v>10962</v>
      </c>
      <c r="B7908" s="998" t="s">
        <v>10993</v>
      </c>
      <c r="C7908" s="999">
        <v>30</v>
      </c>
      <c r="D7908" s="1000">
        <v>1</v>
      </c>
    </row>
    <row r="7909" spans="1:4" ht="18.75" x14ac:dyDescent="0.2">
      <c r="A7909" s="997" t="s">
        <v>10242</v>
      </c>
      <c r="B7909" s="998" t="s">
        <v>6798</v>
      </c>
      <c r="C7909" s="999">
        <v>45</v>
      </c>
      <c r="D7909" s="1000">
        <v>3</v>
      </c>
    </row>
    <row r="7910" spans="1:4" ht="18.75" x14ac:dyDescent="0.2">
      <c r="A7910" s="993" t="s">
        <v>11094</v>
      </c>
      <c r="B7910" s="994" t="s">
        <v>3120</v>
      </c>
      <c r="C7910" s="995">
        <v>60</v>
      </c>
      <c r="D7910" s="996">
        <v>2</v>
      </c>
    </row>
    <row r="7911" spans="1:4" ht="18.75" x14ac:dyDescent="0.2">
      <c r="A7911" s="997" t="s">
        <v>10241</v>
      </c>
      <c r="B7911" s="998" t="s">
        <v>11046</v>
      </c>
      <c r="C7911" s="999">
        <v>75</v>
      </c>
      <c r="D7911" s="1000">
        <v>5</v>
      </c>
    </row>
    <row r="7912" spans="1:4" ht="18.75" x14ac:dyDescent="0.2">
      <c r="A7912" s="993" t="s">
        <v>10240</v>
      </c>
      <c r="B7912" s="994" t="s">
        <v>3107</v>
      </c>
      <c r="C7912" s="995">
        <v>60</v>
      </c>
      <c r="D7912" s="996">
        <v>4</v>
      </c>
    </row>
    <row r="7913" spans="1:4" ht="18.75" x14ac:dyDescent="0.2">
      <c r="A7913" s="997" t="s">
        <v>10239</v>
      </c>
      <c r="B7913" s="998" t="s">
        <v>3105</v>
      </c>
      <c r="C7913" s="999">
        <v>60</v>
      </c>
      <c r="D7913" s="1000">
        <v>4</v>
      </c>
    </row>
    <row r="7914" spans="1:4" ht="18.75" x14ac:dyDescent="0.2">
      <c r="A7914" s="993" t="s">
        <v>10238</v>
      </c>
      <c r="B7914" s="994" t="s">
        <v>3126</v>
      </c>
      <c r="C7914" s="995">
        <v>60</v>
      </c>
      <c r="D7914" s="996">
        <v>4</v>
      </c>
    </row>
    <row r="7915" spans="1:4" ht="18.75" x14ac:dyDescent="0.2">
      <c r="A7915" s="993" t="s">
        <v>10237</v>
      </c>
      <c r="B7915" s="994" t="s">
        <v>3122</v>
      </c>
      <c r="C7915" s="995">
        <v>60</v>
      </c>
      <c r="D7915" s="996">
        <v>4</v>
      </c>
    </row>
    <row r="7916" spans="1:4" ht="18.75" x14ac:dyDescent="0.2">
      <c r="A7916" s="993" t="s">
        <v>10236</v>
      </c>
      <c r="B7916" s="994" t="s">
        <v>3130</v>
      </c>
      <c r="C7916" s="995">
        <v>90</v>
      </c>
      <c r="D7916" s="996">
        <v>6</v>
      </c>
    </row>
    <row r="7917" spans="1:4" ht="18.75" x14ac:dyDescent="0.2">
      <c r="A7917" s="993" t="s">
        <v>11095</v>
      </c>
      <c r="B7917" s="994" t="s">
        <v>3663</v>
      </c>
      <c r="C7917" s="995">
        <v>120</v>
      </c>
      <c r="D7917" s="996">
        <v>4</v>
      </c>
    </row>
    <row r="7918" spans="1:4" ht="18.75" x14ac:dyDescent="0.2">
      <c r="A7918" s="993" t="s">
        <v>10235</v>
      </c>
      <c r="B7918" s="994" t="s">
        <v>3665</v>
      </c>
      <c r="C7918" s="995">
        <v>120</v>
      </c>
      <c r="D7918" s="996">
        <v>4</v>
      </c>
    </row>
    <row r="7919" spans="1:4" ht="18.75" x14ac:dyDescent="0.2">
      <c r="A7919" s="993" t="s">
        <v>10234</v>
      </c>
      <c r="B7919" s="994" t="s">
        <v>3667</v>
      </c>
      <c r="C7919" s="995">
        <v>150</v>
      </c>
      <c r="D7919" s="996">
        <v>5</v>
      </c>
    </row>
    <row r="7920" spans="1:4" ht="18.75" x14ac:dyDescent="0.2">
      <c r="A7920" s="993" t="s">
        <v>10233</v>
      </c>
      <c r="B7920" s="994" t="s">
        <v>11096</v>
      </c>
      <c r="C7920" s="995">
        <v>150</v>
      </c>
      <c r="D7920" s="996">
        <v>5</v>
      </c>
    </row>
    <row r="7921" spans="1:4" ht="18.75" x14ac:dyDescent="0.2">
      <c r="A7921" s="993" t="s">
        <v>11097</v>
      </c>
      <c r="B7921" s="994" t="s">
        <v>3140</v>
      </c>
      <c r="C7921" s="995">
        <v>120</v>
      </c>
      <c r="D7921" s="996">
        <v>4</v>
      </c>
    </row>
    <row r="7922" spans="1:4" ht="18.75" x14ac:dyDescent="0.2">
      <c r="A7922" s="993" t="s">
        <v>10888</v>
      </c>
      <c r="B7922" s="994" t="s">
        <v>3144</v>
      </c>
      <c r="C7922" s="995">
        <v>30</v>
      </c>
      <c r="D7922" s="996">
        <v>2</v>
      </c>
    </row>
    <row r="7923" spans="1:4" ht="18.75" x14ac:dyDescent="0.2">
      <c r="A7923" s="993" t="s">
        <v>10232</v>
      </c>
      <c r="B7923" s="994" t="s">
        <v>3142</v>
      </c>
      <c r="C7923" s="995">
        <v>60</v>
      </c>
      <c r="D7923" s="996">
        <v>2</v>
      </c>
    </row>
    <row r="7924" spans="1:4" ht="18.75" x14ac:dyDescent="0.2">
      <c r="A7924" s="993" t="s">
        <v>10231</v>
      </c>
      <c r="B7924" s="994" t="s">
        <v>3680</v>
      </c>
      <c r="C7924" s="995">
        <v>60</v>
      </c>
      <c r="D7924" s="996">
        <v>4</v>
      </c>
    </row>
    <row r="7925" spans="1:4" ht="18.75" x14ac:dyDescent="0.2">
      <c r="A7925" s="993" t="s">
        <v>10230</v>
      </c>
      <c r="B7925" s="994" t="s">
        <v>781</v>
      </c>
      <c r="C7925" s="995">
        <v>135</v>
      </c>
      <c r="D7925" s="996">
        <v>3</v>
      </c>
    </row>
    <row r="7926" spans="1:4" ht="18.75" x14ac:dyDescent="0.2">
      <c r="A7926" s="1001" t="s">
        <v>10229</v>
      </c>
      <c r="B7926" s="1002" t="s">
        <v>8367</v>
      </c>
      <c r="C7926" s="1003">
        <v>45</v>
      </c>
      <c r="D7926" s="1003">
        <v>3</v>
      </c>
    </row>
    <row r="7927" spans="1:4" ht="18.75" x14ac:dyDescent="0.2">
      <c r="A7927" s="1001" t="s">
        <v>10228</v>
      </c>
      <c r="B7927" s="1002" t="s">
        <v>2349</v>
      </c>
      <c r="C7927" s="1003">
        <v>15</v>
      </c>
      <c r="D7927" s="1003">
        <v>1</v>
      </c>
    </row>
    <row r="7928" spans="1:4" ht="18.75" x14ac:dyDescent="0.2">
      <c r="A7928" s="1001" t="s">
        <v>10227</v>
      </c>
      <c r="B7928" s="1002" t="s">
        <v>2351</v>
      </c>
      <c r="C7928" s="1003">
        <v>30</v>
      </c>
      <c r="D7928" s="1003">
        <v>2</v>
      </c>
    </row>
    <row r="7929" spans="1:4" ht="18.75" x14ac:dyDescent="0.2">
      <c r="A7929" s="1001" t="s">
        <v>10226</v>
      </c>
      <c r="B7929" s="1002" t="s">
        <v>6732</v>
      </c>
      <c r="C7929" s="1003">
        <v>30</v>
      </c>
      <c r="D7929" s="1003">
        <v>2</v>
      </c>
    </row>
    <row r="7930" spans="1:4" ht="18.75" x14ac:dyDescent="0.2">
      <c r="A7930" s="1001" t="s">
        <v>10225</v>
      </c>
      <c r="B7930" s="1002" t="s">
        <v>799</v>
      </c>
      <c r="C7930" s="1003">
        <v>30</v>
      </c>
      <c r="D7930" s="1003">
        <v>2</v>
      </c>
    </row>
    <row r="7931" spans="1:4" ht="18.75" x14ac:dyDescent="0.2">
      <c r="A7931" s="1001" t="s">
        <v>10224</v>
      </c>
      <c r="B7931" s="1002" t="s">
        <v>7142</v>
      </c>
      <c r="C7931" s="1003">
        <v>30</v>
      </c>
      <c r="D7931" s="1003">
        <v>2</v>
      </c>
    </row>
    <row r="7932" spans="1:4" ht="18.75" x14ac:dyDescent="0.2">
      <c r="A7932" s="1001" t="s">
        <v>10223</v>
      </c>
      <c r="B7932" s="1004" t="s">
        <v>2565</v>
      </c>
      <c r="C7932" s="1003">
        <v>30</v>
      </c>
      <c r="D7932" s="1003">
        <v>2</v>
      </c>
    </row>
    <row r="7933" spans="1:4" ht="18.75" x14ac:dyDescent="0.2">
      <c r="A7933" s="1001" t="s">
        <v>10222</v>
      </c>
      <c r="B7933" s="1004" t="s">
        <v>6734</v>
      </c>
      <c r="C7933" s="1003">
        <v>30</v>
      </c>
      <c r="D7933" s="1003">
        <v>2</v>
      </c>
    </row>
    <row r="7934" spans="1:4" ht="18.75" x14ac:dyDescent="0.2">
      <c r="A7934" s="1001" t="s">
        <v>10504</v>
      </c>
      <c r="B7934" s="1004" t="s">
        <v>2570</v>
      </c>
      <c r="C7934" s="1003">
        <v>45</v>
      </c>
      <c r="D7934" s="1003">
        <v>3</v>
      </c>
    </row>
    <row r="7935" spans="1:4" ht="18.75" x14ac:dyDescent="0.2">
      <c r="A7935" s="1001" t="s">
        <v>11098</v>
      </c>
      <c r="B7935" s="1004" t="s">
        <v>2755</v>
      </c>
      <c r="C7935" s="1003">
        <v>30</v>
      </c>
      <c r="D7935" s="1003">
        <v>1</v>
      </c>
    </row>
    <row r="7936" spans="1:4" ht="18.75" x14ac:dyDescent="0.2">
      <c r="A7936" s="1001" t="s">
        <v>10221</v>
      </c>
      <c r="B7936" s="1004" t="s">
        <v>2363</v>
      </c>
      <c r="C7936" s="1003">
        <v>30</v>
      </c>
      <c r="D7936" s="1003">
        <v>2</v>
      </c>
    </row>
    <row r="7937" spans="1:5" ht="18.75" x14ac:dyDescent="0.2">
      <c r="A7937" s="1001" t="s">
        <v>10220</v>
      </c>
      <c r="B7937" s="1004" t="s">
        <v>10992</v>
      </c>
      <c r="C7937" s="1003">
        <v>60</v>
      </c>
      <c r="D7937" s="1003">
        <v>2</v>
      </c>
    </row>
    <row r="7938" spans="1:5" ht="18.75" x14ac:dyDescent="0.2">
      <c r="A7938" s="1001" t="s">
        <v>10219</v>
      </c>
      <c r="B7938" s="1004" t="s">
        <v>6737</v>
      </c>
      <c r="C7938" s="1003">
        <v>60</v>
      </c>
      <c r="D7938" s="1003">
        <v>2</v>
      </c>
    </row>
    <row r="7939" spans="1:5" ht="18.75" x14ac:dyDescent="0.2">
      <c r="A7939" s="1001" t="s">
        <v>10218</v>
      </c>
      <c r="B7939" s="1004" t="s">
        <v>7146</v>
      </c>
      <c r="C7939" s="1003">
        <v>60</v>
      </c>
      <c r="D7939" s="1003">
        <v>2</v>
      </c>
    </row>
    <row r="7940" spans="1:5" ht="18.75" x14ac:dyDescent="0.2">
      <c r="A7940" s="1001" t="s">
        <v>10217</v>
      </c>
      <c r="B7940" s="1004" t="s">
        <v>2589</v>
      </c>
      <c r="C7940" s="1003">
        <v>60</v>
      </c>
      <c r="D7940" s="1003">
        <v>2</v>
      </c>
    </row>
    <row r="7941" spans="1:5" ht="18.75" x14ac:dyDescent="0.2">
      <c r="A7941" s="1001" t="s">
        <v>10216</v>
      </c>
      <c r="B7941" s="1004" t="s">
        <v>2598</v>
      </c>
      <c r="C7941" s="1003">
        <v>120</v>
      </c>
      <c r="D7941" s="1003">
        <v>4</v>
      </c>
    </row>
    <row r="7942" spans="1:5" ht="18.75" x14ac:dyDescent="0.2">
      <c r="A7942" s="1001" t="s">
        <v>10215</v>
      </c>
      <c r="B7942" s="1004" t="s">
        <v>2601</v>
      </c>
      <c r="C7942" s="1003">
        <v>45</v>
      </c>
      <c r="D7942" s="1003">
        <v>2</v>
      </c>
    </row>
    <row r="7943" spans="1:5" ht="18.75" x14ac:dyDescent="0.2">
      <c r="A7943" s="1001" t="s">
        <v>10214</v>
      </c>
      <c r="B7943" s="1004" t="s">
        <v>781</v>
      </c>
      <c r="C7943" s="1003">
        <v>360</v>
      </c>
      <c r="D7943" s="1003">
        <v>8</v>
      </c>
      <c r="E7943">
        <f>SUM(C7926:C7943)</f>
        <v>1110</v>
      </c>
    </row>
    <row r="7944" spans="1:5" ht="18.75" x14ac:dyDescent="0.2">
      <c r="A7944" s="264" t="s">
        <v>10201</v>
      </c>
      <c r="B7944" s="946" t="s">
        <v>6738</v>
      </c>
      <c r="C7944" s="264">
        <v>45</v>
      </c>
      <c r="D7944" s="264">
        <v>3</v>
      </c>
    </row>
    <row r="7945" spans="1:5" ht="18.75" x14ac:dyDescent="0.2">
      <c r="A7945" s="264" t="s">
        <v>10202</v>
      </c>
      <c r="B7945" s="946" t="s">
        <v>2349</v>
      </c>
      <c r="C7945" s="264">
        <v>15</v>
      </c>
      <c r="D7945" s="264">
        <v>1</v>
      </c>
    </row>
    <row r="7946" spans="1:5" ht="18.75" x14ac:dyDescent="0.2">
      <c r="A7946" s="264" t="s">
        <v>10203</v>
      </c>
      <c r="B7946" s="946" t="s">
        <v>2351</v>
      </c>
      <c r="C7946" s="264">
        <v>30</v>
      </c>
      <c r="D7946" s="264">
        <v>2</v>
      </c>
    </row>
    <row r="7947" spans="1:5" ht="18.75" x14ac:dyDescent="0.2">
      <c r="A7947" s="264" t="s">
        <v>10204</v>
      </c>
      <c r="B7947" s="946" t="s">
        <v>6732</v>
      </c>
      <c r="C7947" s="264">
        <v>30</v>
      </c>
      <c r="D7947" s="264">
        <v>2</v>
      </c>
    </row>
    <row r="7948" spans="1:5" ht="18.75" x14ac:dyDescent="0.2">
      <c r="A7948" s="264" t="s">
        <v>10205</v>
      </c>
      <c r="B7948" s="946" t="s">
        <v>799</v>
      </c>
      <c r="C7948" s="264">
        <v>30</v>
      </c>
      <c r="D7948" s="264">
        <v>2</v>
      </c>
    </row>
    <row r="7949" spans="1:5" ht="18.75" x14ac:dyDescent="0.2">
      <c r="A7949" s="264" t="s">
        <v>10206</v>
      </c>
      <c r="B7949" s="946" t="s">
        <v>7142</v>
      </c>
      <c r="C7949" s="264">
        <v>30</v>
      </c>
      <c r="D7949" s="264">
        <v>2</v>
      </c>
    </row>
    <row r="7950" spans="1:5" ht="18.75" x14ac:dyDescent="0.2">
      <c r="A7950" s="264" t="s">
        <v>10207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10208</v>
      </c>
      <c r="B7951" s="946" t="s">
        <v>2425</v>
      </c>
      <c r="C7951" s="264">
        <v>60</v>
      </c>
      <c r="D7951" s="264">
        <v>2</v>
      </c>
    </row>
    <row r="7952" spans="1:5" ht="18.75" x14ac:dyDescent="0.2">
      <c r="A7952" s="264" t="s">
        <v>10209</v>
      </c>
      <c r="B7952" s="946" t="s">
        <v>2667</v>
      </c>
      <c r="C7952" s="264">
        <v>60</v>
      </c>
      <c r="D7952" s="264">
        <v>2</v>
      </c>
    </row>
    <row r="7953" spans="1:6" ht="18.75" x14ac:dyDescent="0.2">
      <c r="A7953" s="264" t="s">
        <v>10210</v>
      </c>
      <c r="B7953" s="946" t="s">
        <v>2670</v>
      </c>
      <c r="C7953" s="264">
        <v>90</v>
      </c>
      <c r="D7953" s="264">
        <v>3</v>
      </c>
    </row>
    <row r="7954" spans="1:6" ht="18.75" x14ac:dyDescent="0.2">
      <c r="A7954" s="264" t="s">
        <v>10211</v>
      </c>
      <c r="B7954" s="946" t="s">
        <v>6743</v>
      </c>
      <c r="C7954" s="264">
        <v>60</v>
      </c>
      <c r="D7954" s="264">
        <v>2</v>
      </c>
    </row>
    <row r="7955" spans="1:6" ht="18.75" x14ac:dyDescent="0.2">
      <c r="A7955" s="264" t="s">
        <v>10212</v>
      </c>
      <c r="B7955" s="946" t="s">
        <v>6744</v>
      </c>
      <c r="C7955" s="264">
        <v>60</v>
      </c>
      <c r="D7955" s="264">
        <v>4</v>
      </c>
    </row>
    <row r="7956" spans="1:6" ht="18.75" x14ac:dyDescent="0.2">
      <c r="A7956" s="264" t="s">
        <v>10213</v>
      </c>
      <c r="B7956" s="946" t="s">
        <v>6745</v>
      </c>
      <c r="C7956" s="264">
        <v>60</v>
      </c>
      <c r="D7956" s="264">
        <v>4</v>
      </c>
    </row>
    <row r="7957" spans="1:6" ht="18.75" x14ac:dyDescent="0.2">
      <c r="A7957" s="264" t="s">
        <v>11099</v>
      </c>
      <c r="B7957" s="946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11100</v>
      </c>
      <c r="B7958" s="946" t="s">
        <v>781</v>
      </c>
      <c r="C7958" s="264">
        <v>270</v>
      </c>
      <c r="D7958" s="264">
        <v>6</v>
      </c>
    </row>
    <row r="7959" spans="1:6" ht="19.5" thickBot="1" x14ac:dyDescent="0.25">
      <c r="A7959" s="985" t="s">
        <v>10917</v>
      </c>
      <c r="B7959" s="986" t="s">
        <v>6738</v>
      </c>
      <c r="C7959" s="987">
        <v>45</v>
      </c>
      <c r="D7959" s="987">
        <v>3</v>
      </c>
      <c r="F7959">
        <v>45</v>
      </c>
    </row>
    <row r="7960" spans="1:6" ht="19.5" thickBot="1" x14ac:dyDescent="0.25">
      <c r="A7960" s="985" t="s">
        <v>10918</v>
      </c>
      <c r="B7960" s="988" t="s">
        <v>2349</v>
      </c>
      <c r="C7960" s="989">
        <v>15</v>
      </c>
      <c r="D7960" s="989">
        <v>1</v>
      </c>
      <c r="F7960">
        <v>15</v>
      </c>
    </row>
    <row r="7961" spans="1:6" ht="19.5" thickBot="1" x14ac:dyDescent="0.25">
      <c r="A7961" s="985" t="s">
        <v>10919</v>
      </c>
      <c r="B7961" s="988" t="s">
        <v>2351</v>
      </c>
      <c r="C7961" s="989">
        <v>30</v>
      </c>
      <c r="D7961" s="989">
        <v>2</v>
      </c>
    </row>
    <row r="7962" spans="1:6" ht="19.5" thickBot="1" x14ac:dyDescent="0.25">
      <c r="A7962" s="985" t="s">
        <v>10920</v>
      </c>
      <c r="B7962" s="990" t="s">
        <v>3450</v>
      </c>
      <c r="C7962" s="989">
        <v>30</v>
      </c>
      <c r="D7962" s="989">
        <v>2</v>
      </c>
    </row>
    <row r="7963" spans="1:6" ht="19.5" thickBot="1" x14ac:dyDescent="0.25">
      <c r="A7963" s="985" t="s">
        <v>10921</v>
      </c>
      <c r="B7963" s="988" t="s">
        <v>799</v>
      </c>
      <c r="C7963" s="989">
        <v>30</v>
      </c>
      <c r="D7963" s="989">
        <v>2</v>
      </c>
      <c r="F7963">
        <v>30</v>
      </c>
    </row>
    <row r="7964" spans="1:6" ht="19.5" thickBot="1" x14ac:dyDescent="0.25">
      <c r="A7964" s="985" t="s">
        <v>10922</v>
      </c>
      <c r="B7964" s="988" t="s">
        <v>6740</v>
      </c>
      <c r="C7964" s="989">
        <v>30</v>
      </c>
      <c r="D7964" s="989">
        <v>2</v>
      </c>
      <c r="F7964">
        <v>30</v>
      </c>
    </row>
    <row r="7965" spans="1:6" ht="19.5" thickBot="1" x14ac:dyDescent="0.25">
      <c r="A7965" s="985" t="s">
        <v>10923</v>
      </c>
      <c r="B7965" s="988" t="s">
        <v>2492</v>
      </c>
      <c r="C7965" s="991">
        <v>30</v>
      </c>
      <c r="D7965" s="991">
        <v>2</v>
      </c>
    </row>
    <row r="7966" spans="1:6" ht="19.5" thickBot="1" x14ac:dyDescent="0.25">
      <c r="A7966" s="985" t="s">
        <v>11101</v>
      </c>
      <c r="B7966" s="988" t="s">
        <v>6746</v>
      </c>
      <c r="C7966" s="991">
        <v>60</v>
      </c>
      <c r="D7966" s="991">
        <v>2</v>
      </c>
      <c r="F7966">
        <v>60</v>
      </c>
    </row>
    <row r="7967" spans="1:6" ht="19.5" thickBot="1" x14ac:dyDescent="0.25">
      <c r="A7967" s="985" t="s">
        <v>11102</v>
      </c>
      <c r="B7967" s="988" t="s">
        <v>2735</v>
      </c>
      <c r="C7967" s="991">
        <v>120</v>
      </c>
      <c r="D7967" s="991">
        <v>4</v>
      </c>
      <c r="F7967">
        <v>120</v>
      </c>
    </row>
    <row r="7968" spans="1:6" ht="19.5" thickBot="1" x14ac:dyDescent="0.25">
      <c r="A7968" s="985" t="s">
        <v>10924</v>
      </c>
      <c r="B7968" s="988" t="s">
        <v>6747</v>
      </c>
      <c r="C7968" s="992">
        <v>60</v>
      </c>
      <c r="D7968" s="991">
        <v>2</v>
      </c>
    </row>
    <row r="7969" spans="1:6" ht="19.5" thickBot="1" x14ac:dyDescent="0.25">
      <c r="A7969" s="985" t="s">
        <v>11103</v>
      </c>
      <c r="B7969" s="988" t="s">
        <v>2463</v>
      </c>
      <c r="C7969" s="991">
        <v>90</v>
      </c>
      <c r="D7969" s="991">
        <v>3</v>
      </c>
    </row>
    <row r="7970" spans="1:6" ht="19.5" thickBot="1" x14ac:dyDescent="0.25">
      <c r="A7970" s="985" t="s">
        <v>10925</v>
      </c>
      <c r="B7970" s="988" t="s">
        <v>6748</v>
      </c>
      <c r="C7970" s="991">
        <v>60</v>
      </c>
      <c r="D7970" s="991">
        <v>2</v>
      </c>
    </row>
    <row r="7971" spans="1:6" ht="19.5" thickBot="1" x14ac:dyDescent="0.25">
      <c r="A7971" s="985" t="s">
        <v>10926</v>
      </c>
      <c r="B7971" s="988" t="s">
        <v>6749</v>
      </c>
      <c r="C7971" s="991">
        <v>60</v>
      </c>
      <c r="D7971" s="991">
        <v>2</v>
      </c>
    </row>
    <row r="7972" spans="1:6" ht="19.5" thickBot="1" x14ac:dyDescent="0.25">
      <c r="A7972" s="985" t="s">
        <v>11104</v>
      </c>
      <c r="B7972" s="988" t="s">
        <v>2480</v>
      </c>
      <c r="C7972" s="991">
        <v>30</v>
      </c>
      <c r="D7972" s="991">
        <v>2</v>
      </c>
    </row>
    <row r="7973" spans="1:6" ht="19.5" thickBot="1" x14ac:dyDescent="0.25">
      <c r="A7973" s="985" t="s">
        <v>10927</v>
      </c>
      <c r="B7973" s="988" t="s">
        <v>781</v>
      </c>
      <c r="C7973" s="991">
        <v>90</v>
      </c>
      <c r="D7973" s="991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11137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11138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11139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11140</v>
      </c>
      <c r="B7977" s="267" t="s">
        <v>6771</v>
      </c>
      <c r="C7977" s="247">
        <v>30</v>
      </c>
      <c r="D7977" s="247">
        <v>1</v>
      </c>
    </row>
    <row r="7978" spans="1:6" ht="18.75" x14ac:dyDescent="0.2">
      <c r="A7978" s="264" t="s">
        <v>11141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11142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11143</v>
      </c>
      <c r="B7980" s="946" t="s">
        <v>2363</v>
      </c>
      <c r="C7980" s="264">
        <v>30</v>
      </c>
      <c r="D7980" s="264">
        <v>2</v>
      </c>
    </row>
    <row r="7981" spans="1:6" ht="18.75" x14ac:dyDescent="0.2">
      <c r="A7981" s="264" t="s">
        <v>11144</v>
      </c>
      <c r="B7981" s="946" t="s">
        <v>6766</v>
      </c>
      <c r="C7981" s="247">
        <v>60</v>
      </c>
      <c r="D7981" s="264">
        <v>2</v>
      </c>
    </row>
    <row r="7982" spans="1:6" ht="18.75" x14ac:dyDescent="0.2">
      <c r="A7982" s="264" t="s">
        <v>11145</v>
      </c>
      <c r="B7982" s="946" t="s">
        <v>2897</v>
      </c>
      <c r="C7982" s="264">
        <v>90</v>
      </c>
      <c r="D7982" s="264">
        <v>3</v>
      </c>
    </row>
    <row r="7983" spans="1:6" ht="18.75" x14ac:dyDescent="0.2">
      <c r="A7983" s="264" t="s">
        <v>11146</v>
      </c>
      <c r="B7983" s="946" t="s">
        <v>2900</v>
      </c>
      <c r="C7983" s="264">
        <v>90</v>
      </c>
      <c r="D7983" s="264">
        <v>3</v>
      </c>
    </row>
    <row r="7984" spans="1:6" ht="18.75" x14ac:dyDescent="0.2">
      <c r="A7984" s="264" t="s">
        <v>11147</v>
      </c>
      <c r="B7984" s="946" t="s">
        <v>7153</v>
      </c>
      <c r="C7984" s="264">
        <v>45</v>
      </c>
      <c r="D7984" s="264">
        <v>3</v>
      </c>
    </row>
    <row r="7985" spans="1:4" ht="18.75" x14ac:dyDescent="0.2">
      <c r="A7985" s="264" t="s">
        <v>11148</v>
      </c>
      <c r="B7985" s="946" t="s">
        <v>2907</v>
      </c>
      <c r="C7985" s="264">
        <v>90</v>
      </c>
      <c r="D7985" s="264">
        <v>3</v>
      </c>
    </row>
    <row r="7986" spans="1:4" ht="18.75" x14ac:dyDescent="0.2">
      <c r="A7986" s="264" t="s">
        <v>11149</v>
      </c>
      <c r="B7986" s="946" t="s">
        <v>6772</v>
      </c>
      <c r="C7986" s="264">
        <v>30</v>
      </c>
      <c r="D7986" s="264">
        <v>2</v>
      </c>
    </row>
    <row r="7987" spans="1:4" ht="18.75" x14ac:dyDescent="0.2">
      <c r="A7987" s="264" t="s">
        <v>11150</v>
      </c>
      <c r="B7987" s="946" t="s">
        <v>2878</v>
      </c>
      <c r="C7987" s="264">
        <v>270</v>
      </c>
      <c r="D7987" s="264">
        <v>6</v>
      </c>
    </row>
    <row r="7988" spans="1:4" ht="18.75" x14ac:dyDescent="0.2">
      <c r="A7988" s="264" t="s">
        <v>10200</v>
      </c>
      <c r="B7988" s="946" t="s">
        <v>2347</v>
      </c>
      <c r="C7988" s="264">
        <v>45</v>
      </c>
      <c r="D7988" s="264">
        <v>3</v>
      </c>
    </row>
    <row r="7989" spans="1:4" ht="18.75" x14ac:dyDescent="0.2">
      <c r="A7989" s="264" t="s">
        <v>10199</v>
      </c>
      <c r="B7989" s="946" t="s">
        <v>2349</v>
      </c>
      <c r="C7989" s="264">
        <v>15</v>
      </c>
      <c r="D7989" s="264">
        <v>1</v>
      </c>
    </row>
    <row r="7990" spans="1:4" ht="18.75" x14ac:dyDescent="0.2">
      <c r="A7990" s="264" t="s">
        <v>10198</v>
      </c>
      <c r="B7990" s="946" t="s">
        <v>2351</v>
      </c>
      <c r="C7990" s="264">
        <v>30</v>
      </c>
      <c r="D7990" s="264">
        <v>2</v>
      </c>
    </row>
    <row r="7991" spans="1:4" ht="18.75" x14ac:dyDescent="0.2">
      <c r="A7991" s="264" t="s">
        <v>10197</v>
      </c>
      <c r="B7991" s="946" t="s">
        <v>6732</v>
      </c>
      <c r="C7991" s="264">
        <v>30</v>
      </c>
      <c r="D7991" s="264">
        <v>2</v>
      </c>
    </row>
    <row r="7992" spans="1:4" ht="18.75" x14ac:dyDescent="0.2">
      <c r="A7992" s="264" t="s">
        <v>10196</v>
      </c>
      <c r="B7992" s="946" t="s">
        <v>799</v>
      </c>
      <c r="C7992" s="264">
        <v>30</v>
      </c>
      <c r="D7992" s="264">
        <v>2</v>
      </c>
    </row>
    <row r="7993" spans="1:4" ht="18.75" x14ac:dyDescent="0.2">
      <c r="A7993" s="264" t="s">
        <v>10195</v>
      </c>
      <c r="B7993" s="946" t="s">
        <v>7142</v>
      </c>
      <c r="C7993" s="264">
        <v>30</v>
      </c>
      <c r="D7993" s="264">
        <v>2</v>
      </c>
    </row>
    <row r="7994" spans="1:4" ht="18.75" x14ac:dyDescent="0.2">
      <c r="A7994" s="264" t="s">
        <v>10194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10193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10505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10192</v>
      </c>
      <c r="B7997" s="949" t="s">
        <v>6787</v>
      </c>
      <c r="C7997" s="950">
        <v>30</v>
      </c>
      <c r="D7997" s="950">
        <v>2</v>
      </c>
    </row>
    <row r="7998" spans="1:4" ht="18.75" x14ac:dyDescent="0.2">
      <c r="A7998" s="264" t="s">
        <v>10191</v>
      </c>
      <c r="B7998" s="946" t="s">
        <v>2492</v>
      </c>
      <c r="C7998" s="264">
        <v>45</v>
      </c>
      <c r="D7998" s="264">
        <v>3</v>
      </c>
    </row>
    <row r="7999" spans="1:4" ht="18.75" x14ac:dyDescent="0.2">
      <c r="A7999" s="264" t="s">
        <v>11105</v>
      </c>
      <c r="B7999" s="946" t="s">
        <v>2992</v>
      </c>
      <c r="C7999" s="264">
        <v>90</v>
      </c>
      <c r="D7999" s="264">
        <v>3</v>
      </c>
    </row>
    <row r="8000" spans="1:4" ht="18.75" x14ac:dyDescent="0.2">
      <c r="A8000" s="264" t="s">
        <v>10190</v>
      </c>
      <c r="B8000" s="946" t="s">
        <v>6790</v>
      </c>
      <c r="C8000" s="264">
        <v>120</v>
      </c>
      <c r="D8000" s="264">
        <v>4</v>
      </c>
    </row>
    <row r="8001" spans="1:5" ht="18.75" x14ac:dyDescent="0.2">
      <c r="A8001" s="264" t="s">
        <v>10189</v>
      </c>
      <c r="B8001" s="946" t="s">
        <v>6791</v>
      </c>
      <c r="C8001" s="264">
        <v>60</v>
      </c>
      <c r="D8001" s="264">
        <v>2</v>
      </c>
    </row>
    <row r="8002" spans="1:5" ht="18.75" x14ac:dyDescent="0.2">
      <c r="A8002" s="264" t="s">
        <v>10188</v>
      </c>
      <c r="B8002" s="946" t="s">
        <v>11041</v>
      </c>
      <c r="C8002" s="264">
        <v>60</v>
      </c>
      <c r="D8002" s="264">
        <v>2</v>
      </c>
    </row>
    <row r="8003" spans="1:5" ht="18.75" x14ac:dyDescent="0.2">
      <c r="A8003" s="264" t="s">
        <v>10187</v>
      </c>
      <c r="B8003" s="267" t="s">
        <v>8495</v>
      </c>
      <c r="C8003" s="264">
        <v>60</v>
      </c>
      <c r="D8003" s="264">
        <v>2</v>
      </c>
    </row>
    <row r="8004" spans="1:5" ht="18.75" x14ac:dyDescent="0.2">
      <c r="A8004" s="264" t="s">
        <v>10186</v>
      </c>
      <c r="B8004" s="267" t="s">
        <v>6796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10185</v>
      </c>
      <c r="B8005" s="946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10647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10648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10649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10650</v>
      </c>
      <c r="B8009" s="267" t="s">
        <v>6732</v>
      </c>
      <c r="C8009" s="247">
        <v>30</v>
      </c>
      <c r="D8009" s="270">
        <v>1</v>
      </c>
    </row>
    <row r="8010" spans="1:5" ht="18.75" x14ac:dyDescent="0.2">
      <c r="A8010" s="264" t="s">
        <v>10651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10652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10653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10654</v>
      </c>
      <c r="B8013" s="267" t="s">
        <v>6799</v>
      </c>
      <c r="C8013" s="247">
        <v>60</v>
      </c>
      <c r="D8013" s="270">
        <v>4</v>
      </c>
    </row>
    <row r="8014" spans="1:5" ht="18.75" x14ac:dyDescent="0.2">
      <c r="A8014" s="264" t="s">
        <v>10655</v>
      </c>
      <c r="B8014" s="267" t="s">
        <v>6797</v>
      </c>
      <c r="C8014" s="247">
        <v>60</v>
      </c>
      <c r="D8014" s="270">
        <v>4</v>
      </c>
    </row>
    <row r="8015" spans="1:5" ht="18.75" x14ac:dyDescent="0.2">
      <c r="A8015" s="264" t="s">
        <v>10656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10657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10658</v>
      </c>
      <c r="B8017" s="267" t="s">
        <v>11057</v>
      </c>
      <c r="C8017" s="247">
        <v>45</v>
      </c>
      <c r="D8017" s="270">
        <v>3</v>
      </c>
    </row>
    <row r="8018" spans="1:4" ht="18.75" x14ac:dyDescent="0.2">
      <c r="A8018" s="264" t="s">
        <v>10659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10660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10661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10662</v>
      </c>
      <c r="B8021" s="267" t="s">
        <v>6800</v>
      </c>
      <c r="C8021" s="247">
        <v>90</v>
      </c>
      <c r="D8021" s="270">
        <v>6</v>
      </c>
    </row>
    <row r="8022" spans="1:4" ht="18.75" x14ac:dyDescent="0.2">
      <c r="A8022" s="264" t="s">
        <v>10663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11136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11135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10184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10183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10182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10181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10180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10179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10178</v>
      </c>
      <c r="B8031" s="269" t="s">
        <v>8464</v>
      </c>
      <c r="C8031" s="270">
        <v>60</v>
      </c>
      <c r="D8031" s="247">
        <v>2</v>
      </c>
    </row>
    <row r="8032" spans="1:4" ht="18.75" x14ac:dyDescent="0.2">
      <c r="A8032" s="270" t="s">
        <v>10177</v>
      </c>
      <c r="B8032" s="269" t="s">
        <v>11152</v>
      </c>
      <c r="C8032" s="270">
        <v>60</v>
      </c>
      <c r="D8032" s="247">
        <v>2</v>
      </c>
    </row>
    <row r="8033" spans="1:4" ht="18.75" x14ac:dyDescent="0.2">
      <c r="A8033" s="270" t="s">
        <v>10506</v>
      </c>
      <c r="B8033" s="269" t="s">
        <v>8467</v>
      </c>
      <c r="C8033" s="270">
        <v>60</v>
      </c>
      <c r="D8033" s="247">
        <v>4</v>
      </c>
    </row>
    <row r="8034" spans="1:4" ht="18.75" x14ac:dyDescent="0.2">
      <c r="A8034" s="270" t="s">
        <v>10176</v>
      </c>
      <c r="B8034" s="246" t="s">
        <v>11153</v>
      </c>
      <c r="C8034" s="247">
        <v>60</v>
      </c>
      <c r="D8034" s="247">
        <v>2</v>
      </c>
    </row>
    <row r="8035" spans="1:4" ht="18.75" x14ac:dyDescent="0.2">
      <c r="A8035" s="270" t="s">
        <v>10175</v>
      </c>
      <c r="B8035" s="269" t="s">
        <v>8473</v>
      </c>
      <c r="C8035" s="270">
        <v>60</v>
      </c>
      <c r="D8035" s="247">
        <v>2</v>
      </c>
    </row>
    <row r="8036" spans="1:4" ht="18.75" x14ac:dyDescent="0.2">
      <c r="A8036" s="270" t="s">
        <v>10174</v>
      </c>
      <c r="B8036" s="269" t="s">
        <v>11154</v>
      </c>
      <c r="C8036" s="270">
        <v>90</v>
      </c>
      <c r="D8036" s="247">
        <v>3</v>
      </c>
    </row>
    <row r="8037" spans="1:4" ht="18.75" x14ac:dyDescent="0.2">
      <c r="A8037" s="270" t="s">
        <v>10173</v>
      </c>
      <c r="B8037" s="269" t="s">
        <v>8475</v>
      </c>
      <c r="C8037" s="270">
        <v>90</v>
      </c>
      <c r="D8037" s="247">
        <v>3</v>
      </c>
    </row>
    <row r="8038" spans="1:4" ht="18.75" x14ac:dyDescent="0.2">
      <c r="A8038" s="270" t="s">
        <v>10172</v>
      </c>
      <c r="B8038" s="269" t="s">
        <v>8477</v>
      </c>
      <c r="C8038" s="270">
        <v>90</v>
      </c>
      <c r="D8038" s="247">
        <v>3</v>
      </c>
    </row>
    <row r="8039" spans="1:4" ht="18.75" x14ac:dyDescent="0.2">
      <c r="A8039" s="270" t="s">
        <v>10171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1017" t="s">
        <v>11301</v>
      </c>
      <c r="B8040" s="1018" t="s">
        <v>6738</v>
      </c>
      <c r="C8040" s="1019">
        <v>30</v>
      </c>
      <c r="D8040" s="1019">
        <v>2</v>
      </c>
    </row>
    <row r="8041" spans="1:4" ht="18.75" x14ac:dyDescent="0.3">
      <c r="A8041" s="1017" t="s">
        <v>11302</v>
      </c>
      <c r="B8041" s="946" t="s">
        <v>2349</v>
      </c>
      <c r="C8041" s="264">
        <v>15</v>
      </c>
      <c r="D8041" s="264">
        <v>1</v>
      </c>
    </row>
    <row r="8042" spans="1:4" ht="18.75" x14ac:dyDescent="0.3">
      <c r="A8042" s="1017" t="s">
        <v>11303</v>
      </c>
      <c r="B8042" s="946" t="s">
        <v>2351</v>
      </c>
      <c r="C8042" s="264">
        <v>30</v>
      </c>
      <c r="D8042" s="264">
        <v>1</v>
      </c>
    </row>
    <row r="8043" spans="1:4" ht="18.75" x14ac:dyDescent="0.3">
      <c r="A8043" s="1017" t="s">
        <v>11304</v>
      </c>
      <c r="B8043" s="946" t="s">
        <v>2353</v>
      </c>
      <c r="C8043" s="264">
        <v>45</v>
      </c>
      <c r="D8043" s="264">
        <v>2</v>
      </c>
    </row>
    <row r="8044" spans="1:4" ht="18.75" x14ac:dyDescent="0.3">
      <c r="A8044" s="1017" t="s">
        <v>11305</v>
      </c>
      <c r="B8044" s="946" t="s">
        <v>799</v>
      </c>
      <c r="C8044" s="264">
        <v>45</v>
      </c>
      <c r="D8044" s="264">
        <v>2</v>
      </c>
    </row>
    <row r="8045" spans="1:4" ht="18.75" x14ac:dyDescent="0.3">
      <c r="A8045" s="1017" t="s">
        <v>11306</v>
      </c>
      <c r="B8045" s="946" t="s">
        <v>2356</v>
      </c>
      <c r="C8045" s="264">
        <v>90</v>
      </c>
      <c r="D8045" s="264">
        <v>3</v>
      </c>
    </row>
    <row r="8046" spans="1:4" ht="18.75" x14ac:dyDescent="0.3">
      <c r="A8046" s="1017" t="s">
        <v>11307</v>
      </c>
      <c r="B8046" s="946" t="s">
        <v>2360</v>
      </c>
      <c r="C8046" s="264">
        <v>30</v>
      </c>
      <c r="D8046" s="264">
        <v>2</v>
      </c>
    </row>
    <row r="8047" spans="1:4" ht="18.75" x14ac:dyDescent="0.3">
      <c r="A8047" s="1017" t="s">
        <v>11308</v>
      </c>
      <c r="B8047" s="946" t="s">
        <v>2361</v>
      </c>
      <c r="C8047" s="264">
        <v>30</v>
      </c>
      <c r="D8047" s="264">
        <v>2</v>
      </c>
    </row>
    <row r="8048" spans="1:4" ht="18.75" x14ac:dyDescent="0.3">
      <c r="A8048" s="1017" t="s">
        <v>11309</v>
      </c>
      <c r="B8048" s="946" t="s">
        <v>2363</v>
      </c>
      <c r="C8048" s="264">
        <v>30</v>
      </c>
      <c r="D8048" s="264">
        <v>2</v>
      </c>
    </row>
    <row r="8049" spans="1:4" ht="18.75" x14ac:dyDescent="0.3">
      <c r="A8049" s="1017" t="s">
        <v>11310</v>
      </c>
      <c r="B8049" s="946" t="s">
        <v>6725</v>
      </c>
      <c r="C8049" s="264">
        <v>30</v>
      </c>
      <c r="D8049" s="264">
        <v>2</v>
      </c>
    </row>
    <row r="8050" spans="1:4" ht="18.75" x14ac:dyDescent="0.3">
      <c r="A8050" s="1017" t="s">
        <v>11311</v>
      </c>
      <c r="B8050" s="946" t="s">
        <v>6577</v>
      </c>
      <c r="C8050" s="264">
        <v>45</v>
      </c>
      <c r="D8050" s="264">
        <v>1.5</v>
      </c>
    </row>
    <row r="8051" spans="1:4" ht="18.75" x14ac:dyDescent="0.3">
      <c r="A8051" s="1017" t="s">
        <v>11312</v>
      </c>
      <c r="B8051" s="946" t="s">
        <v>6726</v>
      </c>
      <c r="C8051" s="264">
        <v>45</v>
      </c>
      <c r="D8051" s="264">
        <v>1.5</v>
      </c>
    </row>
    <row r="8052" spans="1:4" ht="18.75" x14ac:dyDescent="0.3">
      <c r="A8052" s="1017" t="s">
        <v>11313</v>
      </c>
      <c r="B8052" s="946" t="s">
        <v>6727</v>
      </c>
      <c r="C8052" s="264">
        <v>45</v>
      </c>
      <c r="D8052" s="264">
        <v>1.5</v>
      </c>
    </row>
    <row r="8053" spans="1:4" ht="18.75" x14ac:dyDescent="0.3">
      <c r="A8053" s="1017" t="s">
        <v>11314</v>
      </c>
      <c r="B8053" s="946" t="s">
        <v>6728</v>
      </c>
      <c r="C8053" s="264">
        <v>45</v>
      </c>
      <c r="D8053" s="264">
        <v>1.5</v>
      </c>
    </row>
    <row r="8054" spans="1:4" ht="18.75" x14ac:dyDescent="0.3">
      <c r="A8054" s="1017" t="s">
        <v>11315</v>
      </c>
      <c r="B8054" s="946" t="s">
        <v>2371</v>
      </c>
      <c r="C8054" s="264">
        <v>30</v>
      </c>
      <c r="D8054" s="264">
        <v>2</v>
      </c>
    </row>
    <row r="8055" spans="1:4" ht="18.75" x14ac:dyDescent="0.3">
      <c r="A8055" s="1017" t="s">
        <v>11298</v>
      </c>
      <c r="B8055" s="946" t="s">
        <v>10981</v>
      </c>
      <c r="C8055" s="264">
        <v>120</v>
      </c>
      <c r="D8055" s="264">
        <v>4</v>
      </c>
    </row>
    <row r="8056" spans="1:4" ht="18.75" x14ac:dyDescent="0.3">
      <c r="A8056" s="1017" t="s">
        <v>11299</v>
      </c>
      <c r="B8056" s="946" t="s">
        <v>10982</v>
      </c>
      <c r="C8056" s="264">
        <v>90</v>
      </c>
      <c r="D8056" s="264">
        <v>3</v>
      </c>
    </row>
    <row r="8057" spans="1:4" ht="18.75" x14ac:dyDescent="0.3">
      <c r="A8057" s="1017" t="s">
        <v>11300</v>
      </c>
      <c r="B8057" s="946" t="s">
        <v>2375</v>
      </c>
      <c r="C8057" s="264">
        <v>150</v>
      </c>
      <c r="D8057" s="264">
        <v>5</v>
      </c>
    </row>
    <row r="8058" spans="1:4" ht="18.75" x14ac:dyDescent="0.3">
      <c r="A8058" s="1017" t="s">
        <v>11316</v>
      </c>
      <c r="B8058" s="946" t="s">
        <v>6730</v>
      </c>
      <c r="C8058" s="264">
        <v>60</v>
      </c>
      <c r="D8058" s="264">
        <v>2</v>
      </c>
    </row>
    <row r="8059" spans="1:4" ht="18.75" x14ac:dyDescent="0.3">
      <c r="A8059" s="1017" t="s">
        <v>11317</v>
      </c>
      <c r="B8059" s="946" t="s">
        <v>6731</v>
      </c>
      <c r="C8059" s="264">
        <v>90</v>
      </c>
      <c r="D8059" s="264">
        <v>3</v>
      </c>
    </row>
    <row r="8060" spans="1:4" ht="18.75" x14ac:dyDescent="0.3">
      <c r="A8060" s="1017" t="s">
        <v>11318</v>
      </c>
      <c r="B8060" s="946" t="s">
        <v>781</v>
      </c>
      <c r="C8060" s="264">
        <v>180</v>
      </c>
      <c r="D8060" s="264">
        <v>4</v>
      </c>
    </row>
    <row r="8061" spans="1:4" ht="18.75" x14ac:dyDescent="0.3">
      <c r="A8061" s="1017" t="s">
        <v>11350</v>
      </c>
      <c r="B8061" s="1020" t="s">
        <v>6738</v>
      </c>
      <c r="C8061" s="1021">
        <v>30</v>
      </c>
      <c r="D8061" s="1021">
        <v>2</v>
      </c>
    </row>
    <row r="8062" spans="1:4" ht="18.75" x14ac:dyDescent="0.3">
      <c r="A8062" s="1017" t="s">
        <v>11360</v>
      </c>
      <c r="B8062" s="267" t="s">
        <v>2349</v>
      </c>
      <c r="C8062" s="247">
        <v>15</v>
      </c>
      <c r="D8062" s="247">
        <v>1</v>
      </c>
    </row>
    <row r="8063" spans="1:4" ht="18.75" x14ac:dyDescent="0.3">
      <c r="A8063" s="1017" t="s">
        <v>11387</v>
      </c>
      <c r="B8063" s="267" t="s">
        <v>2351</v>
      </c>
      <c r="C8063" s="247">
        <v>30</v>
      </c>
      <c r="D8063" s="247">
        <v>2</v>
      </c>
    </row>
    <row r="8064" spans="1:4" ht="18.75" x14ac:dyDescent="0.3">
      <c r="A8064" s="1017" t="s">
        <v>11372</v>
      </c>
      <c r="B8064" s="267" t="s">
        <v>2353</v>
      </c>
      <c r="C8064" s="247">
        <v>45</v>
      </c>
      <c r="D8064" s="247">
        <v>3</v>
      </c>
    </row>
    <row r="8065" spans="1:4" ht="18.75" x14ac:dyDescent="0.3">
      <c r="A8065" s="1017" t="s">
        <v>11388</v>
      </c>
      <c r="B8065" s="267" t="s">
        <v>799</v>
      </c>
      <c r="C8065" s="247">
        <v>45</v>
      </c>
      <c r="D8065" s="247">
        <v>3</v>
      </c>
    </row>
    <row r="8066" spans="1:4" ht="18.75" x14ac:dyDescent="0.3">
      <c r="A8066" s="1017" t="s">
        <v>11376</v>
      </c>
      <c r="B8066" s="267" t="s">
        <v>2356</v>
      </c>
      <c r="C8066" s="247">
        <v>90</v>
      </c>
      <c r="D8066" s="247">
        <v>6</v>
      </c>
    </row>
    <row r="8067" spans="1:4" ht="18.75" x14ac:dyDescent="0.3">
      <c r="A8067" s="1017" t="s">
        <v>11361</v>
      </c>
      <c r="B8067" s="267" t="s">
        <v>10983</v>
      </c>
      <c r="C8067" s="247">
        <v>30</v>
      </c>
      <c r="D8067" s="247">
        <v>2</v>
      </c>
    </row>
    <row r="8068" spans="1:4" ht="18.75" x14ac:dyDescent="0.3">
      <c r="A8068" s="1017" t="s">
        <v>11389</v>
      </c>
      <c r="B8068" s="267" t="s">
        <v>2559</v>
      </c>
      <c r="C8068" s="247">
        <v>30</v>
      </c>
      <c r="D8068" s="247">
        <v>2</v>
      </c>
    </row>
    <row r="8069" spans="1:4" ht="18.75" x14ac:dyDescent="0.3">
      <c r="A8069" s="1017" t="s">
        <v>11390</v>
      </c>
      <c r="B8069" s="267" t="s">
        <v>10984</v>
      </c>
      <c r="C8069" s="247">
        <v>30</v>
      </c>
      <c r="D8069" s="247">
        <v>2</v>
      </c>
    </row>
    <row r="8070" spans="1:4" ht="18.75" x14ac:dyDescent="0.3">
      <c r="A8070" s="1017" t="s">
        <v>11391</v>
      </c>
      <c r="B8070" s="267" t="s">
        <v>2522</v>
      </c>
      <c r="C8070" s="247">
        <v>30</v>
      </c>
      <c r="D8070" s="247">
        <v>2</v>
      </c>
    </row>
    <row r="8071" spans="1:4" ht="18.75" x14ac:dyDescent="0.3">
      <c r="A8071" s="1017" t="s">
        <v>11392</v>
      </c>
      <c r="B8071" s="267" t="s">
        <v>2360</v>
      </c>
      <c r="C8071" s="247">
        <v>30</v>
      </c>
      <c r="D8071" s="247">
        <v>2</v>
      </c>
    </row>
    <row r="8072" spans="1:4" ht="18.75" x14ac:dyDescent="0.3">
      <c r="A8072" s="1017" t="s">
        <v>11393</v>
      </c>
      <c r="B8072" s="267" t="s">
        <v>2391</v>
      </c>
      <c r="C8072" s="247">
        <v>30</v>
      </c>
      <c r="D8072" s="247">
        <v>2</v>
      </c>
    </row>
    <row r="8073" spans="1:4" ht="18.75" x14ac:dyDescent="0.3">
      <c r="A8073" s="1017" t="s">
        <v>11394</v>
      </c>
      <c r="B8073" s="267" t="s">
        <v>10985</v>
      </c>
      <c r="C8073" s="247">
        <v>60</v>
      </c>
      <c r="D8073" s="247">
        <v>2</v>
      </c>
    </row>
    <row r="8074" spans="1:4" ht="18.75" x14ac:dyDescent="0.3">
      <c r="A8074" s="1017" t="s">
        <v>11395</v>
      </c>
      <c r="B8074" s="947" t="s">
        <v>10986</v>
      </c>
      <c r="C8074" s="270">
        <v>60</v>
      </c>
      <c r="D8074" s="270">
        <v>2</v>
      </c>
    </row>
    <row r="8075" spans="1:4" ht="18.75" x14ac:dyDescent="0.3">
      <c r="A8075" s="1017" t="s">
        <v>11371</v>
      </c>
      <c r="B8075" s="267" t="s">
        <v>2363</v>
      </c>
      <c r="C8075" s="247">
        <v>30</v>
      </c>
      <c r="D8075" s="247">
        <v>2</v>
      </c>
    </row>
    <row r="8076" spans="1:4" ht="18.75" x14ac:dyDescent="0.3">
      <c r="A8076" s="1017" t="s">
        <v>11396</v>
      </c>
      <c r="B8076" s="267" t="s">
        <v>2531</v>
      </c>
      <c r="C8076" s="247">
        <v>60</v>
      </c>
      <c r="D8076" s="247">
        <v>2</v>
      </c>
    </row>
    <row r="8077" spans="1:4" ht="18.75" x14ac:dyDescent="0.3">
      <c r="A8077" s="1017" t="s">
        <v>11397</v>
      </c>
      <c r="B8077" s="267" t="s">
        <v>2549</v>
      </c>
      <c r="C8077" s="247">
        <v>60</v>
      </c>
      <c r="D8077" s="247">
        <v>2</v>
      </c>
    </row>
    <row r="8078" spans="1:4" ht="18.75" x14ac:dyDescent="0.3">
      <c r="A8078" s="1017" t="s">
        <v>11398</v>
      </c>
      <c r="B8078" s="267" t="s">
        <v>2533</v>
      </c>
      <c r="C8078" s="247">
        <v>90</v>
      </c>
      <c r="D8078" s="247">
        <v>3</v>
      </c>
    </row>
    <row r="8079" spans="1:4" ht="37.5" x14ac:dyDescent="0.3">
      <c r="A8079" s="1017" t="s">
        <v>11399</v>
      </c>
      <c r="B8079" s="267" t="s">
        <v>6736</v>
      </c>
      <c r="C8079" s="247">
        <v>75</v>
      </c>
      <c r="D8079" s="247">
        <v>2.5</v>
      </c>
    </row>
    <row r="8080" spans="1:4" ht="18.75" x14ac:dyDescent="0.3">
      <c r="A8080" s="1017" t="s">
        <v>11400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1017" t="s">
        <v>11401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1017" t="s">
        <v>11402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1017" t="s">
        <v>11403</v>
      </c>
      <c r="B8083" s="267" t="s">
        <v>10987</v>
      </c>
      <c r="C8083" s="247">
        <v>90</v>
      </c>
      <c r="D8083" s="247">
        <v>3</v>
      </c>
    </row>
    <row r="8084" spans="1:4" ht="18.75" x14ac:dyDescent="0.3">
      <c r="A8084" s="1017" t="s">
        <v>11404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1017" t="s">
        <v>11405</v>
      </c>
      <c r="B8085" s="267" t="s">
        <v>11406</v>
      </c>
      <c r="C8085" s="247">
        <v>75</v>
      </c>
      <c r="D8085" s="247">
        <v>2.5</v>
      </c>
    </row>
    <row r="8086" spans="1:4" ht="37.5" x14ac:dyDescent="0.3">
      <c r="A8086" s="1017" t="s">
        <v>11407</v>
      </c>
      <c r="B8086" s="267" t="s">
        <v>2544</v>
      </c>
      <c r="C8086" s="247">
        <v>60</v>
      </c>
      <c r="D8086" s="247">
        <v>2</v>
      </c>
    </row>
    <row r="8087" spans="1:4" ht="18.75" x14ac:dyDescent="0.3">
      <c r="A8087" s="1017" t="s">
        <v>11408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1017" t="s">
        <v>11409</v>
      </c>
      <c r="B8088" s="1020" t="s">
        <v>8367</v>
      </c>
      <c r="C8088" s="1021">
        <v>75</v>
      </c>
      <c r="D8088" s="1021">
        <v>5</v>
      </c>
    </row>
    <row r="8089" spans="1:4" ht="18.75" x14ac:dyDescent="0.3">
      <c r="A8089" s="1017" t="s">
        <v>11410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1017" t="s">
        <v>11411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1017" t="s">
        <v>11412</v>
      </c>
      <c r="B8091" s="267" t="s">
        <v>6732</v>
      </c>
      <c r="C8091" s="247">
        <v>75</v>
      </c>
      <c r="D8091" s="247">
        <v>5</v>
      </c>
    </row>
    <row r="8092" spans="1:4" ht="18.75" x14ac:dyDescent="0.3">
      <c r="A8092" s="1017" t="s">
        <v>11413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1017" t="s">
        <v>11414</v>
      </c>
      <c r="B8093" s="267" t="s">
        <v>2517</v>
      </c>
      <c r="C8093" s="247">
        <v>120</v>
      </c>
      <c r="D8093" s="247">
        <v>8</v>
      </c>
    </row>
    <row r="8094" spans="1:4" ht="18.75" x14ac:dyDescent="0.3">
      <c r="A8094" s="1017" t="s">
        <v>11415</v>
      </c>
      <c r="B8094" s="267" t="s">
        <v>10983</v>
      </c>
      <c r="C8094" s="247">
        <v>30</v>
      </c>
      <c r="D8094" s="247">
        <v>2</v>
      </c>
    </row>
    <row r="8095" spans="1:4" ht="18.75" x14ac:dyDescent="0.3">
      <c r="A8095" s="1017" t="s">
        <v>11416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1017" t="s">
        <v>11417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1017" t="s">
        <v>11418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1017" t="s">
        <v>11419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1017" t="s">
        <v>11420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1017" t="s">
        <v>11421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1017" t="s">
        <v>11422</v>
      </c>
      <c r="B8101" s="267" t="s">
        <v>6734</v>
      </c>
      <c r="C8101" s="247">
        <v>30</v>
      </c>
      <c r="D8101" s="247">
        <v>2</v>
      </c>
    </row>
    <row r="8102" spans="1:4" ht="18.75" x14ac:dyDescent="0.3">
      <c r="A8102" s="1017" t="s">
        <v>11423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1017" t="s">
        <v>11424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1017" t="s">
        <v>11425</v>
      </c>
      <c r="B8104" s="267" t="s">
        <v>10985</v>
      </c>
      <c r="C8104" s="247">
        <v>60</v>
      </c>
      <c r="D8104" s="247">
        <v>2</v>
      </c>
    </row>
    <row r="8105" spans="1:4" ht="18.75" x14ac:dyDescent="0.3">
      <c r="A8105" s="1017" t="s">
        <v>11426</v>
      </c>
      <c r="B8105" s="267" t="s">
        <v>10986</v>
      </c>
      <c r="C8105" s="247">
        <v>60</v>
      </c>
      <c r="D8105" s="247">
        <v>2</v>
      </c>
    </row>
    <row r="8106" spans="1:4" ht="18.75" x14ac:dyDescent="0.3">
      <c r="A8106" s="1017" t="s">
        <v>11427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1017" t="s">
        <v>11428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1017" t="s">
        <v>11429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1017" t="s">
        <v>11430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1017" t="s">
        <v>11431</v>
      </c>
      <c r="B8110" s="267" t="s">
        <v>6736</v>
      </c>
      <c r="C8110" s="247">
        <v>75</v>
      </c>
      <c r="D8110" s="247">
        <v>2.5</v>
      </c>
    </row>
    <row r="8111" spans="1:4" ht="18.75" x14ac:dyDescent="0.3">
      <c r="A8111" s="1017" t="s">
        <v>11432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1017" t="s">
        <v>11433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1017" t="s">
        <v>11434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1017" t="s">
        <v>11435</v>
      </c>
      <c r="B8114" s="267" t="s">
        <v>10987</v>
      </c>
      <c r="C8114" s="247">
        <v>90</v>
      </c>
      <c r="D8114" s="247">
        <v>3</v>
      </c>
    </row>
    <row r="8115" spans="1:4" ht="18.75" x14ac:dyDescent="0.3">
      <c r="A8115" s="1017" t="s">
        <v>11436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1017" t="s">
        <v>11437</v>
      </c>
      <c r="B8116" s="267" t="s">
        <v>11406</v>
      </c>
      <c r="C8116" s="247">
        <v>75</v>
      </c>
      <c r="D8116" s="247">
        <v>2.5</v>
      </c>
    </row>
    <row r="8117" spans="1:4" ht="18.75" x14ac:dyDescent="0.3">
      <c r="A8117" s="1017" t="s">
        <v>11438</v>
      </c>
      <c r="B8117" s="267" t="s">
        <v>10992</v>
      </c>
      <c r="C8117" s="247">
        <v>60</v>
      </c>
      <c r="D8117" s="247">
        <v>2</v>
      </c>
    </row>
    <row r="8118" spans="1:4" ht="18.75" x14ac:dyDescent="0.3">
      <c r="A8118" s="1017" t="s">
        <v>11439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1017" t="s">
        <v>11440</v>
      </c>
      <c r="B8119" s="267" t="s">
        <v>2544</v>
      </c>
      <c r="C8119" s="247">
        <v>60</v>
      </c>
      <c r="D8119" s="247">
        <v>2</v>
      </c>
    </row>
    <row r="8120" spans="1:4" ht="18.75" x14ac:dyDescent="0.3">
      <c r="A8120" s="1017" t="s">
        <v>11441</v>
      </c>
      <c r="B8120" s="267" t="s">
        <v>6737</v>
      </c>
      <c r="C8120" s="247">
        <v>60</v>
      </c>
      <c r="D8120" s="247">
        <v>2</v>
      </c>
    </row>
    <row r="8121" spans="1:4" ht="18.75" x14ac:dyDescent="0.3">
      <c r="A8121" s="1017" t="s">
        <v>11442</v>
      </c>
      <c r="B8121" s="267" t="s">
        <v>2592</v>
      </c>
      <c r="C8121" s="247">
        <v>60</v>
      </c>
      <c r="D8121" s="247">
        <v>2</v>
      </c>
    </row>
    <row r="8122" spans="1:4" ht="18.75" x14ac:dyDescent="0.3">
      <c r="A8122" s="1017" t="s">
        <v>11443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1017" t="s">
        <v>11444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1017" t="s">
        <v>11445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1017" t="s">
        <v>11446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1017" t="s">
        <v>11351</v>
      </c>
      <c r="B8126" s="1018" t="s">
        <v>6738</v>
      </c>
      <c r="C8126" s="1019">
        <v>30</v>
      </c>
      <c r="D8126" s="1019">
        <v>2</v>
      </c>
    </row>
    <row r="8127" spans="1:4" ht="18.75" x14ac:dyDescent="0.3">
      <c r="A8127" s="1017" t="s">
        <v>11362</v>
      </c>
      <c r="B8127" s="946" t="s">
        <v>2349</v>
      </c>
      <c r="C8127" s="264">
        <v>15</v>
      </c>
      <c r="D8127" s="264">
        <v>1</v>
      </c>
    </row>
    <row r="8128" spans="1:4" ht="18.75" x14ac:dyDescent="0.3">
      <c r="A8128" s="1017" t="s">
        <v>11447</v>
      </c>
      <c r="B8128" s="946" t="s">
        <v>2351</v>
      </c>
      <c r="C8128" s="264">
        <v>30</v>
      </c>
      <c r="D8128" s="264">
        <v>2</v>
      </c>
    </row>
    <row r="8129" spans="1:4" ht="18.75" x14ac:dyDescent="0.3">
      <c r="A8129" s="1017" t="s">
        <v>11374</v>
      </c>
      <c r="B8129" s="946" t="s">
        <v>6732</v>
      </c>
      <c r="C8129" s="264">
        <v>45</v>
      </c>
      <c r="D8129" s="264">
        <v>3</v>
      </c>
    </row>
    <row r="8130" spans="1:4" ht="18.75" x14ac:dyDescent="0.3">
      <c r="A8130" s="1017" t="s">
        <v>11448</v>
      </c>
      <c r="B8130" s="946" t="s">
        <v>799</v>
      </c>
      <c r="C8130" s="264">
        <v>45</v>
      </c>
      <c r="D8130" s="264">
        <v>3</v>
      </c>
    </row>
    <row r="8131" spans="1:4" ht="18.75" x14ac:dyDescent="0.3">
      <c r="A8131" s="1017" t="s">
        <v>11377</v>
      </c>
      <c r="B8131" s="946" t="s">
        <v>2517</v>
      </c>
      <c r="C8131" s="264">
        <v>90</v>
      </c>
      <c r="D8131" s="264">
        <v>6</v>
      </c>
    </row>
    <row r="8132" spans="1:4" ht="18.75" x14ac:dyDescent="0.3">
      <c r="A8132" s="1017" t="s">
        <v>11449</v>
      </c>
      <c r="B8132" s="946" t="s">
        <v>2360</v>
      </c>
      <c r="C8132" s="264">
        <v>30</v>
      </c>
      <c r="D8132" s="264">
        <v>2</v>
      </c>
    </row>
    <row r="8133" spans="1:4" ht="18.75" x14ac:dyDescent="0.3">
      <c r="A8133" s="1017" t="s">
        <v>11450</v>
      </c>
      <c r="B8133" s="946" t="s">
        <v>2613</v>
      </c>
      <c r="C8133" s="264">
        <v>45</v>
      </c>
      <c r="D8133" s="264">
        <v>3</v>
      </c>
    </row>
    <row r="8134" spans="1:4" ht="18.75" x14ac:dyDescent="0.3">
      <c r="A8134" s="1017" t="s">
        <v>11451</v>
      </c>
      <c r="B8134" s="946" t="s">
        <v>6741</v>
      </c>
      <c r="C8134" s="264">
        <v>45</v>
      </c>
      <c r="D8134" s="264">
        <v>3</v>
      </c>
    </row>
    <row r="8135" spans="1:4" ht="18.75" x14ac:dyDescent="0.3">
      <c r="A8135" s="1017" t="s">
        <v>11452</v>
      </c>
      <c r="B8135" s="946" t="s">
        <v>2616</v>
      </c>
      <c r="C8135" s="264">
        <v>30</v>
      </c>
      <c r="D8135" s="264">
        <v>2</v>
      </c>
    </row>
    <row r="8136" spans="1:4" ht="18.75" x14ac:dyDescent="0.3">
      <c r="A8136" s="1017" t="s">
        <v>11363</v>
      </c>
      <c r="B8136" s="946" t="s">
        <v>2391</v>
      </c>
      <c r="C8136" s="264">
        <v>30</v>
      </c>
      <c r="D8136" s="264">
        <v>2</v>
      </c>
    </row>
    <row r="8137" spans="1:4" ht="18.75" x14ac:dyDescent="0.3">
      <c r="A8137" s="1017" t="s">
        <v>11373</v>
      </c>
      <c r="B8137" s="946" t="s">
        <v>2363</v>
      </c>
      <c r="C8137" s="264">
        <v>30</v>
      </c>
      <c r="D8137" s="264">
        <v>2</v>
      </c>
    </row>
    <row r="8138" spans="1:4" ht="18.75" x14ac:dyDescent="0.3">
      <c r="A8138" s="1017" t="s">
        <v>11453</v>
      </c>
      <c r="B8138" s="946" t="s">
        <v>6742</v>
      </c>
      <c r="C8138" s="264">
        <v>60</v>
      </c>
      <c r="D8138" s="264">
        <v>2</v>
      </c>
    </row>
    <row r="8139" spans="1:4" ht="18.75" x14ac:dyDescent="0.3">
      <c r="A8139" s="1017" t="s">
        <v>11454</v>
      </c>
      <c r="B8139" s="946" t="s">
        <v>2444</v>
      </c>
      <c r="C8139" s="264">
        <v>120</v>
      </c>
      <c r="D8139" s="264">
        <v>4</v>
      </c>
    </row>
    <row r="8140" spans="1:4" ht="18.75" x14ac:dyDescent="0.3">
      <c r="A8140" s="1017" t="s">
        <v>11455</v>
      </c>
      <c r="B8140" s="946" t="s">
        <v>2412</v>
      </c>
      <c r="C8140" s="264">
        <v>120</v>
      </c>
      <c r="D8140" s="264">
        <v>4</v>
      </c>
    </row>
    <row r="8141" spans="1:4" ht="18.75" x14ac:dyDescent="0.3">
      <c r="A8141" s="1017" t="s">
        <v>11456</v>
      </c>
      <c r="B8141" s="946" t="s">
        <v>2656</v>
      </c>
      <c r="C8141" s="264">
        <v>60</v>
      </c>
      <c r="D8141" s="264">
        <v>2</v>
      </c>
    </row>
    <row r="8142" spans="1:4" ht="18.75" x14ac:dyDescent="0.3">
      <c r="A8142" s="1017" t="s">
        <v>11457</v>
      </c>
      <c r="B8142" s="946" t="s">
        <v>2622</v>
      </c>
      <c r="C8142" s="264">
        <v>60</v>
      </c>
      <c r="D8142" s="264">
        <v>2</v>
      </c>
    </row>
    <row r="8143" spans="1:4" ht="37.5" x14ac:dyDescent="0.3">
      <c r="A8143" s="1017" t="s">
        <v>11458</v>
      </c>
      <c r="B8143" s="267" t="s">
        <v>10993</v>
      </c>
      <c r="C8143" s="264">
        <v>30</v>
      </c>
      <c r="D8143" s="264">
        <v>2</v>
      </c>
    </row>
    <row r="8144" spans="1:4" ht="18.75" x14ac:dyDescent="0.3">
      <c r="A8144" s="1017" t="s">
        <v>11459</v>
      </c>
      <c r="B8144" s="946" t="s">
        <v>2627</v>
      </c>
      <c r="C8144" s="264">
        <v>120</v>
      </c>
      <c r="D8144" s="264">
        <v>4</v>
      </c>
    </row>
    <row r="8145" spans="1:4" ht="18.75" x14ac:dyDescent="0.3">
      <c r="A8145" s="1017" t="s">
        <v>11460</v>
      </c>
      <c r="B8145" s="946" t="s">
        <v>2664</v>
      </c>
      <c r="C8145" s="264">
        <v>150</v>
      </c>
      <c r="D8145" s="264">
        <v>5</v>
      </c>
    </row>
    <row r="8146" spans="1:4" ht="18.75" x14ac:dyDescent="0.3">
      <c r="A8146" s="1017" t="s">
        <v>11461</v>
      </c>
      <c r="B8146" s="946" t="s">
        <v>2631</v>
      </c>
      <c r="C8146" s="264">
        <v>150</v>
      </c>
      <c r="D8146" s="264">
        <v>5</v>
      </c>
    </row>
    <row r="8147" spans="1:4" ht="18.75" x14ac:dyDescent="0.3">
      <c r="A8147" s="1017" t="s">
        <v>11462</v>
      </c>
      <c r="B8147" s="946" t="s">
        <v>480</v>
      </c>
      <c r="C8147" s="264">
        <v>90</v>
      </c>
      <c r="D8147" s="264">
        <v>3</v>
      </c>
    </row>
    <row r="8148" spans="1:4" ht="18.75" x14ac:dyDescent="0.3">
      <c r="A8148" s="1017" t="s">
        <v>11463</v>
      </c>
      <c r="B8148" s="946" t="s">
        <v>2633</v>
      </c>
      <c r="C8148" s="264">
        <v>120</v>
      </c>
      <c r="D8148" s="264">
        <v>4</v>
      </c>
    </row>
    <row r="8149" spans="1:4" ht="18.75" x14ac:dyDescent="0.3">
      <c r="A8149" s="1017" t="s">
        <v>11464</v>
      </c>
      <c r="B8149" s="946" t="s">
        <v>781</v>
      </c>
      <c r="C8149" s="264">
        <v>270</v>
      </c>
      <c r="D8149" s="264">
        <v>6</v>
      </c>
    </row>
    <row r="8150" spans="1:4" ht="18.75" x14ac:dyDescent="0.3">
      <c r="A8150" s="1017" t="s">
        <v>11465</v>
      </c>
      <c r="B8150" s="1018" t="s">
        <v>6738</v>
      </c>
      <c r="C8150" s="1019">
        <v>75</v>
      </c>
      <c r="D8150" s="1019">
        <v>5</v>
      </c>
    </row>
    <row r="8151" spans="1:4" ht="18.75" x14ac:dyDescent="0.3">
      <c r="A8151" s="1017" t="s">
        <v>11466</v>
      </c>
      <c r="B8151" s="946" t="s">
        <v>2349</v>
      </c>
      <c r="C8151" s="264">
        <v>30</v>
      </c>
      <c r="D8151" s="264">
        <v>2</v>
      </c>
    </row>
    <row r="8152" spans="1:4" ht="18.75" x14ac:dyDescent="0.3">
      <c r="A8152" s="1017" t="s">
        <v>11467</v>
      </c>
      <c r="B8152" s="946" t="s">
        <v>2351</v>
      </c>
      <c r="C8152" s="264">
        <v>60</v>
      </c>
      <c r="D8152" s="264">
        <v>4</v>
      </c>
    </row>
    <row r="8153" spans="1:4" ht="18.75" x14ac:dyDescent="0.3">
      <c r="A8153" s="1017" t="s">
        <v>11468</v>
      </c>
      <c r="B8153" s="946" t="s">
        <v>6732</v>
      </c>
      <c r="C8153" s="264">
        <v>75</v>
      </c>
      <c r="D8153" s="264">
        <v>5</v>
      </c>
    </row>
    <row r="8154" spans="1:4" ht="18.75" x14ac:dyDescent="0.3">
      <c r="A8154" s="1017" t="s">
        <v>11469</v>
      </c>
      <c r="B8154" s="946" t="s">
        <v>799</v>
      </c>
      <c r="C8154" s="264">
        <v>75</v>
      </c>
      <c r="D8154" s="264">
        <v>5</v>
      </c>
    </row>
    <row r="8155" spans="1:4" ht="18.75" x14ac:dyDescent="0.3">
      <c r="A8155" s="1017" t="s">
        <v>11470</v>
      </c>
      <c r="B8155" s="946" t="s">
        <v>2517</v>
      </c>
      <c r="C8155" s="264">
        <v>120</v>
      </c>
      <c r="D8155" s="264">
        <v>8</v>
      </c>
    </row>
    <row r="8156" spans="1:4" ht="18.75" x14ac:dyDescent="0.3">
      <c r="A8156" s="1017" t="s">
        <v>11471</v>
      </c>
      <c r="B8156" s="946" t="s">
        <v>2360</v>
      </c>
      <c r="C8156" s="264">
        <v>30</v>
      </c>
      <c r="D8156" s="264">
        <v>2</v>
      </c>
    </row>
    <row r="8157" spans="1:4" ht="18.75" x14ac:dyDescent="0.3">
      <c r="A8157" s="1017" t="s">
        <v>11472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1017" t="s">
        <v>11473</v>
      </c>
      <c r="B8158" s="946" t="s">
        <v>2613</v>
      </c>
      <c r="C8158" s="264">
        <v>45</v>
      </c>
      <c r="D8158" s="264">
        <v>3</v>
      </c>
    </row>
    <row r="8159" spans="1:4" ht="18.75" x14ac:dyDescent="0.3">
      <c r="A8159" s="1017" t="s">
        <v>11474</v>
      </c>
      <c r="B8159" s="946" t="s">
        <v>6741</v>
      </c>
      <c r="C8159" s="264">
        <v>45</v>
      </c>
      <c r="D8159" s="264">
        <v>3</v>
      </c>
    </row>
    <row r="8160" spans="1:4" ht="18.75" x14ac:dyDescent="0.3">
      <c r="A8160" s="1017" t="s">
        <v>11475</v>
      </c>
      <c r="B8160" s="946" t="s">
        <v>2616</v>
      </c>
      <c r="C8160" s="264">
        <v>30</v>
      </c>
      <c r="D8160" s="264">
        <v>2</v>
      </c>
    </row>
    <row r="8161" spans="1:4" ht="18.75" x14ac:dyDescent="0.3">
      <c r="A8161" s="1017" t="s">
        <v>11476</v>
      </c>
      <c r="B8161" s="946" t="s">
        <v>2391</v>
      </c>
      <c r="C8161" s="264">
        <v>30</v>
      </c>
      <c r="D8161" s="264">
        <v>2</v>
      </c>
    </row>
    <row r="8162" spans="1:4" ht="18.75" x14ac:dyDescent="0.3">
      <c r="A8162" s="1017" t="s">
        <v>11477</v>
      </c>
      <c r="B8162" s="946" t="s">
        <v>2363</v>
      </c>
      <c r="C8162" s="264">
        <v>30</v>
      </c>
      <c r="D8162" s="264">
        <v>2</v>
      </c>
    </row>
    <row r="8163" spans="1:4" ht="18.75" x14ac:dyDescent="0.3">
      <c r="A8163" s="1017" t="s">
        <v>11478</v>
      </c>
      <c r="B8163" s="946" t="s">
        <v>6742</v>
      </c>
      <c r="C8163" s="264">
        <v>60</v>
      </c>
      <c r="D8163" s="264">
        <v>2</v>
      </c>
    </row>
    <row r="8164" spans="1:4" ht="18.75" x14ac:dyDescent="0.3">
      <c r="A8164" s="1017" t="s">
        <v>11479</v>
      </c>
      <c r="B8164" s="946" t="s">
        <v>2444</v>
      </c>
      <c r="C8164" s="264">
        <v>120</v>
      </c>
      <c r="D8164" s="264">
        <v>4</v>
      </c>
    </row>
    <row r="8165" spans="1:4" ht="18.75" x14ac:dyDescent="0.3">
      <c r="A8165" s="1017" t="s">
        <v>11480</v>
      </c>
      <c r="B8165" s="946" t="s">
        <v>2412</v>
      </c>
      <c r="C8165" s="264">
        <v>120</v>
      </c>
      <c r="D8165" s="264">
        <v>4</v>
      </c>
    </row>
    <row r="8166" spans="1:4" ht="18.75" x14ac:dyDescent="0.3">
      <c r="A8166" s="1017" t="s">
        <v>11481</v>
      </c>
      <c r="B8166" s="946" t="s">
        <v>2656</v>
      </c>
      <c r="C8166" s="264">
        <v>60</v>
      </c>
      <c r="D8166" s="264">
        <v>2</v>
      </c>
    </row>
    <row r="8167" spans="1:4" ht="18.75" x14ac:dyDescent="0.3">
      <c r="A8167" s="1017" t="s">
        <v>11482</v>
      </c>
      <c r="B8167" s="946" t="s">
        <v>2622</v>
      </c>
      <c r="C8167" s="264">
        <v>60</v>
      </c>
      <c r="D8167" s="264">
        <v>2</v>
      </c>
    </row>
    <row r="8168" spans="1:4" ht="18.75" x14ac:dyDescent="0.3">
      <c r="A8168" s="1017" t="s">
        <v>11483</v>
      </c>
      <c r="B8168" s="946" t="s">
        <v>2425</v>
      </c>
      <c r="C8168" s="264">
        <v>60</v>
      </c>
      <c r="D8168" s="264">
        <v>2</v>
      </c>
    </row>
    <row r="8169" spans="1:4" ht="37.5" x14ac:dyDescent="0.3">
      <c r="A8169" s="1017" t="s">
        <v>11484</v>
      </c>
      <c r="B8169" s="267" t="s">
        <v>10993</v>
      </c>
      <c r="C8169" s="264">
        <v>30</v>
      </c>
      <c r="D8169" s="264">
        <v>2</v>
      </c>
    </row>
    <row r="8170" spans="1:4" ht="18.75" x14ac:dyDescent="0.3">
      <c r="A8170" s="1017" t="s">
        <v>11485</v>
      </c>
      <c r="B8170" s="946" t="s">
        <v>2627</v>
      </c>
      <c r="C8170" s="264">
        <v>120</v>
      </c>
      <c r="D8170" s="264">
        <v>4</v>
      </c>
    </row>
    <row r="8171" spans="1:4" ht="18.75" x14ac:dyDescent="0.3">
      <c r="A8171" s="1017" t="s">
        <v>11486</v>
      </c>
      <c r="B8171" s="946" t="s">
        <v>2664</v>
      </c>
      <c r="C8171" s="264">
        <v>150</v>
      </c>
      <c r="D8171" s="264">
        <v>5</v>
      </c>
    </row>
    <row r="8172" spans="1:4" ht="18.75" x14ac:dyDescent="0.3">
      <c r="A8172" s="1017" t="s">
        <v>11487</v>
      </c>
      <c r="B8172" s="946" t="s">
        <v>2631</v>
      </c>
      <c r="C8172" s="264">
        <v>150</v>
      </c>
      <c r="D8172" s="264">
        <v>5</v>
      </c>
    </row>
    <row r="8173" spans="1:4" ht="18.75" x14ac:dyDescent="0.3">
      <c r="A8173" s="1017" t="s">
        <v>11488</v>
      </c>
      <c r="B8173" s="946" t="s">
        <v>480</v>
      </c>
      <c r="C8173" s="264">
        <v>90</v>
      </c>
      <c r="D8173" s="264">
        <v>3</v>
      </c>
    </row>
    <row r="8174" spans="1:4" ht="18.75" x14ac:dyDescent="0.3">
      <c r="A8174" s="1017" t="s">
        <v>11489</v>
      </c>
      <c r="B8174" s="946" t="s">
        <v>2667</v>
      </c>
      <c r="C8174" s="264">
        <v>60</v>
      </c>
      <c r="D8174" s="264">
        <v>2</v>
      </c>
    </row>
    <row r="8175" spans="1:4" ht="18.75" x14ac:dyDescent="0.3">
      <c r="A8175" s="1017" t="s">
        <v>11490</v>
      </c>
      <c r="B8175" s="946" t="s">
        <v>2633</v>
      </c>
      <c r="C8175" s="264">
        <v>120</v>
      </c>
      <c r="D8175" s="264">
        <v>4</v>
      </c>
    </row>
    <row r="8176" spans="1:4" ht="18.75" x14ac:dyDescent="0.3">
      <c r="A8176" s="1017" t="s">
        <v>11491</v>
      </c>
      <c r="B8176" s="946" t="s">
        <v>2670</v>
      </c>
      <c r="C8176" s="264">
        <v>90</v>
      </c>
      <c r="D8176" s="264">
        <v>3</v>
      </c>
    </row>
    <row r="8177" spans="1:4" ht="18.75" x14ac:dyDescent="0.3">
      <c r="A8177" s="1017" t="s">
        <v>11492</v>
      </c>
      <c r="B8177" s="946" t="s">
        <v>6743</v>
      </c>
      <c r="C8177" s="264">
        <v>60</v>
      </c>
      <c r="D8177" s="264">
        <v>2</v>
      </c>
    </row>
    <row r="8178" spans="1:4" ht="18.75" x14ac:dyDescent="0.3">
      <c r="A8178" s="1017" t="s">
        <v>11493</v>
      </c>
      <c r="B8178" s="946" t="s">
        <v>6744</v>
      </c>
      <c r="C8178" s="264">
        <v>60</v>
      </c>
      <c r="D8178" s="264">
        <v>4</v>
      </c>
    </row>
    <row r="8179" spans="1:4" ht="18.75" x14ac:dyDescent="0.3">
      <c r="A8179" s="1017" t="s">
        <v>11494</v>
      </c>
      <c r="B8179" s="946" t="s">
        <v>6745</v>
      </c>
      <c r="C8179" s="264">
        <v>60</v>
      </c>
      <c r="D8179" s="264">
        <v>4</v>
      </c>
    </row>
    <row r="8180" spans="1:4" ht="18.75" x14ac:dyDescent="0.3">
      <c r="A8180" s="1017" t="s">
        <v>11495</v>
      </c>
      <c r="B8180" s="946" t="s">
        <v>2480</v>
      </c>
      <c r="C8180" s="264">
        <v>30</v>
      </c>
      <c r="D8180" s="264">
        <v>2</v>
      </c>
    </row>
    <row r="8181" spans="1:4" ht="18.75" x14ac:dyDescent="0.3">
      <c r="A8181" s="1017" t="s">
        <v>11496</v>
      </c>
      <c r="B8181" s="946" t="s">
        <v>781</v>
      </c>
      <c r="C8181" s="264">
        <v>360</v>
      </c>
      <c r="D8181" s="264">
        <v>8</v>
      </c>
    </row>
    <row r="8182" spans="1:4" ht="18.75" x14ac:dyDescent="0.3">
      <c r="A8182" s="1017" t="s">
        <v>11364</v>
      </c>
      <c r="B8182" s="1018" t="s">
        <v>6738</v>
      </c>
      <c r="C8182" s="1019">
        <v>30</v>
      </c>
      <c r="D8182" s="1019">
        <v>2</v>
      </c>
    </row>
    <row r="8183" spans="1:4" ht="18.75" x14ac:dyDescent="0.3">
      <c r="A8183" s="1017" t="s">
        <v>11378</v>
      </c>
      <c r="B8183" s="946" t="s">
        <v>2349</v>
      </c>
      <c r="C8183" s="264">
        <v>15</v>
      </c>
      <c r="D8183" s="264">
        <v>1</v>
      </c>
    </row>
    <row r="8184" spans="1:4" ht="18.75" x14ac:dyDescent="0.3">
      <c r="A8184" s="1017" t="s">
        <v>11497</v>
      </c>
      <c r="B8184" s="946" t="s">
        <v>2351</v>
      </c>
      <c r="C8184" s="264">
        <v>30</v>
      </c>
      <c r="D8184" s="264">
        <v>2</v>
      </c>
    </row>
    <row r="8185" spans="1:4" ht="18.75" x14ac:dyDescent="0.3">
      <c r="A8185" s="1017" t="s">
        <v>11375</v>
      </c>
      <c r="B8185" s="946" t="s">
        <v>3450</v>
      </c>
      <c r="C8185" s="264">
        <v>45</v>
      </c>
      <c r="D8185" s="264">
        <v>2</v>
      </c>
    </row>
    <row r="8186" spans="1:4" ht="18.75" x14ac:dyDescent="0.3">
      <c r="A8186" s="1017" t="s">
        <v>11498</v>
      </c>
      <c r="B8186" s="946" t="s">
        <v>799</v>
      </c>
      <c r="C8186" s="264">
        <v>45</v>
      </c>
      <c r="D8186" s="264">
        <v>3</v>
      </c>
    </row>
    <row r="8187" spans="1:4" ht="18.75" x14ac:dyDescent="0.3">
      <c r="A8187" s="1017" t="s">
        <v>11499</v>
      </c>
      <c r="B8187" s="946" t="s">
        <v>6740</v>
      </c>
      <c r="C8187" s="264">
        <v>90</v>
      </c>
      <c r="D8187" s="264">
        <v>6</v>
      </c>
    </row>
    <row r="8188" spans="1:4" ht="18.75" x14ac:dyDescent="0.3">
      <c r="A8188" s="1017" t="s">
        <v>11500</v>
      </c>
      <c r="B8188" s="946" t="s">
        <v>2363</v>
      </c>
      <c r="C8188" s="264">
        <v>30</v>
      </c>
      <c r="D8188" s="264">
        <v>2</v>
      </c>
    </row>
    <row r="8189" spans="1:4" ht="18.75" x14ac:dyDescent="0.3">
      <c r="A8189" s="1017" t="s">
        <v>11379</v>
      </c>
      <c r="B8189" s="946" t="s">
        <v>2391</v>
      </c>
      <c r="C8189" s="264">
        <v>30</v>
      </c>
      <c r="D8189" s="264">
        <v>2</v>
      </c>
    </row>
    <row r="8190" spans="1:4" ht="18.75" x14ac:dyDescent="0.3">
      <c r="A8190" s="1017" t="s">
        <v>11501</v>
      </c>
      <c r="B8190" s="946" t="s">
        <v>811</v>
      </c>
      <c r="C8190" s="264">
        <v>60</v>
      </c>
      <c r="D8190" s="264">
        <v>4</v>
      </c>
    </row>
    <row r="8191" spans="1:4" ht="18.75" x14ac:dyDescent="0.3">
      <c r="A8191" s="1017" t="s">
        <v>11502</v>
      </c>
      <c r="B8191" s="946" t="s">
        <v>11000</v>
      </c>
      <c r="C8191" s="264">
        <v>60</v>
      </c>
      <c r="D8191" s="264">
        <v>2</v>
      </c>
    </row>
    <row r="8192" spans="1:4" ht="18.75" x14ac:dyDescent="0.3">
      <c r="A8192" s="1017" t="s">
        <v>11503</v>
      </c>
      <c r="B8192" s="946" t="s">
        <v>2396</v>
      </c>
      <c r="C8192" s="264">
        <v>30</v>
      </c>
      <c r="D8192" s="264">
        <v>2</v>
      </c>
    </row>
    <row r="8193" spans="1:4" ht="18.75" x14ac:dyDescent="0.3">
      <c r="A8193" s="1017" t="s">
        <v>11504</v>
      </c>
      <c r="B8193" s="946" t="s">
        <v>2622</v>
      </c>
      <c r="C8193" s="264">
        <v>90</v>
      </c>
      <c r="D8193" s="264">
        <v>3</v>
      </c>
    </row>
    <row r="8194" spans="1:4" ht="18.75" x14ac:dyDescent="0.3">
      <c r="A8194" s="1017" t="s">
        <v>11505</v>
      </c>
      <c r="B8194" s="946" t="s">
        <v>11004</v>
      </c>
      <c r="C8194" s="264">
        <v>90</v>
      </c>
      <c r="D8194" s="264">
        <v>3</v>
      </c>
    </row>
    <row r="8195" spans="1:4" ht="18.75" x14ac:dyDescent="0.3">
      <c r="A8195" s="1017" t="s">
        <v>11506</v>
      </c>
      <c r="B8195" s="946" t="s">
        <v>2444</v>
      </c>
      <c r="C8195" s="264">
        <v>180</v>
      </c>
      <c r="D8195" s="264">
        <v>6</v>
      </c>
    </row>
    <row r="8196" spans="1:4" ht="18.75" x14ac:dyDescent="0.3">
      <c r="A8196" s="1017" t="s">
        <v>11507</v>
      </c>
      <c r="B8196" s="946" t="s">
        <v>2698</v>
      </c>
      <c r="C8196" s="264">
        <v>75</v>
      </c>
      <c r="D8196" s="264">
        <v>5</v>
      </c>
    </row>
    <row r="8197" spans="1:4" ht="18.75" x14ac:dyDescent="0.3">
      <c r="A8197" s="1017" t="s">
        <v>11508</v>
      </c>
      <c r="B8197" s="946" t="s">
        <v>2412</v>
      </c>
      <c r="C8197" s="264">
        <v>180</v>
      </c>
      <c r="D8197" s="264">
        <v>6</v>
      </c>
    </row>
    <row r="8198" spans="1:4" ht="18.75" x14ac:dyDescent="0.3">
      <c r="A8198" s="1017" t="s">
        <v>11509</v>
      </c>
      <c r="B8198" s="946" t="s">
        <v>11007</v>
      </c>
      <c r="C8198" s="264">
        <v>180</v>
      </c>
      <c r="D8198" s="264">
        <v>6</v>
      </c>
    </row>
    <row r="8199" spans="1:4" ht="18.75" x14ac:dyDescent="0.3">
      <c r="A8199" s="1017" t="s">
        <v>11510</v>
      </c>
      <c r="B8199" s="946" t="s">
        <v>2703</v>
      </c>
      <c r="C8199" s="264">
        <v>150</v>
      </c>
      <c r="D8199" s="264">
        <v>5</v>
      </c>
    </row>
    <row r="8200" spans="1:4" ht="37.5" x14ac:dyDescent="0.3">
      <c r="A8200" s="1017" t="s">
        <v>11511</v>
      </c>
      <c r="B8200" s="946" t="s">
        <v>10993</v>
      </c>
      <c r="C8200" s="264">
        <v>30</v>
      </c>
      <c r="D8200" s="264">
        <v>2</v>
      </c>
    </row>
    <row r="8201" spans="1:4" ht="18.75" x14ac:dyDescent="0.3">
      <c r="A8201" s="1017" t="s">
        <v>11512</v>
      </c>
      <c r="B8201" s="946" t="s">
        <v>781</v>
      </c>
      <c r="C8201" s="264">
        <v>270</v>
      </c>
      <c r="D8201" s="264">
        <v>6</v>
      </c>
    </row>
    <row r="8202" spans="1:4" ht="18.75" x14ac:dyDescent="0.3">
      <c r="A8202" s="1017" t="s">
        <v>11513</v>
      </c>
      <c r="B8202" s="1018" t="s">
        <v>6738</v>
      </c>
      <c r="C8202" s="1019">
        <v>75</v>
      </c>
      <c r="D8202" s="1019">
        <v>5</v>
      </c>
    </row>
    <row r="8203" spans="1:4" ht="18.75" x14ac:dyDescent="0.3">
      <c r="A8203" s="1017" t="s">
        <v>11514</v>
      </c>
      <c r="B8203" s="946" t="s">
        <v>2349</v>
      </c>
      <c r="C8203" s="264">
        <v>30</v>
      </c>
      <c r="D8203" s="264">
        <v>2</v>
      </c>
    </row>
    <row r="8204" spans="1:4" ht="18.75" x14ac:dyDescent="0.3">
      <c r="A8204" s="1017" t="s">
        <v>11515</v>
      </c>
      <c r="B8204" s="946" t="s">
        <v>2351</v>
      </c>
      <c r="C8204" s="264">
        <v>60</v>
      </c>
      <c r="D8204" s="264">
        <v>4</v>
      </c>
    </row>
    <row r="8205" spans="1:4" ht="18.75" x14ac:dyDescent="0.3">
      <c r="A8205" s="1017" t="s">
        <v>11516</v>
      </c>
      <c r="B8205" s="946" t="s">
        <v>3450</v>
      </c>
      <c r="C8205" s="264">
        <v>75</v>
      </c>
      <c r="D8205" s="264">
        <v>5</v>
      </c>
    </row>
    <row r="8206" spans="1:4" ht="18.75" x14ac:dyDescent="0.3">
      <c r="A8206" s="1017" t="s">
        <v>11517</v>
      </c>
      <c r="B8206" s="946" t="s">
        <v>799</v>
      </c>
      <c r="C8206" s="264">
        <v>75</v>
      </c>
      <c r="D8206" s="264">
        <v>5</v>
      </c>
    </row>
    <row r="8207" spans="1:4" ht="18.75" x14ac:dyDescent="0.3">
      <c r="A8207" s="1017" t="s">
        <v>11518</v>
      </c>
      <c r="B8207" s="946" t="s">
        <v>6740</v>
      </c>
      <c r="C8207" s="264">
        <v>120</v>
      </c>
      <c r="D8207" s="264">
        <v>8</v>
      </c>
    </row>
    <row r="8208" spans="1:4" ht="18.75" x14ac:dyDescent="0.3">
      <c r="A8208" s="1017" t="s">
        <v>11519</v>
      </c>
      <c r="B8208" s="946" t="s">
        <v>2363</v>
      </c>
      <c r="C8208" s="264">
        <v>30</v>
      </c>
      <c r="D8208" s="264">
        <v>2</v>
      </c>
    </row>
    <row r="8209" spans="1:4" ht="18.75" x14ac:dyDescent="0.3">
      <c r="A8209" s="1017" t="s">
        <v>11520</v>
      </c>
      <c r="B8209" s="946" t="s">
        <v>2492</v>
      </c>
      <c r="C8209" s="264">
        <v>30</v>
      </c>
      <c r="D8209" s="264">
        <v>2</v>
      </c>
    </row>
    <row r="8210" spans="1:4" ht="18.75" x14ac:dyDescent="0.3">
      <c r="A8210" s="1017" t="s">
        <v>11521</v>
      </c>
      <c r="B8210" s="946" t="s">
        <v>2391</v>
      </c>
      <c r="C8210" s="264">
        <v>30</v>
      </c>
      <c r="D8210" s="264">
        <v>2</v>
      </c>
    </row>
    <row r="8211" spans="1:4" ht="18.75" x14ac:dyDescent="0.3">
      <c r="A8211" s="1017" t="s">
        <v>11522</v>
      </c>
      <c r="B8211" s="946" t="s">
        <v>811</v>
      </c>
      <c r="C8211" s="264">
        <v>60</v>
      </c>
      <c r="D8211" s="264">
        <v>4</v>
      </c>
    </row>
    <row r="8212" spans="1:4" ht="18.75" x14ac:dyDescent="0.3">
      <c r="A8212" s="1017" t="s">
        <v>11523</v>
      </c>
      <c r="B8212" s="946" t="s">
        <v>11000</v>
      </c>
      <c r="C8212" s="264">
        <v>60</v>
      </c>
      <c r="D8212" s="264">
        <v>2</v>
      </c>
    </row>
    <row r="8213" spans="1:4" ht="18.75" x14ac:dyDescent="0.3">
      <c r="A8213" s="1017" t="s">
        <v>11524</v>
      </c>
      <c r="B8213" s="946" t="s">
        <v>2396</v>
      </c>
      <c r="C8213" s="264">
        <v>30</v>
      </c>
      <c r="D8213" s="264">
        <v>2</v>
      </c>
    </row>
    <row r="8214" spans="1:4" ht="18.75" x14ac:dyDescent="0.3">
      <c r="A8214" s="1017" t="s">
        <v>11525</v>
      </c>
      <c r="B8214" s="946" t="s">
        <v>2622</v>
      </c>
      <c r="C8214" s="264">
        <v>90</v>
      </c>
      <c r="D8214" s="264">
        <v>3</v>
      </c>
    </row>
    <row r="8215" spans="1:4" ht="18.75" x14ac:dyDescent="0.3">
      <c r="A8215" s="1017" t="s">
        <v>11526</v>
      </c>
      <c r="B8215" s="946" t="s">
        <v>11004</v>
      </c>
      <c r="C8215" s="264">
        <v>90</v>
      </c>
      <c r="D8215" s="264">
        <v>3</v>
      </c>
    </row>
    <row r="8216" spans="1:4" ht="18.75" x14ac:dyDescent="0.3">
      <c r="A8216" s="1017" t="s">
        <v>11527</v>
      </c>
      <c r="B8216" s="946" t="s">
        <v>2444</v>
      </c>
      <c r="C8216" s="264">
        <v>180</v>
      </c>
      <c r="D8216" s="264">
        <v>6</v>
      </c>
    </row>
    <row r="8217" spans="1:4" ht="18.75" x14ac:dyDescent="0.3">
      <c r="A8217" s="1017" t="s">
        <v>11528</v>
      </c>
      <c r="B8217" s="946" t="s">
        <v>6746</v>
      </c>
      <c r="C8217" s="264">
        <v>60</v>
      </c>
      <c r="D8217" s="264">
        <v>2</v>
      </c>
    </row>
    <row r="8218" spans="1:4" ht="18.75" x14ac:dyDescent="0.3">
      <c r="A8218" s="1017" t="s">
        <v>11529</v>
      </c>
      <c r="B8218" s="946" t="s">
        <v>2698</v>
      </c>
      <c r="C8218" s="264">
        <v>75</v>
      </c>
      <c r="D8218" s="264">
        <v>5</v>
      </c>
    </row>
    <row r="8219" spans="1:4" ht="18.75" x14ac:dyDescent="0.3">
      <c r="A8219" s="1017" t="s">
        <v>11530</v>
      </c>
      <c r="B8219" s="946" t="s">
        <v>2412</v>
      </c>
      <c r="C8219" s="264">
        <v>180</v>
      </c>
      <c r="D8219" s="264">
        <v>6</v>
      </c>
    </row>
    <row r="8220" spans="1:4" ht="18.75" x14ac:dyDescent="0.3">
      <c r="A8220" s="1017" t="s">
        <v>11531</v>
      </c>
      <c r="B8220" s="946" t="s">
        <v>2735</v>
      </c>
      <c r="C8220" s="264">
        <v>120</v>
      </c>
      <c r="D8220" s="264">
        <v>4</v>
      </c>
    </row>
    <row r="8221" spans="1:4" ht="18.75" x14ac:dyDescent="0.3">
      <c r="A8221" s="1017" t="s">
        <v>11532</v>
      </c>
      <c r="B8221" s="946" t="s">
        <v>11007</v>
      </c>
      <c r="C8221" s="264">
        <v>180</v>
      </c>
      <c r="D8221" s="264">
        <v>6</v>
      </c>
    </row>
    <row r="8222" spans="1:4" ht="18.75" x14ac:dyDescent="0.3">
      <c r="A8222" s="1017" t="s">
        <v>11533</v>
      </c>
      <c r="B8222" s="946" t="s">
        <v>6747</v>
      </c>
      <c r="C8222" s="261">
        <v>60</v>
      </c>
      <c r="D8222" s="264">
        <v>2</v>
      </c>
    </row>
    <row r="8223" spans="1:4" ht="18.75" x14ac:dyDescent="0.3">
      <c r="A8223" s="1017" t="s">
        <v>11534</v>
      </c>
      <c r="B8223" s="946" t="s">
        <v>2703</v>
      </c>
      <c r="C8223" s="264">
        <v>150</v>
      </c>
      <c r="D8223" s="264">
        <v>5</v>
      </c>
    </row>
    <row r="8224" spans="1:4" ht="18.75" x14ac:dyDescent="0.3">
      <c r="A8224" s="1017" t="s">
        <v>11535</v>
      </c>
      <c r="B8224" s="946" t="s">
        <v>2463</v>
      </c>
      <c r="C8224" s="264">
        <v>90</v>
      </c>
      <c r="D8224" s="264">
        <v>3</v>
      </c>
    </row>
    <row r="8225" spans="1:4" ht="37.5" x14ac:dyDescent="0.3">
      <c r="A8225" s="1017" t="s">
        <v>11536</v>
      </c>
      <c r="B8225" s="946" t="s">
        <v>10993</v>
      </c>
      <c r="C8225" s="264">
        <v>30</v>
      </c>
      <c r="D8225" s="264">
        <v>2</v>
      </c>
    </row>
    <row r="8226" spans="1:4" ht="18.75" x14ac:dyDescent="0.3">
      <c r="A8226" s="1017" t="s">
        <v>11537</v>
      </c>
      <c r="B8226" s="946" t="s">
        <v>2480</v>
      </c>
      <c r="C8226" s="264">
        <v>30</v>
      </c>
      <c r="D8226" s="264">
        <v>2</v>
      </c>
    </row>
    <row r="8227" spans="1:4" ht="18.75" x14ac:dyDescent="0.3">
      <c r="A8227" s="1017" t="s">
        <v>11538</v>
      </c>
      <c r="B8227" s="946" t="s">
        <v>6748</v>
      </c>
      <c r="C8227" s="264">
        <v>60</v>
      </c>
      <c r="D8227" s="264">
        <v>2</v>
      </c>
    </row>
    <row r="8228" spans="1:4" ht="18.75" x14ac:dyDescent="0.3">
      <c r="A8228" s="1017" t="s">
        <v>11539</v>
      </c>
      <c r="B8228" s="946" t="s">
        <v>6749</v>
      </c>
      <c r="C8228" s="264">
        <v>60</v>
      </c>
      <c r="D8228" s="264">
        <v>2</v>
      </c>
    </row>
    <row r="8229" spans="1:4" ht="18.75" x14ac:dyDescent="0.3">
      <c r="A8229" s="1017" t="s">
        <v>11540</v>
      </c>
      <c r="B8229" s="946" t="s">
        <v>781</v>
      </c>
      <c r="C8229" s="264">
        <v>360</v>
      </c>
      <c r="D8229" s="264">
        <v>8</v>
      </c>
    </row>
    <row r="8230" spans="1:4" ht="18.75" x14ac:dyDescent="0.3">
      <c r="A8230" s="1017" t="s">
        <v>11541</v>
      </c>
      <c r="B8230" s="1020" t="s">
        <v>6738</v>
      </c>
      <c r="C8230" s="1021">
        <v>30</v>
      </c>
      <c r="D8230" s="1021">
        <v>2</v>
      </c>
    </row>
    <row r="8231" spans="1:4" ht="18.75" x14ac:dyDescent="0.3">
      <c r="A8231" s="1017" t="s">
        <v>11542</v>
      </c>
      <c r="B8231" s="267" t="s">
        <v>2349</v>
      </c>
      <c r="C8231" s="247">
        <v>15</v>
      </c>
      <c r="D8231" s="247">
        <v>1</v>
      </c>
    </row>
    <row r="8232" spans="1:4" ht="18.75" x14ac:dyDescent="0.3">
      <c r="A8232" s="1017" t="s">
        <v>11543</v>
      </c>
      <c r="B8232" s="267" t="s">
        <v>2351</v>
      </c>
      <c r="C8232" s="247">
        <v>30</v>
      </c>
      <c r="D8232" s="247">
        <v>1</v>
      </c>
    </row>
    <row r="8233" spans="1:4" ht="18.75" x14ac:dyDescent="0.3">
      <c r="A8233" s="1017" t="s">
        <v>11544</v>
      </c>
      <c r="B8233" s="267" t="s">
        <v>11545</v>
      </c>
      <c r="C8233" s="247">
        <v>45</v>
      </c>
      <c r="D8233" s="247">
        <v>2</v>
      </c>
    </row>
    <row r="8234" spans="1:4" ht="18.75" x14ac:dyDescent="0.3">
      <c r="A8234" s="1017" t="s">
        <v>11546</v>
      </c>
      <c r="B8234" s="267" t="s">
        <v>799</v>
      </c>
      <c r="C8234" s="247">
        <v>45</v>
      </c>
      <c r="D8234" s="247">
        <v>2</v>
      </c>
    </row>
    <row r="8235" spans="1:4" ht="18.75" x14ac:dyDescent="0.3">
      <c r="A8235" s="1017" t="s">
        <v>11547</v>
      </c>
      <c r="B8235" s="267" t="s">
        <v>6750</v>
      </c>
      <c r="C8235" s="247">
        <v>90</v>
      </c>
      <c r="D8235" s="247">
        <v>3</v>
      </c>
    </row>
    <row r="8236" spans="1:4" ht="18.75" x14ac:dyDescent="0.3">
      <c r="A8236" s="1017" t="s">
        <v>11548</v>
      </c>
      <c r="B8236" s="267" t="s">
        <v>2360</v>
      </c>
      <c r="C8236" s="247">
        <v>45</v>
      </c>
      <c r="D8236" s="247">
        <v>3</v>
      </c>
    </row>
    <row r="8237" spans="1:4" ht="18.75" x14ac:dyDescent="0.3">
      <c r="A8237" s="1017" t="s">
        <v>11549</v>
      </c>
      <c r="B8237" s="267" t="s">
        <v>812</v>
      </c>
      <c r="C8237" s="247">
        <v>30</v>
      </c>
      <c r="D8237" s="247">
        <v>2</v>
      </c>
    </row>
    <row r="8238" spans="1:4" ht="18.75" x14ac:dyDescent="0.3">
      <c r="A8238" s="1017" t="s">
        <v>11550</v>
      </c>
      <c r="B8238" s="267" t="s">
        <v>11551</v>
      </c>
      <c r="C8238" s="247">
        <v>30</v>
      </c>
      <c r="D8238" s="247">
        <v>2</v>
      </c>
    </row>
    <row r="8239" spans="1:4" ht="18.75" x14ac:dyDescent="0.3">
      <c r="A8239" s="1017" t="s">
        <v>11552</v>
      </c>
      <c r="B8239" s="267" t="s">
        <v>2759</v>
      </c>
      <c r="C8239" s="247">
        <v>30</v>
      </c>
      <c r="D8239" s="247">
        <v>2</v>
      </c>
    </row>
    <row r="8240" spans="1:4" ht="18.75" x14ac:dyDescent="0.3">
      <c r="A8240" s="1017" t="s">
        <v>11553</v>
      </c>
      <c r="B8240" s="267" t="s">
        <v>2761</v>
      </c>
      <c r="C8240" s="247">
        <v>30</v>
      </c>
      <c r="D8240" s="247">
        <v>2</v>
      </c>
    </row>
    <row r="8241" spans="1:4" ht="18.75" x14ac:dyDescent="0.3">
      <c r="A8241" s="1017" t="s">
        <v>11554</v>
      </c>
      <c r="B8241" s="267" t="s">
        <v>6751</v>
      </c>
      <c r="C8241" s="247">
        <v>30</v>
      </c>
      <c r="D8241" s="247">
        <v>2</v>
      </c>
    </row>
    <row r="8242" spans="1:4" ht="18.75" x14ac:dyDescent="0.3">
      <c r="A8242" s="1017" t="s">
        <v>11555</v>
      </c>
      <c r="B8242" s="267" t="s">
        <v>2363</v>
      </c>
      <c r="C8242" s="247">
        <v>30</v>
      </c>
      <c r="D8242" s="247">
        <v>2</v>
      </c>
    </row>
    <row r="8243" spans="1:4" ht="18.75" x14ac:dyDescent="0.3">
      <c r="A8243" s="1017" t="s">
        <v>11556</v>
      </c>
      <c r="B8243" s="267" t="s">
        <v>3230</v>
      </c>
      <c r="C8243" s="247">
        <v>30</v>
      </c>
      <c r="D8243" s="247">
        <v>1</v>
      </c>
    </row>
    <row r="8244" spans="1:4" ht="18.75" x14ac:dyDescent="0.3">
      <c r="A8244" s="1017" t="s">
        <v>11557</v>
      </c>
      <c r="B8244" s="267" t="s">
        <v>2766</v>
      </c>
      <c r="C8244" s="247">
        <v>60</v>
      </c>
      <c r="D8244" s="247">
        <v>2</v>
      </c>
    </row>
    <row r="8245" spans="1:4" ht="18.75" x14ac:dyDescent="0.3">
      <c r="A8245" s="1017" t="s">
        <v>11558</v>
      </c>
      <c r="B8245" s="267" t="s">
        <v>2776</v>
      </c>
      <c r="C8245" s="247">
        <v>120</v>
      </c>
      <c r="D8245" s="247">
        <v>4</v>
      </c>
    </row>
    <row r="8246" spans="1:4" ht="18.75" x14ac:dyDescent="0.3">
      <c r="A8246" s="1017" t="s">
        <v>11559</v>
      </c>
      <c r="B8246" s="267" t="s">
        <v>2778</v>
      </c>
      <c r="C8246" s="247">
        <v>90</v>
      </c>
      <c r="D8246" s="247">
        <v>3</v>
      </c>
    </row>
    <row r="8247" spans="1:4" ht="18.75" x14ac:dyDescent="0.3">
      <c r="A8247" s="1017" t="s">
        <v>11560</v>
      </c>
      <c r="B8247" s="267" t="s">
        <v>2826</v>
      </c>
      <c r="C8247" s="247">
        <v>60</v>
      </c>
      <c r="D8247" s="247">
        <v>2</v>
      </c>
    </row>
    <row r="8248" spans="1:4" ht="18.75" x14ac:dyDescent="0.3">
      <c r="A8248" s="1017" t="s">
        <v>11561</v>
      </c>
      <c r="B8248" s="267" t="s">
        <v>11035</v>
      </c>
      <c r="C8248" s="247">
        <v>60</v>
      </c>
      <c r="D8248" s="247">
        <v>2</v>
      </c>
    </row>
    <row r="8249" spans="1:4" ht="18.75" x14ac:dyDescent="0.3">
      <c r="A8249" s="1017" t="s">
        <v>11562</v>
      </c>
      <c r="B8249" s="267" t="s">
        <v>2784</v>
      </c>
      <c r="C8249" s="247">
        <v>60</v>
      </c>
      <c r="D8249" s="247">
        <v>2</v>
      </c>
    </row>
    <row r="8250" spans="1:4" ht="18.75" x14ac:dyDescent="0.3">
      <c r="A8250" s="1017" t="s">
        <v>11563</v>
      </c>
      <c r="B8250" s="267" t="s">
        <v>2788</v>
      </c>
      <c r="C8250" s="247">
        <v>90</v>
      </c>
      <c r="D8250" s="247">
        <v>3</v>
      </c>
    </row>
    <row r="8251" spans="1:4" ht="18.75" x14ac:dyDescent="0.3">
      <c r="A8251" s="1017" t="s">
        <v>11564</v>
      </c>
      <c r="B8251" s="267" t="s">
        <v>2790</v>
      </c>
      <c r="C8251" s="247">
        <v>90</v>
      </c>
      <c r="D8251" s="247">
        <v>3</v>
      </c>
    </row>
    <row r="8252" spans="1:4" ht="18.75" x14ac:dyDescent="0.3">
      <c r="A8252" s="1017" t="s">
        <v>11565</v>
      </c>
      <c r="B8252" s="267" t="s">
        <v>2800</v>
      </c>
      <c r="C8252" s="247">
        <v>60</v>
      </c>
      <c r="D8252" s="247">
        <v>2</v>
      </c>
    </row>
    <row r="8253" spans="1:4" ht="18.75" x14ac:dyDescent="0.3">
      <c r="A8253" s="1017" t="s">
        <v>11566</v>
      </c>
      <c r="B8253" s="267" t="s">
        <v>2796</v>
      </c>
      <c r="C8253" s="247">
        <v>60</v>
      </c>
      <c r="D8253" s="247">
        <v>2</v>
      </c>
    </row>
    <row r="8254" spans="1:4" ht="18.75" x14ac:dyDescent="0.3">
      <c r="A8254" s="1017" t="s">
        <v>11567</v>
      </c>
      <c r="B8254" s="267" t="s">
        <v>2798</v>
      </c>
      <c r="C8254" s="247">
        <v>60</v>
      </c>
      <c r="D8254" s="247">
        <v>2</v>
      </c>
    </row>
    <row r="8255" spans="1:4" ht="18.75" x14ac:dyDescent="0.3">
      <c r="A8255" s="1017" t="s">
        <v>11568</v>
      </c>
      <c r="B8255" s="267" t="s">
        <v>11036</v>
      </c>
      <c r="C8255" s="247">
        <v>90</v>
      </c>
      <c r="D8255" s="247">
        <v>3</v>
      </c>
    </row>
    <row r="8256" spans="1:4" ht="18.75" x14ac:dyDescent="0.3">
      <c r="A8256" s="1017" t="s">
        <v>11569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1017" t="s">
        <v>11570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1017" t="s">
        <v>11571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1017" t="s">
        <v>11572</v>
      </c>
      <c r="B8259" s="1020" t="s">
        <v>6738</v>
      </c>
      <c r="C8259" s="1021">
        <v>75</v>
      </c>
      <c r="D8259" s="1021">
        <v>5</v>
      </c>
    </row>
    <row r="8260" spans="1:4" ht="18.75" x14ac:dyDescent="0.3">
      <c r="A8260" s="1017" t="s">
        <v>11573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1017" t="s">
        <v>11574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1017" t="s">
        <v>11575</v>
      </c>
      <c r="B8262" s="267" t="s">
        <v>11576</v>
      </c>
      <c r="C8262" s="247">
        <v>75</v>
      </c>
      <c r="D8262" s="247">
        <v>3</v>
      </c>
    </row>
    <row r="8263" spans="1:4" ht="18.75" x14ac:dyDescent="0.3">
      <c r="A8263" s="1017" t="s">
        <v>11577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1017" t="s">
        <v>11578</v>
      </c>
      <c r="B8264" s="267" t="s">
        <v>6750</v>
      </c>
      <c r="C8264" s="247">
        <v>120</v>
      </c>
      <c r="D8264" s="247">
        <v>4</v>
      </c>
    </row>
    <row r="8265" spans="1:4" ht="18.75" x14ac:dyDescent="0.3">
      <c r="A8265" s="1017" t="s">
        <v>11579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1017" t="s">
        <v>11580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1017" t="s">
        <v>11581</v>
      </c>
      <c r="B8267" s="267" t="s">
        <v>11551</v>
      </c>
      <c r="C8267" s="247">
        <v>30</v>
      </c>
      <c r="D8267" s="247">
        <v>2</v>
      </c>
    </row>
    <row r="8268" spans="1:4" ht="18.75" x14ac:dyDescent="0.3">
      <c r="A8268" s="1017" t="s">
        <v>11582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1017" t="s">
        <v>11583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1017" t="s">
        <v>11584</v>
      </c>
      <c r="B8270" s="267" t="s">
        <v>6751</v>
      </c>
      <c r="C8270" s="247">
        <v>30</v>
      </c>
      <c r="D8270" s="247">
        <v>2</v>
      </c>
    </row>
    <row r="8271" spans="1:4" ht="18.75" x14ac:dyDescent="0.3">
      <c r="A8271" s="1017" t="s">
        <v>11585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1017" t="s">
        <v>11586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1017" t="s">
        <v>11587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1017" t="s">
        <v>11588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1017" t="s">
        <v>11589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1017" t="s">
        <v>11590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1017" t="s">
        <v>11591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1017" t="s">
        <v>11592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1017" t="s">
        <v>11593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1017" t="s">
        <v>11594</v>
      </c>
      <c r="B8280" s="267" t="s">
        <v>2826</v>
      </c>
      <c r="C8280" s="247">
        <v>60</v>
      </c>
      <c r="D8280" s="247">
        <v>2</v>
      </c>
    </row>
    <row r="8281" spans="1:4" ht="18.75" x14ac:dyDescent="0.3">
      <c r="A8281" s="1017" t="s">
        <v>11595</v>
      </c>
      <c r="B8281" s="267" t="s">
        <v>11037</v>
      </c>
      <c r="C8281" s="247">
        <v>60</v>
      </c>
      <c r="D8281" s="247">
        <v>2</v>
      </c>
    </row>
    <row r="8282" spans="1:4" ht="18.75" x14ac:dyDescent="0.3">
      <c r="A8282" s="1017" t="s">
        <v>11596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1017" t="s">
        <v>11597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1017" t="s">
        <v>11598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1017" t="s">
        <v>11599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1017" t="s">
        <v>11600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1017" t="s">
        <v>11601</v>
      </c>
      <c r="B8287" s="267" t="s">
        <v>11038</v>
      </c>
      <c r="C8287" s="247">
        <v>90</v>
      </c>
      <c r="D8287" s="247">
        <v>3</v>
      </c>
    </row>
    <row r="8288" spans="1:4" ht="18.75" x14ac:dyDescent="0.3">
      <c r="A8288" s="1017" t="s">
        <v>11602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1017" t="s">
        <v>11603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1017" t="s">
        <v>11604</v>
      </c>
      <c r="B8290" s="267" t="s">
        <v>11036</v>
      </c>
      <c r="C8290" s="247">
        <v>120</v>
      </c>
      <c r="D8290" s="247">
        <v>4</v>
      </c>
    </row>
    <row r="8291" spans="1:4" ht="18.75" x14ac:dyDescent="0.3">
      <c r="A8291" s="1017" t="s">
        <v>11605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1017" t="s">
        <v>11606</v>
      </c>
      <c r="B8292" s="267" t="s">
        <v>6758</v>
      </c>
      <c r="C8292" s="247">
        <v>60</v>
      </c>
      <c r="D8292" s="247">
        <v>2</v>
      </c>
    </row>
    <row r="8293" spans="1:4" ht="18.75" x14ac:dyDescent="0.3">
      <c r="A8293" s="1017" t="s">
        <v>11607</v>
      </c>
      <c r="B8293" s="267" t="s">
        <v>6759</v>
      </c>
      <c r="C8293" s="247">
        <v>60</v>
      </c>
      <c r="D8293" s="247">
        <v>2</v>
      </c>
    </row>
    <row r="8294" spans="1:4" ht="18.75" x14ac:dyDescent="0.3">
      <c r="A8294" s="1017" t="s">
        <v>11608</v>
      </c>
      <c r="B8294" s="267" t="s">
        <v>6754</v>
      </c>
      <c r="C8294" s="247">
        <v>60</v>
      </c>
      <c r="D8294" s="247">
        <v>2</v>
      </c>
    </row>
    <row r="8295" spans="1:4" ht="18.75" x14ac:dyDescent="0.3">
      <c r="A8295" s="1017" t="s">
        <v>11609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1017" t="s">
        <v>11610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1017" t="s">
        <v>11611</v>
      </c>
      <c r="B8297" s="267" t="s">
        <v>6757</v>
      </c>
      <c r="C8297" s="247">
        <v>30</v>
      </c>
      <c r="D8297" s="247">
        <v>1</v>
      </c>
    </row>
    <row r="8298" spans="1:4" ht="18.75" x14ac:dyDescent="0.3">
      <c r="A8298" s="1017" t="s">
        <v>11612</v>
      </c>
      <c r="B8298" s="267" t="s">
        <v>6761</v>
      </c>
      <c r="C8298" s="247">
        <v>30</v>
      </c>
      <c r="D8298" s="247">
        <v>1</v>
      </c>
    </row>
    <row r="8299" spans="1:4" ht="18.75" x14ac:dyDescent="0.3">
      <c r="A8299" s="1017" t="s">
        <v>11613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1017" t="s">
        <v>11380</v>
      </c>
      <c r="B8300" s="1018" t="s">
        <v>2380</v>
      </c>
      <c r="C8300" s="1019">
        <v>30</v>
      </c>
      <c r="D8300" s="1019">
        <v>2</v>
      </c>
    </row>
    <row r="8301" spans="1:4" ht="18.75" x14ac:dyDescent="0.3">
      <c r="A8301" s="1017" t="s">
        <v>11614</v>
      </c>
      <c r="B8301" s="946" t="s">
        <v>2846</v>
      </c>
      <c r="C8301" s="264">
        <v>15</v>
      </c>
      <c r="D8301" s="264">
        <v>1</v>
      </c>
    </row>
    <row r="8302" spans="1:4" ht="18.75" x14ac:dyDescent="0.3">
      <c r="A8302" s="1017" t="s">
        <v>11365</v>
      </c>
      <c r="B8302" s="946" t="s">
        <v>2384</v>
      </c>
      <c r="C8302" s="264">
        <v>30</v>
      </c>
      <c r="D8302" s="264">
        <v>1</v>
      </c>
    </row>
    <row r="8303" spans="1:4" ht="18.75" x14ac:dyDescent="0.3">
      <c r="A8303" s="1017" t="s">
        <v>11615</v>
      </c>
      <c r="B8303" s="946" t="s">
        <v>6763</v>
      </c>
      <c r="C8303" s="264">
        <v>45</v>
      </c>
      <c r="D8303" s="264">
        <v>2</v>
      </c>
    </row>
    <row r="8304" spans="1:4" ht="18.75" x14ac:dyDescent="0.3">
      <c r="A8304" s="1017" t="s">
        <v>11616</v>
      </c>
      <c r="B8304" s="946" t="s">
        <v>799</v>
      </c>
      <c r="C8304" s="264">
        <v>45</v>
      </c>
      <c r="D8304" s="264">
        <v>2</v>
      </c>
    </row>
    <row r="8305" spans="1:4" ht="18.75" x14ac:dyDescent="0.3">
      <c r="A8305" s="1017" t="s">
        <v>11352</v>
      </c>
      <c r="B8305" s="946" t="s">
        <v>2851</v>
      </c>
      <c r="C8305" s="264">
        <v>90</v>
      </c>
      <c r="D8305" s="264">
        <v>3</v>
      </c>
    </row>
    <row r="8306" spans="1:4" ht="18.75" x14ac:dyDescent="0.3">
      <c r="A8306" s="1017" t="s">
        <v>11617</v>
      </c>
      <c r="B8306" s="946" t="s">
        <v>2854</v>
      </c>
      <c r="C8306" s="264">
        <v>60</v>
      </c>
      <c r="D8306" s="264">
        <v>3</v>
      </c>
    </row>
    <row r="8307" spans="1:4" ht="18.75" x14ac:dyDescent="0.3">
      <c r="A8307" s="1017" t="s">
        <v>11618</v>
      </c>
      <c r="B8307" s="946" t="s">
        <v>2522</v>
      </c>
      <c r="C8307" s="264">
        <v>30</v>
      </c>
      <c r="D8307" s="264">
        <v>2</v>
      </c>
    </row>
    <row r="8308" spans="1:4" ht="18.75" x14ac:dyDescent="0.3">
      <c r="A8308" s="1017" t="s">
        <v>11619</v>
      </c>
      <c r="B8308" s="946" t="s">
        <v>2856</v>
      </c>
      <c r="C8308" s="264">
        <v>30</v>
      </c>
      <c r="D8308" s="264">
        <v>2</v>
      </c>
    </row>
    <row r="8309" spans="1:4" ht="18.75" x14ac:dyDescent="0.3">
      <c r="A8309" s="1017" t="s">
        <v>11620</v>
      </c>
      <c r="B8309" s="946" t="s">
        <v>2761</v>
      </c>
      <c r="C8309" s="264">
        <v>30</v>
      </c>
      <c r="D8309" s="264">
        <v>2</v>
      </c>
    </row>
    <row r="8310" spans="1:4" ht="37.5" x14ac:dyDescent="0.3">
      <c r="A8310" s="1017" t="s">
        <v>11621</v>
      </c>
      <c r="B8310" s="946" t="s">
        <v>10993</v>
      </c>
      <c r="C8310" s="264">
        <v>30</v>
      </c>
      <c r="D8310" s="264">
        <v>2</v>
      </c>
    </row>
    <row r="8311" spans="1:4" ht="18.75" x14ac:dyDescent="0.3">
      <c r="A8311" s="1017" t="s">
        <v>11622</v>
      </c>
      <c r="B8311" s="946" t="s">
        <v>2391</v>
      </c>
      <c r="C8311" s="264">
        <v>30</v>
      </c>
      <c r="D8311" s="264">
        <v>2</v>
      </c>
    </row>
    <row r="8312" spans="1:4" ht="18.75" x14ac:dyDescent="0.3">
      <c r="A8312" s="1017" t="s">
        <v>11623</v>
      </c>
      <c r="B8312" s="946" t="s">
        <v>2861</v>
      </c>
      <c r="C8312" s="264">
        <v>90</v>
      </c>
      <c r="D8312" s="264">
        <v>3</v>
      </c>
    </row>
    <row r="8313" spans="1:4" ht="18.75" x14ac:dyDescent="0.3">
      <c r="A8313" s="1017" t="s">
        <v>11624</v>
      </c>
      <c r="B8313" s="946" t="s">
        <v>6764</v>
      </c>
      <c r="C8313" s="264">
        <v>60</v>
      </c>
      <c r="D8313" s="264">
        <v>2</v>
      </c>
    </row>
    <row r="8314" spans="1:4" ht="18.75" x14ac:dyDescent="0.3">
      <c r="A8314" s="1017" t="s">
        <v>11625</v>
      </c>
      <c r="B8314" s="946" t="s">
        <v>6765</v>
      </c>
      <c r="C8314" s="264">
        <v>180</v>
      </c>
      <c r="D8314" s="264">
        <v>6</v>
      </c>
    </row>
    <row r="8315" spans="1:4" ht="18.75" x14ac:dyDescent="0.3">
      <c r="A8315" s="1017" t="s">
        <v>11626</v>
      </c>
      <c r="B8315" s="946" t="s">
        <v>6766</v>
      </c>
      <c r="C8315" s="264">
        <v>120</v>
      </c>
      <c r="D8315" s="264">
        <v>4</v>
      </c>
    </row>
    <row r="8316" spans="1:4" ht="18.75" x14ac:dyDescent="0.3">
      <c r="A8316" s="1017" t="s">
        <v>11627</v>
      </c>
      <c r="B8316" s="946" t="s">
        <v>2867</v>
      </c>
      <c r="C8316" s="264">
        <v>90</v>
      </c>
      <c r="D8316" s="264">
        <v>3</v>
      </c>
    </row>
    <row r="8317" spans="1:4" ht="18.75" x14ac:dyDescent="0.3">
      <c r="A8317" s="1017" t="s">
        <v>11628</v>
      </c>
      <c r="B8317" s="946" t="s">
        <v>2869</v>
      </c>
      <c r="C8317" s="264">
        <v>90</v>
      </c>
      <c r="D8317" s="264">
        <v>3</v>
      </c>
    </row>
    <row r="8318" spans="1:4" ht="18.75" x14ac:dyDescent="0.3">
      <c r="A8318" s="1017" t="s">
        <v>11629</v>
      </c>
      <c r="B8318" s="946" t="s">
        <v>2870</v>
      </c>
      <c r="C8318" s="264">
        <v>60</v>
      </c>
      <c r="D8318" s="264">
        <v>2</v>
      </c>
    </row>
    <row r="8319" spans="1:4" ht="18.75" x14ac:dyDescent="0.3">
      <c r="A8319" s="1017" t="s">
        <v>11630</v>
      </c>
      <c r="B8319" s="948" t="s">
        <v>2872</v>
      </c>
      <c r="C8319" s="261">
        <v>60</v>
      </c>
      <c r="D8319" s="261">
        <v>2</v>
      </c>
    </row>
    <row r="8320" spans="1:4" ht="18.75" x14ac:dyDescent="0.3">
      <c r="A8320" s="1017" t="s">
        <v>11631</v>
      </c>
      <c r="B8320" s="946" t="s">
        <v>6768</v>
      </c>
      <c r="C8320" s="264">
        <v>60</v>
      </c>
      <c r="D8320" s="264">
        <v>2</v>
      </c>
    </row>
    <row r="8321" spans="1:4" ht="18.75" x14ac:dyDescent="0.3">
      <c r="A8321" s="1017" t="s">
        <v>11632</v>
      </c>
      <c r="B8321" s="946" t="s">
        <v>6767</v>
      </c>
      <c r="C8321" s="264">
        <v>60</v>
      </c>
      <c r="D8321" s="264">
        <v>2</v>
      </c>
    </row>
    <row r="8322" spans="1:4" ht="18.75" x14ac:dyDescent="0.3">
      <c r="A8322" s="1017" t="s">
        <v>11633</v>
      </c>
      <c r="B8322" s="946" t="s">
        <v>6769</v>
      </c>
      <c r="C8322" s="264">
        <v>60</v>
      </c>
      <c r="D8322" s="264">
        <v>2</v>
      </c>
    </row>
    <row r="8323" spans="1:4" ht="18.75" x14ac:dyDescent="0.3">
      <c r="A8323" s="1017" t="s">
        <v>11634</v>
      </c>
      <c r="B8323" s="948" t="s">
        <v>11039</v>
      </c>
      <c r="C8323" s="261">
        <v>60</v>
      </c>
      <c r="D8323" s="261">
        <v>2</v>
      </c>
    </row>
    <row r="8324" spans="1:4" ht="18.75" x14ac:dyDescent="0.3">
      <c r="A8324" s="1017" t="s">
        <v>11635</v>
      </c>
      <c r="B8324" s="946" t="s">
        <v>2875</v>
      </c>
      <c r="C8324" s="264">
        <v>60</v>
      </c>
      <c r="D8324" s="264">
        <v>2</v>
      </c>
    </row>
    <row r="8325" spans="1:4" ht="18.75" x14ac:dyDescent="0.3">
      <c r="A8325" s="1017" t="s">
        <v>11636</v>
      </c>
      <c r="B8325" s="946" t="s">
        <v>11637</v>
      </c>
      <c r="C8325" s="264">
        <v>60</v>
      </c>
      <c r="D8325" s="264">
        <v>2</v>
      </c>
    </row>
    <row r="8326" spans="1:4" ht="18.75" x14ac:dyDescent="0.3">
      <c r="A8326" s="1017" t="s">
        <v>11638</v>
      </c>
      <c r="B8326" s="946" t="s">
        <v>2873</v>
      </c>
      <c r="C8326" s="264">
        <v>30</v>
      </c>
      <c r="D8326" s="264">
        <v>2</v>
      </c>
    </row>
    <row r="8327" spans="1:4" ht="18.75" x14ac:dyDescent="0.3">
      <c r="A8327" s="1017" t="s">
        <v>11639</v>
      </c>
      <c r="B8327" s="946" t="s">
        <v>2878</v>
      </c>
      <c r="C8327" s="264">
        <v>180</v>
      </c>
      <c r="D8327" s="264">
        <v>6</v>
      </c>
    </row>
    <row r="8328" spans="1:4" ht="18.75" x14ac:dyDescent="0.3">
      <c r="A8328" s="1017" t="s">
        <v>11640</v>
      </c>
      <c r="B8328" s="1018" t="s">
        <v>2347</v>
      </c>
      <c r="C8328" s="1019">
        <v>75</v>
      </c>
      <c r="D8328" s="1019">
        <v>5</v>
      </c>
    </row>
    <row r="8329" spans="1:4" ht="18.75" x14ac:dyDescent="0.3">
      <c r="A8329" s="1017" t="s">
        <v>11641</v>
      </c>
      <c r="B8329" s="946" t="s">
        <v>2349</v>
      </c>
      <c r="C8329" s="264">
        <v>30</v>
      </c>
      <c r="D8329" s="264">
        <v>2</v>
      </c>
    </row>
    <row r="8330" spans="1:4" ht="18.75" x14ac:dyDescent="0.3">
      <c r="A8330" s="1017" t="s">
        <v>11642</v>
      </c>
      <c r="B8330" s="946" t="s">
        <v>2351</v>
      </c>
      <c r="C8330" s="264">
        <v>60</v>
      </c>
      <c r="D8330" s="264">
        <v>2</v>
      </c>
    </row>
    <row r="8331" spans="1:4" ht="18.75" x14ac:dyDescent="0.3">
      <c r="A8331" s="1017" t="s">
        <v>11643</v>
      </c>
      <c r="B8331" s="946" t="s">
        <v>6771</v>
      </c>
      <c r="C8331" s="264">
        <v>75</v>
      </c>
      <c r="D8331" s="264">
        <v>3</v>
      </c>
    </row>
    <row r="8332" spans="1:4" ht="18.75" x14ac:dyDescent="0.3">
      <c r="A8332" s="1017" t="s">
        <v>11644</v>
      </c>
      <c r="B8332" s="946" t="s">
        <v>799</v>
      </c>
      <c r="C8332" s="264">
        <v>75</v>
      </c>
      <c r="D8332" s="264">
        <v>3</v>
      </c>
    </row>
    <row r="8333" spans="1:4" ht="18.75" x14ac:dyDescent="0.3">
      <c r="A8333" s="1017" t="s">
        <v>11645</v>
      </c>
      <c r="B8333" s="946" t="s">
        <v>2851</v>
      </c>
      <c r="C8333" s="264">
        <v>120</v>
      </c>
      <c r="D8333" s="264">
        <v>4</v>
      </c>
    </row>
    <row r="8334" spans="1:4" ht="18.75" x14ac:dyDescent="0.3">
      <c r="A8334" s="1017" t="s">
        <v>11646</v>
      </c>
      <c r="B8334" s="946" t="s">
        <v>2363</v>
      </c>
      <c r="C8334" s="264">
        <v>30</v>
      </c>
      <c r="D8334" s="264">
        <v>2</v>
      </c>
    </row>
    <row r="8335" spans="1:4" ht="18.75" x14ac:dyDescent="0.3">
      <c r="A8335" s="1017" t="s">
        <v>11647</v>
      </c>
      <c r="B8335" s="946" t="s">
        <v>2887</v>
      </c>
      <c r="C8335" s="264">
        <v>60</v>
      </c>
      <c r="D8335" s="264">
        <v>3</v>
      </c>
    </row>
    <row r="8336" spans="1:4" ht="18.75" x14ac:dyDescent="0.3">
      <c r="A8336" s="1017" t="s">
        <v>11648</v>
      </c>
      <c r="B8336" s="946" t="s">
        <v>2522</v>
      </c>
      <c r="C8336" s="264">
        <v>30</v>
      </c>
      <c r="D8336" s="264">
        <v>2</v>
      </c>
    </row>
    <row r="8337" spans="1:4" ht="18.75" x14ac:dyDescent="0.3">
      <c r="A8337" s="1017" t="s">
        <v>11649</v>
      </c>
      <c r="B8337" s="946" t="s">
        <v>2759</v>
      </c>
      <c r="C8337" s="264">
        <v>30</v>
      </c>
      <c r="D8337" s="264">
        <v>2</v>
      </c>
    </row>
    <row r="8338" spans="1:4" ht="37.5" x14ac:dyDescent="0.3">
      <c r="A8338" s="1017" t="s">
        <v>11650</v>
      </c>
      <c r="B8338" s="946" t="s">
        <v>10993</v>
      </c>
      <c r="C8338" s="264">
        <v>30</v>
      </c>
      <c r="D8338" s="264">
        <v>2</v>
      </c>
    </row>
    <row r="8339" spans="1:4" ht="18.75" x14ac:dyDescent="0.3">
      <c r="A8339" s="1017" t="s">
        <v>11651</v>
      </c>
      <c r="B8339" s="946" t="s">
        <v>2761</v>
      </c>
      <c r="C8339" s="264">
        <v>30</v>
      </c>
      <c r="D8339" s="264">
        <v>2</v>
      </c>
    </row>
    <row r="8340" spans="1:4" ht="18.75" x14ac:dyDescent="0.3">
      <c r="A8340" s="1017" t="s">
        <v>11652</v>
      </c>
      <c r="B8340" s="946" t="s">
        <v>2391</v>
      </c>
      <c r="C8340" s="264">
        <v>30</v>
      </c>
      <c r="D8340" s="264">
        <v>2</v>
      </c>
    </row>
    <row r="8341" spans="1:4" ht="18.75" x14ac:dyDescent="0.3">
      <c r="A8341" s="1017" t="s">
        <v>11653</v>
      </c>
      <c r="B8341" s="946" t="s">
        <v>2861</v>
      </c>
      <c r="C8341" s="264">
        <v>90</v>
      </c>
      <c r="D8341" s="264">
        <v>3</v>
      </c>
    </row>
    <row r="8342" spans="1:4" ht="18.75" x14ac:dyDescent="0.3">
      <c r="A8342" s="1017" t="s">
        <v>11654</v>
      </c>
      <c r="B8342" s="946" t="s">
        <v>6764</v>
      </c>
      <c r="C8342" s="264">
        <v>60</v>
      </c>
      <c r="D8342" s="264">
        <v>2</v>
      </c>
    </row>
    <row r="8343" spans="1:4" ht="18.75" x14ac:dyDescent="0.3">
      <c r="A8343" s="1017" t="s">
        <v>11655</v>
      </c>
      <c r="B8343" s="946" t="s">
        <v>6765</v>
      </c>
      <c r="C8343" s="264">
        <v>180</v>
      </c>
      <c r="D8343" s="264">
        <v>6</v>
      </c>
    </row>
    <row r="8344" spans="1:4" ht="18.75" x14ac:dyDescent="0.3">
      <c r="A8344" s="1017" t="s">
        <v>11656</v>
      </c>
      <c r="B8344" s="946" t="s">
        <v>11657</v>
      </c>
      <c r="C8344" s="264">
        <v>180</v>
      </c>
      <c r="D8344" s="264">
        <v>6</v>
      </c>
    </row>
    <row r="8345" spans="1:4" ht="18.75" x14ac:dyDescent="0.3">
      <c r="A8345" s="1017" t="s">
        <v>11658</v>
      </c>
      <c r="B8345" s="946" t="s">
        <v>2867</v>
      </c>
      <c r="C8345" s="264">
        <v>90</v>
      </c>
      <c r="D8345" s="264">
        <v>3</v>
      </c>
    </row>
    <row r="8346" spans="1:4" ht="18.75" x14ac:dyDescent="0.3">
      <c r="A8346" s="1017" t="s">
        <v>11659</v>
      </c>
      <c r="B8346" s="946" t="s">
        <v>2897</v>
      </c>
      <c r="C8346" s="264">
        <v>90</v>
      </c>
      <c r="D8346" s="264">
        <v>3</v>
      </c>
    </row>
    <row r="8347" spans="1:4" ht="18.75" x14ac:dyDescent="0.3">
      <c r="A8347" s="1017" t="s">
        <v>11660</v>
      </c>
      <c r="B8347" s="946" t="s">
        <v>2869</v>
      </c>
      <c r="C8347" s="264">
        <v>120</v>
      </c>
      <c r="D8347" s="264">
        <v>4</v>
      </c>
    </row>
    <row r="8348" spans="1:4" ht="18.75" x14ac:dyDescent="0.3">
      <c r="A8348" s="1017" t="s">
        <v>11661</v>
      </c>
      <c r="B8348" s="946" t="s">
        <v>2900</v>
      </c>
      <c r="C8348" s="264">
        <v>90</v>
      </c>
      <c r="D8348" s="264">
        <v>3</v>
      </c>
    </row>
    <row r="8349" spans="1:4" ht="18.75" x14ac:dyDescent="0.3">
      <c r="A8349" s="1017" t="s">
        <v>11662</v>
      </c>
      <c r="B8349" s="946" t="s">
        <v>2870</v>
      </c>
      <c r="C8349" s="264">
        <v>60</v>
      </c>
      <c r="D8349" s="264">
        <v>2</v>
      </c>
    </row>
    <row r="8350" spans="1:4" ht="18.75" x14ac:dyDescent="0.3">
      <c r="A8350" s="1017" t="s">
        <v>11663</v>
      </c>
      <c r="B8350" s="946" t="s">
        <v>2903</v>
      </c>
      <c r="C8350" s="264">
        <v>45</v>
      </c>
      <c r="D8350" s="264">
        <v>3</v>
      </c>
    </row>
    <row r="8351" spans="1:4" ht="18.75" x14ac:dyDescent="0.3">
      <c r="A8351" s="1017" t="s">
        <v>11664</v>
      </c>
      <c r="B8351" s="946" t="s">
        <v>2872</v>
      </c>
      <c r="C8351" s="264">
        <v>60</v>
      </c>
      <c r="D8351" s="264">
        <v>2</v>
      </c>
    </row>
    <row r="8352" spans="1:4" ht="18.75" x14ac:dyDescent="0.3">
      <c r="A8352" s="1017" t="s">
        <v>11665</v>
      </c>
      <c r="B8352" s="946" t="s">
        <v>2907</v>
      </c>
      <c r="C8352" s="264">
        <v>150</v>
      </c>
      <c r="D8352" s="264">
        <v>5</v>
      </c>
    </row>
    <row r="8353" spans="1:4" ht="18.75" x14ac:dyDescent="0.3">
      <c r="A8353" s="1017" t="s">
        <v>11666</v>
      </c>
      <c r="B8353" s="946" t="s">
        <v>6767</v>
      </c>
      <c r="C8353" s="264">
        <v>60</v>
      </c>
      <c r="D8353" s="264">
        <v>2</v>
      </c>
    </row>
    <row r="8354" spans="1:4" ht="18.75" x14ac:dyDescent="0.3">
      <c r="A8354" s="1017" t="s">
        <v>11667</v>
      </c>
      <c r="B8354" s="946" t="s">
        <v>6772</v>
      </c>
      <c r="C8354" s="264">
        <v>30</v>
      </c>
      <c r="D8354" s="264">
        <v>2</v>
      </c>
    </row>
    <row r="8355" spans="1:4" ht="18.75" x14ac:dyDescent="0.3">
      <c r="A8355" s="1017" t="s">
        <v>11668</v>
      </c>
      <c r="B8355" s="946" t="s">
        <v>6769</v>
      </c>
      <c r="C8355" s="264">
        <v>60</v>
      </c>
      <c r="D8355" s="264">
        <v>2</v>
      </c>
    </row>
    <row r="8356" spans="1:4" ht="18.75" x14ac:dyDescent="0.3">
      <c r="A8356" s="1017" t="s">
        <v>11669</v>
      </c>
      <c r="B8356" s="946" t="s">
        <v>6770</v>
      </c>
      <c r="C8356" s="264">
        <v>60</v>
      </c>
      <c r="D8356" s="264">
        <v>2</v>
      </c>
    </row>
    <row r="8357" spans="1:4" ht="18.75" x14ac:dyDescent="0.3">
      <c r="A8357" s="1017" t="s">
        <v>11670</v>
      </c>
      <c r="B8357" s="946" t="s">
        <v>2875</v>
      </c>
      <c r="C8357" s="264">
        <v>60</v>
      </c>
      <c r="D8357" s="264">
        <v>2</v>
      </c>
    </row>
    <row r="8358" spans="1:4" ht="18.75" x14ac:dyDescent="0.3">
      <c r="A8358" s="1017" t="s">
        <v>11671</v>
      </c>
      <c r="B8358" s="946" t="s">
        <v>6773</v>
      </c>
      <c r="C8358" s="264">
        <v>60</v>
      </c>
      <c r="D8358" s="264">
        <v>2</v>
      </c>
    </row>
    <row r="8359" spans="1:4" ht="18.75" x14ac:dyDescent="0.3">
      <c r="A8359" s="1017" t="s">
        <v>11672</v>
      </c>
      <c r="B8359" s="946" t="s">
        <v>2873</v>
      </c>
      <c r="C8359" s="264">
        <v>30</v>
      </c>
      <c r="D8359" s="264">
        <v>2</v>
      </c>
    </row>
    <row r="8360" spans="1:4" ht="18.75" x14ac:dyDescent="0.3">
      <c r="A8360" s="1017" t="s">
        <v>11673</v>
      </c>
      <c r="B8360" s="946" t="s">
        <v>2878</v>
      </c>
      <c r="C8360" s="264">
        <v>270</v>
      </c>
      <c r="D8360" s="264">
        <v>6</v>
      </c>
    </row>
    <row r="8361" spans="1:4" ht="18.75" x14ac:dyDescent="0.3">
      <c r="A8361" s="1017" t="s">
        <v>11254</v>
      </c>
      <c r="B8361" s="1018" t="s">
        <v>2347</v>
      </c>
      <c r="C8361" s="1019">
        <v>30</v>
      </c>
      <c r="D8361" s="1019">
        <v>2</v>
      </c>
    </row>
    <row r="8362" spans="1:4" ht="18.75" x14ac:dyDescent="0.3">
      <c r="A8362" s="1017" t="s">
        <v>11256</v>
      </c>
      <c r="B8362" s="946" t="s">
        <v>2349</v>
      </c>
      <c r="C8362" s="264">
        <v>15</v>
      </c>
      <c r="D8362" s="264">
        <v>1</v>
      </c>
    </row>
    <row r="8363" spans="1:4" ht="18.75" x14ac:dyDescent="0.3">
      <c r="A8363" s="1017" t="s">
        <v>11257</v>
      </c>
      <c r="B8363" s="946" t="s">
        <v>2351</v>
      </c>
      <c r="C8363" s="264">
        <v>30</v>
      </c>
      <c r="D8363" s="264">
        <v>2</v>
      </c>
    </row>
    <row r="8364" spans="1:4" ht="18.75" x14ac:dyDescent="0.3">
      <c r="A8364" s="1017" t="s">
        <v>11258</v>
      </c>
      <c r="B8364" s="946" t="s">
        <v>6732</v>
      </c>
      <c r="C8364" s="264">
        <v>45</v>
      </c>
      <c r="D8364" s="264">
        <v>3</v>
      </c>
    </row>
    <row r="8365" spans="1:4" ht="18.75" x14ac:dyDescent="0.3">
      <c r="A8365" s="1017" t="s">
        <v>11259</v>
      </c>
      <c r="B8365" s="946" t="s">
        <v>799</v>
      </c>
      <c r="C8365" s="264">
        <v>45</v>
      </c>
      <c r="D8365" s="264">
        <v>3</v>
      </c>
    </row>
    <row r="8366" spans="1:4" ht="18.75" x14ac:dyDescent="0.3">
      <c r="A8366" s="1017" t="s">
        <v>11260</v>
      </c>
      <c r="B8366" s="946" t="s">
        <v>2517</v>
      </c>
      <c r="C8366" s="264">
        <v>90</v>
      </c>
      <c r="D8366" s="264">
        <v>6</v>
      </c>
    </row>
    <row r="8367" spans="1:4" ht="18.75" x14ac:dyDescent="0.3">
      <c r="A8367" s="1017" t="s">
        <v>11261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1017" t="s">
        <v>11262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1017" t="s">
        <v>11263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1017" t="s">
        <v>11264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1017" t="s">
        <v>11265</v>
      </c>
      <c r="B8371" s="267" t="s">
        <v>6774</v>
      </c>
      <c r="C8371" s="247">
        <v>30</v>
      </c>
      <c r="D8371" s="247">
        <v>2</v>
      </c>
    </row>
    <row r="8372" spans="1:4" ht="18.75" x14ac:dyDescent="0.3">
      <c r="A8372" s="1017" t="s">
        <v>11266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1017" t="s">
        <v>11267</v>
      </c>
      <c r="B8373" s="267" t="s">
        <v>6775</v>
      </c>
      <c r="C8373" s="247">
        <v>30</v>
      </c>
      <c r="D8373" s="247">
        <v>2</v>
      </c>
    </row>
    <row r="8374" spans="1:4" ht="18.75" x14ac:dyDescent="0.3">
      <c r="A8374" s="1017" t="s">
        <v>11268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1017" t="s">
        <v>11269</v>
      </c>
      <c r="B8375" s="267" t="s">
        <v>6776</v>
      </c>
      <c r="C8375" s="247">
        <v>60</v>
      </c>
      <c r="D8375" s="247">
        <v>4</v>
      </c>
    </row>
    <row r="8376" spans="1:4" ht="18.75" x14ac:dyDescent="0.3">
      <c r="A8376" s="1017" t="s">
        <v>11270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1017" t="s">
        <v>11271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1017" t="s">
        <v>11272</v>
      </c>
      <c r="B8378" s="267" t="s">
        <v>6777</v>
      </c>
      <c r="C8378" s="247">
        <v>150</v>
      </c>
      <c r="D8378" s="247">
        <v>5</v>
      </c>
    </row>
    <row r="8379" spans="1:4" ht="18.75" x14ac:dyDescent="0.3">
      <c r="A8379" s="1017" t="s">
        <v>11273</v>
      </c>
      <c r="B8379" s="267" t="s">
        <v>6778</v>
      </c>
      <c r="C8379" s="247">
        <v>60</v>
      </c>
      <c r="D8379" s="247">
        <v>2</v>
      </c>
    </row>
    <row r="8380" spans="1:4" ht="18.75" x14ac:dyDescent="0.3">
      <c r="A8380" s="1017" t="s">
        <v>11274</v>
      </c>
      <c r="B8380" s="267" t="s">
        <v>6779</v>
      </c>
      <c r="C8380" s="247">
        <v>150</v>
      </c>
      <c r="D8380" s="247">
        <v>5</v>
      </c>
    </row>
    <row r="8381" spans="1:4" ht="18.75" x14ac:dyDescent="0.3">
      <c r="A8381" s="1017" t="s">
        <v>11275</v>
      </c>
      <c r="B8381" s="267" t="s">
        <v>6780</v>
      </c>
      <c r="C8381" s="247">
        <v>90</v>
      </c>
      <c r="D8381" s="247">
        <v>3</v>
      </c>
    </row>
    <row r="8382" spans="1:4" ht="18.75" x14ac:dyDescent="0.3">
      <c r="A8382" s="1017" t="s">
        <v>11276</v>
      </c>
      <c r="B8382" s="267" t="s">
        <v>6781</v>
      </c>
      <c r="C8382" s="247">
        <v>90</v>
      </c>
      <c r="D8382" s="247">
        <v>3</v>
      </c>
    </row>
    <row r="8383" spans="1:4" ht="18.75" x14ac:dyDescent="0.3">
      <c r="A8383" s="1017" t="s">
        <v>11277</v>
      </c>
      <c r="B8383" s="267" t="s">
        <v>6782</v>
      </c>
      <c r="C8383" s="247">
        <v>90</v>
      </c>
      <c r="D8383" s="247">
        <v>3</v>
      </c>
    </row>
    <row r="8384" spans="1:4" ht="18.75" x14ac:dyDescent="0.3">
      <c r="A8384" s="1017" t="s">
        <v>11278</v>
      </c>
      <c r="B8384" s="267" t="s">
        <v>6783</v>
      </c>
      <c r="C8384" s="247">
        <v>90</v>
      </c>
      <c r="D8384" s="247">
        <v>3</v>
      </c>
    </row>
    <row r="8385" spans="1:4" ht="18.75" x14ac:dyDescent="0.3">
      <c r="A8385" s="1017" t="s">
        <v>11279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1017" t="s">
        <v>11280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1017" t="s">
        <v>11674</v>
      </c>
      <c r="B8387" s="1018" t="s">
        <v>2347</v>
      </c>
      <c r="C8387" s="1019">
        <v>75</v>
      </c>
      <c r="D8387" s="1019">
        <v>5</v>
      </c>
    </row>
    <row r="8388" spans="1:4" ht="18.75" x14ac:dyDescent="0.3">
      <c r="A8388" s="1017" t="s">
        <v>11675</v>
      </c>
      <c r="B8388" s="946" t="s">
        <v>2349</v>
      </c>
      <c r="C8388" s="264">
        <v>30</v>
      </c>
      <c r="D8388" s="264">
        <v>2</v>
      </c>
    </row>
    <row r="8389" spans="1:4" ht="18.75" x14ac:dyDescent="0.3">
      <c r="A8389" s="1017" t="s">
        <v>11676</v>
      </c>
      <c r="B8389" s="946" t="s">
        <v>2351</v>
      </c>
      <c r="C8389" s="264">
        <v>60</v>
      </c>
      <c r="D8389" s="264">
        <v>4</v>
      </c>
    </row>
    <row r="8390" spans="1:4" ht="18.75" x14ac:dyDescent="0.3">
      <c r="A8390" s="1017" t="s">
        <v>11677</v>
      </c>
      <c r="B8390" s="946" t="s">
        <v>6732</v>
      </c>
      <c r="C8390" s="264">
        <v>75</v>
      </c>
      <c r="D8390" s="264">
        <v>5</v>
      </c>
    </row>
    <row r="8391" spans="1:4" ht="18.75" x14ac:dyDescent="0.3">
      <c r="A8391" s="1017" t="s">
        <v>11678</v>
      </c>
      <c r="B8391" s="946" t="s">
        <v>799</v>
      </c>
      <c r="C8391" s="264">
        <v>75</v>
      </c>
      <c r="D8391" s="264">
        <v>5</v>
      </c>
    </row>
    <row r="8392" spans="1:4" ht="18.75" x14ac:dyDescent="0.3">
      <c r="A8392" s="1017" t="s">
        <v>11679</v>
      </c>
      <c r="B8392" s="946" t="s">
        <v>2517</v>
      </c>
      <c r="C8392" s="264">
        <v>120</v>
      </c>
      <c r="D8392" s="264">
        <v>8</v>
      </c>
    </row>
    <row r="8393" spans="1:4" ht="18.75" x14ac:dyDescent="0.3">
      <c r="A8393" s="1017" t="s">
        <v>11680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1017" t="s">
        <v>11681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1017" t="s">
        <v>11682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1017" t="s">
        <v>11683</v>
      </c>
      <c r="B8396" s="267" t="s">
        <v>6785</v>
      </c>
      <c r="C8396" s="264">
        <v>60</v>
      </c>
      <c r="D8396" s="264">
        <v>4</v>
      </c>
    </row>
    <row r="8397" spans="1:4" ht="18.75" x14ac:dyDescent="0.3">
      <c r="A8397" s="1017" t="s">
        <v>11684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1017" t="s">
        <v>11685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1017" t="s">
        <v>11686</v>
      </c>
      <c r="B8399" s="267" t="s">
        <v>6774</v>
      </c>
      <c r="C8399" s="264">
        <v>30</v>
      </c>
      <c r="D8399" s="264">
        <v>2</v>
      </c>
    </row>
    <row r="8400" spans="1:4" ht="18.75" x14ac:dyDescent="0.3">
      <c r="A8400" s="1017" t="s">
        <v>11687</v>
      </c>
      <c r="B8400" s="267" t="s">
        <v>6786</v>
      </c>
      <c r="C8400" s="264">
        <v>60</v>
      </c>
      <c r="D8400" s="264">
        <v>4</v>
      </c>
    </row>
    <row r="8401" spans="1:4" ht="18.75" x14ac:dyDescent="0.3">
      <c r="A8401" s="1017" t="s">
        <v>11688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1017" t="s">
        <v>11689</v>
      </c>
      <c r="B8402" s="267" t="s">
        <v>6787</v>
      </c>
      <c r="C8402" s="264">
        <v>60</v>
      </c>
      <c r="D8402" s="264">
        <v>4</v>
      </c>
    </row>
    <row r="8403" spans="1:4" ht="18.75" x14ac:dyDescent="0.3">
      <c r="A8403" s="1017" t="s">
        <v>11690</v>
      </c>
      <c r="B8403" s="946" t="s">
        <v>3230</v>
      </c>
      <c r="C8403" s="264">
        <v>30</v>
      </c>
      <c r="D8403" s="264">
        <v>2</v>
      </c>
    </row>
    <row r="8404" spans="1:4" ht="18.75" x14ac:dyDescent="0.3">
      <c r="A8404" s="1017" t="s">
        <v>11691</v>
      </c>
      <c r="B8404" s="946" t="s">
        <v>2492</v>
      </c>
      <c r="C8404" s="264">
        <v>45</v>
      </c>
      <c r="D8404" s="264">
        <v>3</v>
      </c>
    </row>
    <row r="8405" spans="1:4" ht="18.75" x14ac:dyDescent="0.3">
      <c r="A8405" s="1017" t="s">
        <v>11692</v>
      </c>
      <c r="B8405" s="946" t="s">
        <v>2363</v>
      </c>
      <c r="C8405" s="264">
        <v>30</v>
      </c>
      <c r="D8405" s="264">
        <v>2</v>
      </c>
    </row>
    <row r="8406" spans="1:4" ht="18.75" x14ac:dyDescent="0.3">
      <c r="A8406" s="1017" t="s">
        <v>11693</v>
      </c>
      <c r="B8406" s="946" t="s">
        <v>3233</v>
      </c>
      <c r="C8406" s="264">
        <v>60</v>
      </c>
      <c r="D8406" s="264">
        <v>2</v>
      </c>
    </row>
    <row r="8407" spans="1:4" ht="18.75" x14ac:dyDescent="0.3">
      <c r="A8407" s="1017" t="s">
        <v>11694</v>
      </c>
      <c r="B8407" s="946" t="s">
        <v>2937</v>
      </c>
      <c r="C8407" s="264">
        <v>60</v>
      </c>
      <c r="D8407" s="264">
        <v>2</v>
      </c>
    </row>
    <row r="8408" spans="1:4" ht="18.75" x14ac:dyDescent="0.3">
      <c r="A8408" s="1017" t="s">
        <v>11695</v>
      </c>
      <c r="B8408" s="946" t="s">
        <v>6777</v>
      </c>
      <c r="C8408" s="264">
        <v>120</v>
      </c>
      <c r="D8408" s="264">
        <v>4</v>
      </c>
    </row>
    <row r="8409" spans="1:4" ht="18.75" x14ac:dyDescent="0.3">
      <c r="A8409" s="1017" t="s">
        <v>11696</v>
      </c>
      <c r="B8409" s="946" t="s">
        <v>2992</v>
      </c>
      <c r="C8409" s="264">
        <v>90</v>
      </c>
      <c r="D8409" s="264">
        <v>3</v>
      </c>
    </row>
    <row r="8410" spans="1:4" ht="18.75" x14ac:dyDescent="0.3">
      <c r="A8410" s="1017" t="s">
        <v>11697</v>
      </c>
      <c r="B8410" s="946" t="s">
        <v>6788</v>
      </c>
      <c r="C8410" s="264">
        <v>60</v>
      </c>
      <c r="D8410" s="264">
        <v>2</v>
      </c>
    </row>
    <row r="8411" spans="1:4" ht="18.75" x14ac:dyDescent="0.3">
      <c r="A8411" s="1017" t="s">
        <v>11698</v>
      </c>
      <c r="B8411" s="946" t="s">
        <v>6789</v>
      </c>
      <c r="C8411" s="264">
        <v>90</v>
      </c>
      <c r="D8411" s="264">
        <v>3</v>
      </c>
    </row>
    <row r="8412" spans="1:4" ht="18.75" x14ac:dyDescent="0.3">
      <c r="A8412" s="1017" t="s">
        <v>11699</v>
      </c>
      <c r="B8412" s="946" t="s">
        <v>6790</v>
      </c>
      <c r="C8412" s="264">
        <v>120</v>
      </c>
      <c r="D8412" s="264">
        <v>4</v>
      </c>
    </row>
    <row r="8413" spans="1:4" ht="18.75" x14ac:dyDescent="0.3">
      <c r="A8413" s="1017" t="s">
        <v>11700</v>
      </c>
      <c r="B8413" s="946" t="s">
        <v>6791</v>
      </c>
      <c r="C8413" s="264">
        <v>60</v>
      </c>
      <c r="D8413" s="264">
        <v>2</v>
      </c>
    </row>
    <row r="8414" spans="1:4" ht="18.75" x14ac:dyDescent="0.3">
      <c r="A8414" s="1017" t="s">
        <v>11701</v>
      </c>
      <c r="B8414" s="946" t="s">
        <v>6780</v>
      </c>
      <c r="C8414" s="264">
        <v>90</v>
      </c>
      <c r="D8414" s="264">
        <v>3</v>
      </c>
    </row>
    <row r="8415" spans="1:4" ht="18.75" x14ac:dyDescent="0.3">
      <c r="A8415" s="1017" t="s">
        <v>11702</v>
      </c>
      <c r="B8415" s="946" t="s">
        <v>11041</v>
      </c>
      <c r="C8415" s="264">
        <v>60</v>
      </c>
      <c r="D8415" s="264">
        <v>2</v>
      </c>
    </row>
    <row r="8416" spans="1:4" ht="18.75" x14ac:dyDescent="0.3">
      <c r="A8416" s="1017" t="s">
        <v>11703</v>
      </c>
      <c r="B8416" s="267" t="s">
        <v>11042</v>
      </c>
      <c r="C8416" s="264">
        <v>60</v>
      </c>
      <c r="D8416" s="264">
        <v>2</v>
      </c>
    </row>
    <row r="8417" spans="1:4" ht="18.75" x14ac:dyDescent="0.3">
      <c r="A8417" s="1017" t="s">
        <v>11704</v>
      </c>
      <c r="B8417" s="946" t="s">
        <v>11043</v>
      </c>
      <c r="C8417" s="264">
        <v>60</v>
      </c>
      <c r="D8417" s="264">
        <v>2</v>
      </c>
    </row>
    <row r="8418" spans="1:4" ht="18.75" x14ac:dyDescent="0.3">
      <c r="A8418" s="1017" t="s">
        <v>11705</v>
      </c>
      <c r="B8418" s="267" t="s">
        <v>6782</v>
      </c>
      <c r="C8418" s="264">
        <v>90</v>
      </c>
      <c r="D8418" s="264">
        <v>3</v>
      </c>
    </row>
    <row r="8419" spans="1:4" ht="18.75" x14ac:dyDescent="0.3">
      <c r="A8419" s="1017" t="s">
        <v>11706</v>
      </c>
      <c r="B8419" s="267" t="s">
        <v>11044</v>
      </c>
      <c r="C8419" s="264">
        <v>90</v>
      </c>
      <c r="D8419" s="264">
        <v>3</v>
      </c>
    </row>
    <row r="8420" spans="1:4" ht="18.75" x14ac:dyDescent="0.3">
      <c r="A8420" s="1017" t="s">
        <v>11707</v>
      </c>
      <c r="B8420" s="946" t="s">
        <v>3015</v>
      </c>
      <c r="C8420" s="264">
        <v>60</v>
      </c>
      <c r="D8420" s="264">
        <v>2</v>
      </c>
    </row>
    <row r="8421" spans="1:4" ht="18.75" x14ac:dyDescent="0.3">
      <c r="A8421" s="1017" t="s">
        <v>11708</v>
      </c>
      <c r="B8421" s="267" t="s">
        <v>6796</v>
      </c>
      <c r="C8421" s="264">
        <v>60</v>
      </c>
      <c r="D8421" s="264">
        <v>2</v>
      </c>
    </row>
    <row r="8422" spans="1:4" ht="18.75" x14ac:dyDescent="0.3">
      <c r="A8422" s="1017" t="s">
        <v>11709</v>
      </c>
      <c r="B8422" s="946" t="s">
        <v>2878</v>
      </c>
      <c r="C8422" s="264">
        <v>180</v>
      </c>
      <c r="D8422" s="264">
        <v>4</v>
      </c>
    </row>
    <row r="8423" spans="1:4" ht="18.75" x14ac:dyDescent="0.3">
      <c r="A8423" s="1017" t="s">
        <v>11710</v>
      </c>
      <c r="B8423" s="1020" t="s">
        <v>6738</v>
      </c>
      <c r="C8423" s="1021">
        <v>30</v>
      </c>
      <c r="D8423" s="1021">
        <v>2</v>
      </c>
    </row>
    <row r="8424" spans="1:4" ht="18.75" x14ac:dyDescent="0.3">
      <c r="A8424" s="1017" t="s">
        <v>11711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1017" t="s">
        <v>11712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1017" t="s">
        <v>11713</v>
      </c>
      <c r="B8426" s="267" t="s">
        <v>6732</v>
      </c>
      <c r="C8426" s="247">
        <v>45</v>
      </c>
      <c r="D8426" s="247">
        <v>3</v>
      </c>
    </row>
    <row r="8427" spans="1:4" ht="18.75" x14ac:dyDescent="0.3">
      <c r="A8427" s="1017" t="s">
        <v>11714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1017" t="s">
        <v>11715</v>
      </c>
      <c r="B8428" s="267" t="s">
        <v>2517</v>
      </c>
      <c r="C8428" s="247">
        <v>90</v>
      </c>
      <c r="D8428" s="247">
        <v>6</v>
      </c>
    </row>
    <row r="8429" spans="1:4" ht="18.75" x14ac:dyDescent="0.3">
      <c r="A8429" s="1017" t="s">
        <v>11716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1017" t="s">
        <v>11717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1017" t="s">
        <v>11718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1017" t="s">
        <v>11719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1017" t="s">
        <v>11720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1017" t="s">
        <v>11721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1017" t="s">
        <v>11722</v>
      </c>
      <c r="B8435" s="267" t="s">
        <v>6775</v>
      </c>
      <c r="C8435" s="247">
        <v>30</v>
      </c>
      <c r="D8435" s="247">
        <v>2</v>
      </c>
    </row>
    <row r="8436" spans="1:4" ht="18.75" x14ac:dyDescent="0.3">
      <c r="A8436" s="1017" t="s">
        <v>11723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1017" t="s">
        <v>11724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1017" t="s">
        <v>11725</v>
      </c>
      <c r="B8438" s="267" t="s">
        <v>11045</v>
      </c>
      <c r="C8438" s="247">
        <v>60</v>
      </c>
      <c r="D8438" s="247">
        <v>2</v>
      </c>
    </row>
    <row r="8439" spans="1:4" ht="18.75" x14ac:dyDescent="0.3">
      <c r="A8439" s="1017" t="s">
        <v>11726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1017" t="s">
        <v>11727</v>
      </c>
      <c r="B8440" s="949" t="s">
        <v>3078</v>
      </c>
      <c r="C8440" s="950">
        <v>150</v>
      </c>
      <c r="D8440" s="950">
        <v>5</v>
      </c>
    </row>
    <row r="8441" spans="1:4" ht="18.75" x14ac:dyDescent="0.3">
      <c r="A8441" s="1017" t="s">
        <v>11728</v>
      </c>
      <c r="B8441" s="949" t="s">
        <v>3080</v>
      </c>
      <c r="C8441" s="950">
        <v>60</v>
      </c>
      <c r="D8441" s="950">
        <v>2</v>
      </c>
    </row>
    <row r="8442" spans="1:4" ht="18.75" x14ac:dyDescent="0.3">
      <c r="A8442" s="1017" t="s">
        <v>11729</v>
      </c>
      <c r="B8442" s="949" t="s">
        <v>3082</v>
      </c>
      <c r="C8442" s="950">
        <v>90</v>
      </c>
      <c r="D8442" s="950">
        <v>3</v>
      </c>
    </row>
    <row r="8443" spans="1:4" ht="18.75" x14ac:dyDescent="0.3">
      <c r="A8443" s="1017" t="s">
        <v>11730</v>
      </c>
      <c r="B8443" s="949" t="s">
        <v>3084</v>
      </c>
      <c r="C8443" s="950">
        <v>60</v>
      </c>
      <c r="D8443" s="950">
        <v>2</v>
      </c>
    </row>
    <row r="8444" spans="1:4" ht="18.75" x14ac:dyDescent="0.3">
      <c r="A8444" s="1017" t="s">
        <v>11731</v>
      </c>
      <c r="B8444" s="949" t="s">
        <v>3086</v>
      </c>
      <c r="C8444" s="950">
        <v>150</v>
      </c>
      <c r="D8444" s="950">
        <v>5</v>
      </c>
    </row>
    <row r="8445" spans="1:4" ht="18.75" x14ac:dyDescent="0.3">
      <c r="A8445" s="1017" t="s">
        <v>11732</v>
      </c>
      <c r="B8445" s="949" t="s">
        <v>3088</v>
      </c>
      <c r="C8445" s="950">
        <v>150</v>
      </c>
      <c r="D8445" s="950">
        <v>5</v>
      </c>
    </row>
    <row r="8446" spans="1:4" ht="18.75" x14ac:dyDescent="0.3">
      <c r="A8446" s="1017" t="s">
        <v>11733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1017" t="s">
        <v>11734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1017" t="s">
        <v>11385</v>
      </c>
      <c r="B8448" s="1020" t="s">
        <v>2347</v>
      </c>
      <c r="C8448" s="1021">
        <v>30</v>
      </c>
      <c r="D8448" s="1022">
        <v>2</v>
      </c>
    </row>
    <row r="8449" spans="1:4" ht="18.75" x14ac:dyDescent="0.3">
      <c r="A8449" s="1017" t="s">
        <v>11735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1017" t="s">
        <v>11369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1017" t="s">
        <v>11736</v>
      </c>
      <c r="B8451" s="267" t="s">
        <v>6804</v>
      </c>
      <c r="C8451" s="247">
        <v>45</v>
      </c>
      <c r="D8451" s="270">
        <v>2</v>
      </c>
    </row>
    <row r="8452" spans="1:4" ht="18.75" x14ac:dyDescent="0.3">
      <c r="A8452" s="1017" t="s">
        <v>11737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1017" t="s">
        <v>11357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1017" t="s">
        <v>11738</v>
      </c>
      <c r="B8454" s="267" t="s">
        <v>10993</v>
      </c>
      <c r="C8454" s="247">
        <v>30</v>
      </c>
      <c r="D8454" s="270">
        <v>1</v>
      </c>
    </row>
    <row r="8455" spans="1:4" ht="18.75" x14ac:dyDescent="0.3">
      <c r="A8455" s="1017" t="s">
        <v>11739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1017" t="s">
        <v>11740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1017" t="s">
        <v>11741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1017" t="s">
        <v>11742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1017" t="s">
        <v>11743</v>
      </c>
      <c r="B8459" s="267" t="s">
        <v>11046</v>
      </c>
      <c r="C8459" s="247">
        <v>75</v>
      </c>
      <c r="D8459" s="270">
        <v>5</v>
      </c>
    </row>
    <row r="8460" spans="1:4" ht="18.75" x14ac:dyDescent="0.3">
      <c r="A8460" s="1017" t="s">
        <v>11744</v>
      </c>
      <c r="B8460" s="267" t="s">
        <v>6798</v>
      </c>
      <c r="C8460" s="247">
        <v>45</v>
      </c>
      <c r="D8460" s="270">
        <v>3</v>
      </c>
    </row>
    <row r="8461" spans="1:4" ht="18.75" x14ac:dyDescent="0.3">
      <c r="A8461" s="1017" t="s">
        <v>11745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1017" t="s">
        <v>11746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1017" t="s">
        <v>11747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1017" t="s">
        <v>11748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1017" t="s">
        <v>11749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1017" t="s">
        <v>11750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1017" t="s">
        <v>11751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1017" t="s">
        <v>11752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1017" t="s">
        <v>11753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1017" t="s">
        <v>11754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1017" t="s">
        <v>11755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1017" t="s">
        <v>11756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1017" t="s">
        <v>11757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1017" t="s">
        <v>11758</v>
      </c>
      <c r="B8474" s="1020" t="s">
        <v>2347</v>
      </c>
      <c r="C8474" s="1021">
        <v>75</v>
      </c>
      <c r="D8474" s="1021">
        <v>5</v>
      </c>
    </row>
    <row r="8475" spans="1:4" ht="18.75" x14ac:dyDescent="0.3">
      <c r="A8475" s="1017" t="s">
        <v>11759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1017" t="s">
        <v>11760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1017" t="s">
        <v>11761</v>
      </c>
      <c r="B8477" s="267" t="s">
        <v>6732</v>
      </c>
      <c r="C8477" s="247">
        <v>75</v>
      </c>
      <c r="D8477" s="247">
        <v>3</v>
      </c>
    </row>
    <row r="8478" spans="1:4" ht="18.75" x14ac:dyDescent="0.3">
      <c r="A8478" s="1017" t="s">
        <v>11762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1017" t="s">
        <v>11763</v>
      </c>
      <c r="B8479" s="267" t="s">
        <v>2517</v>
      </c>
      <c r="C8479" s="247">
        <v>120</v>
      </c>
      <c r="D8479" s="247">
        <v>4</v>
      </c>
    </row>
    <row r="8480" spans="1:4" ht="37.5" x14ac:dyDescent="0.3">
      <c r="A8480" s="1017" t="s">
        <v>11764</v>
      </c>
      <c r="B8480" s="267" t="s">
        <v>10993</v>
      </c>
      <c r="C8480" s="247">
        <v>30</v>
      </c>
      <c r="D8480" s="270">
        <v>1</v>
      </c>
    </row>
    <row r="8481" spans="1:4" ht="18.75" x14ac:dyDescent="0.3">
      <c r="A8481" s="1017" t="s">
        <v>11765</v>
      </c>
      <c r="B8481" s="267" t="s">
        <v>3120</v>
      </c>
      <c r="C8481" s="247">
        <v>60</v>
      </c>
      <c r="D8481" s="270">
        <v>2</v>
      </c>
    </row>
    <row r="8482" spans="1:4" ht="18.75" x14ac:dyDescent="0.3">
      <c r="A8482" s="1017" t="s">
        <v>11766</v>
      </c>
      <c r="B8482" s="267" t="s">
        <v>3105</v>
      </c>
      <c r="C8482" s="247">
        <v>60</v>
      </c>
      <c r="D8482" s="270">
        <v>4</v>
      </c>
    </row>
    <row r="8483" spans="1:4" ht="18.75" x14ac:dyDescent="0.3">
      <c r="A8483" s="1017" t="s">
        <v>11767</v>
      </c>
      <c r="B8483" s="267" t="s">
        <v>3157</v>
      </c>
      <c r="C8483" s="247">
        <v>45</v>
      </c>
      <c r="D8483" s="270">
        <v>3</v>
      </c>
    </row>
    <row r="8484" spans="1:4" ht="18.75" x14ac:dyDescent="0.3">
      <c r="A8484" s="1017" t="s">
        <v>11768</v>
      </c>
      <c r="B8484" s="267" t="s">
        <v>3107</v>
      </c>
      <c r="C8484" s="247">
        <v>60</v>
      </c>
      <c r="D8484" s="270">
        <v>4</v>
      </c>
    </row>
    <row r="8485" spans="1:4" ht="18.75" x14ac:dyDescent="0.3">
      <c r="A8485" s="1017" t="s">
        <v>11769</v>
      </c>
      <c r="B8485" s="267" t="s">
        <v>3160</v>
      </c>
      <c r="C8485" s="247">
        <v>60</v>
      </c>
      <c r="D8485" s="270">
        <v>4</v>
      </c>
    </row>
    <row r="8486" spans="1:4" ht="18.75" x14ac:dyDescent="0.3">
      <c r="A8486" s="1017" t="s">
        <v>11770</v>
      </c>
      <c r="B8486" s="267" t="s">
        <v>11046</v>
      </c>
      <c r="C8486" s="247">
        <v>75</v>
      </c>
      <c r="D8486" s="270">
        <v>5</v>
      </c>
    </row>
    <row r="8487" spans="1:4" ht="18.75" x14ac:dyDescent="0.3">
      <c r="A8487" s="1017" t="s">
        <v>11771</v>
      </c>
      <c r="B8487" s="267" t="s">
        <v>6797</v>
      </c>
      <c r="C8487" s="247">
        <v>60</v>
      </c>
      <c r="D8487" s="270">
        <v>4</v>
      </c>
    </row>
    <row r="8488" spans="1:4" ht="18.75" x14ac:dyDescent="0.3">
      <c r="A8488" s="1017" t="s">
        <v>11772</v>
      </c>
      <c r="B8488" s="267" t="s">
        <v>3114</v>
      </c>
      <c r="C8488" s="247">
        <v>60</v>
      </c>
      <c r="D8488" s="270">
        <v>4</v>
      </c>
    </row>
    <row r="8489" spans="1:4" ht="18.75" x14ac:dyDescent="0.3">
      <c r="A8489" s="1017" t="s">
        <v>11773</v>
      </c>
      <c r="B8489" s="267" t="s">
        <v>3165</v>
      </c>
      <c r="C8489" s="247">
        <v>45</v>
      </c>
      <c r="D8489" s="270">
        <v>3</v>
      </c>
    </row>
    <row r="8490" spans="1:4" ht="18.75" x14ac:dyDescent="0.3">
      <c r="A8490" s="1017" t="s">
        <v>11774</v>
      </c>
      <c r="B8490" s="267" t="s">
        <v>3116</v>
      </c>
      <c r="C8490" s="247">
        <v>60</v>
      </c>
      <c r="D8490" s="270">
        <v>4</v>
      </c>
    </row>
    <row r="8491" spans="1:4" ht="18.75" x14ac:dyDescent="0.3">
      <c r="A8491" s="1017" t="s">
        <v>11775</v>
      </c>
      <c r="B8491" s="267" t="s">
        <v>3118</v>
      </c>
      <c r="C8491" s="247">
        <v>45</v>
      </c>
      <c r="D8491" s="270">
        <v>3</v>
      </c>
    </row>
    <row r="8492" spans="1:4" ht="18.75" x14ac:dyDescent="0.3">
      <c r="A8492" s="1017" t="s">
        <v>11776</v>
      </c>
      <c r="B8492" s="267" t="s">
        <v>6798</v>
      </c>
      <c r="C8492" s="247">
        <v>45</v>
      </c>
      <c r="D8492" s="270">
        <v>3</v>
      </c>
    </row>
    <row r="8493" spans="1:4" ht="18.75" x14ac:dyDescent="0.3">
      <c r="A8493" s="1017" t="s">
        <v>11777</v>
      </c>
      <c r="B8493" s="267" t="s">
        <v>3171</v>
      </c>
      <c r="C8493" s="247">
        <v>45</v>
      </c>
      <c r="D8493" s="270">
        <v>3</v>
      </c>
    </row>
    <row r="8494" spans="1:4" ht="18.75" x14ac:dyDescent="0.3">
      <c r="A8494" s="1017" t="s">
        <v>11778</v>
      </c>
      <c r="B8494" s="267" t="s">
        <v>3124</v>
      </c>
      <c r="C8494" s="247">
        <v>60</v>
      </c>
      <c r="D8494" s="270">
        <v>4</v>
      </c>
    </row>
    <row r="8495" spans="1:4" ht="18.75" x14ac:dyDescent="0.3">
      <c r="A8495" s="1017" t="s">
        <v>11779</v>
      </c>
      <c r="B8495" s="267" t="s">
        <v>6799</v>
      </c>
      <c r="C8495" s="247">
        <v>60</v>
      </c>
      <c r="D8495" s="270">
        <v>4</v>
      </c>
    </row>
    <row r="8496" spans="1:4" ht="18.75" x14ac:dyDescent="0.3">
      <c r="A8496" s="1017" t="s">
        <v>11780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1017" t="s">
        <v>11781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1017" t="s">
        <v>11782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1017" t="s">
        <v>11783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1017" t="s">
        <v>11784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1017" t="s">
        <v>11785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1017" t="s">
        <v>11786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1017" t="s">
        <v>11787</v>
      </c>
      <c r="B8503" s="267" t="s">
        <v>11047</v>
      </c>
      <c r="C8503" s="247">
        <v>90</v>
      </c>
      <c r="D8503" s="270">
        <v>6</v>
      </c>
    </row>
    <row r="8504" spans="1:4" ht="18.75" x14ac:dyDescent="0.3">
      <c r="A8504" s="1017" t="s">
        <v>11788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1017" t="s">
        <v>11789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1017" t="s">
        <v>11790</v>
      </c>
      <c r="B8506" s="267" t="s">
        <v>6800</v>
      </c>
      <c r="C8506" s="247">
        <v>90</v>
      </c>
      <c r="D8506" s="270">
        <v>6</v>
      </c>
    </row>
    <row r="8507" spans="1:4" ht="18.75" x14ac:dyDescent="0.3">
      <c r="A8507" s="1017" t="s">
        <v>11791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1017" t="s">
        <v>11792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1017" t="s">
        <v>11793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1017" t="s">
        <v>11794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1017" t="s">
        <v>11795</v>
      </c>
      <c r="B8511" s="1018" t="s">
        <v>2347</v>
      </c>
      <c r="C8511" s="1019">
        <v>30</v>
      </c>
      <c r="D8511" s="1019">
        <v>2</v>
      </c>
    </row>
    <row r="8512" spans="1:4" ht="18.75" x14ac:dyDescent="0.3">
      <c r="A8512" s="1017" t="s">
        <v>11796</v>
      </c>
      <c r="B8512" s="946" t="s">
        <v>2349</v>
      </c>
      <c r="C8512" s="264">
        <v>15</v>
      </c>
      <c r="D8512" s="264">
        <v>1</v>
      </c>
    </row>
    <row r="8513" spans="1:4" ht="18.75" x14ac:dyDescent="0.3">
      <c r="A8513" s="1017" t="s">
        <v>11797</v>
      </c>
      <c r="B8513" s="946" t="s">
        <v>2351</v>
      </c>
      <c r="C8513" s="264">
        <v>30</v>
      </c>
      <c r="D8513" s="264">
        <v>2</v>
      </c>
    </row>
    <row r="8514" spans="1:4" ht="18.75" x14ac:dyDescent="0.3">
      <c r="A8514" s="1017" t="s">
        <v>11798</v>
      </c>
      <c r="B8514" s="946" t="s">
        <v>2353</v>
      </c>
      <c r="C8514" s="264">
        <v>45</v>
      </c>
      <c r="D8514" s="264">
        <v>3</v>
      </c>
    </row>
    <row r="8515" spans="1:4" ht="18.75" x14ac:dyDescent="0.3">
      <c r="A8515" s="1017" t="s">
        <v>11799</v>
      </c>
      <c r="B8515" s="946" t="s">
        <v>799</v>
      </c>
      <c r="C8515" s="264">
        <v>45</v>
      </c>
      <c r="D8515" s="264">
        <v>3</v>
      </c>
    </row>
    <row r="8516" spans="1:4" ht="18.75" x14ac:dyDescent="0.3">
      <c r="A8516" s="1017" t="s">
        <v>11800</v>
      </c>
      <c r="B8516" s="946" t="s">
        <v>2356</v>
      </c>
      <c r="C8516" s="264">
        <v>90</v>
      </c>
      <c r="D8516" s="264">
        <v>6</v>
      </c>
    </row>
    <row r="8517" spans="1:4" ht="18.75" x14ac:dyDescent="0.3">
      <c r="A8517" s="1017" t="s">
        <v>11801</v>
      </c>
      <c r="B8517" s="946" t="s">
        <v>2932</v>
      </c>
      <c r="C8517" s="264">
        <v>30</v>
      </c>
      <c r="D8517" s="264">
        <v>2</v>
      </c>
    </row>
    <row r="8518" spans="1:4" ht="18.75" x14ac:dyDescent="0.3">
      <c r="A8518" s="1017" t="s">
        <v>11802</v>
      </c>
      <c r="B8518" s="946" t="s">
        <v>3212</v>
      </c>
      <c r="C8518" s="264">
        <v>60</v>
      </c>
      <c r="D8518" s="264">
        <v>4</v>
      </c>
    </row>
    <row r="8519" spans="1:4" ht="18.75" x14ac:dyDescent="0.3">
      <c r="A8519" s="1017" t="s">
        <v>11803</v>
      </c>
      <c r="B8519" s="946" t="s">
        <v>3213</v>
      </c>
      <c r="C8519" s="264">
        <v>75</v>
      </c>
      <c r="D8519" s="264">
        <v>5</v>
      </c>
    </row>
    <row r="8520" spans="1:4" ht="18.75" x14ac:dyDescent="0.3">
      <c r="A8520" s="1017" t="s">
        <v>11804</v>
      </c>
      <c r="B8520" s="946" t="s">
        <v>2358</v>
      </c>
      <c r="C8520" s="264">
        <v>30</v>
      </c>
      <c r="D8520" s="264">
        <v>2</v>
      </c>
    </row>
    <row r="8521" spans="1:4" ht="18.75" x14ac:dyDescent="0.3">
      <c r="A8521" s="1017" t="s">
        <v>11805</v>
      </c>
      <c r="B8521" s="946" t="s">
        <v>2985</v>
      </c>
      <c r="C8521" s="264">
        <v>60</v>
      </c>
      <c r="D8521" s="264">
        <v>4</v>
      </c>
    </row>
    <row r="8522" spans="1:4" ht="18.75" x14ac:dyDescent="0.3">
      <c r="A8522" s="1017" t="s">
        <v>11806</v>
      </c>
      <c r="B8522" s="946" t="s">
        <v>3217</v>
      </c>
      <c r="C8522" s="264">
        <v>75</v>
      </c>
      <c r="D8522" s="264">
        <v>5</v>
      </c>
    </row>
    <row r="8523" spans="1:4" ht="18.75" x14ac:dyDescent="0.3">
      <c r="A8523" s="1017" t="s">
        <v>11807</v>
      </c>
      <c r="B8523" s="946" t="s">
        <v>3219</v>
      </c>
      <c r="C8523" s="264">
        <v>60</v>
      </c>
      <c r="D8523" s="264">
        <v>4</v>
      </c>
    </row>
    <row r="8524" spans="1:4" ht="18.75" x14ac:dyDescent="0.3">
      <c r="A8524" s="1017" t="s">
        <v>11808</v>
      </c>
      <c r="B8524" s="946" t="s">
        <v>3221</v>
      </c>
      <c r="C8524" s="264">
        <v>60</v>
      </c>
      <c r="D8524" s="264">
        <v>4</v>
      </c>
    </row>
    <row r="8525" spans="1:4" ht="18.75" x14ac:dyDescent="0.3">
      <c r="A8525" s="1017" t="s">
        <v>11809</v>
      </c>
      <c r="B8525" s="946" t="s">
        <v>3223</v>
      </c>
      <c r="C8525" s="264">
        <v>60</v>
      </c>
      <c r="D8525" s="264">
        <v>4</v>
      </c>
    </row>
    <row r="8526" spans="1:4" ht="18.75" x14ac:dyDescent="0.3">
      <c r="A8526" s="1017" t="s">
        <v>11810</v>
      </c>
      <c r="B8526" s="946" t="s">
        <v>3225</v>
      </c>
      <c r="C8526" s="264">
        <v>45</v>
      </c>
      <c r="D8526" s="264">
        <v>3</v>
      </c>
    </row>
    <row r="8527" spans="1:4" ht="18.75" x14ac:dyDescent="0.3">
      <c r="A8527" s="1017" t="s">
        <v>11811</v>
      </c>
      <c r="B8527" s="946" t="s">
        <v>2391</v>
      </c>
      <c r="C8527" s="264">
        <v>30</v>
      </c>
      <c r="D8527" s="264">
        <v>2</v>
      </c>
    </row>
    <row r="8528" spans="1:4" ht="18.75" x14ac:dyDescent="0.3">
      <c r="A8528" s="1017" t="s">
        <v>11812</v>
      </c>
      <c r="B8528" s="946" t="s">
        <v>3230</v>
      </c>
      <c r="C8528" s="264">
        <v>30</v>
      </c>
      <c r="D8528" s="264">
        <v>2</v>
      </c>
    </row>
    <row r="8529" spans="1:4" ht="18.75" x14ac:dyDescent="0.3">
      <c r="A8529" s="1017" t="s">
        <v>11813</v>
      </c>
      <c r="B8529" s="946" t="s">
        <v>2363</v>
      </c>
      <c r="C8529" s="264">
        <v>30</v>
      </c>
      <c r="D8529" s="264">
        <v>2</v>
      </c>
    </row>
    <row r="8530" spans="1:4" ht="18.75" x14ac:dyDescent="0.3">
      <c r="A8530" s="1017" t="s">
        <v>11814</v>
      </c>
      <c r="B8530" s="946" t="s">
        <v>3233</v>
      </c>
      <c r="C8530" s="264">
        <v>60</v>
      </c>
      <c r="D8530" s="264">
        <v>2</v>
      </c>
    </row>
    <row r="8531" spans="1:4" ht="18.75" x14ac:dyDescent="0.3">
      <c r="A8531" s="1017" t="s">
        <v>11815</v>
      </c>
      <c r="B8531" s="946" t="s">
        <v>3235</v>
      </c>
      <c r="C8531" s="264">
        <v>60</v>
      </c>
      <c r="D8531" s="264">
        <v>2</v>
      </c>
    </row>
    <row r="8532" spans="1:4" ht="18.75" x14ac:dyDescent="0.3">
      <c r="A8532" s="1017" t="s">
        <v>11816</v>
      </c>
      <c r="B8532" s="946" t="s">
        <v>3237</v>
      </c>
      <c r="C8532" s="264">
        <v>60</v>
      </c>
      <c r="D8532" s="264">
        <v>2</v>
      </c>
    </row>
    <row r="8533" spans="1:4" ht="18.75" x14ac:dyDescent="0.3">
      <c r="A8533" s="1017" t="s">
        <v>11817</v>
      </c>
      <c r="B8533" s="946" t="s">
        <v>3239</v>
      </c>
      <c r="C8533" s="264">
        <v>90</v>
      </c>
      <c r="D8533" s="264">
        <v>3</v>
      </c>
    </row>
    <row r="8534" spans="1:4" ht="18.75" x14ac:dyDescent="0.3">
      <c r="A8534" s="1017" t="s">
        <v>11818</v>
      </c>
      <c r="B8534" s="946" t="s">
        <v>813</v>
      </c>
      <c r="C8534" s="264">
        <v>90</v>
      </c>
      <c r="D8534" s="264">
        <v>3</v>
      </c>
    </row>
    <row r="8535" spans="1:4" ht="18.75" x14ac:dyDescent="0.3">
      <c r="A8535" s="1017" t="s">
        <v>11819</v>
      </c>
      <c r="B8535" s="946" t="s">
        <v>3242</v>
      </c>
      <c r="C8535" s="264">
        <v>90</v>
      </c>
      <c r="D8535" s="264">
        <v>3</v>
      </c>
    </row>
    <row r="8536" spans="1:4" ht="18.75" x14ac:dyDescent="0.3">
      <c r="A8536" s="1017" t="s">
        <v>11820</v>
      </c>
      <c r="B8536" s="946" t="s">
        <v>2949</v>
      </c>
      <c r="C8536" s="264">
        <v>60</v>
      </c>
      <c r="D8536" s="264">
        <v>2</v>
      </c>
    </row>
    <row r="8537" spans="1:4" ht="18.75" x14ac:dyDescent="0.3">
      <c r="A8537" s="1017" t="s">
        <v>11821</v>
      </c>
      <c r="B8537" s="946" t="s">
        <v>3245</v>
      </c>
      <c r="C8537" s="264">
        <v>60</v>
      </c>
      <c r="D8537" s="264">
        <v>2</v>
      </c>
    </row>
    <row r="8538" spans="1:4" ht="18.75" x14ac:dyDescent="0.3">
      <c r="A8538" s="1017" t="s">
        <v>11822</v>
      </c>
      <c r="B8538" s="946" t="s">
        <v>3247</v>
      </c>
      <c r="C8538" s="264">
        <v>60</v>
      </c>
      <c r="D8538" s="264">
        <v>2</v>
      </c>
    </row>
    <row r="8539" spans="1:4" ht="18.75" x14ac:dyDescent="0.3">
      <c r="A8539" s="1017" t="s">
        <v>11823</v>
      </c>
      <c r="B8539" s="946" t="s">
        <v>3007</v>
      </c>
      <c r="C8539" s="264">
        <v>60</v>
      </c>
      <c r="D8539" s="264">
        <v>2</v>
      </c>
    </row>
    <row r="8540" spans="1:4" ht="18.75" x14ac:dyDescent="0.3">
      <c r="A8540" s="1017" t="s">
        <v>11824</v>
      </c>
      <c r="B8540" s="946" t="s">
        <v>781</v>
      </c>
      <c r="C8540" s="264">
        <v>135</v>
      </c>
      <c r="D8540" s="264">
        <v>3</v>
      </c>
    </row>
    <row r="8541" spans="1:4" ht="18.75" x14ac:dyDescent="0.3">
      <c r="A8541" s="1017" t="s">
        <v>11825</v>
      </c>
      <c r="B8541" s="1018" t="s">
        <v>6738</v>
      </c>
      <c r="C8541" s="1019">
        <v>30</v>
      </c>
      <c r="D8541" s="1019">
        <v>2</v>
      </c>
    </row>
    <row r="8542" spans="1:4" ht="18.75" x14ac:dyDescent="0.3">
      <c r="A8542" s="1017" t="s">
        <v>11826</v>
      </c>
      <c r="B8542" s="946" t="s">
        <v>2349</v>
      </c>
      <c r="C8542" s="264">
        <v>15</v>
      </c>
      <c r="D8542" s="264">
        <v>1</v>
      </c>
    </row>
    <row r="8543" spans="1:4" ht="18.75" x14ac:dyDescent="0.3">
      <c r="A8543" s="1017" t="s">
        <v>11827</v>
      </c>
      <c r="B8543" s="946" t="s">
        <v>2351</v>
      </c>
      <c r="C8543" s="264">
        <v>30</v>
      </c>
      <c r="D8543" s="264">
        <v>1</v>
      </c>
    </row>
    <row r="8544" spans="1:4" ht="18.75" x14ac:dyDescent="0.3">
      <c r="A8544" s="1017" t="s">
        <v>11828</v>
      </c>
      <c r="B8544" s="946" t="s">
        <v>3450</v>
      </c>
      <c r="C8544" s="264">
        <v>45</v>
      </c>
      <c r="D8544" s="264">
        <v>2</v>
      </c>
    </row>
    <row r="8545" spans="1:4" ht="18.75" x14ac:dyDescent="0.3">
      <c r="A8545" s="1017" t="s">
        <v>11829</v>
      </c>
      <c r="B8545" s="946" t="s">
        <v>799</v>
      </c>
      <c r="C8545" s="264">
        <v>45</v>
      </c>
      <c r="D8545" s="264">
        <v>2</v>
      </c>
    </row>
    <row r="8546" spans="1:4" ht="18.75" x14ac:dyDescent="0.3">
      <c r="A8546" s="1017" t="s">
        <v>11830</v>
      </c>
      <c r="B8546" s="946" t="s">
        <v>6750</v>
      </c>
      <c r="C8546" s="264">
        <v>90</v>
      </c>
      <c r="D8546" s="264">
        <v>3</v>
      </c>
    </row>
    <row r="8547" spans="1:4" ht="18.75" x14ac:dyDescent="0.3">
      <c r="A8547" s="1017" t="s">
        <v>11831</v>
      </c>
      <c r="B8547" s="946" t="s">
        <v>3259</v>
      </c>
      <c r="C8547" s="264">
        <v>30</v>
      </c>
      <c r="D8547" s="264">
        <v>2</v>
      </c>
    </row>
    <row r="8548" spans="1:4" ht="18.75" x14ac:dyDescent="0.3">
      <c r="A8548" s="1017" t="s">
        <v>11832</v>
      </c>
      <c r="B8548" s="946" t="s">
        <v>3522</v>
      </c>
      <c r="C8548" s="264">
        <v>30</v>
      </c>
      <c r="D8548" s="264">
        <v>2</v>
      </c>
    </row>
    <row r="8549" spans="1:4" ht="18.75" x14ac:dyDescent="0.3">
      <c r="A8549" s="1017" t="s">
        <v>11833</v>
      </c>
      <c r="B8549" s="946" t="s">
        <v>3598</v>
      </c>
      <c r="C8549" s="264">
        <v>60</v>
      </c>
      <c r="D8549" s="264">
        <v>4</v>
      </c>
    </row>
    <row r="8550" spans="1:4" ht="18.75" x14ac:dyDescent="0.3">
      <c r="A8550" s="1017" t="s">
        <v>11834</v>
      </c>
      <c r="B8550" s="946" t="s">
        <v>3262</v>
      </c>
      <c r="C8550" s="264">
        <v>45</v>
      </c>
      <c r="D8550" s="264">
        <v>3</v>
      </c>
    </row>
    <row r="8551" spans="1:4" ht="18.75" x14ac:dyDescent="0.3">
      <c r="A8551" s="1017" t="s">
        <v>11835</v>
      </c>
      <c r="B8551" s="946" t="s">
        <v>3272</v>
      </c>
      <c r="C8551" s="264">
        <v>45</v>
      </c>
      <c r="D8551" s="264">
        <v>3</v>
      </c>
    </row>
    <row r="8552" spans="1:4" ht="18.75" x14ac:dyDescent="0.3">
      <c r="A8552" s="1017" t="s">
        <v>11836</v>
      </c>
      <c r="B8552" s="946" t="s">
        <v>6830</v>
      </c>
      <c r="C8552" s="264">
        <v>90</v>
      </c>
      <c r="D8552" s="264">
        <v>3</v>
      </c>
    </row>
    <row r="8553" spans="1:4" ht="18.75" x14ac:dyDescent="0.3">
      <c r="A8553" s="1017" t="s">
        <v>11837</v>
      </c>
      <c r="B8553" s="946" t="s">
        <v>3266</v>
      </c>
      <c r="C8553" s="264">
        <v>45</v>
      </c>
      <c r="D8553" s="264">
        <v>3</v>
      </c>
    </row>
    <row r="8554" spans="1:4" ht="18.75" x14ac:dyDescent="0.3">
      <c r="A8554" s="1017" t="s">
        <v>11838</v>
      </c>
      <c r="B8554" s="946" t="s">
        <v>3268</v>
      </c>
      <c r="C8554" s="264">
        <v>60</v>
      </c>
      <c r="D8554" s="264">
        <v>2</v>
      </c>
    </row>
    <row r="8555" spans="1:4" ht="18.75" x14ac:dyDescent="0.3">
      <c r="A8555" s="1017" t="s">
        <v>11839</v>
      </c>
      <c r="B8555" s="946" t="s">
        <v>3270</v>
      </c>
      <c r="C8555" s="264">
        <v>60</v>
      </c>
      <c r="D8555" s="264">
        <v>2</v>
      </c>
    </row>
    <row r="8556" spans="1:4" ht="18.75" x14ac:dyDescent="0.3">
      <c r="A8556" s="1017" t="s">
        <v>11840</v>
      </c>
      <c r="B8556" s="946" t="s">
        <v>2570</v>
      </c>
      <c r="C8556" s="264">
        <v>45</v>
      </c>
      <c r="D8556" s="264">
        <v>3</v>
      </c>
    </row>
    <row r="8557" spans="1:4" ht="18.75" x14ac:dyDescent="0.3">
      <c r="A8557" s="1017" t="s">
        <v>11841</v>
      </c>
      <c r="B8557" s="946" t="s">
        <v>3279</v>
      </c>
      <c r="C8557" s="264">
        <v>90</v>
      </c>
      <c r="D8557" s="247">
        <v>6</v>
      </c>
    </row>
    <row r="8558" spans="1:4" ht="18.75" x14ac:dyDescent="0.3">
      <c r="A8558" s="1017" t="s">
        <v>11842</v>
      </c>
      <c r="B8558" s="946" t="s">
        <v>3275</v>
      </c>
      <c r="C8558" s="264">
        <v>90</v>
      </c>
      <c r="D8558" s="264">
        <v>3</v>
      </c>
    </row>
    <row r="8559" spans="1:4" ht="18.75" x14ac:dyDescent="0.3">
      <c r="A8559" s="1017" t="s">
        <v>11843</v>
      </c>
      <c r="B8559" s="946" t="s">
        <v>11055</v>
      </c>
      <c r="C8559" s="264">
        <v>90</v>
      </c>
      <c r="D8559" s="247">
        <v>3</v>
      </c>
    </row>
    <row r="8560" spans="1:4" ht="18.75" x14ac:dyDescent="0.3">
      <c r="A8560" s="1017" t="s">
        <v>11844</v>
      </c>
      <c r="B8560" s="946" t="s">
        <v>3281</v>
      </c>
      <c r="C8560" s="264">
        <v>60</v>
      </c>
      <c r="D8560" s="264">
        <v>2</v>
      </c>
    </row>
    <row r="8561" spans="1:4" ht="18.75" x14ac:dyDescent="0.3">
      <c r="A8561" s="1017" t="s">
        <v>11845</v>
      </c>
      <c r="B8561" s="951" t="s">
        <v>6805</v>
      </c>
      <c r="C8561" s="277">
        <v>90</v>
      </c>
      <c r="D8561" s="277">
        <v>3</v>
      </c>
    </row>
    <row r="8562" spans="1:4" ht="37.5" x14ac:dyDescent="0.3">
      <c r="A8562" s="1017" t="s">
        <v>11846</v>
      </c>
      <c r="B8562" s="951" t="s">
        <v>10993</v>
      </c>
      <c r="C8562" s="277">
        <v>30</v>
      </c>
      <c r="D8562" s="277">
        <v>1</v>
      </c>
    </row>
    <row r="8563" spans="1:4" ht="18.75" x14ac:dyDescent="0.3">
      <c r="A8563" s="1017" t="s">
        <v>11847</v>
      </c>
      <c r="B8563" s="946" t="s">
        <v>3285</v>
      </c>
      <c r="C8563" s="264">
        <v>60</v>
      </c>
      <c r="D8563" s="264">
        <v>2</v>
      </c>
    </row>
    <row r="8564" spans="1:4" ht="18.75" x14ac:dyDescent="0.3">
      <c r="A8564" s="1017" t="s">
        <v>11848</v>
      </c>
      <c r="B8564" s="946" t="s">
        <v>3287</v>
      </c>
      <c r="C8564" s="264">
        <v>60</v>
      </c>
      <c r="D8564" s="264">
        <v>2</v>
      </c>
    </row>
    <row r="8565" spans="1:4" ht="18.75" x14ac:dyDescent="0.3">
      <c r="A8565" s="1017" t="s">
        <v>11849</v>
      </c>
      <c r="B8565" s="946" t="s">
        <v>3289</v>
      </c>
      <c r="C8565" s="264">
        <v>90</v>
      </c>
      <c r="D8565" s="264">
        <v>3</v>
      </c>
    </row>
    <row r="8566" spans="1:4" ht="18.75" x14ac:dyDescent="0.3">
      <c r="A8566" s="1017" t="s">
        <v>11850</v>
      </c>
      <c r="B8566" s="946" t="s">
        <v>781</v>
      </c>
      <c r="C8566" s="264">
        <v>270</v>
      </c>
      <c r="D8566" s="264">
        <v>6</v>
      </c>
    </row>
    <row r="8567" spans="1:4" ht="18.75" x14ac:dyDescent="0.3">
      <c r="A8567" s="1017" t="s">
        <v>11851</v>
      </c>
      <c r="B8567" s="1018" t="s">
        <v>6738</v>
      </c>
      <c r="C8567" s="1019">
        <v>30</v>
      </c>
      <c r="D8567" s="1019">
        <v>2</v>
      </c>
    </row>
    <row r="8568" spans="1:4" ht="18.75" x14ac:dyDescent="0.3">
      <c r="A8568" s="1017" t="s">
        <v>11852</v>
      </c>
      <c r="B8568" s="948" t="s">
        <v>2349</v>
      </c>
      <c r="C8568" s="264">
        <v>15</v>
      </c>
      <c r="D8568" s="264">
        <v>1</v>
      </c>
    </row>
    <row r="8569" spans="1:4" ht="18.75" x14ac:dyDescent="0.3">
      <c r="A8569" s="1017" t="s">
        <v>11853</v>
      </c>
      <c r="B8569" s="948" t="s">
        <v>2351</v>
      </c>
      <c r="C8569" s="264">
        <v>30</v>
      </c>
      <c r="D8569" s="264">
        <v>1</v>
      </c>
    </row>
    <row r="8570" spans="1:4" ht="18.75" x14ac:dyDescent="0.3">
      <c r="A8570" s="1017" t="s">
        <v>11854</v>
      </c>
      <c r="B8570" s="948" t="s">
        <v>2353</v>
      </c>
      <c r="C8570" s="264">
        <v>45</v>
      </c>
      <c r="D8570" s="264">
        <v>2</v>
      </c>
    </row>
    <row r="8571" spans="1:4" ht="18.75" x14ac:dyDescent="0.3">
      <c r="A8571" s="1017" t="s">
        <v>11855</v>
      </c>
      <c r="B8571" s="948" t="s">
        <v>799</v>
      </c>
      <c r="C8571" s="264">
        <v>45</v>
      </c>
      <c r="D8571" s="264">
        <v>2</v>
      </c>
    </row>
    <row r="8572" spans="1:4" ht="18.75" x14ac:dyDescent="0.3">
      <c r="A8572" s="1017" t="s">
        <v>11856</v>
      </c>
      <c r="B8572" s="948" t="s">
        <v>798</v>
      </c>
      <c r="C8572" s="264">
        <v>90</v>
      </c>
      <c r="D8572" s="264">
        <v>3</v>
      </c>
    </row>
    <row r="8573" spans="1:4" ht="18.75" x14ac:dyDescent="0.3">
      <c r="A8573" s="1017" t="s">
        <v>11857</v>
      </c>
      <c r="B8573" s="946" t="s">
        <v>3300</v>
      </c>
      <c r="C8573" s="264">
        <v>30</v>
      </c>
      <c r="D8573" s="261">
        <v>2</v>
      </c>
    </row>
    <row r="8574" spans="1:4" ht="18.75" x14ac:dyDescent="0.3">
      <c r="A8574" s="1017" t="s">
        <v>11858</v>
      </c>
      <c r="B8574" s="946" t="s">
        <v>3302</v>
      </c>
      <c r="C8574" s="264">
        <v>30</v>
      </c>
      <c r="D8574" s="261">
        <v>2</v>
      </c>
    </row>
    <row r="8575" spans="1:4" ht="18.75" x14ac:dyDescent="0.3">
      <c r="A8575" s="1017" t="s">
        <v>11859</v>
      </c>
      <c r="B8575" s="946" t="s">
        <v>3303</v>
      </c>
      <c r="C8575" s="264">
        <v>30</v>
      </c>
      <c r="D8575" s="261">
        <v>2</v>
      </c>
    </row>
    <row r="8576" spans="1:4" ht="18.75" x14ac:dyDescent="0.3">
      <c r="A8576" s="1017" t="s">
        <v>11860</v>
      </c>
      <c r="B8576" s="946" t="s">
        <v>11057</v>
      </c>
      <c r="C8576" s="264">
        <v>30</v>
      </c>
      <c r="D8576" s="261">
        <v>2</v>
      </c>
    </row>
    <row r="8577" spans="1:4" ht="18.75" x14ac:dyDescent="0.3">
      <c r="A8577" s="1017" t="s">
        <v>11861</v>
      </c>
      <c r="B8577" s="946" t="s">
        <v>2363</v>
      </c>
      <c r="C8577" s="264">
        <v>30</v>
      </c>
      <c r="D8577" s="261">
        <v>2</v>
      </c>
    </row>
    <row r="8578" spans="1:4" ht="18.75" x14ac:dyDescent="0.3">
      <c r="A8578" s="1017" t="s">
        <v>11862</v>
      </c>
      <c r="B8578" s="946" t="s">
        <v>11058</v>
      </c>
      <c r="C8578" s="264">
        <v>120</v>
      </c>
      <c r="D8578" s="261">
        <v>4</v>
      </c>
    </row>
    <row r="8579" spans="1:4" ht="18.75" x14ac:dyDescent="0.3">
      <c r="A8579" s="1017" t="s">
        <v>11863</v>
      </c>
      <c r="B8579" s="946" t="s">
        <v>6807</v>
      </c>
      <c r="C8579" s="264">
        <v>45</v>
      </c>
      <c r="D8579" s="261">
        <v>3</v>
      </c>
    </row>
    <row r="8580" spans="1:4" ht="37.5" x14ac:dyDescent="0.3">
      <c r="A8580" s="1017" t="s">
        <v>11864</v>
      </c>
      <c r="B8580" s="951" t="s">
        <v>11865</v>
      </c>
      <c r="C8580" s="277">
        <v>30</v>
      </c>
      <c r="D8580" s="277">
        <v>1</v>
      </c>
    </row>
    <row r="8581" spans="1:4" ht="18.75" x14ac:dyDescent="0.3">
      <c r="A8581" s="1017" t="s">
        <v>11866</v>
      </c>
      <c r="B8581" s="946" t="s">
        <v>3312</v>
      </c>
      <c r="C8581" s="264">
        <v>30</v>
      </c>
      <c r="D8581" s="261">
        <v>2</v>
      </c>
    </row>
    <row r="8582" spans="1:4" ht="18.75" x14ac:dyDescent="0.3">
      <c r="A8582" s="1017" t="s">
        <v>11867</v>
      </c>
      <c r="B8582" s="946" t="s">
        <v>3310</v>
      </c>
      <c r="C8582" s="264">
        <v>120</v>
      </c>
      <c r="D8582" s="261">
        <v>4</v>
      </c>
    </row>
    <row r="8583" spans="1:4" ht="18.75" x14ac:dyDescent="0.3">
      <c r="A8583" s="1017" t="s">
        <v>11868</v>
      </c>
      <c r="B8583" s="946" t="s">
        <v>3308</v>
      </c>
      <c r="C8583" s="264">
        <v>60</v>
      </c>
      <c r="D8583" s="261">
        <v>2</v>
      </c>
    </row>
    <row r="8584" spans="1:4" ht="18.75" x14ac:dyDescent="0.3">
      <c r="A8584" s="1017" t="s">
        <v>11869</v>
      </c>
      <c r="B8584" s="946" t="s">
        <v>3120</v>
      </c>
      <c r="C8584" s="264">
        <v>120</v>
      </c>
      <c r="D8584" s="261">
        <v>4</v>
      </c>
    </row>
    <row r="8585" spans="1:4" ht="18.75" x14ac:dyDescent="0.3">
      <c r="A8585" s="1017" t="s">
        <v>11870</v>
      </c>
      <c r="B8585" s="946" t="s">
        <v>3315</v>
      </c>
      <c r="C8585" s="264">
        <v>30</v>
      </c>
      <c r="D8585" s="261">
        <v>2</v>
      </c>
    </row>
    <row r="8586" spans="1:4" ht="18.75" x14ac:dyDescent="0.3">
      <c r="A8586" s="1017" t="s">
        <v>11871</v>
      </c>
      <c r="B8586" s="946" t="s">
        <v>6810</v>
      </c>
      <c r="C8586" s="264">
        <v>90</v>
      </c>
      <c r="D8586" s="261">
        <v>3</v>
      </c>
    </row>
    <row r="8587" spans="1:4" ht="18.75" x14ac:dyDescent="0.3">
      <c r="A8587" s="1017" t="s">
        <v>11872</v>
      </c>
      <c r="B8587" s="946" t="s">
        <v>3319</v>
      </c>
      <c r="C8587" s="264">
        <v>30</v>
      </c>
      <c r="D8587" s="261">
        <v>2</v>
      </c>
    </row>
    <row r="8588" spans="1:4" ht="18.75" x14ac:dyDescent="0.3">
      <c r="A8588" s="1017" t="s">
        <v>11873</v>
      </c>
      <c r="B8588" s="946" t="s">
        <v>3321</v>
      </c>
      <c r="C8588" s="264">
        <v>30</v>
      </c>
      <c r="D8588" s="261">
        <v>2</v>
      </c>
    </row>
    <row r="8589" spans="1:4" ht="18.75" x14ac:dyDescent="0.3">
      <c r="A8589" s="1017" t="s">
        <v>11874</v>
      </c>
      <c r="B8589" s="946" t="s">
        <v>3325</v>
      </c>
      <c r="C8589" s="264">
        <v>60</v>
      </c>
      <c r="D8589" s="261">
        <v>2</v>
      </c>
    </row>
    <row r="8590" spans="1:4" ht="18.75" x14ac:dyDescent="0.3">
      <c r="A8590" s="1017" t="s">
        <v>11875</v>
      </c>
      <c r="B8590" s="946" t="s">
        <v>3328</v>
      </c>
      <c r="C8590" s="264">
        <v>30</v>
      </c>
      <c r="D8590" s="261">
        <v>2</v>
      </c>
    </row>
    <row r="8591" spans="1:4" ht="18.75" x14ac:dyDescent="0.3">
      <c r="A8591" s="1017" t="s">
        <v>11876</v>
      </c>
      <c r="B8591" s="946" t="s">
        <v>3334</v>
      </c>
      <c r="C8591" s="264">
        <v>30</v>
      </c>
      <c r="D8591" s="261">
        <v>2</v>
      </c>
    </row>
    <row r="8592" spans="1:4" ht="18.75" x14ac:dyDescent="0.3">
      <c r="A8592" s="1017" t="s">
        <v>11877</v>
      </c>
      <c r="B8592" s="946" t="s">
        <v>3336</v>
      </c>
      <c r="C8592" s="264">
        <v>60</v>
      </c>
      <c r="D8592" s="261">
        <v>4</v>
      </c>
    </row>
    <row r="8593" spans="1:4" ht="18.75" x14ac:dyDescent="0.3">
      <c r="A8593" s="1017" t="s">
        <v>11878</v>
      </c>
      <c r="B8593" s="946" t="s">
        <v>6816</v>
      </c>
      <c r="C8593" s="264">
        <v>60</v>
      </c>
      <c r="D8593" s="261">
        <v>2</v>
      </c>
    </row>
    <row r="8594" spans="1:4" ht="18.75" x14ac:dyDescent="0.3">
      <c r="A8594" s="1017" t="s">
        <v>11879</v>
      </c>
      <c r="B8594" s="946" t="s">
        <v>6815</v>
      </c>
      <c r="C8594" s="264">
        <v>60</v>
      </c>
      <c r="D8594" s="261">
        <v>2</v>
      </c>
    </row>
    <row r="8595" spans="1:4" ht="18.75" x14ac:dyDescent="0.3">
      <c r="A8595" s="1017" t="s">
        <v>11880</v>
      </c>
      <c r="B8595" s="946" t="s">
        <v>6812</v>
      </c>
      <c r="C8595" s="264">
        <v>60</v>
      </c>
      <c r="D8595" s="261">
        <v>2</v>
      </c>
    </row>
    <row r="8596" spans="1:4" ht="18.75" x14ac:dyDescent="0.3">
      <c r="A8596" s="1017" t="s">
        <v>11881</v>
      </c>
      <c r="B8596" s="946" t="s">
        <v>781</v>
      </c>
      <c r="C8596" s="264">
        <v>135</v>
      </c>
      <c r="D8596" s="261">
        <v>3</v>
      </c>
    </row>
    <row r="8597" spans="1:4" ht="18.75" x14ac:dyDescent="0.3">
      <c r="A8597" s="1017" t="s">
        <v>11882</v>
      </c>
      <c r="B8597" s="1018" t="s">
        <v>6738</v>
      </c>
      <c r="C8597" s="1019">
        <v>75</v>
      </c>
      <c r="D8597" s="1019">
        <v>5</v>
      </c>
    </row>
    <row r="8598" spans="1:4" ht="18.75" x14ac:dyDescent="0.3">
      <c r="A8598" s="1017" t="s">
        <v>11883</v>
      </c>
      <c r="B8598" s="951" t="s">
        <v>2349</v>
      </c>
      <c r="C8598" s="277">
        <v>30</v>
      </c>
      <c r="D8598" s="277">
        <v>2</v>
      </c>
    </row>
    <row r="8599" spans="1:4" ht="18.75" x14ac:dyDescent="0.3">
      <c r="A8599" s="1017" t="s">
        <v>11884</v>
      </c>
      <c r="B8599" s="951" t="s">
        <v>2351</v>
      </c>
      <c r="C8599" s="277">
        <v>60</v>
      </c>
      <c r="D8599" s="277">
        <v>2</v>
      </c>
    </row>
    <row r="8600" spans="1:4" ht="18.75" x14ac:dyDescent="0.3">
      <c r="A8600" s="1017" t="s">
        <v>11885</v>
      </c>
      <c r="B8600" s="951" t="s">
        <v>6732</v>
      </c>
      <c r="C8600" s="277">
        <v>75</v>
      </c>
      <c r="D8600" s="277">
        <v>3</v>
      </c>
    </row>
    <row r="8601" spans="1:4" ht="18.75" x14ac:dyDescent="0.3">
      <c r="A8601" s="1017" t="s">
        <v>11886</v>
      </c>
      <c r="B8601" s="951" t="s">
        <v>799</v>
      </c>
      <c r="C8601" s="277">
        <v>75</v>
      </c>
      <c r="D8601" s="277">
        <v>3</v>
      </c>
    </row>
    <row r="8602" spans="1:4" ht="18.75" x14ac:dyDescent="0.3">
      <c r="A8602" s="1017" t="s">
        <v>11887</v>
      </c>
      <c r="B8602" s="951" t="s">
        <v>798</v>
      </c>
      <c r="C8602" s="277">
        <v>120</v>
      </c>
      <c r="D8602" s="277">
        <v>4</v>
      </c>
    </row>
    <row r="8603" spans="1:4" ht="18.75" x14ac:dyDescent="0.3">
      <c r="A8603" s="1017" t="s">
        <v>11888</v>
      </c>
      <c r="B8603" s="951" t="s">
        <v>3300</v>
      </c>
      <c r="C8603" s="277">
        <v>30</v>
      </c>
      <c r="D8603" s="277">
        <v>2</v>
      </c>
    </row>
    <row r="8604" spans="1:4" ht="18.75" x14ac:dyDescent="0.3">
      <c r="A8604" s="1017" t="s">
        <v>11889</v>
      </c>
      <c r="B8604" s="951" t="s">
        <v>3302</v>
      </c>
      <c r="C8604" s="277">
        <v>30</v>
      </c>
      <c r="D8604" s="277">
        <v>2</v>
      </c>
    </row>
    <row r="8605" spans="1:4" ht="18.75" x14ac:dyDescent="0.3">
      <c r="A8605" s="1017" t="s">
        <v>11890</v>
      </c>
      <c r="B8605" s="951" t="s">
        <v>3303</v>
      </c>
      <c r="C8605" s="277">
        <v>45</v>
      </c>
      <c r="D8605" s="277">
        <v>3</v>
      </c>
    </row>
    <row r="8606" spans="1:4" ht="18.75" x14ac:dyDescent="0.3">
      <c r="A8606" s="1017" t="s">
        <v>11891</v>
      </c>
      <c r="B8606" s="951" t="s">
        <v>3118</v>
      </c>
      <c r="C8606" s="277">
        <v>45</v>
      </c>
      <c r="D8606" s="277">
        <v>3</v>
      </c>
    </row>
    <row r="8607" spans="1:4" ht="18.75" x14ac:dyDescent="0.3">
      <c r="A8607" s="1017" t="s">
        <v>11892</v>
      </c>
      <c r="B8607" s="951" t="s">
        <v>3349</v>
      </c>
      <c r="C8607" s="277">
        <v>45</v>
      </c>
      <c r="D8607" s="277">
        <v>3</v>
      </c>
    </row>
    <row r="8608" spans="1:4" ht="18.75" x14ac:dyDescent="0.3">
      <c r="A8608" s="1017" t="s">
        <v>11893</v>
      </c>
      <c r="B8608" s="951" t="s">
        <v>2363</v>
      </c>
      <c r="C8608" s="277">
        <v>30</v>
      </c>
      <c r="D8608" s="277">
        <v>2</v>
      </c>
    </row>
    <row r="8609" spans="1:4" ht="18.75" x14ac:dyDescent="0.3">
      <c r="A8609" s="1017" t="s">
        <v>11894</v>
      </c>
      <c r="B8609" s="951" t="s">
        <v>3306</v>
      </c>
      <c r="C8609" s="277">
        <v>180</v>
      </c>
      <c r="D8609" s="277">
        <v>6</v>
      </c>
    </row>
    <row r="8610" spans="1:4" ht="18.75" x14ac:dyDescent="0.3">
      <c r="A8610" s="1017" t="s">
        <v>11895</v>
      </c>
      <c r="B8610" s="951" t="s">
        <v>6807</v>
      </c>
      <c r="C8610" s="277">
        <v>45</v>
      </c>
      <c r="D8610" s="277">
        <v>3</v>
      </c>
    </row>
    <row r="8611" spans="1:4" ht="18.75" x14ac:dyDescent="0.3">
      <c r="A8611" s="1017" t="s">
        <v>11896</v>
      </c>
      <c r="B8611" s="951" t="s">
        <v>6808</v>
      </c>
      <c r="C8611" s="277">
        <v>45</v>
      </c>
      <c r="D8611" s="277">
        <v>3</v>
      </c>
    </row>
    <row r="8612" spans="1:4" ht="18.75" x14ac:dyDescent="0.3">
      <c r="A8612" s="1017" t="s">
        <v>11897</v>
      </c>
      <c r="B8612" s="951" t="s">
        <v>2492</v>
      </c>
      <c r="C8612" s="277">
        <v>45</v>
      </c>
      <c r="D8612" s="277">
        <v>3</v>
      </c>
    </row>
    <row r="8613" spans="1:4" ht="37.5" x14ac:dyDescent="0.3">
      <c r="A8613" s="1017" t="s">
        <v>11898</v>
      </c>
      <c r="B8613" s="951" t="s">
        <v>11865</v>
      </c>
      <c r="C8613" s="277">
        <v>30</v>
      </c>
      <c r="D8613" s="277">
        <v>1</v>
      </c>
    </row>
    <row r="8614" spans="1:4" ht="18.75" x14ac:dyDescent="0.3">
      <c r="A8614" s="1017" t="s">
        <v>11899</v>
      </c>
      <c r="B8614" s="951" t="s">
        <v>3312</v>
      </c>
      <c r="C8614" s="277">
        <v>45</v>
      </c>
      <c r="D8614" s="277">
        <v>3</v>
      </c>
    </row>
    <row r="8615" spans="1:4" ht="18.75" x14ac:dyDescent="0.3">
      <c r="A8615" s="1017" t="s">
        <v>11900</v>
      </c>
      <c r="B8615" s="951" t="s">
        <v>6809</v>
      </c>
      <c r="C8615" s="277">
        <v>150</v>
      </c>
      <c r="D8615" s="277">
        <v>5</v>
      </c>
    </row>
    <row r="8616" spans="1:4" ht="18.75" x14ac:dyDescent="0.3">
      <c r="A8616" s="1017" t="s">
        <v>11901</v>
      </c>
      <c r="B8616" s="951" t="s">
        <v>3308</v>
      </c>
      <c r="C8616" s="277">
        <v>60</v>
      </c>
      <c r="D8616" s="277">
        <v>2</v>
      </c>
    </row>
    <row r="8617" spans="1:4" ht="18.75" x14ac:dyDescent="0.3">
      <c r="A8617" s="1017" t="s">
        <v>11902</v>
      </c>
      <c r="B8617" s="951" t="s">
        <v>11903</v>
      </c>
      <c r="C8617" s="277">
        <v>150</v>
      </c>
      <c r="D8617" s="277">
        <v>5</v>
      </c>
    </row>
    <row r="8618" spans="1:4" ht="18.75" x14ac:dyDescent="0.3">
      <c r="A8618" s="1017" t="s">
        <v>11904</v>
      </c>
      <c r="B8618" s="951" t="s">
        <v>3315</v>
      </c>
      <c r="C8618" s="277">
        <v>30</v>
      </c>
      <c r="D8618" s="277">
        <v>2</v>
      </c>
    </row>
    <row r="8619" spans="1:4" ht="18.75" x14ac:dyDescent="0.3">
      <c r="A8619" s="1017" t="s">
        <v>11905</v>
      </c>
      <c r="B8619" s="951" t="s">
        <v>6810</v>
      </c>
      <c r="C8619" s="277">
        <v>150</v>
      </c>
      <c r="D8619" s="277">
        <v>5</v>
      </c>
    </row>
    <row r="8620" spans="1:4" ht="18.75" x14ac:dyDescent="0.3">
      <c r="A8620" s="1017" t="s">
        <v>11906</v>
      </c>
      <c r="B8620" s="951" t="s">
        <v>3319</v>
      </c>
      <c r="C8620" s="277">
        <v>30</v>
      </c>
      <c r="D8620" s="277">
        <v>2</v>
      </c>
    </row>
    <row r="8621" spans="1:4" ht="18.75" x14ac:dyDescent="0.3">
      <c r="A8621" s="1017" t="s">
        <v>11907</v>
      </c>
      <c r="B8621" s="951" t="s">
        <v>3321</v>
      </c>
      <c r="C8621" s="277">
        <v>30</v>
      </c>
      <c r="D8621" s="277">
        <v>2</v>
      </c>
    </row>
    <row r="8622" spans="1:4" ht="18.75" x14ac:dyDescent="0.3">
      <c r="A8622" s="1017" t="s">
        <v>11908</v>
      </c>
      <c r="B8622" s="951" t="s">
        <v>3323</v>
      </c>
      <c r="C8622" s="277">
        <v>60</v>
      </c>
      <c r="D8622" s="277">
        <v>2</v>
      </c>
    </row>
    <row r="8623" spans="1:4" ht="18.75" x14ac:dyDescent="0.3">
      <c r="A8623" s="1017" t="s">
        <v>11909</v>
      </c>
      <c r="B8623" s="951" t="s">
        <v>6811</v>
      </c>
      <c r="C8623" s="277">
        <v>45</v>
      </c>
      <c r="D8623" s="277">
        <v>3</v>
      </c>
    </row>
    <row r="8624" spans="1:4" ht="18.75" x14ac:dyDescent="0.3">
      <c r="A8624" s="1017" t="s">
        <v>11910</v>
      </c>
      <c r="B8624" s="951" t="s">
        <v>3368</v>
      </c>
      <c r="C8624" s="277">
        <v>90</v>
      </c>
      <c r="D8624" s="277">
        <v>3</v>
      </c>
    </row>
    <row r="8625" spans="1:4" ht="18.75" x14ac:dyDescent="0.3">
      <c r="A8625" s="1017" t="s">
        <v>11911</v>
      </c>
      <c r="B8625" s="951" t="s">
        <v>6812</v>
      </c>
      <c r="C8625" s="277">
        <v>60</v>
      </c>
      <c r="D8625" s="277">
        <v>2</v>
      </c>
    </row>
    <row r="8626" spans="1:4" ht="18.75" x14ac:dyDescent="0.3">
      <c r="A8626" s="1017" t="s">
        <v>11912</v>
      </c>
      <c r="B8626" s="951" t="s">
        <v>3328</v>
      </c>
      <c r="C8626" s="277">
        <v>45</v>
      </c>
      <c r="D8626" s="277">
        <v>3</v>
      </c>
    </row>
    <row r="8627" spans="1:4" ht="18.75" x14ac:dyDescent="0.3">
      <c r="A8627" s="1017" t="s">
        <v>11913</v>
      </c>
      <c r="B8627" s="951" t="s">
        <v>6813</v>
      </c>
      <c r="C8627" s="277">
        <v>45</v>
      </c>
      <c r="D8627" s="277">
        <v>3</v>
      </c>
    </row>
    <row r="8628" spans="1:4" ht="18.75" x14ac:dyDescent="0.3">
      <c r="A8628" s="1017" t="s">
        <v>11914</v>
      </c>
      <c r="B8628" s="951" t="s">
        <v>6814</v>
      </c>
      <c r="C8628" s="277">
        <v>60</v>
      </c>
      <c r="D8628" s="277">
        <v>4</v>
      </c>
    </row>
    <row r="8629" spans="1:4" ht="18.75" x14ac:dyDescent="0.3">
      <c r="A8629" s="1017" t="s">
        <v>11915</v>
      </c>
      <c r="B8629" s="951" t="s">
        <v>3334</v>
      </c>
      <c r="C8629" s="277">
        <v>45</v>
      </c>
      <c r="D8629" s="277">
        <v>3</v>
      </c>
    </row>
    <row r="8630" spans="1:4" ht="18.75" x14ac:dyDescent="0.3">
      <c r="A8630" s="1017" t="s">
        <v>11916</v>
      </c>
      <c r="B8630" s="951" t="s">
        <v>3336</v>
      </c>
      <c r="C8630" s="277">
        <v>90</v>
      </c>
      <c r="D8630" s="277">
        <v>6</v>
      </c>
    </row>
    <row r="8631" spans="1:4" ht="18.75" x14ac:dyDescent="0.3">
      <c r="A8631" s="1017" t="s">
        <v>11917</v>
      </c>
      <c r="B8631" s="951" t="s">
        <v>6815</v>
      </c>
      <c r="C8631" s="277">
        <v>90</v>
      </c>
      <c r="D8631" s="277">
        <v>3</v>
      </c>
    </row>
    <row r="8632" spans="1:4" ht="18.75" x14ac:dyDescent="0.3">
      <c r="A8632" s="1017" t="s">
        <v>11918</v>
      </c>
      <c r="B8632" s="951" t="s">
        <v>6816</v>
      </c>
      <c r="C8632" s="277">
        <v>60</v>
      </c>
      <c r="D8632" s="277">
        <v>2</v>
      </c>
    </row>
    <row r="8633" spans="1:4" ht="18.75" x14ac:dyDescent="0.3">
      <c r="A8633" s="1017" t="s">
        <v>11919</v>
      </c>
      <c r="B8633" s="951" t="s">
        <v>781</v>
      </c>
      <c r="C8633" s="277">
        <v>180</v>
      </c>
      <c r="D8633" s="277">
        <v>4</v>
      </c>
    </row>
    <row r="8634" spans="1:4" ht="18.75" x14ac:dyDescent="0.3">
      <c r="A8634" s="1017" t="s">
        <v>11381</v>
      </c>
      <c r="B8634" s="1018" t="s">
        <v>6738</v>
      </c>
      <c r="C8634" s="1019">
        <v>30</v>
      </c>
      <c r="D8634" s="1019">
        <v>2</v>
      </c>
    </row>
    <row r="8635" spans="1:4" ht="18.75" x14ac:dyDescent="0.3">
      <c r="A8635" s="1017" t="s">
        <v>11920</v>
      </c>
      <c r="B8635" s="946" t="s">
        <v>2349</v>
      </c>
      <c r="C8635" s="264">
        <v>15</v>
      </c>
      <c r="D8635" s="264">
        <v>1</v>
      </c>
    </row>
    <row r="8636" spans="1:4" ht="18.75" x14ac:dyDescent="0.3">
      <c r="A8636" s="1017" t="s">
        <v>11366</v>
      </c>
      <c r="B8636" s="946" t="s">
        <v>2351</v>
      </c>
      <c r="C8636" s="264">
        <v>30</v>
      </c>
      <c r="D8636" s="264">
        <v>1</v>
      </c>
    </row>
    <row r="8637" spans="1:4" ht="18.75" x14ac:dyDescent="0.3">
      <c r="A8637" s="1017" t="s">
        <v>11921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1017" t="s">
        <v>11922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1017" t="s">
        <v>11353</v>
      </c>
      <c r="B8639" s="946" t="s">
        <v>6750</v>
      </c>
      <c r="C8639" s="264">
        <v>90</v>
      </c>
      <c r="D8639" s="264">
        <v>3</v>
      </c>
    </row>
    <row r="8640" spans="1:4" ht="18.75" x14ac:dyDescent="0.3">
      <c r="A8640" s="1017" t="s">
        <v>11923</v>
      </c>
      <c r="B8640" s="949" t="s">
        <v>2363</v>
      </c>
      <c r="C8640" s="277">
        <v>30</v>
      </c>
      <c r="D8640" s="277">
        <v>2</v>
      </c>
    </row>
    <row r="8641" spans="1:4" ht="18.75" x14ac:dyDescent="0.3">
      <c r="A8641" s="1017" t="s">
        <v>11924</v>
      </c>
      <c r="B8641" s="949" t="s">
        <v>3522</v>
      </c>
      <c r="C8641" s="277">
        <v>30</v>
      </c>
      <c r="D8641" s="277">
        <v>2</v>
      </c>
    </row>
    <row r="8642" spans="1:4" ht="18.75" x14ac:dyDescent="0.3">
      <c r="A8642" s="1017" t="s">
        <v>11925</v>
      </c>
      <c r="B8642" s="949" t="s">
        <v>6828</v>
      </c>
      <c r="C8642" s="277">
        <v>60</v>
      </c>
      <c r="D8642" s="277">
        <v>4</v>
      </c>
    </row>
    <row r="8643" spans="1:4" ht="18.75" x14ac:dyDescent="0.3">
      <c r="A8643" s="1017" t="s">
        <v>11926</v>
      </c>
      <c r="B8643" s="949" t="s">
        <v>3153</v>
      </c>
      <c r="C8643" s="277">
        <v>45</v>
      </c>
      <c r="D8643" s="277">
        <v>3</v>
      </c>
    </row>
    <row r="8644" spans="1:4" ht="18.75" x14ac:dyDescent="0.3">
      <c r="A8644" s="1017" t="s">
        <v>11927</v>
      </c>
      <c r="B8644" s="949" t="s">
        <v>6817</v>
      </c>
      <c r="C8644" s="277">
        <v>45</v>
      </c>
      <c r="D8644" s="277">
        <v>3</v>
      </c>
    </row>
    <row r="8645" spans="1:4" ht="18.75" x14ac:dyDescent="0.3">
      <c r="A8645" s="1017" t="s">
        <v>11928</v>
      </c>
      <c r="B8645" s="949" t="s">
        <v>3306</v>
      </c>
      <c r="C8645" s="277">
        <v>60</v>
      </c>
      <c r="D8645" s="277">
        <v>2</v>
      </c>
    </row>
    <row r="8646" spans="1:4" ht="18.75" x14ac:dyDescent="0.3">
      <c r="A8646" s="1017" t="s">
        <v>11929</v>
      </c>
      <c r="B8646" s="949" t="s">
        <v>3279</v>
      </c>
      <c r="C8646" s="277">
        <v>90</v>
      </c>
      <c r="D8646" s="277">
        <v>6</v>
      </c>
    </row>
    <row r="8647" spans="1:4" ht="18.75" x14ac:dyDescent="0.3">
      <c r="A8647" s="1017" t="s">
        <v>11930</v>
      </c>
      <c r="B8647" s="949" t="s">
        <v>3393</v>
      </c>
      <c r="C8647" s="950">
        <v>60</v>
      </c>
      <c r="D8647" s="950">
        <v>2</v>
      </c>
    </row>
    <row r="8648" spans="1:4" ht="18.75" x14ac:dyDescent="0.3">
      <c r="A8648" s="1017" t="s">
        <v>11931</v>
      </c>
      <c r="B8648" s="949" t="s">
        <v>6818</v>
      </c>
      <c r="C8648" s="950">
        <v>90</v>
      </c>
      <c r="D8648" s="950">
        <v>3</v>
      </c>
    </row>
    <row r="8649" spans="1:4" ht="18.75" x14ac:dyDescent="0.3">
      <c r="A8649" s="1017" t="s">
        <v>11932</v>
      </c>
      <c r="B8649" s="949" t="s">
        <v>3409</v>
      </c>
      <c r="C8649" s="950">
        <v>90</v>
      </c>
      <c r="D8649" s="950">
        <v>3</v>
      </c>
    </row>
    <row r="8650" spans="1:4" ht="18.75" x14ac:dyDescent="0.3">
      <c r="A8650" s="1017" t="s">
        <v>11933</v>
      </c>
      <c r="B8650" s="949" t="s">
        <v>6819</v>
      </c>
      <c r="C8650" s="950">
        <v>60</v>
      </c>
      <c r="D8650" s="950">
        <v>2</v>
      </c>
    </row>
    <row r="8651" spans="1:4" ht="18.75" x14ac:dyDescent="0.3">
      <c r="A8651" s="1017" t="s">
        <v>11934</v>
      </c>
      <c r="B8651" s="949" t="s">
        <v>11069</v>
      </c>
      <c r="C8651" s="950">
        <v>60</v>
      </c>
      <c r="D8651" s="950">
        <v>2</v>
      </c>
    </row>
    <row r="8652" spans="1:4" ht="18.75" x14ac:dyDescent="0.3">
      <c r="A8652" s="1017" t="s">
        <v>11935</v>
      </c>
      <c r="B8652" s="949" t="s">
        <v>6820</v>
      </c>
      <c r="C8652" s="950">
        <v>90</v>
      </c>
      <c r="D8652" s="950">
        <v>3</v>
      </c>
    </row>
    <row r="8653" spans="1:4" ht="18.75" x14ac:dyDescent="0.3">
      <c r="A8653" s="1017" t="s">
        <v>11936</v>
      </c>
      <c r="B8653" s="949" t="s">
        <v>6821</v>
      </c>
      <c r="C8653" s="950">
        <v>90</v>
      </c>
      <c r="D8653" s="950">
        <v>3</v>
      </c>
    </row>
    <row r="8654" spans="1:4" ht="18.75" x14ac:dyDescent="0.3">
      <c r="A8654" s="1017" t="s">
        <v>11937</v>
      </c>
      <c r="B8654" s="949" t="s">
        <v>3401</v>
      </c>
      <c r="C8654" s="950">
        <v>60</v>
      </c>
      <c r="D8654" s="950">
        <v>2</v>
      </c>
    </row>
    <row r="8655" spans="1:4" ht="18.75" x14ac:dyDescent="0.3">
      <c r="A8655" s="1017" t="s">
        <v>11938</v>
      </c>
      <c r="B8655" s="949" t="s">
        <v>6822</v>
      </c>
      <c r="C8655" s="950">
        <v>60</v>
      </c>
      <c r="D8655" s="950">
        <v>2</v>
      </c>
    </row>
    <row r="8656" spans="1:4" ht="18.75" x14ac:dyDescent="0.3">
      <c r="A8656" s="1017" t="s">
        <v>11939</v>
      </c>
      <c r="B8656" s="949" t="s">
        <v>3403</v>
      </c>
      <c r="C8656" s="950">
        <v>60</v>
      </c>
      <c r="D8656" s="950">
        <v>2</v>
      </c>
    </row>
    <row r="8657" spans="1:4" ht="37.5" x14ac:dyDescent="0.3">
      <c r="A8657" s="1017" t="s">
        <v>11940</v>
      </c>
      <c r="B8657" s="949" t="s">
        <v>10993</v>
      </c>
      <c r="C8657" s="277">
        <v>30</v>
      </c>
      <c r="D8657" s="277">
        <v>2</v>
      </c>
    </row>
    <row r="8658" spans="1:4" ht="18.75" x14ac:dyDescent="0.3">
      <c r="A8658" s="1017" t="s">
        <v>11941</v>
      </c>
      <c r="B8658" s="949" t="s">
        <v>6824</v>
      </c>
      <c r="C8658" s="277">
        <v>60</v>
      </c>
      <c r="D8658" s="277">
        <v>2</v>
      </c>
    </row>
    <row r="8659" spans="1:4" ht="18.75" x14ac:dyDescent="0.3">
      <c r="A8659" s="1017" t="s">
        <v>11942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1017" t="s">
        <v>11943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1017" t="s">
        <v>11944</v>
      </c>
      <c r="B8661" s="1020" t="s">
        <v>6738</v>
      </c>
      <c r="C8661" s="1021">
        <v>75</v>
      </c>
      <c r="D8661" s="1021">
        <v>5</v>
      </c>
    </row>
    <row r="8662" spans="1:4" ht="18.75" x14ac:dyDescent="0.3">
      <c r="A8662" s="1017" t="s">
        <v>11945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1017" t="s">
        <v>11946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1017" t="s">
        <v>11947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1017" t="s">
        <v>11948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1017" t="s">
        <v>11949</v>
      </c>
      <c r="B8666" s="267" t="s">
        <v>6750</v>
      </c>
      <c r="C8666" s="247">
        <v>120</v>
      </c>
      <c r="D8666" s="247">
        <v>4</v>
      </c>
    </row>
    <row r="8667" spans="1:4" ht="18.75" x14ac:dyDescent="0.3">
      <c r="A8667" s="1017" t="s">
        <v>11950</v>
      </c>
      <c r="B8667" s="949" t="s">
        <v>2363</v>
      </c>
      <c r="C8667" s="950">
        <v>30</v>
      </c>
      <c r="D8667" s="950">
        <v>2</v>
      </c>
    </row>
    <row r="8668" spans="1:4" ht="18.75" x14ac:dyDescent="0.3">
      <c r="A8668" s="1017" t="s">
        <v>11951</v>
      </c>
      <c r="B8668" s="949" t="s">
        <v>3522</v>
      </c>
      <c r="C8668" s="950">
        <v>30</v>
      </c>
      <c r="D8668" s="950">
        <v>2</v>
      </c>
    </row>
    <row r="8669" spans="1:4" ht="18.75" x14ac:dyDescent="0.3">
      <c r="A8669" s="1017" t="s">
        <v>11952</v>
      </c>
      <c r="B8669" s="949" t="s">
        <v>6828</v>
      </c>
      <c r="C8669" s="950">
        <v>60</v>
      </c>
      <c r="D8669" s="950">
        <v>4</v>
      </c>
    </row>
    <row r="8670" spans="1:4" ht="18.75" x14ac:dyDescent="0.3">
      <c r="A8670" s="1017" t="s">
        <v>11953</v>
      </c>
      <c r="B8670" s="949" t="s">
        <v>3153</v>
      </c>
      <c r="C8670" s="950">
        <v>45</v>
      </c>
      <c r="D8670" s="950">
        <v>3</v>
      </c>
    </row>
    <row r="8671" spans="1:4" ht="18.75" x14ac:dyDescent="0.3">
      <c r="A8671" s="1017" t="s">
        <v>11954</v>
      </c>
      <c r="B8671" s="949" t="s">
        <v>6817</v>
      </c>
      <c r="C8671" s="950">
        <v>45</v>
      </c>
      <c r="D8671" s="950">
        <v>3</v>
      </c>
    </row>
    <row r="8672" spans="1:4" ht="18.75" x14ac:dyDescent="0.3">
      <c r="A8672" s="1017" t="s">
        <v>11955</v>
      </c>
      <c r="B8672" s="949" t="s">
        <v>3306</v>
      </c>
      <c r="C8672" s="950">
        <v>60</v>
      </c>
      <c r="D8672" s="950">
        <v>2</v>
      </c>
    </row>
    <row r="8673" spans="1:4" ht="18.75" x14ac:dyDescent="0.3">
      <c r="A8673" s="1017" t="s">
        <v>11956</v>
      </c>
      <c r="B8673" s="949" t="s">
        <v>3279</v>
      </c>
      <c r="C8673" s="950">
        <v>90</v>
      </c>
      <c r="D8673" s="950">
        <v>6</v>
      </c>
    </row>
    <row r="8674" spans="1:4" ht="18.75" x14ac:dyDescent="0.3">
      <c r="A8674" s="1017" t="s">
        <v>11957</v>
      </c>
      <c r="B8674" s="949" t="s">
        <v>3393</v>
      </c>
      <c r="C8674" s="950">
        <v>60</v>
      </c>
      <c r="D8674" s="950">
        <v>2</v>
      </c>
    </row>
    <row r="8675" spans="1:4" ht="18.75" x14ac:dyDescent="0.3">
      <c r="A8675" s="1017" t="s">
        <v>11958</v>
      </c>
      <c r="B8675" s="949" t="s">
        <v>6818</v>
      </c>
      <c r="C8675" s="950">
        <v>90</v>
      </c>
      <c r="D8675" s="950">
        <v>3</v>
      </c>
    </row>
    <row r="8676" spans="1:4" ht="18.75" x14ac:dyDescent="0.3">
      <c r="A8676" s="1017" t="s">
        <v>11959</v>
      </c>
      <c r="B8676" s="949" t="s">
        <v>3409</v>
      </c>
      <c r="C8676" s="950">
        <v>90</v>
      </c>
      <c r="D8676" s="950">
        <v>3</v>
      </c>
    </row>
    <row r="8677" spans="1:4" ht="18.75" x14ac:dyDescent="0.3">
      <c r="A8677" s="1017" t="s">
        <v>11960</v>
      </c>
      <c r="B8677" s="949" t="s">
        <v>6819</v>
      </c>
      <c r="C8677" s="950">
        <v>60</v>
      </c>
      <c r="D8677" s="950">
        <v>2</v>
      </c>
    </row>
    <row r="8678" spans="1:4" ht="18.75" x14ac:dyDescent="0.3">
      <c r="A8678" s="1017" t="s">
        <v>11961</v>
      </c>
      <c r="B8678" s="949" t="s">
        <v>11069</v>
      </c>
      <c r="C8678" s="950">
        <v>60</v>
      </c>
      <c r="D8678" s="950">
        <v>2</v>
      </c>
    </row>
    <row r="8679" spans="1:4" ht="18.75" x14ac:dyDescent="0.3">
      <c r="A8679" s="1017" t="s">
        <v>11962</v>
      </c>
      <c r="B8679" s="949" t="s">
        <v>6820</v>
      </c>
      <c r="C8679" s="950">
        <v>90</v>
      </c>
      <c r="D8679" s="950">
        <v>3</v>
      </c>
    </row>
    <row r="8680" spans="1:4" ht="18.75" x14ac:dyDescent="0.3">
      <c r="A8680" s="1017" t="s">
        <v>11963</v>
      </c>
      <c r="B8680" s="949" t="s">
        <v>6821</v>
      </c>
      <c r="C8680" s="950">
        <v>90</v>
      </c>
      <c r="D8680" s="950">
        <v>3</v>
      </c>
    </row>
    <row r="8681" spans="1:4" ht="18.75" x14ac:dyDescent="0.3">
      <c r="A8681" s="1017" t="s">
        <v>11964</v>
      </c>
      <c r="B8681" s="949" t="s">
        <v>3401</v>
      </c>
      <c r="C8681" s="950">
        <v>60</v>
      </c>
      <c r="D8681" s="950">
        <v>2</v>
      </c>
    </row>
    <row r="8682" spans="1:4" ht="18.75" x14ac:dyDescent="0.3">
      <c r="A8682" s="1017" t="s">
        <v>11965</v>
      </c>
      <c r="B8682" s="949" t="s">
        <v>6822</v>
      </c>
      <c r="C8682" s="950">
        <v>60</v>
      </c>
      <c r="D8682" s="950">
        <v>2</v>
      </c>
    </row>
    <row r="8683" spans="1:4" ht="18.75" x14ac:dyDescent="0.3">
      <c r="A8683" s="1017" t="s">
        <v>11966</v>
      </c>
      <c r="B8683" s="949" t="s">
        <v>3403</v>
      </c>
      <c r="C8683" s="950">
        <v>60</v>
      </c>
      <c r="D8683" s="950">
        <v>2</v>
      </c>
    </row>
    <row r="8684" spans="1:4" ht="37.5" x14ac:dyDescent="0.3">
      <c r="A8684" s="1017" t="s">
        <v>11967</v>
      </c>
      <c r="B8684" s="949" t="s">
        <v>10993</v>
      </c>
      <c r="C8684" s="950">
        <v>30</v>
      </c>
      <c r="D8684" s="950">
        <v>2</v>
      </c>
    </row>
    <row r="8685" spans="1:4" ht="18.75" x14ac:dyDescent="0.3">
      <c r="A8685" s="1017" t="s">
        <v>11968</v>
      </c>
      <c r="B8685" s="949" t="s">
        <v>3405</v>
      </c>
      <c r="C8685" s="950">
        <v>90</v>
      </c>
      <c r="D8685" s="950">
        <v>3</v>
      </c>
    </row>
    <row r="8686" spans="1:4" ht="18.75" x14ac:dyDescent="0.3">
      <c r="A8686" s="1017" t="s">
        <v>11969</v>
      </c>
      <c r="B8686" s="949" t="s">
        <v>6823</v>
      </c>
      <c r="C8686" s="950">
        <v>180</v>
      </c>
      <c r="D8686" s="950">
        <v>6</v>
      </c>
    </row>
    <row r="8687" spans="1:4" ht="18.75" x14ac:dyDescent="0.3">
      <c r="A8687" s="1017" t="s">
        <v>11970</v>
      </c>
      <c r="B8687" s="949" t="s">
        <v>6824</v>
      </c>
      <c r="C8687" s="950">
        <v>60</v>
      </c>
      <c r="D8687" s="950">
        <v>2</v>
      </c>
    </row>
    <row r="8688" spans="1:4" ht="18.75" x14ac:dyDescent="0.3">
      <c r="A8688" s="1017" t="s">
        <v>11971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1017" t="s">
        <v>11972</v>
      </c>
      <c r="B8689" s="267" t="s">
        <v>3435</v>
      </c>
      <c r="C8689" s="950">
        <v>90</v>
      </c>
      <c r="D8689" s="950">
        <v>3</v>
      </c>
    </row>
    <row r="8690" spans="1:4" ht="18.75" x14ac:dyDescent="0.3">
      <c r="A8690" s="1017" t="s">
        <v>11973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1017" t="s">
        <v>11974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1017" t="s">
        <v>11975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1017" t="s">
        <v>11384</v>
      </c>
      <c r="B8693" s="1018" t="s">
        <v>6738</v>
      </c>
      <c r="C8693" s="1019">
        <v>30</v>
      </c>
      <c r="D8693" s="1023"/>
    </row>
    <row r="8694" spans="1:4" ht="18.75" x14ac:dyDescent="0.3">
      <c r="A8694" s="1017" t="s">
        <v>11976</v>
      </c>
      <c r="B8694" s="946" t="s">
        <v>2349</v>
      </c>
      <c r="C8694" s="264">
        <v>15</v>
      </c>
      <c r="D8694" s="952"/>
    </row>
    <row r="8695" spans="1:4" ht="18.75" x14ac:dyDescent="0.3">
      <c r="A8695" s="1017" t="s">
        <v>11977</v>
      </c>
      <c r="B8695" s="946" t="s">
        <v>2351</v>
      </c>
      <c r="C8695" s="264">
        <v>30</v>
      </c>
      <c r="D8695" s="952"/>
    </row>
    <row r="8696" spans="1:4" ht="18.75" x14ac:dyDescent="0.3">
      <c r="A8696" s="1017" t="s">
        <v>11978</v>
      </c>
      <c r="B8696" s="946" t="s">
        <v>6732</v>
      </c>
      <c r="C8696" s="264">
        <v>45</v>
      </c>
      <c r="D8696" s="952"/>
    </row>
    <row r="8697" spans="1:4" ht="18.75" x14ac:dyDescent="0.3">
      <c r="A8697" s="1017" t="s">
        <v>11979</v>
      </c>
      <c r="B8697" s="946" t="s">
        <v>799</v>
      </c>
      <c r="C8697" s="264">
        <v>45</v>
      </c>
      <c r="D8697" s="952"/>
    </row>
    <row r="8698" spans="1:4" ht="18.75" x14ac:dyDescent="0.3">
      <c r="A8698" s="1017" t="s">
        <v>11356</v>
      </c>
      <c r="B8698" s="946" t="s">
        <v>2517</v>
      </c>
      <c r="C8698" s="264">
        <v>90</v>
      </c>
      <c r="D8698" s="952"/>
    </row>
    <row r="8699" spans="1:4" ht="18.75" x14ac:dyDescent="0.3">
      <c r="A8699" s="1017" t="s">
        <v>11980</v>
      </c>
      <c r="B8699" s="948" t="s">
        <v>3454</v>
      </c>
      <c r="C8699" s="261">
        <v>30</v>
      </c>
      <c r="D8699" s="952"/>
    </row>
    <row r="8700" spans="1:4" ht="18.75" x14ac:dyDescent="0.3">
      <c r="A8700" s="1017" t="s">
        <v>11368</v>
      </c>
      <c r="B8700" s="948" t="s">
        <v>6775</v>
      </c>
      <c r="C8700" s="261">
        <v>30</v>
      </c>
      <c r="D8700" s="952"/>
    </row>
    <row r="8701" spans="1:4" ht="18.75" x14ac:dyDescent="0.3">
      <c r="A8701" s="1017" t="s">
        <v>11981</v>
      </c>
      <c r="B8701" s="948" t="s">
        <v>6828</v>
      </c>
      <c r="C8701" s="261">
        <v>60</v>
      </c>
      <c r="D8701" s="952"/>
    </row>
    <row r="8702" spans="1:4" ht="18.75" x14ac:dyDescent="0.3">
      <c r="A8702" s="1017" t="s">
        <v>11982</v>
      </c>
      <c r="B8702" s="948" t="s">
        <v>3153</v>
      </c>
      <c r="C8702" s="261">
        <v>60</v>
      </c>
      <c r="D8702" s="952"/>
    </row>
    <row r="8703" spans="1:4" ht="18.75" x14ac:dyDescent="0.3">
      <c r="A8703" s="1017" t="s">
        <v>11983</v>
      </c>
      <c r="B8703" s="948" t="s">
        <v>3272</v>
      </c>
      <c r="C8703" s="261">
        <v>45</v>
      </c>
      <c r="D8703" s="952"/>
    </row>
    <row r="8704" spans="1:4" ht="18.75" x14ac:dyDescent="0.3">
      <c r="A8704" s="1017" t="s">
        <v>11984</v>
      </c>
      <c r="B8704" s="948" t="s">
        <v>3266</v>
      </c>
      <c r="C8704" s="261">
        <v>45</v>
      </c>
      <c r="D8704" s="952"/>
    </row>
    <row r="8705" spans="1:4" ht="18.75" x14ac:dyDescent="0.3">
      <c r="A8705" s="1017" t="s">
        <v>11985</v>
      </c>
      <c r="B8705" s="948" t="s">
        <v>3306</v>
      </c>
      <c r="C8705" s="261">
        <v>90</v>
      </c>
      <c r="D8705" s="952"/>
    </row>
    <row r="8706" spans="1:4" ht="18.75" x14ac:dyDescent="0.3">
      <c r="A8706" s="1017" t="s">
        <v>11986</v>
      </c>
      <c r="B8706" s="948" t="s">
        <v>3279</v>
      </c>
      <c r="C8706" s="261">
        <v>90</v>
      </c>
      <c r="D8706" s="952"/>
    </row>
    <row r="8707" spans="1:4" ht="18.75" x14ac:dyDescent="0.3">
      <c r="A8707" s="1017" t="s">
        <v>11987</v>
      </c>
      <c r="B8707" s="948" t="s">
        <v>3482</v>
      </c>
      <c r="C8707" s="261">
        <v>90</v>
      </c>
      <c r="D8707" s="952"/>
    </row>
    <row r="8708" spans="1:4" ht="18.75" x14ac:dyDescent="0.3">
      <c r="A8708" s="1017" t="s">
        <v>11988</v>
      </c>
      <c r="B8708" s="948" t="s">
        <v>3459</v>
      </c>
      <c r="C8708" s="261">
        <v>30</v>
      </c>
      <c r="D8708" s="952"/>
    </row>
    <row r="8709" spans="1:4" ht="18.75" x14ac:dyDescent="0.3">
      <c r="A8709" s="1017" t="s">
        <v>11989</v>
      </c>
      <c r="B8709" s="948" t="s">
        <v>2400</v>
      </c>
      <c r="C8709" s="261">
        <v>60</v>
      </c>
      <c r="D8709" s="952"/>
    </row>
    <row r="8710" spans="1:4" ht="18.75" x14ac:dyDescent="0.3">
      <c r="A8710" s="1017" t="s">
        <v>11990</v>
      </c>
      <c r="B8710" s="948" t="s">
        <v>3464</v>
      </c>
      <c r="C8710" s="261">
        <v>60</v>
      </c>
      <c r="D8710" s="952"/>
    </row>
    <row r="8711" spans="1:4" ht="18.75" x14ac:dyDescent="0.3">
      <c r="A8711" s="1017" t="s">
        <v>11991</v>
      </c>
      <c r="B8711" s="948" t="s">
        <v>11080</v>
      </c>
      <c r="C8711" s="261">
        <v>90</v>
      </c>
      <c r="D8711" s="952"/>
    </row>
    <row r="8712" spans="1:4" ht="18.75" x14ac:dyDescent="0.3">
      <c r="A8712" s="1017" t="s">
        <v>11992</v>
      </c>
      <c r="B8712" s="948" t="s">
        <v>3275</v>
      </c>
      <c r="C8712" s="261">
        <v>120</v>
      </c>
      <c r="D8712" s="952"/>
    </row>
    <row r="8713" spans="1:4" ht="18.75" x14ac:dyDescent="0.3">
      <c r="A8713" s="1017" t="s">
        <v>11993</v>
      </c>
      <c r="B8713" s="953" t="s">
        <v>3285</v>
      </c>
      <c r="C8713" s="954">
        <v>60</v>
      </c>
      <c r="D8713" s="952"/>
    </row>
    <row r="8714" spans="1:4" ht="18.75" x14ac:dyDescent="0.3">
      <c r="A8714" s="1017" t="s">
        <v>11994</v>
      </c>
      <c r="B8714" s="948" t="s">
        <v>3467</v>
      </c>
      <c r="C8714" s="261">
        <v>60</v>
      </c>
      <c r="D8714" s="952"/>
    </row>
    <row r="8715" spans="1:4" ht="18.75" x14ac:dyDescent="0.3">
      <c r="A8715" s="1017" t="s">
        <v>11995</v>
      </c>
      <c r="B8715" s="948" t="s">
        <v>10993</v>
      </c>
      <c r="C8715" s="261">
        <v>30</v>
      </c>
      <c r="D8715" s="952"/>
    </row>
    <row r="8716" spans="1:4" ht="18.75" x14ac:dyDescent="0.3">
      <c r="A8716" s="1017" t="s">
        <v>11996</v>
      </c>
      <c r="B8716" s="948" t="s">
        <v>3470</v>
      </c>
      <c r="C8716" s="261">
        <v>90</v>
      </c>
      <c r="D8716" s="952"/>
    </row>
    <row r="8717" spans="1:4" ht="18.75" x14ac:dyDescent="0.3">
      <c r="A8717" s="1017" t="s">
        <v>11997</v>
      </c>
      <c r="B8717" s="948" t="s">
        <v>3476</v>
      </c>
      <c r="C8717" s="261">
        <v>60</v>
      </c>
      <c r="D8717" s="952"/>
    </row>
    <row r="8718" spans="1:4" ht="18.75" x14ac:dyDescent="0.3">
      <c r="A8718" s="1017" t="s">
        <v>11998</v>
      </c>
      <c r="B8718" s="948" t="s">
        <v>781</v>
      </c>
      <c r="C8718" s="261">
        <v>270</v>
      </c>
      <c r="D8718" s="952"/>
    </row>
    <row r="8719" spans="1:4" ht="18.75" x14ac:dyDescent="0.3">
      <c r="A8719" s="1017" t="s">
        <v>11999</v>
      </c>
      <c r="B8719" s="1018" t="s">
        <v>8367</v>
      </c>
      <c r="C8719" s="1019">
        <v>75</v>
      </c>
      <c r="D8719" s="1019">
        <v>5</v>
      </c>
    </row>
    <row r="8720" spans="1:4" ht="18.75" x14ac:dyDescent="0.3">
      <c r="A8720" s="1017" t="s">
        <v>12000</v>
      </c>
      <c r="B8720" s="946" t="s">
        <v>2349</v>
      </c>
      <c r="C8720" s="264">
        <v>30</v>
      </c>
      <c r="D8720" s="264">
        <v>2</v>
      </c>
    </row>
    <row r="8721" spans="1:4" ht="18.75" x14ac:dyDescent="0.3">
      <c r="A8721" s="1017" t="s">
        <v>12001</v>
      </c>
      <c r="B8721" s="946" t="s">
        <v>2351</v>
      </c>
      <c r="C8721" s="264">
        <v>60</v>
      </c>
      <c r="D8721" s="264">
        <v>2</v>
      </c>
    </row>
    <row r="8722" spans="1:4" ht="18.75" x14ac:dyDescent="0.3">
      <c r="A8722" s="1017" t="s">
        <v>12002</v>
      </c>
      <c r="B8722" s="946" t="s">
        <v>6732</v>
      </c>
      <c r="C8722" s="264">
        <v>75</v>
      </c>
      <c r="D8722" s="264">
        <v>3</v>
      </c>
    </row>
    <row r="8723" spans="1:4" ht="18.75" x14ac:dyDescent="0.3">
      <c r="A8723" s="1017" t="s">
        <v>12003</v>
      </c>
      <c r="B8723" s="946" t="s">
        <v>799</v>
      </c>
      <c r="C8723" s="264">
        <v>75</v>
      </c>
      <c r="D8723" s="264">
        <v>3</v>
      </c>
    </row>
    <row r="8724" spans="1:4" ht="18.75" x14ac:dyDescent="0.3">
      <c r="A8724" s="1017" t="s">
        <v>12004</v>
      </c>
      <c r="B8724" s="946" t="s">
        <v>6750</v>
      </c>
      <c r="C8724" s="264">
        <v>120</v>
      </c>
      <c r="D8724" s="264">
        <v>4</v>
      </c>
    </row>
    <row r="8725" spans="1:4" ht="18.75" x14ac:dyDescent="0.3">
      <c r="A8725" s="1017" t="s">
        <v>12005</v>
      </c>
      <c r="B8725" s="953" t="s">
        <v>3454</v>
      </c>
      <c r="C8725" s="954">
        <v>30</v>
      </c>
      <c r="D8725" s="277">
        <v>2</v>
      </c>
    </row>
    <row r="8726" spans="1:4" ht="18.75" x14ac:dyDescent="0.3">
      <c r="A8726" s="1017" t="s">
        <v>12006</v>
      </c>
      <c r="B8726" s="948" t="s">
        <v>3522</v>
      </c>
      <c r="C8726" s="261">
        <v>30</v>
      </c>
      <c r="D8726" s="264">
        <v>2</v>
      </c>
    </row>
    <row r="8727" spans="1:4" ht="18.75" x14ac:dyDescent="0.3">
      <c r="A8727" s="1017" t="s">
        <v>12007</v>
      </c>
      <c r="B8727" s="948" t="s">
        <v>6828</v>
      </c>
      <c r="C8727" s="261">
        <v>60</v>
      </c>
      <c r="D8727" s="264">
        <v>4</v>
      </c>
    </row>
    <row r="8728" spans="1:4" ht="18.75" x14ac:dyDescent="0.3">
      <c r="A8728" s="1017" t="s">
        <v>12008</v>
      </c>
      <c r="B8728" s="948" t="s">
        <v>3153</v>
      </c>
      <c r="C8728" s="261">
        <v>60</v>
      </c>
      <c r="D8728" s="264">
        <v>4</v>
      </c>
    </row>
    <row r="8729" spans="1:4" ht="18.75" x14ac:dyDescent="0.3">
      <c r="A8729" s="1017" t="s">
        <v>12009</v>
      </c>
      <c r="B8729" s="948" t="s">
        <v>3272</v>
      </c>
      <c r="C8729" s="261">
        <v>45</v>
      </c>
      <c r="D8729" s="264">
        <v>3</v>
      </c>
    </row>
    <row r="8730" spans="1:4" ht="18.75" x14ac:dyDescent="0.3">
      <c r="A8730" s="1017" t="s">
        <v>12010</v>
      </c>
      <c r="B8730" s="948" t="s">
        <v>3266</v>
      </c>
      <c r="C8730" s="261">
        <v>45</v>
      </c>
      <c r="D8730" s="264">
        <v>3</v>
      </c>
    </row>
    <row r="8731" spans="1:4" ht="18.75" x14ac:dyDescent="0.3">
      <c r="A8731" s="1017" t="s">
        <v>12011</v>
      </c>
      <c r="B8731" s="948" t="s">
        <v>3462</v>
      </c>
      <c r="C8731" s="261">
        <v>60</v>
      </c>
      <c r="D8731" s="264">
        <v>4</v>
      </c>
    </row>
    <row r="8732" spans="1:4" ht="18.75" x14ac:dyDescent="0.3">
      <c r="A8732" s="1017" t="s">
        <v>12012</v>
      </c>
      <c r="B8732" s="948" t="s">
        <v>3306</v>
      </c>
      <c r="C8732" s="261">
        <v>90</v>
      </c>
      <c r="D8732" s="264">
        <v>3</v>
      </c>
    </row>
    <row r="8733" spans="1:4" ht="18.75" x14ac:dyDescent="0.3">
      <c r="A8733" s="1017" t="s">
        <v>12013</v>
      </c>
      <c r="B8733" s="948" t="s">
        <v>3279</v>
      </c>
      <c r="C8733" s="261">
        <v>90</v>
      </c>
      <c r="D8733" s="264">
        <v>6</v>
      </c>
    </row>
    <row r="8734" spans="1:4" ht="18.75" x14ac:dyDescent="0.3">
      <c r="A8734" s="1017" t="s">
        <v>12014</v>
      </c>
      <c r="B8734" s="948" t="s">
        <v>3482</v>
      </c>
      <c r="C8734" s="261">
        <v>90</v>
      </c>
      <c r="D8734" s="264">
        <v>3</v>
      </c>
    </row>
    <row r="8735" spans="1:4" ht="18.75" x14ac:dyDescent="0.3">
      <c r="A8735" s="1017" t="s">
        <v>12015</v>
      </c>
      <c r="B8735" s="948" t="s">
        <v>3459</v>
      </c>
      <c r="C8735" s="261">
        <v>30</v>
      </c>
      <c r="D8735" s="264">
        <v>2</v>
      </c>
    </row>
    <row r="8736" spans="1:4" ht="18.75" x14ac:dyDescent="0.3">
      <c r="A8736" s="1017" t="s">
        <v>12016</v>
      </c>
      <c r="B8736" s="948" t="s">
        <v>2400</v>
      </c>
      <c r="C8736" s="261">
        <v>60</v>
      </c>
      <c r="D8736" s="264">
        <v>2</v>
      </c>
    </row>
    <row r="8737" spans="1:4" ht="18.75" x14ac:dyDescent="0.3">
      <c r="A8737" s="1017" t="s">
        <v>12017</v>
      </c>
      <c r="B8737" s="948" t="s">
        <v>3464</v>
      </c>
      <c r="C8737" s="261">
        <v>60</v>
      </c>
      <c r="D8737" s="264">
        <v>2</v>
      </c>
    </row>
    <row r="8738" spans="1:4" ht="18.75" x14ac:dyDescent="0.3">
      <c r="A8738" s="1017" t="s">
        <v>12018</v>
      </c>
      <c r="B8738" s="948" t="s">
        <v>11080</v>
      </c>
      <c r="C8738" s="261">
        <v>90</v>
      </c>
      <c r="D8738" s="264">
        <v>3</v>
      </c>
    </row>
    <row r="8739" spans="1:4" ht="18.75" x14ac:dyDescent="0.3">
      <c r="A8739" s="1017" t="s">
        <v>12019</v>
      </c>
      <c r="B8739" s="948" t="s">
        <v>11055</v>
      </c>
      <c r="C8739" s="261">
        <v>90</v>
      </c>
      <c r="D8739" s="264">
        <v>3</v>
      </c>
    </row>
    <row r="8740" spans="1:4" ht="18.75" x14ac:dyDescent="0.3">
      <c r="A8740" s="1017" t="s">
        <v>12020</v>
      </c>
      <c r="B8740" s="948" t="s">
        <v>3429</v>
      </c>
      <c r="C8740" s="261">
        <v>90</v>
      </c>
      <c r="D8740" s="264">
        <v>3</v>
      </c>
    </row>
    <row r="8741" spans="1:4" ht="18.75" x14ac:dyDescent="0.3">
      <c r="A8741" s="1017" t="s">
        <v>12021</v>
      </c>
      <c r="B8741" s="948" t="s">
        <v>3275</v>
      </c>
      <c r="C8741" s="261">
        <v>120</v>
      </c>
      <c r="D8741" s="264">
        <v>4</v>
      </c>
    </row>
    <row r="8742" spans="1:4" ht="18.75" x14ac:dyDescent="0.3">
      <c r="A8742" s="1017" t="s">
        <v>12022</v>
      </c>
      <c r="B8742" s="948" t="s">
        <v>3285</v>
      </c>
      <c r="C8742" s="261">
        <v>90</v>
      </c>
      <c r="D8742" s="264">
        <v>3</v>
      </c>
    </row>
    <row r="8743" spans="1:4" ht="18.75" x14ac:dyDescent="0.3">
      <c r="A8743" s="1017" t="s">
        <v>12023</v>
      </c>
      <c r="B8743" s="948" t="s">
        <v>10993</v>
      </c>
      <c r="C8743" s="261">
        <v>30</v>
      </c>
      <c r="D8743" s="264">
        <v>1</v>
      </c>
    </row>
    <row r="8744" spans="1:4" ht="18.75" x14ac:dyDescent="0.3">
      <c r="A8744" s="1017" t="s">
        <v>12024</v>
      </c>
      <c r="B8744" s="948" t="s">
        <v>3478</v>
      </c>
      <c r="C8744" s="261">
        <v>180</v>
      </c>
      <c r="D8744" s="264">
        <v>4</v>
      </c>
    </row>
    <row r="8745" spans="1:4" ht="18.75" x14ac:dyDescent="0.3">
      <c r="A8745" s="1017" t="s">
        <v>12025</v>
      </c>
      <c r="B8745" s="948" t="s">
        <v>3467</v>
      </c>
      <c r="C8745" s="261">
        <v>60</v>
      </c>
      <c r="D8745" s="264">
        <v>2</v>
      </c>
    </row>
    <row r="8746" spans="1:4" ht="18.75" x14ac:dyDescent="0.3">
      <c r="A8746" s="1017" t="s">
        <v>12026</v>
      </c>
      <c r="B8746" s="948" t="s">
        <v>3470</v>
      </c>
      <c r="C8746" s="261">
        <v>90</v>
      </c>
      <c r="D8746" s="264">
        <v>3</v>
      </c>
    </row>
    <row r="8747" spans="1:4" ht="18.75" x14ac:dyDescent="0.3">
      <c r="A8747" s="1017" t="s">
        <v>12027</v>
      </c>
      <c r="B8747" s="948" t="s">
        <v>3476</v>
      </c>
      <c r="C8747" s="261">
        <v>60</v>
      </c>
      <c r="D8747" s="264">
        <v>2</v>
      </c>
    </row>
    <row r="8748" spans="1:4" ht="18.75" x14ac:dyDescent="0.3">
      <c r="A8748" s="1017" t="s">
        <v>12028</v>
      </c>
      <c r="B8748" s="948" t="s">
        <v>3480</v>
      </c>
      <c r="C8748" s="261">
        <v>90</v>
      </c>
      <c r="D8748" s="264">
        <v>3</v>
      </c>
    </row>
    <row r="8749" spans="1:4" ht="18.75" x14ac:dyDescent="0.3">
      <c r="A8749" s="1017" t="s">
        <v>12029</v>
      </c>
      <c r="B8749" s="948" t="s">
        <v>781</v>
      </c>
      <c r="C8749" s="261">
        <v>270</v>
      </c>
      <c r="D8749" s="264">
        <v>6</v>
      </c>
    </row>
    <row r="8750" spans="1:4" ht="18.75" x14ac:dyDescent="0.3">
      <c r="A8750" s="1017" t="s">
        <v>12030</v>
      </c>
      <c r="B8750" s="1018" t="s">
        <v>2347</v>
      </c>
      <c r="C8750" s="1019">
        <v>30</v>
      </c>
      <c r="D8750" s="1019">
        <v>2</v>
      </c>
    </row>
    <row r="8751" spans="1:4" ht="18.75" x14ac:dyDescent="0.3">
      <c r="A8751" s="1017" t="s">
        <v>12031</v>
      </c>
      <c r="B8751" s="946" t="s">
        <v>2349</v>
      </c>
      <c r="C8751" s="264">
        <v>15</v>
      </c>
      <c r="D8751" s="264">
        <v>1</v>
      </c>
    </row>
    <row r="8752" spans="1:4" ht="18.75" x14ac:dyDescent="0.3">
      <c r="A8752" s="1017" t="s">
        <v>12032</v>
      </c>
      <c r="B8752" s="946" t="s">
        <v>2351</v>
      </c>
      <c r="C8752" s="264">
        <v>30</v>
      </c>
      <c r="D8752" s="264">
        <v>2</v>
      </c>
    </row>
    <row r="8753" spans="1:4" ht="18.75" x14ac:dyDescent="0.3">
      <c r="A8753" s="1017" t="s">
        <v>12033</v>
      </c>
      <c r="B8753" s="946" t="s">
        <v>6732</v>
      </c>
      <c r="C8753" s="264">
        <v>45</v>
      </c>
      <c r="D8753" s="264">
        <v>3</v>
      </c>
    </row>
    <row r="8754" spans="1:4" ht="18.75" x14ac:dyDescent="0.3">
      <c r="A8754" s="1017" t="s">
        <v>12034</v>
      </c>
      <c r="B8754" s="946" t="s">
        <v>799</v>
      </c>
      <c r="C8754" s="264">
        <v>45</v>
      </c>
      <c r="D8754" s="264">
        <v>3</v>
      </c>
    </row>
    <row r="8755" spans="1:4" ht="18.75" x14ac:dyDescent="0.3">
      <c r="A8755" s="1017" t="s">
        <v>12035</v>
      </c>
      <c r="B8755" s="946" t="s">
        <v>798</v>
      </c>
      <c r="C8755" s="264">
        <v>90</v>
      </c>
      <c r="D8755" s="264">
        <v>6</v>
      </c>
    </row>
    <row r="8756" spans="1:4" ht="18.75" x14ac:dyDescent="0.3">
      <c r="A8756" s="1017" t="s">
        <v>12036</v>
      </c>
      <c r="B8756" s="948" t="s">
        <v>2363</v>
      </c>
      <c r="C8756" s="261">
        <v>30</v>
      </c>
      <c r="D8756" s="264">
        <v>2</v>
      </c>
    </row>
    <row r="8757" spans="1:4" ht="18.75" x14ac:dyDescent="0.3">
      <c r="A8757" s="1017" t="s">
        <v>12037</v>
      </c>
      <c r="B8757" s="948" t="s">
        <v>3522</v>
      </c>
      <c r="C8757" s="261">
        <v>30</v>
      </c>
      <c r="D8757" s="264">
        <v>2</v>
      </c>
    </row>
    <row r="8758" spans="1:4" ht="18.75" x14ac:dyDescent="0.3">
      <c r="A8758" s="1017" t="s">
        <v>12038</v>
      </c>
      <c r="B8758" s="948" t="s">
        <v>6828</v>
      </c>
      <c r="C8758" s="261">
        <v>60</v>
      </c>
      <c r="D8758" s="264">
        <v>4</v>
      </c>
    </row>
    <row r="8759" spans="1:4" ht="18.75" x14ac:dyDescent="0.3">
      <c r="A8759" s="1017" t="s">
        <v>12039</v>
      </c>
      <c r="B8759" s="948" t="s">
        <v>3306</v>
      </c>
      <c r="C8759" s="261">
        <v>90</v>
      </c>
      <c r="D8759" s="264">
        <v>3</v>
      </c>
    </row>
    <row r="8760" spans="1:4" ht="18.75" x14ac:dyDescent="0.3">
      <c r="A8760" s="1017" t="s">
        <v>12040</v>
      </c>
      <c r="B8760" s="948" t="s">
        <v>3272</v>
      </c>
      <c r="C8760" s="261">
        <v>45</v>
      </c>
      <c r="D8760" s="264">
        <v>3</v>
      </c>
    </row>
    <row r="8761" spans="1:4" ht="18.75" x14ac:dyDescent="0.3">
      <c r="A8761" s="1017" t="s">
        <v>12041</v>
      </c>
      <c r="B8761" s="948" t="s">
        <v>3279</v>
      </c>
      <c r="C8761" s="261">
        <v>90</v>
      </c>
      <c r="D8761" s="264">
        <v>6</v>
      </c>
    </row>
    <row r="8762" spans="1:4" ht="18.75" x14ac:dyDescent="0.3">
      <c r="A8762" s="1017" t="s">
        <v>12042</v>
      </c>
      <c r="B8762" s="948" t="s">
        <v>3153</v>
      </c>
      <c r="C8762" s="261">
        <v>45</v>
      </c>
      <c r="D8762" s="264">
        <v>3</v>
      </c>
    </row>
    <row r="8763" spans="1:4" ht="18.75" x14ac:dyDescent="0.3">
      <c r="A8763" s="1017" t="s">
        <v>12043</v>
      </c>
      <c r="B8763" s="948" t="s">
        <v>3275</v>
      </c>
      <c r="C8763" s="261">
        <v>90</v>
      </c>
      <c r="D8763" s="264">
        <v>3</v>
      </c>
    </row>
    <row r="8764" spans="1:4" ht="18.75" x14ac:dyDescent="0.3">
      <c r="A8764" s="1017" t="s">
        <v>12044</v>
      </c>
      <c r="B8764" s="948" t="s">
        <v>3285</v>
      </c>
      <c r="C8764" s="261">
        <v>60</v>
      </c>
      <c r="D8764" s="264">
        <v>2</v>
      </c>
    </row>
    <row r="8765" spans="1:4" ht="18.75" x14ac:dyDescent="0.3">
      <c r="A8765" s="1017" t="s">
        <v>12045</v>
      </c>
      <c r="B8765" s="947" t="s">
        <v>10993</v>
      </c>
      <c r="C8765" s="264">
        <v>30</v>
      </c>
      <c r="D8765" s="264">
        <v>1</v>
      </c>
    </row>
    <row r="8766" spans="1:4" ht="18.75" x14ac:dyDescent="0.3">
      <c r="A8766" s="1017" t="s">
        <v>12046</v>
      </c>
      <c r="B8766" s="948" t="s">
        <v>3531</v>
      </c>
      <c r="C8766" s="261">
        <v>90</v>
      </c>
      <c r="D8766" s="264">
        <v>3</v>
      </c>
    </row>
    <row r="8767" spans="1:4" ht="18.75" x14ac:dyDescent="0.3">
      <c r="A8767" s="1017" t="s">
        <v>12047</v>
      </c>
      <c r="B8767" s="948" t="s">
        <v>3533</v>
      </c>
      <c r="C8767" s="261">
        <v>90</v>
      </c>
      <c r="D8767" s="264">
        <v>3</v>
      </c>
    </row>
    <row r="8768" spans="1:4" ht="18.75" x14ac:dyDescent="0.3">
      <c r="A8768" s="1017" t="s">
        <v>12048</v>
      </c>
      <c r="B8768" s="948" t="s">
        <v>3535</v>
      </c>
      <c r="C8768" s="261">
        <v>90</v>
      </c>
      <c r="D8768" s="264">
        <v>3</v>
      </c>
    </row>
    <row r="8769" spans="1:4" ht="18.75" x14ac:dyDescent="0.3">
      <c r="A8769" s="1017" t="s">
        <v>12049</v>
      </c>
      <c r="B8769" s="948" t="s">
        <v>3537</v>
      </c>
      <c r="C8769" s="261">
        <v>60</v>
      </c>
      <c r="D8769" s="264">
        <v>2</v>
      </c>
    </row>
    <row r="8770" spans="1:4" ht="18.75" x14ac:dyDescent="0.3">
      <c r="A8770" s="1017" t="s">
        <v>12050</v>
      </c>
      <c r="B8770" s="948" t="s">
        <v>3289</v>
      </c>
      <c r="C8770" s="261">
        <v>90</v>
      </c>
      <c r="D8770" s="264">
        <v>3</v>
      </c>
    </row>
    <row r="8771" spans="1:4" ht="18.75" x14ac:dyDescent="0.3">
      <c r="A8771" s="1017" t="s">
        <v>12051</v>
      </c>
      <c r="B8771" s="948" t="s">
        <v>3540</v>
      </c>
      <c r="C8771" s="261">
        <v>90</v>
      </c>
      <c r="D8771" s="264">
        <v>2</v>
      </c>
    </row>
    <row r="8772" spans="1:4" ht="18.75" x14ac:dyDescent="0.3">
      <c r="A8772" s="1017" t="s">
        <v>12052</v>
      </c>
      <c r="B8772" s="948" t="s">
        <v>3570</v>
      </c>
      <c r="C8772" s="261">
        <v>60</v>
      </c>
      <c r="D8772" s="264">
        <v>2</v>
      </c>
    </row>
    <row r="8773" spans="1:4" ht="18.75" x14ac:dyDescent="0.3">
      <c r="A8773" s="1017" t="s">
        <v>12053</v>
      </c>
      <c r="B8773" s="948" t="s">
        <v>3574</v>
      </c>
      <c r="C8773" s="261">
        <v>60</v>
      </c>
      <c r="D8773" s="264">
        <v>2</v>
      </c>
    </row>
    <row r="8774" spans="1:4" ht="18.75" x14ac:dyDescent="0.3">
      <c r="A8774" s="1017" t="s">
        <v>12054</v>
      </c>
      <c r="B8774" s="948" t="s">
        <v>781</v>
      </c>
      <c r="C8774" s="261">
        <v>270</v>
      </c>
      <c r="D8774" s="264">
        <v>6</v>
      </c>
    </row>
    <row r="8775" spans="1:4" ht="18.75" x14ac:dyDescent="0.3">
      <c r="A8775" s="1017" t="s">
        <v>12055</v>
      </c>
      <c r="B8775" s="1018" t="s">
        <v>6738</v>
      </c>
      <c r="C8775" s="1019">
        <v>75</v>
      </c>
      <c r="D8775" s="1019">
        <v>5</v>
      </c>
    </row>
    <row r="8776" spans="1:4" ht="18.75" x14ac:dyDescent="0.3">
      <c r="A8776" s="1017" t="s">
        <v>12056</v>
      </c>
      <c r="B8776" s="946" t="s">
        <v>2349</v>
      </c>
      <c r="C8776" s="264">
        <v>30</v>
      </c>
      <c r="D8776" s="264">
        <v>2</v>
      </c>
    </row>
    <row r="8777" spans="1:4" ht="18.75" x14ac:dyDescent="0.3">
      <c r="A8777" s="1017" t="s">
        <v>12057</v>
      </c>
      <c r="B8777" s="946" t="s">
        <v>2351</v>
      </c>
      <c r="C8777" s="264">
        <v>60</v>
      </c>
      <c r="D8777" s="264">
        <v>4</v>
      </c>
    </row>
    <row r="8778" spans="1:4" ht="18.75" x14ac:dyDescent="0.3">
      <c r="A8778" s="1017" t="s">
        <v>12058</v>
      </c>
      <c r="B8778" s="946" t="s">
        <v>3450</v>
      </c>
      <c r="C8778" s="264">
        <v>75</v>
      </c>
      <c r="D8778" s="264">
        <v>5</v>
      </c>
    </row>
    <row r="8779" spans="1:4" ht="18.75" x14ac:dyDescent="0.3">
      <c r="A8779" s="1017" t="s">
        <v>12059</v>
      </c>
      <c r="B8779" s="946" t="s">
        <v>799</v>
      </c>
      <c r="C8779" s="264">
        <v>75</v>
      </c>
      <c r="D8779" s="264">
        <v>5</v>
      </c>
    </row>
    <row r="8780" spans="1:4" ht="18.75" x14ac:dyDescent="0.3">
      <c r="A8780" s="1017" t="s">
        <v>12060</v>
      </c>
      <c r="B8780" s="946" t="s">
        <v>6750</v>
      </c>
      <c r="C8780" s="264">
        <v>120</v>
      </c>
      <c r="D8780" s="264">
        <v>8</v>
      </c>
    </row>
    <row r="8781" spans="1:4" ht="18.75" x14ac:dyDescent="0.3">
      <c r="A8781" s="1017" t="s">
        <v>12061</v>
      </c>
      <c r="B8781" s="948" t="s">
        <v>2363</v>
      </c>
      <c r="C8781" s="261">
        <v>30</v>
      </c>
      <c r="D8781" s="264">
        <v>2</v>
      </c>
    </row>
    <row r="8782" spans="1:4" ht="18.75" x14ac:dyDescent="0.3">
      <c r="A8782" s="1017" t="s">
        <v>12062</v>
      </c>
      <c r="B8782" s="948" t="s">
        <v>3522</v>
      </c>
      <c r="C8782" s="261">
        <v>30</v>
      </c>
      <c r="D8782" s="264">
        <v>2</v>
      </c>
    </row>
    <row r="8783" spans="1:4" ht="18.75" x14ac:dyDescent="0.3">
      <c r="A8783" s="1017" t="s">
        <v>12063</v>
      </c>
      <c r="B8783" s="948" t="s">
        <v>6828</v>
      </c>
      <c r="C8783" s="261">
        <v>60</v>
      </c>
      <c r="D8783" s="264">
        <v>4</v>
      </c>
    </row>
    <row r="8784" spans="1:4" ht="18.75" x14ac:dyDescent="0.3">
      <c r="A8784" s="1017" t="s">
        <v>12064</v>
      </c>
      <c r="B8784" s="948" t="s">
        <v>3306</v>
      </c>
      <c r="C8784" s="261">
        <v>90</v>
      </c>
      <c r="D8784" s="264">
        <v>3</v>
      </c>
    </row>
    <row r="8785" spans="1:4" ht="18.75" x14ac:dyDescent="0.3">
      <c r="A8785" s="1017" t="s">
        <v>12065</v>
      </c>
      <c r="B8785" s="948" t="s">
        <v>3272</v>
      </c>
      <c r="C8785" s="261">
        <v>45</v>
      </c>
      <c r="D8785" s="264">
        <v>3</v>
      </c>
    </row>
    <row r="8786" spans="1:4" ht="18.75" x14ac:dyDescent="0.3">
      <c r="A8786" s="1017" t="s">
        <v>12066</v>
      </c>
      <c r="B8786" s="948" t="s">
        <v>3279</v>
      </c>
      <c r="C8786" s="261">
        <v>90</v>
      </c>
      <c r="D8786" s="264">
        <v>6</v>
      </c>
    </row>
    <row r="8787" spans="1:4" ht="18.75" x14ac:dyDescent="0.3">
      <c r="A8787" s="1017" t="s">
        <v>12067</v>
      </c>
      <c r="B8787" s="948" t="s">
        <v>3153</v>
      </c>
      <c r="C8787" s="261">
        <v>45</v>
      </c>
      <c r="D8787" s="264">
        <v>3</v>
      </c>
    </row>
    <row r="8788" spans="1:4" ht="18.75" x14ac:dyDescent="0.3">
      <c r="A8788" s="1017" t="s">
        <v>12068</v>
      </c>
      <c r="B8788" s="948" t="s">
        <v>3275</v>
      </c>
      <c r="C8788" s="261">
        <v>90</v>
      </c>
      <c r="D8788" s="264">
        <v>3</v>
      </c>
    </row>
    <row r="8789" spans="1:4" ht="18.75" x14ac:dyDescent="0.3">
      <c r="A8789" s="1017" t="s">
        <v>12069</v>
      </c>
      <c r="B8789" s="948" t="s">
        <v>3285</v>
      </c>
      <c r="C8789" s="261">
        <v>60</v>
      </c>
      <c r="D8789" s="264">
        <v>2</v>
      </c>
    </row>
    <row r="8790" spans="1:4" ht="18.75" x14ac:dyDescent="0.3">
      <c r="A8790" s="1017" t="s">
        <v>12070</v>
      </c>
      <c r="B8790" s="948" t="s">
        <v>6829</v>
      </c>
      <c r="C8790" s="261">
        <v>60</v>
      </c>
      <c r="D8790" s="264">
        <v>4</v>
      </c>
    </row>
    <row r="8791" spans="1:4" ht="18.75" x14ac:dyDescent="0.3">
      <c r="A8791" s="1017" t="s">
        <v>12071</v>
      </c>
      <c r="B8791" s="948" t="s">
        <v>3633</v>
      </c>
      <c r="C8791" s="261">
        <v>60</v>
      </c>
      <c r="D8791" s="264">
        <v>4</v>
      </c>
    </row>
    <row r="8792" spans="1:4" ht="18.75" x14ac:dyDescent="0.3">
      <c r="A8792" s="1017" t="s">
        <v>12072</v>
      </c>
      <c r="B8792" s="948" t="s">
        <v>10993</v>
      </c>
      <c r="C8792" s="264">
        <v>30</v>
      </c>
      <c r="D8792" s="264">
        <v>2</v>
      </c>
    </row>
    <row r="8793" spans="1:4" ht="18.75" x14ac:dyDescent="0.3">
      <c r="A8793" s="1017" t="s">
        <v>12073</v>
      </c>
      <c r="B8793" s="948" t="s">
        <v>3531</v>
      </c>
      <c r="C8793" s="261">
        <v>90</v>
      </c>
      <c r="D8793" s="264">
        <v>3</v>
      </c>
    </row>
    <row r="8794" spans="1:4" ht="18.75" x14ac:dyDescent="0.3">
      <c r="A8794" s="1017" t="s">
        <v>12074</v>
      </c>
      <c r="B8794" s="948" t="s">
        <v>3533</v>
      </c>
      <c r="C8794" s="261">
        <v>90</v>
      </c>
      <c r="D8794" s="264">
        <v>3</v>
      </c>
    </row>
    <row r="8795" spans="1:4" ht="18.75" x14ac:dyDescent="0.3">
      <c r="A8795" s="1017" t="s">
        <v>12075</v>
      </c>
      <c r="B8795" s="948" t="s">
        <v>3535</v>
      </c>
      <c r="C8795" s="261">
        <v>90</v>
      </c>
      <c r="D8795" s="264">
        <v>3</v>
      </c>
    </row>
    <row r="8796" spans="1:4" ht="18.75" x14ac:dyDescent="0.3">
      <c r="A8796" s="1017" t="s">
        <v>12076</v>
      </c>
      <c r="B8796" s="948" t="s">
        <v>3537</v>
      </c>
      <c r="C8796" s="261">
        <v>60</v>
      </c>
      <c r="D8796" s="264">
        <v>2</v>
      </c>
    </row>
    <row r="8797" spans="1:4" ht="18.75" x14ac:dyDescent="0.3">
      <c r="A8797" s="1017" t="s">
        <v>12077</v>
      </c>
      <c r="B8797" s="948" t="s">
        <v>11055</v>
      </c>
      <c r="C8797" s="261">
        <v>90</v>
      </c>
      <c r="D8797" s="264">
        <v>3</v>
      </c>
    </row>
    <row r="8798" spans="1:4" ht="18.75" x14ac:dyDescent="0.3">
      <c r="A8798" s="1017" t="s">
        <v>12078</v>
      </c>
      <c r="B8798" s="948" t="s">
        <v>3289</v>
      </c>
      <c r="C8798" s="261">
        <v>90</v>
      </c>
      <c r="D8798" s="264">
        <v>3</v>
      </c>
    </row>
    <row r="8799" spans="1:4" ht="18.75" x14ac:dyDescent="0.3">
      <c r="A8799" s="1017" t="s">
        <v>12079</v>
      </c>
      <c r="B8799" s="948" t="s">
        <v>3540</v>
      </c>
      <c r="C8799" s="261">
        <v>90</v>
      </c>
      <c r="D8799" s="264">
        <v>3</v>
      </c>
    </row>
    <row r="8800" spans="1:4" ht="18.75" x14ac:dyDescent="0.3">
      <c r="A8800" s="1017" t="s">
        <v>12080</v>
      </c>
      <c r="B8800" s="948" t="s">
        <v>3564</v>
      </c>
      <c r="C8800" s="261">
        <v>180</v>
      </c>
      <c r="D8800" s="264">
        <v>4</v>
      </c>
    </row>
    <row r="8801" spans="1:4" ht="18.75" x14ac:dyDescent="0.3">
      <c r="A8801" s="1017" t="s">
        <v>12081</v>
      </c>
      <c r="B8801" s="948" t="s">
        <v>3570</v>
      </c>
      <c r="C8801" s="261">
        <v>60</v>
      </c>
      <c r="D8801" s="264">
        <v>2</v>
      </c>
    </row>
    <row r="8802" spans="1:4" ht="18.75" x14ac:dyDescent="0.3">
      <c r="A8802" s="1017" t="s">
        <v>12082</v>
      </c>
      <c r="B8802" s="948" t="s">
        <v>3572</v>
      </c>
      <c r="C8802" s="261">
        <v>60</v>
      </c>
      <c r="D8802" s="264">
        <v>2</v>
      </c>
    </row>
    <row r="8803" spans="1:4" ht="18.75" x14ac:dyDescent="0.3">
      <c r="A8803" s="1017" t="s">
        <v>12083</v>
      </c>
      <c r="B8803" s="948" t="s">
        <v>3574</v>
      </c>
      <c r="C8803" s="261">
        <v>60</v>
      </c>
      <c r="D8803" s="264">
        <v>2</v>
      </c>
    </row>
    <row r="8804" spans="1:4" ht="18.75" x14ac:dyDescent="0.3">
      <c r="A8804" s="1017" t="s">
        <v>12084</v>
      </c>
      <c r="B8804" s="948" t="s">
        <v>781</v>
      </c>
      <c r="C8804" s="261">
        <v>270</v>
      </c>
      <c r="D8804" s="264">
        <v>6</v>
      </c>
    </row>
    <row r="8805" spans="1:4" ht="18.75" x14ac:dyDescent="0.3">
      <c r="A8805" s="1017" t="s">
        <v>11382</v>
      </c>
      <c r="B8805" s="1020" t="s">
        <v>2347</v>
      </c>
      <c r="C8805" s="1021">
        <v>30</v>
      </c>
      <c r="D8805" s="1021">
        <v>2</v>
      </c>
    </row>
    <row r="8806" spans="1:4" ht="18.75" x14ac:dyDescent="0.3">
      <c r="A8806" s="1017" t="s">
        <v>12085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1017" t="s">
        <v>12086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1017" t="s">
        <v>12087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1017" t="s">
        <v>12088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1017" t="s">
        <v>11354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1017" t="s">
        <v>12089</v>
      </c>
      <c r="B8811" s="947" t="s">
        <v>3585</v>
      </c>
      <c r="C8811" s="270">
        <v>30</v>
      </c>
      <c r="D8811" s="247">
        <v>2</v>
      </c>
    </row>
    <row r="8812" spans="1:4" ht="18.75" x14ac:dyDescent="0.3">
      <c r="A8812" s="1017" t="s">
        <v>11367</v>
      </c>
      <c r="B8812" s="947" t="s">
        <v>3522</v>
      </c>
      <c r="C8812" s="270">
        <v>30</v>
      </c>
      <c r="D8812" s="247">
        <v>2</v>
      </c>
    </row>
    <row r="8813" spans="1:4" ht="18.75" x14ac:dyDescent="0.3">
      <c r="A8813" s="1017" t="s">
        <v>12090</v>
      </c>
      <c r="B8813" s="947" t="s">
        <v>3598</v>
      </c>
      <c r="C8813" s="270">
        <v>60</v>
      </c>
      <c r="D8813" s="247">
        <v>4</v>
      </c>
    </row>
    <row r="8814" spans="1:4" ht="18.75" x14ac:dyDescent="0.3">
      <c r="A8814" s="1017" t="s">
        <v>12091</v>
      </c>
      <c r="B8814" s="947" t="s">
        <v>3272</v>
      </c>
      <c r="C8814" s="270">
        <v>45</v>
      </c>
      <c r="D8814" s="247">
        <v>3</v>
      </c>
    </row>
    <row r="8815" spans="1:4" ht="18.75" x14ac:dyDescent="0.3">
      <c r="A8815" s="1017" t="s">
        <v>12092</v>
      </c>
      <c r="B8815" s="947" t="s">
        <v>6830</v>
      </c>
      <c r="C8815" s="270">
        <v>60</v>
      </c>
      <c r="D8815" s="247">
        <v>2</v>
      </c>
    </row>
    <row r="8816" spans="1:4" ht="18.75" x14ac:dyDescent="0.3">
      <c r="A8816" s="1017" t="s">
        <v>12093</v>
      </c>
      <c r="B8816" s="947" t="s">
        <v>3270</v>
      </c>
      <c r="C8816" s="270">
        <v>60</v>
      </c>
      <c r="D8816" s="247">
        <v>2</v>
      </c>
    </row>
    <row r="8817" spans="1:4" ht="18.75" x14ac:dyDescent="0.3">
      <c r="A8817" s="1017" t="s">
        <v>12094</v>
      </c>
      <c r="B8817" s="947" t="s">
        <v>3590</v>
      </c>
      <c r="C8817" s="270">
        <v>90</v>
      </c>
      <c r="D8817" s="247">
        <v>6</v>
      </c>
    </row>
    <row r="8818" spans="1:4" ht="18.75" x14ac:dyDescent="0.3">
      <c r="A8818" s="1017" t="s">
        <v>12095</v>
      </c>
      <c r="B8818" s="947" t="s">
        <v>3592</v>
      </c>
      <c r="C8818" s="270">
        <v>60</v>
      </c>
      <c r="D8818" s="247">
        <v>4</v>
      </c>
    </row>
    <row r="8819" spans="1:4" ht="18.75" x14ac:dyDescent="0.3">
      <c r="A8819" s="1017" t="s">
        <v>12096</v>
      </c>
      <c r="B8819" s="947" t="s">
        <v>3527</v>
      </c>
      <c r="C8819" s="270">
        <v>60</v>
      </c>
      <c r="D8819" s="247">
        <v>4</v>
      </c>
    </row>
    <row r="8820" spans="1:4" ht="18.75" x14ac:dyDescent="0.3">
      <c r="A8820" s="1017" t="s">
        <v>12097</v>
      </c>
      <c r="B8820" s="947" t="s">
        <v>3612</v>
      </c>
      <c r="C8820" s="270">
        <v>60</v>
      </c>
      <c r="D8820" s="247">
        <v>4</v>
      </c>
    </row>
    <row r="8821" spans="1:4" ht="18.75" x14ac:dyDescent="0.3">
      <c r="A8821" s="1017" t="s">
        <v>12098</v>
      </c>
      <c r="B8821" s="947" t="s">
        <v>3595</v>
      </c>
      <c r="C8821" s="270">
        <v>60</v>
      </c>
      <c r="D8821" s="247">
        <v>4</v>
      </c>
    </row>
    <row r="8822" spans="1:4" ht="18.75" x14ac:dyDescent="0.3">
      <c r="A8822" s="1017" t="s">
        <v>12099</v>
      </c>
      <c r="B8822" s="947" t="s">
        <v>3596</v>
      </c>
      <c r="C8822" s="270">
        <v>90</v>
      </c>
      <c r="D8822" s="247">
        <v>3</v>
      </c>
    </row>
    <row r="8823" spans="1:4" ht="18.75" x14ac:dyDescent="0.3">
      <c r="A8823" s="1017" t="s">
        <v>12100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1017" t="s">
        <v>12101</v>
      </c>
      <c r="B8824" s="947" t="s">
        <v>3603</v>
      </c>
      <c r="C8824" s="270">
        <v>60</v>
      </c>
      <c r="D8824" s="247">
        <v>2</v>
      </c>
    </row>
    <row r="8825" spans="1:4" ht="18.75" x14ac:dyDescent="0.3">
      <c r="A8825" s="1017" t="s">
        <v>12102</v>
      </c>
      <c r="B8825" s="947" t="s">
        <v>3605</v>
      </c>
      <c r="C8825" s="270">
        <v>60</v>
      </c>
      <c r="D8825" s="247">
        <v>2</v>
      </c>
    </row>
    <row r="8826" spans="1:4" ht="18.75" x14ac:dyDescent="0.3">
      <c r="A8826" s="1017" t="s">
        <v>12103</v>
      </c>
      <c r="B8826" s="947" t="s">
        <v>11055</v>
      </c>
      <c r="C8826" s="270">
        <v>90</v>
      </c>
      <c r="D8826" s="247">
        <v>3</v>
      </c>
    </row>
    <row r="8827" spans="1:4" ht="18.75" x14ac:dyDescent="0.3">
      <c r="A8827" s="1017" t="s">
        <v>12104</v>
      </c>
      <c r="B8827" s="947" t="s">
        <v>3289</v>
      </c>
      <c r="C8827" s="270">
        <v>90</v>
      </c>
      <c r="D8827" s="247">
        <v>3</v>
      </c>
    </row>
    <row r="8828" spans="1:4" ht="18.75" x14ac:dyDescent="0.3">
      <c r="A8828" s="1017" t="s">
        <v>12105</v>
      </c>
      <c r="B8828" s="947" t="s">
        <v>10993</v>
      </c>
      <c r="C8828" s="270">
        <v>30</v>
      </c>
      <c r="D8828" s="247">
        <v>1</v>
      </c>
    </row>
    <row r="8829" spans="1:4" ht="18.75" x14ac:dyDescent="0.3">
      <c r="A8829" s="1017" t="s">
        <v>12106</v>
      </c>
      <c r="B8829" s="947" t="s">
        <v>3601</v>
      </c>
      <c r="C8829" s="270">
        <v>90</v>
      </c>
      <c r="D8829" s="247">
        <v>3</v>
      </c>
    </row>
    <row r="8830" spans="1:4" ht="18.75" x14ac:dyDescent="0.3">
      <c r="A8830" s="1017" t="s">
        <v>12107</v>
      </c>
      <c r="B8830" s="947" t="s">
        <v>11089</v>
      </c>
      <c r="C8830" s="270">
        <v>90</v>
      </c>
      <c r="D8830" s="247">
        <v>3</v>
      </c>
    </row>
    <row r="8831" spans="1:4" ht="18.75" x14ac:dyDescent="0.3">
      <c r="A8831" s="1017" t="s">
        <v>12108</v>
      </c>
      <c r="B8831" s="947" t="s">
        <v>781</v>
      </c>
      <c r="C8831" s="270">
        <v>270</v>
      </c>
      <c r="D8831" s="247">
        <v>6</v>
      </c>
    </row>
    <row r="8832" spans="1:4" ht="18.75" x14ac:dyDescent="0.3">
      <c r="A8832" s="1017" t="s">
        <v>12109</v>
      </c>
      <c r="B8832" s="1018" t="s">
        <v>2347</v>
      </c>
      <c r="C8832" s="1019">
        <v>75</v>
      </c>
      <c r="D8832" s="1019">
        <v>5</v>
      </c>
    </row>
    <row r="8833" spans="1:4" ht="18.75" x14ac:dyDescent="0.3">
      <c r="A8833" s="1017" t="s">
        <v>12110</v>
      </c>
      <c r="B8833" s="946" t="s">
        <v>2349</v>
      </c>
      <c r="C8833" s="264">
        <v>30</v>
      </c>
      <c r="D8833" s="264">
        <v>2</v>
      </c>
    </row>
    <row r="8834" spans="1:4" ht="18.75" x14ac:dyDescent="0.3">
      <c r="A8834" s="1017" t="s">
        <v>12111</v>
      </c>
      <c r="B8834" s="946" t="s">
        <v>2351</v>
      </c>
      <c r="C8834" s="264">
        <v>60</v>
      </c>
      <c r="D8834" s="264">
        <v>2</v>
      </c>
    </row>
    <row r="8835" spans="1:4" ht="18.75" x14ac:dyDescent="0.3">
      <c r="A8835" s="1017" t="s">
        <v>12112</v>
      </c>
      <c r="B8835" s="946" t="s">
        <v>6732</v>
      </c>
      <c r="C8835" s="264">
        <v>75</v>
      </c>
      <c r="D8835" s="264">
        <v>3</v>
      </c>
    </row>
    <row r="8836" spans="1:4" ht="18.75" x14ac:dyDescent="0.3">
      <c r="A8836" s="1017" t="s">
        <v>12113</v>
      </c>
      <c r="B8836" s="946" t="s">
        <v>799</v>
      </c>
      <c r="C8836" s="264">
        <v>75</v>
      </c>
      <c r="D8836" s="264">
        <v>3</v>
      </c>
    </row>
    <row r="8837" spans="1:4" ht="18.75" x14ac:dyDescent="0.3">
      <c r="A8837" s="1017" t="s">
        <v>12114</v>
      </c>
      <c r="B8837" s="946" t="s">
        <v>2517</v>
      </c>
      <c r="C8837" s="264">
        <v>120</v>
      </c>
      <c r="D8837" s="264">
        <v>4</v>
      </c>
    </row>
    <row r="8838" spans="1:4" ht="18.75" x14ac:dyDescent="0.3">
      <c r="A8838" s="1017" t="s">
        <v>12115</v>
      </c>
      <c r="B8838" s="948" t="s">
        <v>2363</v>
      </c>
      <c r="C8838" s="270">
        <v>30</v>
      </c>
      <c r="D8838" s="264">
        <v>2</v>
      </c>
    </row>
    <row r="8839" spans="1:4" ht="18.75" x14ac:dyDescent="0.3">
      <c r="A8839" s="1017" t="s">
        <v>12116</v>
      </c>
      <c r="B8839" s="947" t="s">
        <v>3522</v>
      </c>
      <c r="C8839" s="270">
        <v>30</v>
      </c>
      <c r="D8839" s="247">
        <v>2</v>
      </c>
    </row>
    <row r="8840" spans="1:4" ht="18.75" x14ac:dyDescent="0.3">
      <c r="A8840" s="1017" t="s">
        <v>12117</v>
      </c>
      <c r="B8840" s="948" t="s">
        <v>3598</v>
      </c>
      <c r="C8840" s="270">
        <v>60</v>
      </c>
      <c r="D8840" s="264">
        <v>4</v>
      </c>
    </row>
    <row r="8841" spans="1:4" ht="18.75" x14ac:dyDescent="0.3">
      <c r="A8841" s="1017" t="s">
        <v>12118</v>
      </c>
      <c r="B8841" s="948" t="s">
        <v>3272</v>
      </c>
      <c r="C8841" s="270">
        <v>45</v>
      </c>
      <c r="D8841" s="264">
        <v>3</v>
      </c>
    </row>
    <row r="8842" spans="1:4" ht="18.75" x14ac:dyDescent="0.3">
      <c r="A8842" s="1017" t="s">
        <v>12119</v>
      </c>
      <c r="B8842" s="947" t="s">
        <v>6830</v>
      </c>
      <c r="C8842" s="270">
        <v>60</v>
      </c>
      <c r="D8842" s="264">
        <v>2</v>
      </c>
    </row>
    <row r="8843" spans="1:4" ht="18.75" x14ac:dyDescent="0.3">
      <c r="A8843" s="1017" t="s">
        <v>12120</v>
      </c>
      <c r="B8843" s="948" t="s">
        <v>3270</v>
      </c>
      <c r="C8843" s="270">
        <v>60</v>
      </c>
      <c r="D8843" s="264">
        <v>2</v>
      </c>
    </row>
    <row r="8844" spans="1:4" ht="18.75" x14ac:dyDescent="0.3">
      <c r="A8844" s="1017" t="s">
        <v>12121</v>
      </c>
      <c r="B8844" s="948" t="s">
        <v>3590</v>
      </c>
      <c r="C8844" s="270">
        <v>90</v>
      </c>
      <c r="D8844" s="264">
        <v>6</v>
      </c>
    </row>
    <row r="8845" spans="1:4" ht="18.75" x14ac:dyDescent="0.3">
      <c r="A8845" s="1017" t="s">
        <v>12122</v>
      </c>
      <c r="B8845" s="948" t="s">
        <v>3592</v>
      </c>
      <c r="C8845" s="270">
        <v>60</v>
      </c>
      <c r="D8845" s="264">
        <v>4</v>
      </c>
    </row>
    <row r="8846" spans="1:4" ht="18.75" x14ac:dyDescent="0.3">
      <c r="A8846" s="1017" t="s">
        <v>12123</v>
      </c>
      <c r="B8846" s="948" t="s">
        <v>3527</v>
      </c>
      <c r="C8846" s="270">
        <v>60</v>
      </c>
      <c r="D8846" s="264">
        <v>4</v>
      </c>
    </row>
    <row r="8847" spans="1:4" ht="18.75" x14ac:dyDescent="0.3">
      <c r="A8847" s="1017" t="s">
        <v>12124</v>
      </c>
      <c r="B8847" s="948" t="s">
        <v>6832</v>
      </c>
      <c r="C8847" s="270">
        <v>60</v>
      </c>
      <c r="D8847" s="264">
        <v>4</v>
      </c>
    </row>
    <row r="8848" spans="1:4" ht="18.75" x14ac:dyDescent="0.3">
      <c r="A8848" s="1017" t="s">
        <v>12125</v>
      </c>
      <c r="B8848" s="948" t="s">
        <v>3595</v>
      </c>
      <c r="C8848" s="270">
        <v>60</v>
      </c>
      <c r="D8848" s="264">
        <v>4</v>
      </c>
    </row>
    <row r="8849" spans="1:4" ht="18.75" x14ac:dyDescent="0.3">
      <c r="A8849" s="1017" t="s">
        <v>12126</v>
      </c>
      <c r="B8849" s="948" t="s">
        <v>3275</v>
      </c>
      <c r="C8849" s="270">
        <v>90</v>
      </c>
      <c r="D8849" s="264">
        <v>3</v>
      </c>
    </row>
    <row r="8850" spans="1:4" ht="18.75" x14ac:dyDescent="0.3">
      <c r="A8850" s="1017" t="s">
        <v>12127</v>
      </c>
      <c r="B8850" s="948" t="s">
        <v>3633</v>
      </c>
      <c r="C8850" s="270">
        <v>60</v>
      </c>
      <c r="D8850" s="264">
        <v>4</v>
      </c>
    </row>
    <row r="8851" spans="1:4" ht="18.75" x14ac:dyDescent="0.3">
      <c r="A8851" s="1017" t="s">
        <v>12128</v>
      </c>
      <c r="B8851" s="948" t="s">
        <v>2570</v>
      </c>
      <c r="C8851" s="270">
        <v>45</v>
      </c>
      <c r="D8851" s="264">
        <v>3</v>
      </c>
    </row>
    <row r="8852" spans="1:4" ht="18.75" x14ac:dyDescent="0.3">
      <c r="A8852" s="1017" t="s">
        <v>12129</v>
      </c>
      <c r="B8852" s="947" t="s">
        <v>3533</v>
      </c>
      <c r="C8852" s="270">
        <v>90</v>
      </c>
      <c r="D8852" s="247">
        <v>3</v>
      </c>
    </row>
    <row r="8853" spans="1:4" ht="18.75" x14ac:dyDescent="0.3">
      <c r="A8853" s="1017" t="s">
        <v>12130</v>
      </c>
      <c r="B8853" s="948" t="s">
        <v>3603</v>
      </c>
      <c r="C8853" s="261">
        <v>60</v>
      </c>
      <c r="D8853" s="264">
        <v>2</v>
      </c>
    </row>
    <row r="8854" spans="1:4" ht="18.75" x14ac:dyDescent="0.3">
      <c r="A8854" s="1017" t="s">
        <v>12131</v>
      </c>
      <c r="B8854" s="948" t="s">
        <v>3605</v>
      </c>
      <c r="C8854" s="270">
        <v>60</v>
      </c>
      <c r="D8854" s="247">
        <v>2</v>
      </c>
    </row>
    <row r="8855" spans="1:4" ht="18.75" x14ac:dyDescent="0.3">
      <c r="A8855" s="1017" t="s">
        <v>12132</v>
      </c>
      <c r="B8855" s="948" t="s">
        <v>3601</v>
      </c>
      <c r="C8855" s="261">
        <v>90</v>
      </c>
      <c r="D8855" s="264">
        <v>3</v>
      </c>
    </row>
    <row r="8856" spans="1:4" ht="18.75" x14ac:dyDescent="0.3">
      <c r="A8856" s="1017" t="s">
        <v>12133</v>
      </c>
      <c r="B8856" s="948" t="s">
        <v>8475</v>
      </c>
      <c r="C8856" s="261">
        <v>90</v>
      </c>
      <c r="D8856" s="264">
        <v>3</v>
      </c>
    </row>
    <row r="8857" spans="1:4" ht="18.75" x14ac:dyDescent="0.3">
      <c r="A8857" s="1017" t="s">
        <v>12134</v>
      </c>
      <c r="B8857" s="947" t="s">
        <v>10993</v>
      </c>
      <c r="C8857" s="270">
        <v>30</v>
      </c>
      <c r="D8857" s="247">
        <v>1</v>
      </c>
    </row>
    <row r="8858" spans="1:4" ht="18.75" x14ac:dyDescent="0.3">
      <c r="A8858" s="1017" t="s">
        <v>12135</v>
      </c>
      <c r="B8858" s="948" t="s">
        <v>3478</v>
      </c>
      <c r="C8858" s="261">
        <v>180</v>
      </c>
      <c r="D8858" s="264">
        <v>4</v>
      </c>
    </row>
    <row r="8859" spans="1:4" ht="18.75" x14ac:dyDescent="0.3">
      <c r="A8859" s="1017" t="s">
        <v>12136</v>
      </c>
      <c r="B8859" s="948" t="s">
        <v>11055</v>
      </c>
      <c r="C8859" s="261">
        <v>90</v>
      </c>
      <c r="D8859" s="264">
        <v>3</v>
      </c>
    </row>
    <row r="8860" spans="1:4" ht="18.75" x14ac:dyDescent="0.3">
      <c r="A8860" s="1017" t="s">
        <v>12137</v>
      </c>
      <c r="B8860" s="948" t="s">
        <v>3289</v>
      </c>
      <c r="C8860" s="261">
        <v>90</v>
      </c>
      <c r="D8860" s="264">
        <v>3</v>
      </c>
    </row>
    <row r="8861" spans="1:4" ht="18.75" x14ac:dyDescent="0.3">
      <c r="A8861" s="1017" t="s">
        <v>12138</v>
      </c>
      <c r="B8861" s="948" t="s">
        <v>8477</v>
      </c>
      <c r="C8861" s="261">
        <v>90</v>
      </c>
      <c r="D8861" s="264">
        <v>3</v>
      </c>
    </row>
    <row r="8862" spans="1:4" ht="18.75" x14ac:dyDescent="0.3">
      <c r="A8862" s="1017" t="s">
        <v>12139</v>
      </c>
      <c r="B8862" s="948" t="s">
        <v>11089</v>
      </c>
      <c r="C8862" s="261">
        <v>90</v>
      </c>
      <c r="D8862" s="264">
        <v>3</v>
      </c>
    </row>
    <row r="8863" spans="1:4" ht="18.75" x14ac:dyDescent="0.3">
      <c r="A8863" s="1017" t="s">
        <v>12140</v>
      </c>
      <c r="B8863" s="948" t="s">
        <v>781</v>
      </c>
      <c r="C8863" s="261">
        <v>270</v>
      </c>
      <c r="D8863" s="264">
        <v>6</v>
      </c>
    </row>
    <row r="8864" spans="1:4" ht="18.75" x14ac:dyDescent="0.3">
      <c r="A8864" s="1017" t="s">
        <v>11386</v>
      </c>
      <c r="B8864" s="1020" t="s">
        <v>2347</v>
      </c>
      <c r="C8864" s="1021">
        <v>30</v>
      </c>
      <c r="D8864" s="1021">
        <v>2</v>
      </c>
    </row>
    <row r="8865" spans="1:4" ht="18.75" x14ac:dyDescent="0.3">
      <c r="A8865" s="1017" t="s">
        <v>12141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1017" t="s">
        <v>11370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1017" t="s">
        <v>12142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1017" t="s">
        <v>12143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1017" t="s">
        <v>11358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1017" t="s">
        <v>12144</v>
      </c>
      <c r="B8870" s="267" t="s">
        <v>10993</v>
      </c>
      <c r="C8870" s="247">
        <v>30</v>
      </c>
      <c r="D8870" s="270">
        <v>1</v>
      </c>
    </row>
    <row r="8871" spans="1:4" ht="18.75" x14ac:dyDescent="0.3">
      <c r="A8871" s="1017" t="s">
        <v>12145</v>
      </c>
      <c r="B8871" s="267" t="s">
        <v>6798</v>
      </c>
      <c r="C8871" s="247">
        <v>45</v>
      </c>
      <c r="D8871" s="270">
        <v>3</v>
      </c>
    </row>
    <row r="8872" spans="1:4" ht="18.75" x14ac:dyDescent="0.3">
      <c r="A8872" s="1017" t="s">
        <v>12146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1017" t="s">
        <v>12147</v>
      </c>
      <c r="B8873" s="267" t="s">
        <v>11046</v>
      </c>
      <c r="C8873" s="247">
        <v>75</v>
      </c>
      <c r="D8873" s="270">
        <v>5</v>
      </c>
    </row>
    <row r="8874" spans="1:4" ht="18.75" x14ac:dyDescent="0.3">
      <c r="A8874" s="1017" t="s">
        <v>12148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1017" t="s">
        <v>12149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1017" t="s">
        <v>12150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1017" t="s">
        <v>12151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1017" t="s">
        <v>12152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1017" t="s">
        <v>12153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1017" t="s">
        <v>12154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1017" t="s">
        <v>12155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1017" t="s">
        <v>12156</v>
      </c>
      <c r="B8882" s="267" t="s">
        <v>11096</v>
      </c>
      <c r="C8882" s="247">
        <v>150</v>
      </c>
      <c r="D8882" s="270">
        <v>5</v>
      </c>
    </row>
    <row r="8883" spans="1:4" ht="18.75" x14ac:dyDescent="0.3">
      <c r="A8883" s="1017" t="s">
        <v>12157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1017" t="s">
        <v>12158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1017" t="s">
        <v>12159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1017" t="s">
        <v>12160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1017" t="s">
        <v>12161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1017" t="s">
        <v>12162</v>
      </c>
      <c r="B8888" s="1024" t="s">
        <v>8367</v>
      </c>
      <c r="C8888" s="1021">
        <v>45</v>
      </c>
      <c r="D8888" s="1021">
        <v>3</v>
      </c>
    </row>
    <row r="8889" spans="1:4" ht="18.75" x14ac:dyDescent="0.3">
      <c r="A8889" s="1017" t="s">
        <v>12163</v>
      </c>
      <c r="B8889" s="947" t="s">
        <v>2349</v>
      </c>
      <c r="C8889" s="247">
        <v>15</v>
      </c>
      <c r="D8889" s="247">
        <v>1</v>
      </c>
    </row>
    <row r="8890" spans="1:4" ht="18.75" x14ac:dyDescent="0.3">
      <c r="A8890" s="1017" t="s">
        <v>12164</v>
      </c>
      <c r="B8890" s="947" t="s">
        <v>2351</v>
      </c>
      <c r="C8890" s="247">
        <v>30</v>
      </c>
      <c r="D8890" s="247">
        <v>2</v>
      </c>
    </row>
    <row r="8891" spans="1:4" ht="18.75" x14ac:dyDescent="0.3">
      <c r="A8891" s="1017" t="s">
        <v>12165</v>
      </c>
      <c r="B8891" s="947" t="s">
        <v>6732</v>
      </c>
      <c r="C8891" s="247">
        <v>30</v>
      </c>
      <c r="D8891" s="247">
        <v>2</v>
      </c>
    </row>
    <row r="8892" spans="1:4" ht="18.75" x14ac:dyDescent="0.3">
      <c r="A8892" s="1017" t="s">
        <v>12166</v>
      </c>
      <c r="B8892" s="947" t="s">
        <v>799</v>
      </c>
      <c r="C8892" s="247">
        <v>30</v>
      </c>
      <c r="D8892" s="247">
        <v>2</v>
      </c>
    </row>
    <row r="8893" spans="1:4" ht="18.75" x14ac:dyDescent="0.3">
      <c r="A8893" s="1017" t="s">
        <v>12167</v>
      </c>
      <c r="B8893" s="947" t="s">
        <v>2517</v>
      </c>
      <c r="C8893" s="247">
        <v>30</v>
      </c>
      <c r="D8893" s="247">
        <v>2</v>
      </c>
    </row>
    <row r="8894" spans="1:4" ht="18.75" x14ac:dyDescent="0.3">
      <c r="A8894" s="1017" t="s">
        <v>12168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1017" t="s">
        <v>12169</v>
      </c>
      <c r="B8895" s="267" t="s">
        <v>6734</v>
      </c>
      <c r="C8895" s="247">
        <v>30</v>
      </c>
      <c r="D8895" s="247">
        <v>2</v>
      </c>
    </row>
    <row r="8896" spans="1:4" ht="18.75" x14ac:dyDescent="0.3">
      <c r="A8896" s="1017" t="s">
        <v>12170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1017" t="s">
        <v>12171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1017" t="s">
        <v>12172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1017" t="s">
        <v>12173</v>
      </c>
      <c r="B8899" s="267" t="s">
        <v>10992</v>
      </c>
      <c r="C8899" s="247">
        <v>60</v>
      </c>
      <c r="D8899" s="247">
        <v>2</v>
      </c>
    </row>
    <row r="8900" spans="1:4" ht="18.75" x14ac:dyDescent="0.3">
      <c r="A8900" s="1017" t="s">
        <v>12174</v>
      </c>
      <c r="B8900" s="267" t="s">
        <v>6737</v>
      </c>
      <c r="C8900" s="247">
        <v>60</v>
      </c>
      <c r="D8900" s="247">
        <v>2</v>
      </c>
    </row>
    <row r="8901" spans="1:4" ht="18.75" x14ac:dyDescent="0.3">
      <c r="A8901" s="1017" t="s">
        <v>12175</v>
      </c>
      <c r="B8901" s="267" t="s">
        <v>2592</v>
      </c>
      <c r="C8901" s="247">
        <v>60</v>
      </c>
      <c r="D8901" s="247">
        <v>2</v>
      </c>
    </row>
    <row r="8902" spans="1:4" ht="18.75" x14ac:dyDescent="0.3">
      <c r="A8902" s="1017" t="s">
        <v>12176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1017" t="s">
        <v>12177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1017" t="s">
        <v>12178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1017" t="s">
        <v>12179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1017" t="s">
        <v>12180</v>
      </c>
      <c r="B8906" s="1018" t="s">
        <v>6738</v>
      </c>
      <c r="C8906" s="1019">
        <v>45</v>
      </c>
      <c r="D8906" s="1019">
        <v>3</v>
      </c>
    </row>
    <row r="8907" spans="1:4" ht="18.75" x14ac:dyDescent="0.3">
      <c r="A8907" s="1017" t="s">
        <v>12181</v>
      </c>
      <c r="B8907" s="946" t="s">
        <v>2349</v>
      </c>
      <c r="C8907" s="264">
        <v>15</v>
      </c>
      <c r="D8907" s="264">
        <v>1</v>
      </c>
    </row>
    <row r="8908" spans="1:4" ht="18.75" x14ac:dyDescent="0.3">
      <c r="A8908" s="1017" t="s">
        <v>12182</v>
      </c>
      <c r="B8908" s="946" t="s">
        <v>2351</v>
      </c>
      <c r="C8908" s="264">
        <v>30</v>
      </c>
      <c r="D8908" s="264">
        <v>2</v>
      </c>
    </row>
    <row r="8909" spans="1:4" ht="18.75" x14ac:dyDescent="0.3">
      <c r="A8909" s="1017" t="s">
        <v>12183</v>
      </c>
      <c r="B8909" s="946" t="s">
        <v>6732</v>
      </c>
      <c r="C8909" s="264">
        <v>30</v>
      </c>
      <c r="D8909" s="264">
        <v>2</v>
      </c>
    </row>
    <row r="8910" spans="1:4" ht="18.75" x14ac:dyDescent="0.3">
      <c r="A8910" s="1017" t="s">
        <v>12184</v>
      </c>
      <c r="B8910" s="946" t="s">
        <v>799</v>
      </c>
      <c r="C8910" s="264">
        <v>30</v>
      </c>
      <c r="D8910" s="264">
        <v>2</v>
      </c>
    </row>
    <row r="8911" spans="1:4" ht="18.75" x14ac:dyDescent="0.3">
      <c r="A8911" s="1017" t="s">
        <v>12185</v>
      </c>
      <c r="B8911" s="946" t="s">
        <v>2517</v>
      </c>
      <c r="C8911" s="264">
        <v>30</v>
      </c>
      <c r="D8911" s="264">
        <v>2</v>
      </c>
    </row>
    <row r="8912" spans="1:4" ht="18.75" x14ac:dyDescent="0.3">
      <c r="A8912" s="1017" t="s">
        <v>12186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1017" t="s">
        <v>12187</v>
      </c>
      <c r="B8913" s="946" t="s">
        <v>2425</v>
      </c>
      <c r="C8913" s="264">
        <v>60</v>
      </c>
      <c r="D8913" s="264">
        <v>2</v>
      </c>
    </row>
    <row r="8914" spans="1:4" ht="18.75" x14ac:dyDescent="0.3">
      <c r="A8914" s="1017" t="s">
        <v>12188</v>
      </c>
      <c r="B8914" s="946" t="s">
        <v>2667</v>
      </c>
      <c r="C8914" s="264">
        <v>60</v>
      </c>
      <c r="D8914" s="264">
        <v>2</v>
      </c>
    </row>
    <row r="8915" spans="1:4" ht="18.75" x14ac:dyDescent="0.3">
      <c r="A8915" s="1017" t="s">
        <v>12189</v>
      </c>
      <c r="B8915" s="946" t="s">
        <v>2670</v>
      </c>
      <c r="C8915" s="264">
        <v>90</v>
      </c>
      <c r="D8915" s="264">
        <v>3</v>
      </c>
    </row>
    <row r="8916" spans="1:4" ht="18.75" x14ac:dyDescent="0.3">
      <c r="A8916" s="1017" t="s">
        <v>12190</v>
      </c>
      <c r="B8916" s="946" t="s">
        <v>6743</v>
      </c>
      <c r="C8916" s="264">
        <v>60</v>
      </c>
      <c r="D8916" s="264">
        <v>2</v>
      </c>
    </row>
    <row r="8917" spans="1:4" ht="18.75" x14ac:dyDescent="0.3">
      <c r="A8917" s="1017" t="s">
        <v>12191</v>
      </c>
      <c r="B8917" s="946" t="s">
        <v>6744</v>
      </c>
      <c r="C8917" s="264">
        <v>60</v>
      </c>
      <c r="D8917" s="264">
        <v>4</v>
      </c>
    </row>
    <row r="8918" spans="1:4" ht="18.75" x14ac:dyDescent="0.3">
      <c r="A8918" s="1017" t="s">
        <v>12192</v>
      </c>
      <c r="B8918" s="946" t="s">
        <v>6745</v>
      </c>
      <c r="C8918" s="264">
        <v>60</v>
      </c>
      <c r="D8918" s="264">
        <v>4</v>
      </c>
    </row>
    <row r="8919" spans="1:4" ht="18.75" x14ac:dyDescent="0.3">
      <c r="A8919" s="1017" t="s">
        <v>12193</v>
      </c>
      <c r="B8919" s="946" t="s">
        <v>2480</v>
      </c>
      <c r="C8919" s="264">
        <v>30</v>
      </c>
      <c r="D8919" s="264">
        <v>2</v>
      </c>
    </row>
    <row r="8920" spans="1:4" ht="18.75" x14ac:dyDescent="0.3">
      <c r="A8920" s="1017" t="s">
        <v>12194</v>
      </c>
      <c r="B8920" s="946" t="s">
        <v>781</v>
      </c>
      <c r="C8920" s="264">
        <v>270</v>
      </c>
      <c r="D8920" s="264">
        <v>6</v>
      </c>
    </row>
    <row r="8921" spans="1:4" ht="18.75" x14ac:dyDescent="0.3">
      <c r="A8921" s="1017" t="s">
        <v>12195</v>
      </c>
      <c r="B8921" s="1025" t="s">
        <v>6738</v>
      </c>
      <c r="C8921" s="1026">
        <v>45</v>
      </c>
      <c r="D8921" s="1026">
        <v>3</v>
      </c>
    </row>
    <row r="8922" spans="1:4" ht="18.75" x14ac:dyDescent="0.3">
      <c r="A8922" s="1017" t="s">
        <v>12196</v>
      </c>
      <c r="B8922" s="268" t="s">
        <v>2349</v>
      </c>
      <c r="C8922" s="1027">
        <v>15</v>
      </c>
      <c r="D8922" s="1027">
        <v>1</v>
      </c>
    </row>
    <row r="8923" spans="1:4" ht="18.75" x14ac:dyDescent="0.3">
      <c r="A8923" s="1017" t="s">
        <v>12197</v>
      </c>
      <c r="B8923" s="268" t="s">
        <v>2351</v>
      </c>
      <c r="C8923" s="1027">
        <v>30</v>
      </c>
      <c r="D8923" s="1027">
        <v>2</v>
      </c>
    </row>
    <row r="8924" spans="1:4" ht="18.75" x14ac:dyDescent="0.3">
      <c r="A8924" s="1017" t="s">
        <v>12198</v>
      </c>
      <c r="B8924" s="262" t="s">
        <v>3450</v>
      </c>
      <c r="C8924" s="1027">
        <v>30</v>
      </c>
      <c r="D8924" s="1027">
        <v>2</v>
      </c>
    </row>
    <row r="8925" spans="1:4" ht="18.75" x14ac:dyDescent="0.3">
      <c r="A8925" s="1017" t="s">
        <v>12199</v>
      </c>
      <c r="B8925" s="268" t="s">
        <v>799</v>
      </c>
      <c r="C8925" s="1027">
        <v>30</v>
      </c>
      <c r="D8925" s="1027">
        <v>2</v>
      </c>
    </row>
    <row r="8926" spans="1:4" ht="18.75" x14ac:dyDescent="0.3">
      <c r="A8926" s="1017" t="s">
        <v>12200</v>
      </c>
      <c r="B8926" s="268" t="s">
        <v>6740</v>
      </c>
      <c r="C8926" s="1027">
        <v>30</v>
      </c>
      <c r="D8926" s="1027">
        <v>2</v>
      </c>
    </row>
    <row r="8927" spans="1:4" ht="18.75" x14ac:dyDescent="0.3">
      <c r="A8927" s="1017" t="s">
        <v>12201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1017" t="s">
        <v>12202</v>
      </c>
      <c r="B8928" s="268" t="s">
        <v>6746</v>
      </c>
      <c r="C8928" s="264">
        <v>60</v>
      </c>
      <c r="D8928" s="264">
        <v>2</v>
      </c>
    </row>
    <row r="8929" spans="1:4" ht="18.75" x14ac:dyDescent="0.3">
      <c r="A8929" s="1017" t="s">
        <v>12203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1017" t="s">
        <v>12204</v>
      </c>
      <c r="B8930" s="268" t="s">
        <v>6747</v>
      </c>
      <c r="C8930" s="261">
        <v>60</v>
      </c>
      <c r="D8930" s="264">
        <v>2</v>
      </c>
    </row>
    <row r="8931" spans="1:4" ht="18.75" x14ac:dyDescent="0.3">
      <c r="A8931" s="1017" t="s">
        <v>12205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1017" t="s">
        <v>12206</v>
      </c>
      <c r="B8932" s="268" t="s">
        <v>6748</v>
      </c>
      <c r="C8932" s="264">
        <v>60</v>
      </c>
      <c r="D8932" s="264">
        <v>2</v>
      </c>
    </row>
    <row r="8933" spans="1:4" ht="18.75" x14ac:dyDescent="0.3">
      <c r="A8933" s="1017" t="s">
        <v>12207</v>
      </c>
      <c r="B8933" s="268" t="s">
        <v>6749</v>
      </c>
      <c r="C8933" s="264">
        <v>60</v>
      </c>
      <c r="D8933" s="264">
        <v>2</v>
      </c>
    </row>
    <row r="8934" spans="1:4" ht="18.75" x14ac:dyDescent="0.3">
      <c r="A8934" s="1017" t="s">
        <v>12208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1017" t="s">
        <v>12209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1017" t="s">
        <v>12210</v>
      </c>
      <c r="B8936" s="1020" t="s">
        <v>2347</v>
      </c>
      <c r="C8936" s="1021">
        <v>45</v>
      </c>
      <c r="D8936" s="1021">
        <v>3</v>
      </c>
    </row>
    <row r="8937" spans="1:4" ht="18.75" x14ac:dyDescent="0.3">
      <c r="A8937" s="1017" t="s">
        <v>12211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1017" t="s">
        <v>12212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1017" t="s">
        <v>12213</v>
      </c>
      <c r="B8939" s="267" t="s">
        <v>6771</v>
      </c>
      <c r="C8939" s="247">
        <v>30</v>
      </c>
      <c r="D8939" s="247">
        <v>1</v>
      </c>
    </row>
    <row r="8940" spans="1:4" ht="18.75" x14ac:dyDescent="0.3">
      <c r="A8940" s="1017" t="s">
        <v>12214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1017" t="s">
        <v>12215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1017" t="s">
        <v>12216</v>
      </c>
      <c r="B8942" s="946" t="s">
        <v>2363</v>
      </c>
      <c r="C8942" s="264">
        <v>30</v>
      </c>
      <c r="D8942" s="264">
        <v>2</v>
      </c>
    </row>
    <row r="8943" spans="1:4" ht="18.75" x14ac:dyDescent="0.3">
      <c r="A8943" s="1017" t="s">
        <v>12217</v>
      </c>
      <c r="B8943" s="946" t="s">
        <v>11657</v>
      </c>
      <c r="C8943" s="247">
        <v>60</v>
      </c>
      <c r="D8943" s="264">
        <v>2</v>
      </c>
    </row>
    <row r="8944" spans="1:4" ht="18.75" x14ac:dyDescent="0.3">
      <c r="A8944" s="1017" t="s">
        <v>12218</v>
      </c>
      <c r="B8944" s="946" t="s">
        <v>2897</v>
      </c>
      <c r="C8944" s="264">
        <v>90</v>
      </c>
      <c r="D8944" s="264">
        <v>3</v>
      </c>
    </row>
    <row r="8945" spans="1:4" ht="18.75" x14ac:dyDescent="0.3">
      <c r="A8945" s="1017" t="s">
        <v>12219</v>
      </c>
      <c r="B8945" s="946" t="s">
        <v>2900</v>
      </c>
      <c r="C8945" s="264">
        <v>90</v>
      </c>
      <c r="D8945" s="264">
        <v>3</v>
      </c>
    </row>
    <row r="8946" spans="1:4" ht="18.75" x14ac:dyDescent="0.3">
      <c r="A8946" s="1017" t="s">
        <v>12220</v>
      </c>
      <c r="B8946" s="946" t="s">
        <v>2903</v>
      </c>
      <c r="C8946" s="264">
        <v>45</v>
      </c>
      <c r="D8946" s="264">
        <v>3</v>
      </c>
    </row>
    <row r="8947" spans="1:4" ht="18.75" x14ac:dyDescent="0.3">
      <c r="A8947" s="1017" t="s">
        <v>12221</v>
      </c>
      <c r="B8947" s="946" t="s">
        <v>2907</v>
      </c>
      <c r="C8947" s="264">
        <v>90</v>
      </c>
      <c r="D8947" s="264">
        <v>3</v>
      </c>
    </row>
    <row r="8948" spans="1:4" ht="18.75" x14ac:dyDescent="0.3">
      <c r="A8948" s="1017" t="s">
        <v>12222</v>
      </c>
      <c r="B8948" s="946" t="s">
        <v>6772</v>
      </c>
      <c r="C8948" s="264">
        <v>30</v>
      </c>
      <c r="D8948" s="264">
        <v>2</v>
      </c>
    </row>
    <row r="8949" spans="1:4" ht="18.75" x14ac:dyDescent="0.3">
      <c r="A8949" s="1017" t="s">
        <v>12223</v>
      </c>
      <c r="B8949" s="946" t="s">
        <v>2878</v>
      </c>
      <c r="C8949" s="264">
        <v>270</v>
      </c>
      <c r="D8949" s="264">
        <v>6</v>
      </c>
    </row>
    <row r="8950" spans="1:4" ht="18.75" x14ac:dyDescent="0.3">
      <c r="A8950" s="1017" t="s">
        <v>12224</v>
      </c>
      <c r="B8950" s="1018" t="s">
        <v>2347</v>
      </c>
      <c r="C8950" s="1019">
        <v>45</v>
      </c>
      <c r="D8950" s="1019">
        <v>3</v>
      </c>
    </row>
    <row r="8951" spans="1:4" ht="18.75" x14ac:dyDescent="0.3">
      <c r="A8951" s="1017" t="s">
        <v>12225</v>
      </c>
      <c r="B8951" s="946" t="s">
        <v>2349</v>
      </c>
      <c r="C8951" s="264">
        <v>15</v>
      </c>
      <c r="D8951" s="264">
        <v>1</v>
      </c>
    </row>
    <row r="8952" spans="1:4" ht="18.75" x14ac:dyDescent="0.3">
      <c r="A8952" s="1017" t="s">
        <v>12226</v>
      </c>
      <c r="B8952" s="946" t="s">
        <v>2351</v>
      </c>
      <c r="C8952" s="264">
        <v>30</v>
      </c>
      <c r="D8952" s="264">
        <v>2</v>
      </c>
    </row>
    <row r="8953" spans="1:4" ht="18.75" x14ac:dyDescent="0.3">
      <c r="A8953" s="1017" t="s">
        <v>12227</v>
      </c>
      <c r="B8953" s="946" t="s">
        <v>6732</v>
      </c>
      <c r="C8953" s="264">
        <v>30</v>
      </c>
      <c r="D8953" s="264">
        <v>2</v>
      </c>
    </row>
    <row r="8954" spans="1:4" ht="18.75" x14ac:dyDescent="0.3">
      <c r="A8954" s="1017" t="s">
        <v>12228</v>
      </c>
      <c r="B8954" s="946" t="s">
        <v>799</v>
      </c>
      <c r="C8954" s="264">
        <v>30</v>
      </c>
      <c r="D8954" s="264">
        <v>2</v>
      </c>
    </row>
    <row r="8955" spans="1:4" ht="18.75" x14ac:dyDescent="0.3">
      <c r="A8955" s="1017" t="s">
        <v>12229</v>
      </c>
      <c r="B8955" s="946" t="s">
        <v>2517</v>
      </c>
      <c r="C8955" s="264">
        <v>30</v>
      </c>
      <c r="D8955" s="264">
        <v>2</v>
      </c>
    </row>
    <row r="8956" spans="1:4" ht="18.75" x14ac:dyDescent="0.3">
      <c r="A8956" s="1017" t="s">
        <v>12230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1017" t="s">
        <v>12231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1017" t="s">
        <v>12232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1017" t="s">
        <v>12233</v>
      </c>
      <c r="B8959" s="949" t="s">
        <v>6787</v>
      </c>
      <c r="C8959" s="950">
        <v>30</v>
      </c>
      <c r="D8959" s="950">
        <v>2</v>
      </c>
    </row>
    <row r="8960" spans="1:4" ht="18.75" x14ac:dyDescent="0.3">
      <c r="A8960" s="1017" t="s">
        <v>12234</v>
      </c>
      <c r="B8960" s="946" t="s">
        <v>2492</v>
      </c>
      <c r="C8960" s="264">
        <v>45</v>
      </c>
      <c r="D8960" s="264">
        <v>3</v>
      </c>
    </row>
    <row r="8961" spans="1:4" ht="18.75" x14ac:dyDescent="0.3">
      <c r="A8961" s="1017" t="s">
        <v>12235</v>
      </c>
      <c r="B8961" s="946" t="s">
        <v>2992</v>
      </c>
      <c r="C8961" s="264">
        <v>90</v>
      </c>
      <c r="D8961" s="264">
        <v>3</v>
      </c>
    </row>
    <row r="8962" spans="1:4" ht="18.75" x14ac:dyDescent="0.3">
      <c r="A8962" s="1017" t="s">
        <v>12236</v>
      </c>
      <c r="B8962" s="946" t="s">
        <v>6790</v>
      </c>
      <c r="C8962" s="264">
        <v>120</v>
      </c>
      <c r="D8962" s="264">
        <v>4</v>
      </c>
    </row>
    <row r="8963" spans="1:4" ht="18.75" x14ac:dyDescent="0.3">
      <c r="A8963" s="1017" t="s">
        <v>12237</v>
      </c>
      <c r="B8963" s="946" t="s">
        <v>6791</v>
      </c>
      <c r="C8963" s="264">
        <v>60</v>
      </c>
      <c r="D8963" s="264">
        <v>2</v>
      </c>
    </row>
    <row r="8964" spans="1:4" ht="18.75" x14ac:dyDescent="0.3">
      <c r="A8964" s="1017" t="s">
        <v>12238</v>
      </c>
      <c r="B8964" s="946" t="s">
        <v>11041</v>
      </c>
      <c r="C8964" s="264">
        <v>60</v>
      </c>
      <c r="D8964" s="264">
        <v>2</v>
      </c>
    </row>
    <row r="8965" spans="1:4" ht="18.75" x14ac:dyDescent="0.3">
      <c r="A8965" s="1017" t="s">
        <v>12239</v>
      </c>
      <c r="B8965" s="267" t="s">
        <v>8495</v>
      </c>
      <c r="C8965" s="264">
        <v>60</v>
      </c>
      <c r="D8965" s="264">
        <v>2</v>
      </c>
    </row>
    <row r="8966" spans="1:4" ht="18.75" x14ac:dyDescent="0.3">
      <c r="A8966" s="1017" t="s">
        <v>12240</v>
      </c>
      <c r="B8966" s="267" t="s">
        <v>6796</v>
      </c>
      <c r="C8966" s="264">
        <v>60</v>
      </c>
      <c r="D8966" s="264">
        <v>2</v>
      </c>
    </row>
    <row r="8967" spans="1:4" ht="18.75" x14ac:dyDescent="0.3">
      <c r="A8967" s="1017" t="s">
        <v>12241</v>
      </c>
      <c r="B8967" s="946" t="s">
        <v>2878</v>
      </c>
      <c r="C8967" s="264">
        <v>90</v>
      </c>
      <c r="D8967" s="264">
        <v>2</v>
      </c>
    </row>
    <row r="8968" spans="1:4" ht="18.75" x14ac:dyDescent="0.3">
      <c r="A8968" s="1017" t="s">
        <v>12242</v>
      </c>
      <c r="B8968" s="1020" t="s">
        <v>2347</v>
      </c>
      <c r="C8968" s="1021">
        <v>45</v>
      </c>
      <c r="D8968" s="1022">
        <v>3</v>
      </c>
    </row>
    <row r="8969" spans="1:4" ht="18.75" x14ac:dyDescent="0.3">
      <c r="A8969" s="1017" t="s">
        <v>12243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1017" t="s">
        <v>12244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1017" t="s">
        <v>12245</v>
      </c>
      <c r="B8971" s="267" t="s">
        <v>6732</v>
      </c>
      <c r="C8971" s="247">
        <v>30</v>
      </c>
      <c r="D8971" s="270">
        <v>1</v>
      </c>
    </row>
    <row r="8972" spans="1:4" ht="18.75" x14ac:dyDescent="0.3">
      <c r="A8972" s="1017" t="s">
        <v>12246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1017" t="s">
        <v>12247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1017" t="s">
        <v>12248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1017" t="s">
        <v>12249</v>
      </c>
      <c r="B8975" s="267" t="s">
        <v>6799</v>
      </c>
      <c r="C8975" s="247">
        <v>60</v>
      </c>
      <c r="D8975" s="270">
        <v>4</v>
      </c>
    </row>
    <row r="8976" spans="1:4" ht="18.75" x14ac:dyDescent="0.3">
      <c r="A8976" s="1017" t="s">
        <v>12250</v>
      </c>
      <c r="B8976" s="267" t="s">
        <v>6797</v>
      </c>
      <c r="C8976" s="247">
        <v>60</v>
      </c>
      <c r="D8976" s="270">
        <v>4</v>
      </c>
    </row>
    <row r="8977" spans="1:4" ht="18.75" x14ac:dyDescent="0.3">
      <c r="A8977" s="1017" t="s">
        <v>12251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1017" t="s">
        <v>12252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1017" t="s">
        <v>12253</v>
      </c>
      <c r="B8979" s="267" t="s">
        <v>11057</v>
      </c>
      <c r="C8979" s="247">
        <v>45</v>
      </c>
      <c r="D8979" s="270">
        <v>3</v>
      </c>
    </row>
    <row r="8980" spans="1:4" ht="18.75" x14ac:dyDescent="0.3">
      <c r="A8980" s="1017" t="s">
        <v>12254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1017" t="s">
        <v>12255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1017" t="s">
        <v>12256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1017" t="s">
        <v>12257</v>
      </c>
      <c r="B8983" s="267" t="s">
        <v>6800</v>
      </c>
      <c r="C8983" s="247">
        <v>90</v>
      </c>
      <c r="D8983" s="270">
        <v>6</v>
      </c>
    </row>
    <row r="8984" spans="1:4" ht="18.75" x14ac:dyDescent="0.3">
      <c r="A8984" s="1017" t="s">
        <v>12258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1017" t="s">
        <v>12259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1017" t="s">
        <v>12260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1017" t="s">
        <v>11325</v>
      </c>
      <c r="B8987" s="1028" t="s">
        <v>2347</v>
      </c>
      <c r="C8987" s="1021">
        <v>45</v>
      </c>
      <c r="D8987" s="1021">
        <v>3</v>
      </c>
    </row>
    <row r="8988" spans="1:4" ht="18.75" x14ac:dyDescent="0.3">
      <c r="A8988" s="1017" t="s">
        <v>11326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1017" t="s">
        <v>11327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1017" t="s">
        <v>11328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1017" t="s">
        <v>11329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1017" t="s">
        <v>11330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1017" t="s">
        <v>11331</v>
      </c>
      <c r="B8993" s="269" t="s">
        <v>8464</v>
      </c>
      <c r="C8993" s="270">
        <v>60</v>
      </c>
      <c r="D8993" s="247">
        <v>2</v>
      </c>
    </row>
    <row r="8994" spans="1:4" ht="18.75" x14ac:dyDescent="0.3">
      <c r="A8994" s="1017" t="s">
        <v>11332</v>
      </c>
      <c r="B8994" s="269" t="s">
        <v>11152</v>
      </c>
      <c r="C8994" s="270">
        <v>60</v>
      </c>
      <c r="D8994" s="247">
        <v>2</v>
      </c>
    </row>
    <row r="8995" spans="1:4" ht="18.75" x14ac:dyDescent="0.3">
      <c r="A8995" s="1017" t="s">
        <v>12261</v>
      </c>
      <c r="B8995" s="269" t="s">
        <v>8467</v>
      </c>
      <c r="C8995" s="270">
        <v>60</v>
      </c>
      <c r="D8995" s="247">
        <v>4</v>
      </c>
    </row>
    <row r="8996" spans="1:4" ht="18.75" x14ac:dyDescent="0.3">
      <c r="A8996" s="1017" t="s">
        <v>11333</v>
      </c>
      <c r="B8996" s="246" t="s">
        <v>11153</v>
      </c>
      <c r="C8996" s="247">
        <v>60</v>
      </c>
      <c r="D8996" s="247">
        <v>2</v>
      </c>
    </row>
    <row r="8997" spans="1:4" ht="18.75" x14ac:dyDescent="0.3">
      <c r="A8997" s="1017" t="s">
        <v>11334</v>
      </c>
      <c r="B8997" s="269" t="s">
        <v>8473</v>
      </c>
      <c r="C8997" s="270">
        <v>60</v>
      </c>
      <c r="D8997" s="247">
        <v>2</v>
      </c>
    </row>
    <row r="8998" spans="1:4" ht="18.75" x14ac:dyDescent="0.3">
      <c r="A8998" s="1017" t="s">
        <v>11335</v>
      </c>
      <c r="B8998" s="269" t="s">
        <v>11154</v>
      </c>
      <c r="C8998" s="270">
        <v>90</v>
      </c>
      <c r="D8998" s="247">
        <v>3</v>
      </c>
    </row>
    <row r="8999" spans="1:4" ht="18.75" x14ac:dyDescent="0.3">
      <c r="A8999" s="1017" t="s">
        <v>11336</v>
      </c>
      <c r="B8999" s="269" t="s">
        <v>8475</v>
      </c>
      <c r="C8999" s="270">
        <v>90</v>
      </c>
      <c r="D8999" s="247">
        <v>3</v>
      </c>
    </row>
    <row r="9000" spans="1:4" ht="18.75" x14ac:dyDescent="0.3">
      <c r="A9000" s="1017" t="s">
        <v>11337</v>
      </c>
      <c r="B9000" s="269" t="s">
        <v>8477</v>
      </c>
      <c r="C9000" s="270">
        <v>90</v>
      </c>
      <c r="D9000" s="247">
        <v>3</v>
      </c>
    </row>
    <row r="9001" spans="1:4" ht="18.75" x14ac:dyDescent="0.3">
      <c r="A9001" s="1017" t="s">
        <v>11338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95" t="s">
        <v>11383</v>
      </c>
      <c r="B9002" s="804" t="s">
        <v>8367</v>
      </c>
      <c r="C9002" s="354">
        <v>30</v>
      </c>
    </row>
    <row r="9003" spans="1:4" x14ac:dyDescent="0.25">
      <c r="A9003" s="895" t="s">
        <v>12262</v>
      </c>
      <c r="B9003" s="804" t="s">
        <v>2349</v>
      </c>
      <c r="C9003" s="354">
        <v>15</v>
      </c>
    </row>
    <row r="9004" spans="1:4" x14ac:dyDescent="0.25">
      <c r="A9004" s="895" t="s">
        <v>12263</v>
      </c>
      <c r="B9004" s="804" t="s">
        <v>8411</v>
      </c>
      <c r="C9004" s="354">
        <v>45</v>
      </c>
    </row>
    <row r="9005" spans="1:4" x14ac:dyDescent="0.25">
      <c r="A9005" s="895" t="s">
        <v>12264</v>
      </c>
      <c r="B9005" s="804" t="s">
        <v>2351</v>
      </c>
      <c r="C9005" s="354">
        <v>30</v>
      </c>
    </row>
    <row r="9006" spans="1:4" x14ac:dyDescent="0.25">
      <c r="A9006" s="895" t="s">
        <v>12265</v>
      </c>
      <c r="B9006" s="804" t="s">
        <v>799</v>
      </c>
      <c r="C9006" s="354">
        <v>45</v>
      </c>
    </row>
    <row r="9007" spans="1:4" x14ac:dyDescent="0.25">
      <c r="A9007" s="895" t="s">
        <v>11355</v>
      </c>
      <c r="B9007" s="804" t="s">
        <v>6750</v>
      </c>
      <c r="C9007" s="354">
        <v>90</v>
      </c>
    </row>
    <row r="9008" spans="1:4" x14ac:dyDescent="0.25">
      <c r="A9008" s="895" t="s">
        <v>12266</v>
      </c>
      <c r="B9008" s="804" t="s">
        <v>8412</v>
      </c>
      <c r="C9008" s="354">
        <v>60</v>
      </c>
    </row>
    <row r="9009" spans="1:3" x14ac:dyDescent="0.25">
      <c r="A9009" s="895" t="s">
        <v>12267</v>
      </c>
      <c r="B9009" s="804" t="s">
        <v>2363</v>
      </c>
      <c r="C9009" s="354">
        <v>45</v>
      </c>
    </row>
    <row r="9010" spans="1:3" x14ac:dyDescent="0.25">
      <c r="A9010" s="895" t="s">
        <v>10498</v>
      </c>
      <c r="B9010" s="804" t="s">
        <v>8413</v>
      </c>
      <c r="C9010" s="354">
        <v>60</v>
      </c>
    </row>
    <row r="9011" spans="1:3" x14ac:dyDescent="0.25">
      <c r="A9011" s="895" t="s">
        <v>12268</v>
      </c>
      <c r="B9011" s="804" t="s">
        <v>8414</v>
      </c>
      <c r="C9011" s="354">
        <v>45</v>
      </c>
    </row>
    <row r="9012" spans="1:3" ht="17.25" thickBot="1" x14ac:dyDescent="0.3">
      <c r="A9012" s="895" t="s">
        <v>12269</v>
      </c>
      <c r="B9012" s="447" t="s">
        <v>8415</v>
      </c>
      <c r="C9012" s="448">
        <v>150</v>
      </c>
    </row>
    <row r="9013" spans="1:3" ht="17.25" thickBot="1" x14ac:dyDescent="0.3">
      <c r="A9013" s="895" t="s">
        <v>12270</v>
      </c>
      <c r="B9013" s="447" t="s">
        <v>8416</v>
      </c>
      <c r="C9013" s="448">
        <v>150</v>
      </c>
    </row>
    <row r="9014" spans="1:3" ht="17.25" thickBot="1" x14ac:dyDescent="0.3">
      <c r="A9014" s="895" t="s">
        <v>12271</v>
      </c>
      <c r="B9014" s="447" t="s">
        <v>11167</v>
      </c>
      <c r="C9014" s="448">
        <v>150</v>
      </c>
    </row>
    <row r="9015" spans="1:3" ht="17.25" thickBot="1" x14ac:dyDescent="0.3">
      <c r="A9015" s="895" t="s">
        <v>12272</v>
      </c>
      <c r="B9015" s="447" t="s">
        <v>11168</v>
      </c>
      <c r="C9015" s="448">
        <v>150</v>
      </c>
    </row>
    <row r="9016" spans="1:3" ht="17.25" thickBot="1" x14ac:dyDescent="0.3">
      <c r="A9016" s="895" t="s">
        <v>12273</v>
      </c>
      <c r="B9016" s="447" t="s">
        <v>11169</v>
      </c>
      <c r="C9016" s="448">
        <v>150</v>
      </c>
    </row>
    <row r="9017" spans="1:3" ht="17.25" thickBot="1" x14ac:dyDescent="0.3">
      <c r="A9017" s="895" t="s">
        <v>12274</v>
      </c>
      <c r="B9017" s="447" t="s">
        <v>11170</v>
      </c>
      <c r="C9017" s="448">
        <v>150</v>
      </c>
    </row>
    <row r="9018" spans="1:3" ht="17.25" thickBot="1" x14ac:dyDescent="0.3">
      <c r="A9018" s="895" t="s">
        <v>12275</v>
      </c>
      <c r="B9018" s="447" t="s">
        <v>11171</v>
      </c>
      <c r="C9018" s="448">
        <v>60</v>
      </c>
    </row>
    <row r="9019" spans="1:3" ht="17.25" thickBot="1" x14ac:dyDescent="0.3">
      <c r="A9019" s="895" t="s">
        <v>12276</v>
      </c>
      <c r="B9019" s="447" t="s">
        <v>11172</v>
      </c>
      <c r="C9019" s="448">
        <v>60</v>
      </c>
    </row>
    <row r="9020" spans="1:3" ht="17.25" thickBot="1" x14ac:dyDescent="0.3">
      <c r="A9020" s="895" t="s">
        <v>12277</v>
      </c>
      <c r="B9020" s="447" t="s">
        <v>781</v>
      </c>
      <c r="C9020" s="448">
        <v>360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7301</v>
      </c>
      <c r="B1" s="364" t="s">
        <v>2347</v>
      </c>
      <c r="C1" s="377">
        <v>30</v>
      </c>
    </row>
    <row r="2" spans="1:3" ht="37.5" x14ac:dyDescent="0.2">
      <c r="A2" t="s">
        <v>7302</v>
      </c>
      <c r="B2" s="364" t="s">
        <v>2349</v>
      </c>
      <c r="C2" s="377">
        <v>15</v>
      </c>
    </row>
    <row r="3" spans="1:3" ht="75" x14ac:dyDescent="0.2">
      <c r="A3" t="s">
        <v>7296</v>
      </c>
      <c r="B3" s="364" t="s">
        <v>2351</v>
      </c>
      <c r="C3" s="377">
        <v>30</v>
      </c>
    </row>
    <row r="4" spans="1:3" ht="112.5" x14ac:dyDescent="0.2">
      <c r="A4" t="s">
        <v>7303</v>
      </c>
      <c r="B4" s="364" t="s">
        <v>2353</v>
      </c>
      <c r="C4" s="377">
        <v>45</v>
      </c>
    </row>
    <row r="5" spans="1:3" ht="37.5" x14ac:dyDescent="0.2">
      <c r="A5" t="s">
        <v>7285</v>
      </c>
      <c r="B5" s="364" t="s">
        <v>799</v>
      </c>
      <c r="C5" s="377">
        <v>45</v>
      </c>
    </row>
    <row r="6" spans="1:3" ht="75" x14ac:dyDescent="0.2">
      <c r="A6" t="s">
        <v>7304</v>
      </c>
      <c r="B6" s="364" t="s">
        <v>2356</v>
      </c>
      <c r="C6" s="377">
        <v>90</v>
      </c>
    </row>
    <row r="7" spans="1:3" ht="56.25" x14ac:dyDescent="0.2">
      <c r="A7" t="s">
        <v>7300</v>
      </c>
      <c r="B7" s="364" t="s">
        <v>2358</v>
      </c>
      <c r="C7" s="377">
        <v>30</v>
      </c>
    </row>
    <row r="8" spans="1:3" ht="37.5" x14ac:dyDescent="0.2">
      <c r="A8" t="s">
        <v>7305</v>
      </c>
      <c r="B8" s="364" t="s">
        <v>2360</v>
      </c>
      <c r="C8" s="377">
        <v>30</v>
      </c>
    </row>
    <row r="9" spans="1:3" ht="56.25" x14ac:dyDescent="0.2">
      <c r="A9" t="s">
        <v>7306</v>
      </c>
      <c r="B9" s="364" t="s">
        <v>2361</v>
      </c>
      <c r="C9" s="377">
        <v>15</v>
      </c>
    </row>
    <row r="10" spans="1:3" ht="75" x14ac:dyDescent="0.2">
      <c r="A10" t="s">
        <v>7307</v>
      </c>
      <c r="B10" s="364" t="s">
        <v>2363</v>
      </c>
      <c r="C10" s="377">
        <v>15</v>
      </c>
    </row>
    <row r="11" spans="1:3" ht="75" x14ac:dyDescent="0.2">
      <c r="A11" t="s">
        <v>7308</v>
      </c>
      <c r="B11" s="364" t="s">
        <v>6725</v>
      </c>
      <c r="C11" s="377">
        <v>30</v>
      </c>
    </row>
    <row r="12" spans="1:3" ht="93.75" x14ac:dyDescent="0.2">
      <c r="A12" t="s">
        <v>7309</v>
      </c>
      <c r="B12" s="364" t="s">
        <v>6577</v>
      </c>
      <c r="C12" s="377">
        <v>60</v>
      </c>
    </row>
    <row r="13" spans="1:3" ht="93.75" x14ac:dyDescent="0.2">
      <c r="A13" t="s">
        <v>7310</v>
      </c>
      <c r="B13" s="364" t="s">
        <v>6726</v>
      </c>
      <c r="C13" s="377">
        <v>60</v>
      </c>
    </row>
    <row r="14" spans="1:3" ht="112.5" x14ac:dyDescent="0.2">
      <c r="A14" t="s">
        <v>7311</v>
      </c>
      <c r="B14" s="364" t="s">
        <v>6727</v>
      </c>
      <c r="C14" s="377">
        <v>60</v>
      </c>
    </row>
    <row r="15" spans="1:3" ht="206.25" x14ac:dyDescent="0.2">
      <c r="A15" t="s">
        <v>7312</v>
      </c>
      <c r="B15" s="364" t="s">
        <v>6728</v>
      </c>
      <c r="C15" s="377">
        <v>60</v>
      </c>
    </row>
    <row r="16" spans="1:3" ht="75" x14ac:dyDescent="0.2">
      <c r="A16" t="s">
        <v>7313</v>
      </c>
      <c r="B16" s="364" t="s">
        <v>2371</v>
      </c>
      <c r="C16" s="377">
        <v>30</v>
      </c>
    </row>
    <row r="17" spans="1:3" ht="75" x14ac:dyDescent="0.2">
      <c r="A17" t="s">
        <v>7314</v>
      </c>
      <c r="B17" s="364" t="s">
        <v>6729</v>
      </c>
      <c r="C17" s="377">
        <v>210</v>
      </c>
    </row>
    <row r="18" spans="1:3" ht="56.25" x14ac:dyDescent="0.2">
      <c r="A18" t="s">
        <v>7315</v>
      </c>
      <c r="B18" s="364" t="s">
        <v>2375</v>
      </c>
      <c r="C18" s="377">
        <v>150</v>
      </c>
    </row>
    <row r="19" spans="1:3" ht="75" x14ac:dyDescent="0.2">
      <c r="A19" t="s">
        <v>7316</v>
      </c>
      <c r="B19" s="364" t="s">
        <v>6730</v>
      </c>
      <c r="C19" s="377">
        <v>60</v>
      </c>
    </row>
    <row r="20" spans="1:3" ht="75" x14ac:dyDescent="0.2">
      <c r="A20" t="s">
        <v>7317</v>
      </c>
      <c r="B20" s="364" t="s">
        <v>6731</v>
      </c>
      <c r="C20" s="377">
        <v>60</v>
      </c>
    </row>
    <row r="21" spans="1:3" ht="56.25" x14ac:dyDescent="0.2">
      <c r="A21" t="s">
        <v>7318</v>
      </c>
      <c r="B21" s="364" t="s">
        <v>781</v>
      </c>
      <c r="C21" s="377">
        <v>180</v>
      </c>
    </row>
    <row r="22" spans="1:3" ht="37.5" x14ac:dyDescent="0.2">
      <c r="A22" t="s">
        <v>7319</v>
      </c>
      <c r="B22" s="365" t="s">
        <v>2347</v>
      </c>
      <c r="C22" s="378">
        <v>75</v>
      </c>
    </row>
    <row r="23" spans="1:3" ht="37.5" x14ac:dyDescent="0.2">
      <c r="A23" t="s">
        <v>7320</v>
      </c>
      <c r="B23" s="365" t="s">
        <v>2349</v>
      </c>
      <c r="C23" s="378">
        <v>30</v>
      </c>
    </row>
    <row r="24" spans="1:3" ht="75" x14ac:dyDescent="0.2">
      <c r="A24" t="s">
        <v>7321</v>
      </c>
      <c r="B24" s="365" t="s">
        <v>2351</v>
      </c>
      <c r="C24" s="378">
        <v>60</v>
      </c>
    </row>
    <row r="25" spans="1:3" ht="112.5" x14ac:dyDescent="0.2">
      <c r="A25" t="s">
        <v>7322</v>
      </c>
      <c r="B25" s="365" t="s">
        <v>6732</v>
      </c>
      <c r="C25" s="378">
        <v>75</v>
      </c>
    </row>
    <row r="26" spans="1:3" ht="37.5" x14ac:dyDescent="0.2">
      <c r="A26" t="s">
        <v>7323</v>
      </c>
      <c r="B26" s="365" t="s">
        <v>799</v>
      </c>
      <c r="C26" s="378">
        <v>75</v>
      </c>
    </row>
    <row r="27" spans="1:3" ht="56.25" x14ac:dyDescent="0.2">
      <c r="A27" t="s">
        <v>7324</v>
      </c>
      <c r="B27" s="365" t="s">
        <v>7142</v>
      </c>
      <c r="C27" s="378">
        <v>120</v>
      </c>
    </row>
    <row r="28" spans="1:3" ht="56.25" x14ac:dyDescent="0.2">
      <c r="A28" t="s">
        <v>7325</v>
      </c>
      <c r="B28" s="365" t="s">
        <v>2358</v>
      </c>
      <c r="C28" s="377">
        <v>30</v>
      </c>
    </row>
    <row r="29" spans="1:3" ht="56.25" x14ac:dyDescent="0.2">
      <c r="A29" t="s">
        <v>7326</v>
      </c>
      <c r="B29" s="365" t="s">
        <v>2400</v>
      </c>
      <c r="C29" s="378">
        <v>30</v>
      </c>
    </row>
    <row r="30" spans="1:3" ht="56.25" x14ac:dyDescent="0.2">
      <c r="A30" t="s">
        <v>7327</v>
      </c>
      <c r="B30" s="365" t="s">
        <v>2559</v>
      </c>
      <c r="C30" s="378">
        <v>45</v>
      </c>
    </row>
    <row r="31" spans="1:3" ht="56.25" x14ac:dyDescent="0.2">
      <c r="A31" t="s">
        <v>7328</v>
      </c>
      <c r="B31" s="365" t="s">
        <v>2361</v>
      </c>
      <c r="C31" s="377">
        <v>30</v>
      </c>
    </row>
    <row r="32" spans="1:3" ht="131.25" x14ac:dyDescent="0.2">
      <c r="A32" t="s">
        <v>7329</v>
      </c>
      <c r="B32" s="365" t="s">
        <v>2522</v>
      </c>
      <c r="C32" s="378">
        <v>45</v>
      </c>
    </row>
    <row r="33" spans="1:3" ht="37.5" x14ac:dyDescent="0.2">
      <c r="A33" t="s">
        <v>7330</v>
      </c>
      <c r="B33" s="365" t="s">
        <v>2360</v>
      </c>
      <c r="C33" s="377">
        <v>45</v>
      </c>
    </row>
    <row r="34" spans="1:3" ht="150" x14ac:dyDescent="0.2">
      <c r="A34" t="s">
        <v>7331</v>
      </c>
      <c r="B34" s="365" t="s">
        <v>6733</v>
      </c>
      <c r="C34" s="378">
        <v>30</v>
      </c>
    </row>
    <row r="35" spans="1:3" ht="56.25" x14ac:dyDescent="0.2">
      <c r="A35" t="s">
        <v>7332</v>
      </c>
      <c r="B35" s="365" t="s">
        <v>2565</v>
      </c>
      <c r="C35" s="378">
        <v>30</v>
      </c>
    </row>
    <row r="36" spans="1:3" ht="75" x14ac:dyDescent="0.2">
      <c r="A36" t="s">
        <v>7333</v>
      </c>
      <c r="B36" s="365" t="s">
        <v>2391</v>
      </c>
      <c r="C36" s="378">
        <v>30</v>
      </c>
    </row>
    <row r="37" spans="1:3" ht="131.25" x14ac:dyDescent="0.2">
      <c r="A37" t="s">
        <v>7334</v>
      </c>
      <c r="B37" s="365" t="s">
        <v>6734</v>
      </c>
      <c r="C37" s="378">
        <v>45</v>
      </c>
    </row>
    <row r="38" spans="1:3" ht="75" x14ac:dyDescent="0.2">
      <c r="A38" t="s">
        <v>7335</v>
      </c>
      <c r="B38" s="365" t="s">
        <v>2570</v>
      </c>
      <c r="C38" s="378">
        <v>45</v>
      </c>
    </row>
    <row r="39" spans="1:3" ht="75" x14ac:dyDescent="0.2">
      <c r="A39" t="s">
        <v>7336</v>
      </c>
      <c r="B39" s="365" t="s">
        <v>2572</v>
      </c>
      <c r="C39" s="378">
        <v>30</v>
      </c>
    </row>
    <row r="40" spans="1:3" ht="93.75" x14ac:dyDescent="0.2">
      <c r="A40" t="s">
        <v>7337</v>
      </c>
      <c r="B40" s="366" t="s">
        <v>2526</v>
      </c>
      <c r="C40" s="378">
        <v>60</v>
      </c>
    </row>
    <row r="41" spans="1:3" ht="75" x14ac:dyDescent="0.2">
      <c r="A41" t="s">
        <v>7338</v>
      </c>
      <c r="B41" s="365" t="s">
        <v>2528</v>
      </c>
      <c r="C41" s="378">
        <v>60</v>
      </c>
    </row>
    <row r="42" spans="1:3" ht="75" x14ac:dyDescent="0.2">
      <c r="A42" t="s">
        <v>7339</v>
      </c>
      <c r="B42" s="365" t="s">
        <v>2363</v>
      </c>
      <c r="C42" s="378">
        <v>30</v>
      </c>
    </row>
    <row r="43" spans="1:3" ht="168.75" x14ac:dyDescent="0.2">
      <c r="A43" t="s">
        <v>7340</v>
      </c>
      <c r="B43" s="365" t="s">
        <v>2531</v>
      </c>
      <c r="C43" s="378">
        <v>60</v>
      </c>
    </row>
    <row r="44" spans="1:3" ht="56.25" x14ac:dyDescent="0.2">
      <c r="A44" t="s">
        <v>7341</v>
      </c>
      <c r="B44" s="365" t="s">
        <v>2549</v>
      </c>
      <c r="C44" s="378">
        <v>60</v>
      </c>
    </row>
    <row r="45" spans="1:3" ht="131.25" x14ac:dyDescent="0.2">
      <c r="A45" t="s">
        <v>7342</v>
      </c>
      <c r="B45" s="365" t="s">
        <v>2533</v>
      </c>
      <c r="C45" s="378">
        <v>150</v>
      </c>
    </row>
    <row r="46" spans="1:3" ht="150" x14ac:dyDescent="0.2">
      <c r="A46" t="s">
        <v>7343</v>
      </c>
      <c r="B46" s="365" t="s">
        <v>2584</v>
      </c>
      <c r="C46" s="378">
        <v>90</v>
      </c>
    </row>
    <row r="47" spans="1:3" ht="168.75" x14ac:dyDescent="0.2">
      <c r="A47" t="s">
        <v>7344</v>
      </c>
      <c r="B47" s="365" t="s">
        <v>2586</v>
      </c>
      <c r="C47" s="378">
        <v>60</v>
      </c>
    </row>
    <row r="48" spans="1:3" ht="131.25" x14ac:dyDescent="0.2">
      <c r="A48" t="s">
        <v>7345</v>
      </c>
      <c r="B48" s="365" t="s">
        <v>2540</v>
      </c>
      <c r="C48" s="378">
        <v>60</v>
      </c>
    </row>
    <row r="49" spans="1:3" ht="168.75" x14ac:dyDescent="0.2">
      <c r="A49" t="s">
        <v>7346</v>
      </c>
      <c r="B49" s="364" t="s">
        <v>6735</v>
      </c>
      <c r="C49" s="378">
        <v>150</v>
      </c>
    </row>
    <row r="50" spans="1:3" ht="131.25" x14ac:dyDescent="0.2">
      <c r="A50" t="s">
        <v>7347</v>
      </c>
      <c r="B50" s="365" t="s">
        <v>2542</v>
      </c>
      <c r="C50" s="378">
        <v>150</v>
      </c>
    </row>
    <row r="51" spans="1:3" ht="225" x14ac:dyDescent="0.2">
      <c r="A51" t="s">
        <v>7348</v>
      </c>
      <c r="B51" s="365" t="s">
        <v>7161</v>
      </c>
      <c r="C51" s="378">
        <v>120</v>
      </c>
    </row>
    <row r="52" spans="1:3" ht="243.75" x14ac:dyDescent="0.2">
      <c r="A52" t="s">
        <v>7349</v>
      </c>
      <c r="B52" s="365" t="s">
        <v>6736</v>
      </c>
      <c r="C52" s="378">
        <v>120</v>
      </c>
    </row>
    <row r="53" spans="1:3" ht="225" x14ac:dyDescent="0.2">
      <c r="A53" t="s">
        <v>7350</v>
      </c>
      <c r="B53" s="366" t="s">
        <v>7143</v>
      </c>
      <c r="C53" s="378">
        <v>75</v>
      </c>
    </row>
    <row r="54" spans="1:3" ht="206.25" x14ac:dyDescent="0.2">
      <c r="A54" t="s">
        <v>7351</v>
      </c>
      <c r="B54" s="365" t="s">
        <v>6737</v>
      </c>
      <c r="C54" s="378">
        <v>60</v>
      </c>
    </row>
    <row r="55" spans="1:3" ht="150" x14ac:dyDescent="0.2">
      <c r="A55" t="s">
        <v>7352</v>
      </c>
      <c r="B55" s="366" t="s">
        <v>7146</v>
      </c>
      <c r="C55" s="378">
        <v>60</v>
      </c>
    </row>
    <row r="56" spans="1:3" ht="150" x14ac:dyDescent="0.2">
      <c r="A56" t="s">
        <v>7353</v>
      </c>
      <c r="B56" s="365" t="s">
        <v>2589</v>
      </c>
      <c r="C56" s="378">
        <v>75</v>
      </c>
    </row>
    <row r="57" spans="1:3" ht="112.5" x14ac:dyDescent="0.2">
      <c r="A57" t="s">
        <v>7354</v>
      </c>
      <c r="B57" s="365" t="s">
        <v>2598</v>
      </c>
      <c r="C57" s="378">
        <v>150</v>
      </c>
    </row>
    <row r="58" spans="1:3" ht="93.75" x14ac:dyDescent="0.2">
      <c r="A58" t="s">
        <v>7355</v>
      </c>
      <c r="B58" s="365" t="s">
        <v>2601</v>
      </c>
      <c r="C58" s="378">
        <v>45</v>
      </c>
    </row>
    <row r="59" spans="1:3" ht="56.25" x14ac:dyDescent="0.2">
      <c r="A59" t="s">
        <v>7356</v>
      </c>
      <c r="B59" s="366" t="s">
        <v>781</v>
      </c>
      <c r="C59" s="378">
        <v>675</v>
      </c>
    </row>
    <row r="60" spans="1:3" ht="75" x14ac:dyDescent="0.2">
      <c r="A60" t="s">
        <v>7357</v>
      </c>
      <c r="B60" s="366" t="s">
        <v>6738</v>
      </c>
      <c r="C60" s="378">
        <v>30</v>
      </c>
    </row>
    <row r="61" spans="1:3" ht="37.5" x14ac:dyDescent="0.2">
      <c r="A61" t="s">
        <v>7358</v>
      </c>
      <c r="B61" s="366" t="s">
        <v>2349</v>
      </c>
      <c r="C61" s="378">
        <v>15</v>
      </c>
    </row>
    <row r="62" spans="1:3" ht="75" x14ac:dyDescent="0.2">
      <c r="A62" t="s">
        <v>7295</v>
      </c>
      <c r="B62" s="366" t="s">
        <v>2351</v>
      </c>
      <c r="C62" s="378">
        <v>30</v>
      </c>
    </row>
    <row r="63" spans="1:3" ht="112.5" x14ac:dyDescent="0.2">
      <c r="A63" t="s">
        <v>7359</v>
      </c>
      <c r="B63" s="366" t="s">
        <v>2353</v>
      </c>
      <c r="C63" s="378">
        <v>45</v>
      </c>
    </row>
    <row r="64" spans="1:3" ht="37.5" x14ac:dyDescent="0.2">
      <c r="A64" t="s">
        <v>7284</v>
      </c>
      <c r="B64" s="366" t="s">
        <v>799</v>
      </c>
      <c r="C64" s="378">
        <v>45</v>
      </c>
    </row>
    <row r="65" spans="1:3" ht="75" x14ac:dyDescent="0.2">
      <c r="A65" t="s">
        <v>7360</v>
      </c>
      <c r="B65" s="366" t="s">
        <v>2356</v>
      </c>
      <c r="C65" s="378">
        <v>90</v>
      </c>
    </row>
    <row r="66" spans="1:3" ht="56.25" x14ac:dyDescent="0.2">
      <c r="A66" t="s">
        <v>7299</v>
      </c>
      <c r="B66" s="365" t="s">
        <v>2358</v>
      </c>
      <c r="C66" s="378">
        <v>30</v>
      </c>
    </row>
    <row r="67" spans="1:3" ht="56.25" x14ac:dyDescent="0.2">
      <c r="A67" t="s">
        <v>7361</v>
      </c>
      <c r="B67" s="365" t="s">
        <v>2520</v>
      </c>
      <c r="C67" s="378">
        <v>45</v>
      </c>
    </row>
    <row r="68" spans="1:3" ht="56.25" x14ac:dyDescent="0.2">
      <c r="A68" t="s">
        <v>7362</v>
      </c>
      <c r="B68" s="365" t="s">
        <v>2361</v>
      </c>
      <c r="C68" s="378">
        <v>30</v>
      </c>
    </row>
    <row r="69" spans="1:3" ht="131.25" x14ac:dyDescent="0.2">
      <c r="A69" t="s">
        <v>7363</v>
      </c>
      <c r="B69" s="365" t="s">
        <v>2522</v>
      </c>
      <c r="C69" s="378">
        <v>30</v>
      </c>
    </row>
    <row r="70" spans="1:3" ht="37.5" x14ac:dyDescent="0.2">
      <c r="A70" t="s">
        <v>7364</v>
      </c>
      <c r="B70" s="365" t="s">
        <v>2360</v>
      </c>
      <c r="C70" s="378">
        <v>45</v>
      </c>
    </row>
    <row r="71" spans="1:3" ht="75" x14ac:dyDescent="0.2">
      <c r="A71" t="s">
        <v>7365</v>
      </c>
      <c r="B71" s="365" t="s">
        <v>2391</v>
      </c>
      <c r="C71" s="378">
        <v>30</v>
      </c>
    </row>
    <row r="72" spans="1:3" ht="18.75" x14ac:dyDescent="0.2">
      <c r="A72" t="s">
        <v>7366</v>
      </c>
      <c r="B72" s="367" t="s">
        <v>2526</v>
      </c>
      <c r="C72" s="379">
        <v>60</v>
      </c>
    </row>
    <row r="73" spans="1:3" ht="75" x14ac:dyDescent="0.2">
      <c r="A73" t="s">
        <v>7367</v>
      </c>
      <c r="B73" s="365" t="s">
        <v>2528</v>
      </c>
      <c r="C73" s="378">
        <v>60</v>
      </c>
    </row>
    <row r="74" spans="1:3" ht="75" x14ac:dyDescent="0.2">
      <c r="A74" t="s">
        <v>7368</v>
      </c>
      <c r="B74" s="365" t="s">
        <v>2363</v>
      </c>
      <c r="C74" s="378">
        <v>30</v>
      </c>
    </row>
    <row r="75" spans="1:3" ht="168.75" x14ac:dyDescent="0.2">
      <c r="A75" t="s">
        <v>7369</v>
      </c>
      <c r="B75" s="365" t="s">
        <v>2531</v>
      </c>
      <c r="C75" s="378">
        <v>60</v>
      </c>
    </row>
    <row r="76" spans="1:3" ht="56.25" x14ac:dyDescent="0.2">
      <c r="A76" t="s">
        <v>7370</v>
      </c>
      <c r="B76" s="365" t="s">
        <v>2549</v>
      </c>
      <c r="C76" s="378">
        <v>60</v>
      </c>
    </row>
    <row r="77" spans="1:3" ht="131.25" x14ac:dyDescent="0.2">
      <c r="A77" t="s">
        <v>7371</v>
      </c>
      <c r="B77" s="365" t="s">
        <v>2533</v>
      </c>
      <c r="C77" s="378">
        <v>150</v>
      </c>
    </row>
    <row r="78" spans="1:3" ht="150" x14ac:dyDescent="0.2">
      <c r="A78" t="s">
        <v>7372</v>
      </c>
      <c r="B78" s="365" t="s">
        <v>1001</v>
      </c>
      <c r="C78" s="378">
        <v>90</v>
      </c>
    </row>
    <row r="79" spans="1:3" ht="206.25" x14ac:dyDescent="0.2">
      <c r="A79" t="s">
        <v>7373</v>
      </c>
      <c r="B79" s="365" t="s">
        <v>2538</v>
      </c>
      <c r="C79" s="378">
        <v>60</v>
      </c>
    </row>
    <row r="80" spans="1:3" ht="131.25" x14ac:dyDescent="0.2">
      <c r="A80" t="s">
        <v>7374</v>
      </c>
      <c r="B80" s="365" t="s">
        <v>2540</v>
      </c>
      <c r="C80" s="378">
        <v>60</v>
      </c>
    </row>
    <row r="81" spans="1:3" ht="206.25" x14ac:dyDescent="0.2">
      <c r="A81" t="s">
        <v>7375</v>
      </c>
      <c r="B81" s="366" t="s">
        <v>6739</v>
      </c>
      <c r="C81" s="378">
        <v>150</v>
      </c>
    </row>
    <row r="82" spans="1:3" ht="131.25" x14ac:dyDescent="0.2">
      <c r="A82" t="s">
        <v>7376</v>
      </c>
      <c r="B82" s="365" t="s">
        <v>2542</v>
      </c>
      <c r="C82" s="378">
        <v>150</v>
      </c>
    </row>
    <row r="83" spans="1:3" ht="225" x14ac:dyDescent="0.2">
      <c r="A83" t="s">
        <v>7377</v>
      </c>
      <c r="B83" s="365" t="s">
        <v>7161</v>
      </c>
      <c r="C83" s="378">
        <v>90</v>
      </c>
    </row>
    <row r="84" spans="1:3" ht="243.75" x14ac:dyDescent="0.2">
      <c r="A84" t="s">
        <v>7378</v>
      </c>
      <c r="B84" s="365" t="s">
        <v>6736</v>
      </c>
      <c r="C84" s="378">
        <v>90</v>
      </c>
    </row>
    <row r="85" spans="1:3" ht="225" x14ac:dyDescent="0.2">
      <c r="A85" t="s">
        <v>7379</v>
      </c>
      <c r="B85" s="365" t="s">
        <v>7143</v>
      </c>
      <c r="C85" s="378">
        <v>60</v>
      </c>
    </row>
    <row r="86" spans="1:3" ht="56.25" x14ac:dyDescent="0.2">
      <c r="A86" t="s">
        <v>7380</v>
      </c>
      <c r="B86" s="366" t="s">
        <v>781</v>
      </c>
      <c r="C86" s="378">
        <v>270</v>
      </c>
    </row>
    <row r="87" spans="1:3" ht="75" x14ac:dyDescent="0.2">
      <c r="A87" t="s">
        <v>7381</v>
      </c>
      <c r="B87" s="368" t="s">
        <v>6738</v>
      </c>
      <c r="C87" s="380">
        <v>75</v>
      </c>
    </row>
    <row r="88" spans="1:3" ht="37.5" x14ac:dyDescent="0.2">
      <c r="A88" t="s">
        <v>7382</v>
      </c>
      <c r="B88" s="368" t="s">
        <v>2349</v>
      </c>
      <c r="C88" s="380">
        <v>30</v>
      </c>
    </row>
    <row r="89" spans="1:3" ht="75" x14ac:dyDescent="0.2">
      <c r="A89" t="s">
        <v>7383</v>
      </c>
      <c r="B89" s="368" t="s">
        <v>2351</v>
      </c>
      <c r="C89" s="380">
        <v>60</v>
      </c>
    </row>
    <row r="90" spans="1:3" ht="112.5" x14ac:dyDescent="0.2">
      <c r="A90" t="s">
        <v>7384</v>
      </c>
      <c r="B90" s="368" t="s">
        <v>3450</v>
      </c>
      <c r="C90" s="380">
        <v>75</v>
      </c>
    </row>
    <row r="91" spans="1:3" ht="37.5" x14ac:dyDescent="0.2">
      <c r="A91" t="s">
        <v>7385</v>
      </c>
      <c r="B91" s="368" t="s">
        <v>799</v>
      </c>
      <c r="C91" s="380">
        <v>75</v>
      </c>
    </row>
    <row r="92" spans="1:3" ht="37.5" x14ac:dyDescent="0.2">
      <c r="A92" t="s">
        <v>7386</v>
      </c>
      <c r="B92" s="368" t="s">
        <v>6740</v>
      </c>
      <c r="C92" s="381">
        <v>120</v>
      </c>
    </row>
    <row r="93" spans="1:3" ht="37.5" x14ac:dyDescent="0.2">
      <c r="A93" t="s">
        <v>7387</v>
      </c>
      <c r="B93" s="369" t="s">
        <v>2360</v>
      </c>
      <c r="C93" s="380">
        <v>30</v>
      </c>
    </row>
    <row r="94" spans="1:3" ht="75" x14ac:dyDescent="0.2">
      <c r="A94" t="s">
        <v>7388</v>
      </c>
      <c r="B94" s="370" t="s">
        <v>2492</v>
      </c>
      <c r="C94" s="381">
        <v>45</v>
      </c>
    </row>
    <row r="95" spans="1:3" ht="75" x14ac:dyDescent="0.2">
      <c r="A95" t="s">
        <v>7389</v>
      </c>
      <c r="B95" s="369" t="s">
        <v>2613</v>
      </c>
      <c r="C95" s="380">
        <v>45</v>
      </c>
    </row>
    <row r="96" spans="1:3" ht="187.5" x14ac:dyDescent="0.2">
      <c r="A96" t="s">
        <v>7390</v>
      </c>
      <c r="B96" s="369" t="s">
        <v>6741</v>
      </c>
      <c r="C96" s="377">
        <v>45</v>
      </c>
    </row>
    <row r="97" spans="1:3" ht="75" x14ac:dyDescent="0.2">
      <c r="A97" t="s">
        <v>7391</v>
      </c>
      <c r="B97" s="369" t="s">
        <v>2616</v>
      </c>
      <c r="C97" s="380">
        <v>30</v>
      </c>
    </row>
    <row r="98" spans="1:3" ht="75" x14ac:dyDescent="0.2">
      <c r="A98" t="s">
        <v>7392</v>
      </c>
      <c r="B98" s="369" t="s">
        <v>2391</v>
      </c>
      <c r="C98" s="380">
        <v>30</v>
      </c>
    </row>
    <row r="99" spans="1:3" ht="75" x14ac:dyDescent="0.2">
      <c r="A99" t="s">
        <v>7393</v>
      </c>
      <c r="B99" s="369" t="s">
        <v>2363</v>
      </c>
      <c r="C99" s="380">
        <v>30</v>
      </c>
    </row>
    <row r="100" spans="1:3" ht="75" x14ac:dyDescent="0.2">
      <c r="A100" t="s">
        <v>7394</v>
      </c>
      <c r="B100" s="369" t="s">
        <v>6742</v>
      </c>
      <c r="C100" s="380">
        <v>60</v>
      </c>
    </row>
    <row r="101" spans="1:3" ht="37.5" x14ac:dyDescent="0.2">
      <c r="A101" t="s">
        <v>7395</v>
      </c>
      <c r="B101" s="369" t="s">
        <v>2444</v>
      </c>
      <c r="C101" s="381">
        <v>120</v>
      </c>
    </row>
    <row r="102" spans="1:3" ht="37.5" x14ac:dyDescent="0.2">
      <c r="A102" t="s">
        <v>7396</v>
      </c>
      <c r="B102" s="369" t="s">
        <v>2412</v>
      </c>
      <c r="C102" s="381">
        <v>150</v>
      </c>
    </row>
    <row r="103" spans="1:3" ht="56.25" x14ac:dyDescent="0.2">
      <c r="A103" t="s">
        <v>7397</v>
      </c>
      <c r="B103" s="369" t="s">
        <v>2656</v>
      </c>
      <c r="C103" s="381">
        <v>60</v>
      </c>
    </row>
    <row r="104" spans="1:3" ht="56.25" x14ac:dyDescent="0.2">
      <c r="A104" t="s">
        <v>7398</v>
      </c>
      <c r="B104" s="369" t="s">
        <v>2622</v>
      </c>
      <c r="C104" s="381">
        <v>60</v>
      </c>
    </row>
    <row r="105" spans="1:3" ht="18.75" x14ac:dyDescent="0.2">
      <c r="A105" t="s">
        <v>7399</v>
      </c>
      <c r="B105" s="369" t="s">
        <v>2425</v>
      </c>
      <c r="C105" s="381">
        <v>60</v>
      </c>
    </row>
    <row r="106" spans="1:3" ht="37.5" x14ac:dyDescent="0.2">
      <c r="A106" t="s">
        <v>7400</v>
      </c>
      <c r="B106" s="369" t="s">
        <v>2627</v>
      </c>
      <c r="C106" s="380">
        <v>120</v>
      </c>
    </row>
    <row r="107" spans="1:3" ht="168.75" x14ac:dyDescent="0.2">
      <c r="A107" t="s">
        <v>7401</v>
      </c>
      <c r="B107" s="369" t="s">
        <v>2664</v>
      </c>
      <c r="C107" s="380">
        <v>150</v>
      </c>
    </row>
    <row r="108" spans="1:3" ht="131.25" x14ac:dyDescent="0.2">
      <c r="A108" t="s">
        <v>7402</v>
      </c>
      <c r="B108" s="369" t="s">
        <v>2631</v>
      </c>
      <c r="C108" s="380">
        <v>150</v>
      </c>
    </row>
    <row r="109" spans="1:3" ht="75" x14ac:dyDescent="0.2">
      <c r="A109" t="s">
        <v>7403</v>
      </c>
      <c r="B109" s="369" t="s">
        <v>480</v>
      </c>
      <c r="C109" s="380">
        <v>60</v>
      </c>
    </row>
    <row r="110" spans="1:3" ht="75" x14ac:dyDescent="0.2">
      <c r="A110" t="s">
        <v>7404</v>
      </c>
      <c r="B110" s="369" t="s">
        <v>2667</v>
      </c>
      <c r="C110" s="380">
        <v>60</v>
      </c>
    </row>
    <row r="111" spans="1:3" ht="112.5" x14ac:dyDescent="0.2">
      <c r="A111" t="s">
        <v>7405</v>
      </c>
      <c r="B111" s="369" t="s">
        <v>2633</v>
      </c>
      <c r="C111" s="380">
        <v>120</v>
      </c>
    </row>
    <row r="112" spans="1:3" ht="150" x14ac:dyDescent="0.2">
      <c r="A112" t="s">
        <v>7406</v>
      </c>
      <c r="B112" s="369" t="s">
        <v>2670</v>
      </c>
      <c r="C112" s="380">
        <v>120</v>
      </c>
    </row>
    <row r="113" spans="1:3" ht="131.25" x14ac:dyDescent="0.2">
      <c r="A113" t="s">
        <v>7407</v>
      </c>
      <c r="B113" s="369" t="s">
        <v>6743</v>
      </c>
      <c r="C113" s="380">
        <v>60</v>
      </c>
    </row>
    <row r="114" spans="1:3" ht="131.25" x14ac:dyDescent="0.2">
      <c r="A114" t="s">
        <v>7408</v>
      </c>
      <c r="B114" s="369" t="s">
        <v>6744</v>
      </c>
      <c r="C114" s="380">
        <v>60</v>
      </c>
    </row>
    <row r="115" spans="1:3" ht="168.75" x14ac:dyDescent="0.2">
      <c r="A115" t="s">
        <v>7409</v>
      </c>
      <c r="B115" s="369" t="s">
        <v>6745</v>
      </c>
      <c r="C115" s="380">
        <v>60</v>
      </c>
    </row>
    <row r="116" spans="1:3" ht="75" x14ac:dyDescent="0.2">
      <c r="A116" t="s">
        <v>7410</v>
      </c>
      <c r="B116" s="369" t="s">
        <v>2480</v>
      </c>
      <c r="C116" s="380">
        <v>30</v>
      </c>
    </row>
    <row r="117" spans="1:3" ht="56.25" x14ac:dyDescent="0.2">
      <c r="A117" t="s">
        <v>7411</v>
      </c>
      <c r="B117" s="369" t="s">
        <v>781</v>
      </c>
      <c r="C117" s="380">
        <v>360</v>
      </c>
    </row>
    <row r="118" spans="1:3" ht="75" x14ac:dyDescent="0.2">
      <c r="A118" t="s">
        <v>7412</v>
      </c>
      <c r="B118" s="369" t="s">
        <v>6738</v>
      </c>
      <c r="C118" s="377">
        <v>30</v>
      </c>
    </row>
    <row r="119" spans="1:3" ht="37.5" x14ac:dyDescent="0.2">
      <c r="A119" t="s">
        <v>7413</v>
      </c>
      <c r="B119" s="369" t="s">
        <v>2349</v>
      </c>
      <c r="C119" s="377">
        <v>15</v>
      </c>
    </row>
    <row r="120" spans="1:3" ht="75" x14ac:dyDescent="0.2">
      <c r="A120" t="s">
        <v>7298</v>
      </c>
      <c r="B120" s="369" t="s">
        <v>2351</v>
      </c>
      <c r="C120" s="377">
        <v>30</v>
      </c>
    </row>
    <row r="121" spans="1:3" ht="112.5" x14ac:dyDescent="0.2">
      <c r="A121" t="s">
        <v>7414</v>
      </c>
      <c r="B121" s="369" t="s">
        <v>3450</v>
      </c>
      <c r="C121" s="377">
        <v>45</v>
      </c>
    </row>
    <row r="122" spans="1:3" ht="37.5" x14ac:dyDescent="0.2">
      <c r="A122" t="s">
        <v>7286</v>
      </c>
      <c r="B122" s="369" t="s">
        <v>799</v>
      </c>
      <c r="C122" s="377">
        <v>45</v>
      </c>
    </row>
    <row r="123" spans="1:3" ht="37.5" x14ac:dyDescent="0.2">
      <c r="A123" t="s">
        <v>7415</v>
      </c>
      <c r="B123" s="368" t="s">
        <v>6740</v>
      </c>
      <c r="C123" s="378">
        <v>90</v>
      </c>
    </row>
    <row r="124" spans="1:3" ht="37.5" x14ac:dyDescent="0.2">
      <c r="A124" t="s">
        <v>7416</v>
      </c>
      <c r="B124" s="369" t="s">
        <v>2360</v>
      </c>
      <c r="C124" s="380">
        <v>30</v>
      </c>
    </row>
    <row r="125" spans="1:3" ht="75" x14ac:dyDescent="0.2">
      <c r="A125" t="s">
        <v>7417</v>
      </c>
      <c r="B125" s="369" t="s">
        <v>2613</v>
      </c>
      <c r="C125" s="380">
        <v>45</v>
      </c>
    </row>
    <row r="126" spans="1:3" ht="187.5" x14ac:dyDescent="0.2">
      <c r="A126" t="s">
        <v>7418</v>
      </c>
      <c r="B126" s="369" t="s">
        <v>6741</v>
      </c>
      <c r="C126" s="380">
        <v>45</v>
      </c>
    </row>
    <row r="127" spans="1:3" ht="75" x14ac:dyDescent="0.2">
      <c r="A127" t="s">
        <v>7419</v>
      </c>
      <c r="B127" s="369" t="s">
        <v>2616</v>
      </c>
      <c r="C127" s="380">
        <v>30</v>
      </c>
    </row>
    <row r="128" spans="1:3" ht="75" x14ac:dyDescent="0.2">
      <c r="A128" t="s">
        <v>7420</v>
      </c>
      <c r="B128" s="369" t="s">
        <v>2391</v>
      </c>
      <c r="C128" s="380">
        <v>30</v>
      </c>
    </row>
    <row r="129" spans="1:3" ht="75" x14ac:dyDescent="0.2">
      <c r="A129" t="s">
        <v>7421</v>
      </c>
      <c r="B129" s="369" t="s">
        <v>2363</v>
      </c>
      <c r="C129" s="380">
        <v>30</v>
      </c>
    </row>
    <row r="130" spans="1:3" ht="75" x14ac:dyDescent="0.2">
      <c r="A130" t="s">
        <v>7422</v>
      </c>
      <c r="B130" s="369" t="s">
        <v>6742</v>
      </c>
      <c r="C130" s="380">
        <v>60</v>
      </c>
    </row>
    <row r="131" spans="1:3" ht="37.5" x14ac:dyDescent="0.2">
      <c r="A131" t="s">
        <v>7423</v>
      </c>
      <c r="B131" s="369" t="s">
        <v>2444</v>
      </c>
      <c r="C131" s="381">
        <v>120</v>
      </c>
    </row>
    <row r="132" spans="1:3" ht="37.5" x14ac:dyDescent="0.2">
      <c r="A132" t="s">
        <v>7424</v>
      </c>
      <c r="B132" s="369" t="s">
        <v>2412</v>
      </c>
      <c r="C132" s="381">
        <v>150</v>
      </c>
    </row>
    <row r="133" spans="1:3" ht="56.25" x14ac:dyDescent="0.2">
      <c r="A133" t="s">
        <v>7425</v>
      </c>
      <c r="B133" s="369" t="s">
        <v>2624</v>
      </c>
      <c r="C133" s="381">
        <v>60</v>
      </c>
    </row>
    <row r="134" spans="1:3" ht="56.25" x14ac:dyDescent="0.2">
      <c r="A134" t="s">
        <v>7426</v>
      </c>
      <c r="B134" s="369" t="s">
        <v>2622</v>
      </c>
      <c r="C134" s="381">
        <v>60</v>
      </c>
    </row>
    <row r="135" spans="1:3" ht="37.5" x14ac:dyDescent="0.2">
      <c r="A135" t="s">
        <v>7427</v>
      </c>
      <c r="B135" s="369" t="s">
        <v>2627</v>
      </c>
      <c r="C135" s="380">
        <v>120</v>
      </c>
    </row>
    <row r="136" spans="1:3" ht="168.75" x14ac:dyDescent="0.2">
      <c r="A136" t="s">
        <v>7428</v>
      </c>
      <c r="B136" s="369" t="s">
        <v>2664</v>
      </c>
      <c r="C136" s="380">
        <v>150</v>
      </c>
    </row>
    <row r="137" spans="1:3" ht="131.25" x14ac:dyDescent="0.2">
      <c r="A137" t="s">
        <v>7429</v>
      </c>
      <c r="B137" s="369" t="s">
        <v>2631</v>
      </c>
      <c r="C137" s="380">
        <v>150</v>
      </c>
    </row>
    <row r="138" spans="1:3" ht="112.5" x14ac:dyDescent="0.2">
      <c r="A138" t="s">
        <v>7430</v>
      </c>
      <c r="B138" s="369" t="s">
        <v>2633</v>
      </c>
      <c r="C138" s="380">
        <v>120</v>
      </c>
    </row>
    <row r="139" spans="1:3" ht="150" x14ac:dyDescent="0.2">
      <c r="A139" t="s">
        <v>7431</v>
      </c>
      <c r="B139" s="369" t="s">
        <v>2670</v>
      </c>
      <c r="C139" s="380">
        <v>120</v>
      </c>
    </row>
    <row r="140" spans="1:3" ht="75" x14ac:dyDescent="0.2">
      <c r="A140" t="s">
        <v>7432</v>
      </c>
      <c r="B140" s="369" t="s">
        <v>480</v>
      </c>
      <c r="C140" s="380">
        <v>60</v>
      </c>
    </row>
    <row r="141" spans="1:3" ht="56.25" x14ac:dyDescent="0.2">
      <c r="A141" t="s">
        <v>7433</v>
      </c>
      <c r="B141" s="369" t="s">
        <v>781</v>
      </c>
      <c r="C141" s="380">
        <v>270</v>
      </c>
    </row>
    <row r="142" spans="1:3" ht="75" x14ac:dyDescent="0.2">
      <c r="A142" t="s">
        <v>7434</v>
      </c>
      <c r="B142" s="371" t="s">
        <v>6738</v>
      </c>
      <c r="C142" s="377">
        <v>75</v>
      </c>
    </row>
    <row r="143" spans="1:3" ht="37.5" x14ac:dyDescent="0.2">
      <c r="A143" t="s">
        <v>7435</v>
      </c>
      <c r="B143" s="371" t="s">
        <v>2349</v>
      </c>
      <c r="C143" s="377">
        <v>30</v>
      </c>
    </row>
    <row r="144" spans="1:3" ht="75" x14ac:dyDescent="0.2">
      <c r="A144" t="s">
        <v>7436</v>
      </c>
      <c r="B144" s="371" t="s">
        <v>2351</v>
      </c>
      <c r="C144" s="377">
        <v>60</v>
      </c>
    </row>
    <row r="145" spans="1:3" ht="112.5" x14ac:dyDescent="0.2">
      <c r="A145" t="s">
        <v>7437</v>
      </c>
      <c r="B145" s="364" t="s">
        <v>3450</v>
      </c>
      <c r="C145" s="377">
        <v>75</v>
      </c>
    </row>
    <row r="146" spans="1:3" ht="37.5" x14ac:dyDescent="0.2">
      <c r="A146" t="s">
        <v>7438</v>
      </c>
      <c r="B146" s="371" t="s">
        <v>799</v>
      </c>
      <c r="C146" s="377">
        <v>75</v>
      </c>
    </row>
    <row r="147" spans="1:3" ht="37.5" x14ac:dyDescent="0.2">
      <c r="A147" t="s">
        <v>7439</v>
      </c>
      <c r="B147" s="371" t="s">
        <v>6740</v>
      </c>
      <c r="C147" s="377">
        <v>120</v>
      </c>
    </row>
    <row r="148" spans="1:3" ht="75" x14ac:dyDescent="0.2">
      <c r="A148" t="s">
        <v>7440</v>
      </c>
      <c r="B148" s="371" t="s">
        <v>2363</v>
      </c>
      <c r="C148" s="377">
        <v>30</v>
      </c>
    </row>
    <row r="149" spans="1:3" ht="75" x14ac:dyDescent="0.2">
      <c r="A149" t="s">
        <v>7441</v>
      </c>
      <c r="B149" s="371" t="s">
        <v>2492</v>
      </c>
      <c r="C149" s="377">
        <v>45</v>
      </c>
    </row>
    <row r="150" spans="1:3" ht="75" x14ac:dyDescent="0.2">
      <c r="A150" t="s">
        <v>7442</v>
      </c>
      <c r="B150" s="371" t="s">
        <v>2391</v>
      </c>
      <c r="C150" s="377">
        <v>30</v>
      </c>
    </row>
    <row r="151" spans="1:3" ht="37.5" x14ac:dyDescent="0.2">
      <c r="A151" t="s">
        <v>7443</v>
      </c>
      <c r="B151" s="371" t="s">
        <v>811</v>
      </c>
      <c r="C151" s="377">
        <v>90</v>
      </c>
    </row>
    <row r="152" spans="1:3" ht="37.5" x14ac:dyDescent="0.2">
      <c r="A152" t="s">
        <v>7444</v>
      </c>
      <c r="B152" s="371" t="s">
        <v>2360</v>
      </c>
      <c r="C152" s="377">
        <v>30</v>
      </c>
    </row>
    <row r="153" spans="1:3" ht="37.5" x14ac:dyDescent="0.2">
      <c r="A153" t="s">
        <v>7445</v>
      </c>
      <c r="B153" s="371" t="s">
        <v>2394</v>
      </c>
      <c r="C153" s="377">
        <v>60</v>
      </c>
    </row>
    <row r="154" spans="1:3" ht="56.25" x14ac:dyDescent="0.2">
      <c r="A154" t="s">
        <v>7446</v>
      </c>
      <c r="B154" s="371" t="s">
        <v>2396</v>
      </c>
      <c r="C154" s="377">
        <v>30</v>
      </c>
    </row>
    <row r="155" spans="1:3" ht="37.5" x14ac:dyDescent="0.2">
      <c r="A155" t="s">
        <v>7447</v>
      </c>
      <c r="B155" s="371" t="s">
        <v>2690</v>
      </c>
      <c r="C155" s="377">
        <v>45</v>
      </c>
    </row>
    <row r="156" spans="1:3" ht="56.25" x14ac:dyDescent="0.2">
      <c r="A156" t="s">
        <v>7448</v>
      </c>
      <c r="B156" s="371" t="s">
        <v>2400</v>
      </c>
      <c r="C156" s="377">
        <v>60</v>
      </c>
    </row>
    <row r="157" spans="1:3" ht="56.25" x14ac:dyDescent="0.2">
      <c r="A157" t="s">
        <v>7449</v>
      </c>
      <c r="B157" s="371" t="s">
        <v>2693</v>
      </c>
      <c r="C157" s="377">
        <v>60</v>
      </c>
    </row>
    <row r="158" spans="1:3" ht="37.5" x14ac:dyDescent="0.2">
      <c r="A158" t="s">
        <v>7450</v>
      </c>
      <c r="B158" s="371" t="s">
        <v>478</v>
      </c>
      <c r="C158" s="377">
        <v>180</v>
      </c>
    </row>
    <row r="159" spans="1:3" ht="37.5" x14ac:dyDescent="0.2">
      <c r="A159" t="s">
        <v>7451</v>
      </c>
      <c r="B159" s="371" t="s">
        <v>479</v>
      </c>
      <c r="C159" s="382">
        <v>60</v>
      </c>
    </row>
    <row r="160" spans="1:3" ht="75" x14ac:dyDescent="0.2">
      <c r="A160" t="s">
        <v>7452</v>
      </c>
      <c r="B160" s="371" t="s">
        <v>6746</v>
      </c>
      <c r="C160" s="377">
        <v>60</v>
      </c>
    </row>
    <row r="161" spans="1:3" ht="56.25" x14ac:dyDescent="0.2">
      <c r="A161" t="s">
        <v>7453</v>
      </c>
      <c r="B161" s="371" t="s">
        <v>2486</v>
      </c>
      <c r="C161" s="377">
        <v>45</v>
      </c>
    </row>
    <row r="162" spans="1:3" ht="75" x14ac:dyDescent="0.2">
      <c r="A162" t="s">
        <v>7454</v>
      </c>
      <c r="B162" s="371" t="s">
        <v>2450</v>
      </c>
      <c r="C162" s="377">
        <v>60</v>
      </c>
    </row>
    <row r="163" spans="1:3" ht="75" x14ac:dyDescent="0.2">
      <c r="A163" t="s">
        <v>7455</v>
      </c>
      <c r="B163" s="371" t="s">
        <v>484</v>
      </c>
      <c r="C163" s="377">
        <v>60</v>
      </c>
    </row>
    <row r="164" spans="1:3" ht="56.25" x14ac:dyDescent="0.2">
      <c r="A164" t="s">
        <v>7456</v>
      </c>
      <c r="B164" s="371" t="s">
        <v>2698</v>
      </c>
      <c r="C164" s="377">
        <v>90</v>
      </c>
    </row>
    <row r="165" spans="1:3" ht="56.25" x14ac:dyDescent="0.2">
      <c r="A165" t="s">
        <v>7457</v>
      </c>
      <c r="B165" s="371" t="s">
        <v>2700</v>
      </c>
      <c r="C165" s="377">
        <v>150</v>
      </c>
    </row>
    <row r="166" spans="1:3" ht="56.25" x14ac:dyDescent="0.2">
      <c r="A166" t="s">
        <v>7458</v>
      </c>
      <c r="B166" s="371" t="s">
        <v>2733</v>
      </c>
      <c r="C166" s="377">
        <v>90</v>
      </c>
    </row>
    <row r="167" spans="1:3" ht="75" x14ac:dyDescent="0.2">
      <c r="A167" t="s">
        <v>7459</v>
      </c>
      <c r="B167" s="371" t="s">
        <v>2735</v>
      </c>
      <c r="C167" s="377">
        <v>120</v>
      </c>
    </row>
    <row r="168" spans="1:3" ht="37.5" x14ac:dyDescent="0.2">
      <c r="A168" t="s">
        <v>7460</v>
      </c>
      <c r="B168" s="371" t="s">
        <v>2461</v>
      </c>
      <c r="C168" s="377">
        <v>120</v>
      </c>
    </row>
    <row r="169" spans="1:3" ht="56.25" x14ac:dyDescent="0.2">
      <c r="A169" t="s">
        <v>7461</v>
      </c>
      <c r="B169" s="371" t="s">
        <v>6747</v>
      </c>
      <c r="C169" s="382">
        <v>60</v>
      </c>
    </row>
    <row r="170" spans="1:3" ht="75" x14ac:dyDescent="0.2">
      <c r="A170" t="s">
        <v>7462</v>
      </c>
      <c r="B170" s="371" t="s">
        <v>2703</v>
      </c>
      <c r="C170" s="377">
        <v>150</v>
      </c>
    </row>
    <row r="171" spans="1:3" ht="75" x14ac:dyDescent="0.2">
      <c r="A171" t="s">
        <v>7463</v>
      </c>
      <c r="B171" s="371" t="s">
        <v>2463</v>
      </c>
      <c r="C171" s="377">
        <v>90</v>
      </c>
    </row>
    <row r="172" spans="1:3" ht="56.25" x14ac:dyDescent="0.2">
      <c r="A172" t="s">
        <v>7464</v>
      </c>
      <c r="B172" s="371" t="s">
        <v>2705</v>
      </c>
      <c r="C172" s="377">
        <v>90</v>
      </c>
    </row>
    <row r="173" spans="1:3" ht="75" x14ac:dyDescent="0.2">
      <c r="A173" t="s">
        <v>7465</v>
      </c>
      <c r="B173" s="371" t="s">
        <v>480</v>
      </c>
      <c r="C173" s="377">
        <v>60</v>
      </c>
    </row>
    <row r="174" spans="1:3" ht="56.25" x14ac:dyDescent="0.2">
      <c r="A174" t="s">
        <v>7466</v>
      </c>
      <c r="B174" s="371" t="s">
        <v>2505</v>
      </c>
      <c r="C174" s="377">
        <v>60</v>
      </c>
    </row>
    <row r="175" spans="1:3" ht="75" x14ac:dyDescent="0.2">
      <c r="A175" t="s">
        <v>7467</v>
      </c>
      <c r="B175" s="371" t="s">
        <v>2480</v>
      </c>
      <c r="C175" s="377">
        <v>30</v>
      </c>
    </row>
    <row r="176" spans="1:3" ht="75" x14ac:dyDescent="0.2">
      <c r="A176" t="s">
        <v>7468</v>
      </c>
      <c r="B176" s="371" t="s">
        <v>6748</v>
      </c>
      <c r="C176" s="377">
        <v>60</v>
      </c>
    </row>
    <row r="177" spans="1:3" ht="75" x14ac:dyDescent="0.2">
      <c r="A177" t="s">
        <v>7469</v>
      </c>
      <c r="B177" s="371" t="s">
        <v>6749</v>
      </c>
      <c r="C177" s="377">
        <v>60</v>
      </c>
    </row>
    <row r="178" spans="1:3" ht="56.25" x14ac:dyDescent="0.2">
      <c r="A178" t="s">
        <v>7470</v>
      </c>
      <c r="B178" s="371" t="s">
        <v>781</v>
      </c>
      <c r="C178" s="377">
        <v>450</v>
      </c>
    </row>
    <row r="179" spans="1:3" ht="75" x14ac:dyDescent="0.2">
      <c r="A179" t="s">
        <v>7471</v>
      </c>
      <c r="B179" s="371" t="s">
        <v>6738</v>
      </c>
      <c r="C179" s="377">
        <v>30</v>
      </c>
    </row>
    <row r="180" spans="1:3" ht="37.5" x14ac:dyDescent="0.2">
      <c r="A180" t="s">
        <v>7472</v>
      </c>
      <c r="B180" s="371" t="s">
        <v>2349</v>
      </c>
      <c r="C180" s="377">
        <v>15</v>
      </c>
    </row>
    <row r="181" spans="1:3" ht="75" x14ac:dyDescent="0.2">
      <c r="A181" t="s">
        <v>7297</v>
      </c>
      <c r="B181" s="371" t="s">
        <v>2351</v>
      </c>
      <c r="C181" s="377">
        <v>30</v>
      </c>
    </row>
    <row r="182" spans="1:3" ht="112.5" x14ac:dyDescent="0.2">
      <c r="A182" t="s">
        <v>7473</v>
      </c>
      <c r="B182" s="364" t="s">
        <v>3450</v>
      </c>
      <c r="C182" s="377">
        <v>45</v>
      </c>
    </row>
    <row r="183" spans="1:3" ht="37.5" x14ac:dyDescent="0.2">
      <c r="A183" t="s">
        <v>7287</v>
      </c>
      <c r="B183" s="371" t="s">
        <v>799</v>
      </c>
      <c r="C183" s="377">
        <v>45</v>
      </c>
    </row>
    <row r="184" spans="1:3" ht="37.5" x14ac:dyDescent="0.2">
      <c r="A184" t="s">
        <v>7474</v>
      </c>
      <c r="B184" s="371" t="s">
        <v>6740</v>
      </c>
      <c r="C184" s="377">
        <v>90</v>
      </c>
    </row>
    <row r="185" spans="1:3" ht="75" x14ac:dyDescent="0.2">
      <c r="A185" t="s">
        <v>7475</v>
      </c>
      <c r="B185" s="371" t="s">
        <v>2363</v>
      </c>
      <c r="C185" s="377">
        <v>30</v>
      </c>
    </row>
    <row r="186" spans="1:3" ht="75" x14ac:dyDescent="0.2">
      <c r="A186" t="s">
        <v>7476</v>
      </c>
      <c r="B186" s="371" t="s">
        <v>2391</v>
      </c>
      <c r="C186" s="377">
        <v>30</v>
      </c>
    </row>
    <row r="187" spans="1:3" ht="37.5" x14ac:dyDescent="0.2">
      <c r="A187" t="s">
        <v>7477</v>
      </c>
      <c r="B187" s="371" t="s">
        <v>811</v>
      </c>
      <c r="C187" s="377">
        <v>60</v>
      </c>
    </row>
    <row r="188" spans="1:3" ht="37.5" x14ac:dyDescent="0.2">
      <c r="A188" t="s">
        <v>7478</v>
      </c>
      <c r="B188" s="371" t="s">
        <v>2360</v>
      </c>
      <c r="C188" s="377">
        <v>30</v>
      </c>
    </row>
    <row r="189" spans="1:3" ht="37.5" x14ac:dyDescent="0.2">
      <c r="A189" t="s">
        <v>7479</v>
      </c>
      <c r="B189" s="371" t="s">
        <v>2394</v>
      </c>
      <c r="C189" s="377">
        <v>60</v>
      </c>
    </row>
    <row r="190" spans="1:3" ht="56.25" x14ac:dyDescent="0.2">
      <c r="A190" t="s">
        <v>7480</v>
      </c>
      <c r="B190" s="371" t="s">
        <v>2396</v>
      </c>
      <c r="C190" s="377">
        <v>30</v>
      </c>
    </row>
    <row r="191" spans="1:3" ht="37.5" x14ac:dyDescent="0.2">
      <c r="A191" t="s">
        <v>7481</v>
      </c>
      <c r="B191" s="371" t="s">
        <v>2690</v>
      </c>
      <c r="C191" s="377">
        <v>45</v>
      </c>
    </row>
    <row r="192" spans="1:3" ht="56.25" x14ac:dyDescent="0.2">
      <c r="A192" t="s">
        <v>7482</v>
      </c>
      <c r="B192" s="371" t="s">
        <v>2400</v>
      </c>
      <c r="C192" s="377">
        <v>60</v>
      </c>
    </row>
    <row r="193" spans="1:3" ht="56.25" x14ac:dyDescent="0.2">
      <c r="A193" t="s">
        <v>7483</v>
      </c>
      <c r="B193" s="371" t="s">
        <v>2693</v>
      </c>
      <c r="C193" s="377">
        <v>60</v>
      </c>
    </row>
    <row r="194" spans="1:3" ht="37.5" x14ac:dyDescent="0.2">
      <c r="A194" t="s">
        <v>7484</v>
      </c>
      <c r="B194" s="371" t="s">
        <v>478</v>
      </c>
      <c r="C194" s="377">
        <v>180</v>
      </c>
    </row>
    <row r="195" spans="1:3" ht="56.25" x14ac:dyDescent="0.2">
      <c r="A195" t="s">
        <v>7485</v>
      </c>
      <c r="B195" s="371" t="s">
        <v>2698</v>
      </c>
      <c r="C195" s="377">
        <v>90</v>
      </c>
    </row>
    <row r="196" spans="1:3" ht="56.25" x14ac:dyDescent="0.2">
      <c r="A196" t="s">
        <v>7486</v>
      </c>
      <c r="B196" s="371" t="s">
        <v>2700</v>
      </c>
      <c r="C196" s="377">
        <v>150</v>
      </c>
    </row>
    <row r="197" spans="1:3" ht="37.5" x14ac:dyDescent="0.2">
      <c r="A197" t="s">
        <v>7487</v>
      </c>
      <c r="B197" s="371" t="s">
        <v>2461</v>
      </c>
      <c r="C197" s="377">
        <v>120</v>
      </c>
    </row>
    <row r="198" spans="1:3" ht="75" x14ac:dyDescent="0.2">
      <c r="A198" t="s">
        <v>7488</v>
      </c>
      <c r="B198" s="371" t="s">
        <v>2703</v>
      </c>
      <c r="C198" s="377">
        <v>150</v>
      </c>
    </row>
    <row r="199" spans="1:3" ht="56.25" x14ac:dyDescent="0.2">
      <c r="A199" t="s">
        <v>7489</v>
      </c>
      <c r="B199" s="371" t="s">
        <v>2705</v>
      </c>
      <c r="C199" s="377">
        <v>90</v>
      </c>
    </row>
    <row r="200" spans="1:3" ht="75" x14ac:dyDescent="0.2">
      <c r="A200" t="s">
        <v>7490</v>
      </c>
      <c r="B200" s="371" t="s">
        <v>480</v>
      </c>
      <c r="C200" s="377">
        <v>60</v>
      </c>
    </row>
    <row r="201" spans="1:3" ht="75" x14ac:dyDescent="0.2">
      <c r="A201" t="s">
        <v>7491</v>
      </c>
      <c r="B201" s="371" t="s">
        <v>2450</v>
      </c>
      <c r="C201" s="377">
        <v>60</v>
      </c>
    </row>
    <row r="202" spans="1:3" ht="75" x14ac:dyDescent="0.2">
      <c r="A202" t="s">
        <v>7492</v>
      </c>
      <c r="B202" s="371" t="s">
        <v>6748</v>
      </c>
      <c r="C202" s="377">
        <v>60</v>
      </c>
    </row>
    <row r="203" spans="1:3" ht="56.25" x14ac:dyDescent="0.2">
      <c r="A203" t="s">
        <v>7493</v>
      </c>
      <c r="B203" s="371" t="s">
        <v>781</v>
      </c>
      <c r="C203" s="377">
        <v>360</v>
      </c>
    </row>
    <row r="204" spans="1:3" ht="75" x14ac:dyDescent="0.2">
      <c r="A204" s="348" t="s">
        <v>7494</v>
      </c>
      <c r="B204" s="366" t="s">
        <v>6738</v>
      </c>
      <c r="C204" s="378">
        <v>75</v>
      </c>
    </row>
    <row r="205" spans="1:3" ht="37.5" x14ac:dyDescent="0.2">
      <c r="A205" s="348" t="s">
        <v>7495</v>
      </c>
      <c r="B205" s="366" t="s">
        <v>2349</v>
      </c>
      <c r="C205" s="378">
        <v>30</v>
      </c>
    </row>
    <row r="206" spans="1:3" ht="75" x14ac:dyDescent="0.2">
      <c r="A206" s="348" t="s">
        <v>7496</v>
      </c>
      <c r="B206" s="366" t="s">
        <v>2351</v>
      </c>
      <c r="C206" s="378">
        <v>60</v>
      </c>
    </row>
    <row r="207" spans="1:3" ht="93.75" x14ac:dyDescent="0.2">
      <c r="A207" s="348" t="s">
        <v>7497</v>
      </c>
      <c r="B207" s="366" t="s">
        <v>7162</v>
      </c>
      <c r="C207" s="378">
        <v>75</v>
      </c>
    </row>
    <row r="208" spans="1:3" ht="37.5" x14ac:dyDescent="0.2">
      <c r="A208" s="348" t="s">
        <v>7498</v>
      </c>
      <c r="B208" s="366" t="s">
        <v>799</v>
      </c>
      <c r="C208" s="378">
        <v>75</v>
      </c>
    </row>
    <row r="209" spans="1:3" ht="37.5" x14ac:dyDescent="0.2">
      <c r="A209" s="348" t="s">
        <v>7499</v>
      </c>
      <c r="B209" s="366" t="s">
        <v>6750</v>
      </c>
      <c r="C209" s="383">
        <v>120</v>
      </c>
    </row>
    <row r="210" spans="1:3" ht="37.5" x14ac:dyDescent="0.2">
      <c r="A210" t="s">
        <v>7500</v>
      </c>
      <c r="B210" s="366" t="s">
        <v>2360</v>
      </c>
      <c r="C210" s="378">
        <v>60</v>
      </c>
    </row>
    <row r="211" spans="1:3" ht="37.5" x14ac:dyDescent="0.2">
      <c r="A211" t="s">
        <v>7501</v>
      </c>
      <c r="B211" s="366" t="s">
        <v>812</v>
      </c>
      <c r="C211" s="378">
        <v>45</v>
      </c>
    </row>
    <row r="212" spans="1:3" ht="112.5" x14ac:dyDescent="0.2">
      <c r="A212" t="s">
        <v>7502</v>
      </c>
      <c r="B212" s="366" t="s">
        <v>2757</v>
      </c>
      <c r="C212" s="378">
        <v>45</v>
      </c>
    </row>
    <row r="213" spans="1:3" ht="56.25" x14ac:dyDescent="0.2">
      <c r="A213" t="s">
        <v>7503</v>
      </c>
      <c r="B213" s="366" t="s">
        <v>2759</v>
      </c>
      <c r="C213" s="378">
        <v>30</v>
      </c>
    </row>
    <row r="214" spans="1:3" ht="56.25" x14ac:dyDescent="0.2">
      <c r="A214" t="s">
        <v>7504</v>
      </c>
      <c r="B214" s="366" t="s">
        <v>2761</v>
      </c>
      <c r="C214" s="378">
        <v>30</v>
      </c>
    </row>
    <row r="215" spans="1:3" ht="112.5" x14ac:dyDescent="0.2">
      <c r="A215" t="s">
        <v>7505</v>
      </c>
      <c r="B215" s="366" t="s">
        <v>6751</v>
      </c>
      <c r="C215" s="378">
        <v>30</v>
      </c>
    </row>
    <row r="216" spans="1:3" ht="75" x14ac:dyDescent="0.2">
      <c r="A216" t="s">
        <v>7506</v>
      </c>
      <c r="B216" s="366" t="s">
        <v>2363</v>
      </c>
      <c r="C216" s="378">
        <v>30</v>
      </c>
    </row>
    <row r="217" spans="1:3" ht="93.75" x14ac:dyDescent="0.2">
      <c r="A217" t="s">
        <v>7507</v>
      </c>
      <c r="B217" s="366" t="s">
        <v>6752</v>
      </c>
      <c r="C217" s="378">
        <v>45</v>
      </c>
    </row>
    <row r="218" spans="1:3" ht="37.5" x14ac:dyDescent="0.2">
      <c r="A218" t="s">
        <v>7508</v>
      </c>
      <c r="B218" s="366" t="s">
        <v>2766</v>
      </c>
      <c r="C218" s="378">
        <v>60</v>
      </c>
    </row>
    <row r="219" spans="1:3" ht="37.5" x14ac:dyDescent="0.2">
      <c r="A219" t="s">
        <v>7509</v>
      </c>
      <c r="B219" s="366" t="s">
        <v>2768</v>
      </c>
      <c r="C219" s="378">
        <v>45</v>
      </c>
    </row>
    <row r="220" spans="1:3" ht="168.75" x14ac:dyDescent="0.2">
      <c r="A220" t="s">
        <v>7510</v>
      </c>
      <c r="B220" s="366" t="s">
        <v>2770</v>
      </c>
      <c r="C220" s="378">
        <v>45</v>
      </c>
    </row>
    <row r="221" spans="1:3" ht="18.75" x14ac:dyDescent="0.2">
      <c r="A221" t="s">
        <v>7511</v>
      </c>
      <c r="B221" s="366" t="s">
        <v>2772</v>
      </c>
      <c r="C221" s="378">
        <v>30</v>
      </c>
    </row>
    <row r="222" spans="1:3" ht="93.75" x14ac:dyDescent="0.2">
      <c r="A222" t="s">
        <v>7512</v>
      </c>
      <c r="B222" s="366" t="s">
        <v>2774</v>
      </c>
      <c r="C222" s="378">
        <v>45</v>
      </c>
    </row>
    <row r="223" spans="1:3" ht="56.25" x14ac:dyDescent="0.2">
      <c r="A223" s="348" t="s">
        <v>7513</v>
      </c>
      <c r="B223" s="366" t="s">
        <v>2776</v>
      </c>
      <c r="C223" s="378">
        <v>120</v>
      </c>
    </row>
    <row r="224" spans="1:3" ht="18.75" x14ac:dyDescent="0.2">
      <c r="A224" t="s">
        <v>7514</v>
      </c>
      <c r="B224" s="366" t="s">
        <v>2778</v>
      </c>
      <c r="C224" s="378">
        <v>90</v>
      </c>
    </row>
    <row r="225" spans="1:3" ht="56.25" x14ac:dyDescent="0.2">
      <c r="A225" t="s">
        <v>7515</v>
      </c>
      <c r="B225" s="366" t="s">
        <v>7150</v>
      </c>
      <c r="C225" s="378">
        <v>90</v>
      </c>
    </row>
    <row r="226" spans="1:3" ht="75" x14ac:dyDescent="0.2">
      <c r="A226" t="s">
        <v>7516</v>
      </c>
      <c r="B226" s="366" t="s">
        <v>6753</v>
      </c>
      <c r="C226" s="378">
        <v>60</v>
      </c>
    </row>
    <row r="227" spans="1:3" ht="37.5" x14ac:dyDescent="0.2">
      <c r="A227" t="s">
        <v>7517</v>
      </c>
      <c r="B227" s="366" t="s">
        <v>2784</v>
      </c>
      <c r="C227" s="378">
        <v>60</v>
      </c>
    </row>
    <row r="228" spans="1:3" ht="93.75" x14ac:dyDescent="0.2">
      <c r="A228" t="s">
        <v>7518</v>
      </c>
      <c r="B228" s="366" t="s">
        <v>6754</v>
      </c>
      <c r="C228" s="378">
        <v>60</v>
      </c>
    </row>
    <row r="229" spans="1:3" ht="75" x14ac:dyDescent="0.2">
      <c r="A229" t="s">
        <v>7519</v>
      </c>
      <c r="B229" s="366" t="s">
        <v>2788</v>
      </c>
      <c r="C229" s="378">
        <v>90</v>
      </c>
    </row>
    <row r="230" spans="1:3" ht="75" x14ac:dyDescent="0.2">
      <c r="A230" t="s">
        <v>7520</v>
      </c>
      <c r="B230" s="366" t="s">
        <v>2790</v>
      </c>
      <c r="C230" s="378">
        <v>90</v>
      </c>
    </row>
    <row r="231" spans="1:3" ht="131.25" x14ac:dyDescent="0.2">
      <c r="A231" t="s">
        <v>7521</v>
      </c>
      <c r="B231" s="366" t="s">
        <v>2792</v>
      </c>
      <c r="C231" s="378">
        <v>90</v>
      </c>
    </row>
    <row r="232" spans="1:3" ht="93.75" x14ac:dyDescent="0.2">
      <c r="A232" t="s">
        <v>7522</v>
      </c>
      <c r="B232" s="366" t="s">
        <v>2794</v>
      </c>
      <c r="C232" s="378">
        <v>120</v>
      </c>
    </row>
    <row r="233" spans="1:3" ht="56.25" x14ac:dyDescent="0.2">
      <c r="A233" t="s">
        <v>7523</v>
      </c>
      <c r="B233" s="366" t="s">
        <v>6755</v>
      </c>
      <c r="C233" s="378">
        <v>60</v>
      </c>
    </row>
    <row r="234" spans="1:3" ht="56.25" x14ac:dyDescent="0.2">
      <c r="A234" t="s">
        <v>7524</v>
      </c>
      <c r="B234" s="366" t="s">
        <v>6756</v>
      </c>
      <c r="C234" s="378">
        <v>60</v>
      </c>
    </row>
    <row r="235" spans="1:3" ht="56.25" x14ac:dyDescent="0.2">
      <c r="A235" t="s">
        <v>7525</v>
      </c>
      <c r="B235" s="366" t="s">
        <v>2800</v>
      </c>
      <c r="C235" s="378">
        <v>60</v>
      </c>
    </row>
    <row r="236" spans="1:3" ht="112.5" x14ac:dyDescent="0.2">
      <c r="A236" t="s">
        <v>7526</v>
      </c>
      <c r="B236" s="366" t="s">
        <v>2802</v>
      </c>
      <c r="C236" s="378">
        <v>90</v>
      </c>
    </row>
    <row r="237" spans="1:3" ht="112.5" x14ac:dyDescent="0.2">
      <c r="A237" t="s">
        <v>7527</v>
      </c>
      <c r="B237" s="366" t="s">
        <v>2804</v>
      </c>
      <c r="C237" s="378">
        <v>60</v>
      </c>
    </row>
    <row r="238" spans="1:3" ht="93.75" x14ac:dyDescent="0.2">
      <c r="A238" t="s">
        <v>7528</v>
      </c>
      <c r="B238" s="366" t="s">
        <v>6757</v>
      </c>
      <c r="C238" s="378">
        <v>30</v>
      </c>
    </row>
    <row r="239" spans="1:3" ht="56.25" x14ac:dyDescent="0.2">
      <c r="A239" t="s">
        <v>7529</v>
      </c>
      <c r="B239" s="366" t="s">
        <v>2842</v>
      </c>
      <c r="C239" s="378">
        <v>60</v>
      </c>
    </row>
    <row r="240" spans="1:3" ht="75" x14ac:dyDescent="0.2">
      <c r="A240" t="s">
        <v>7530</v>
      </c>
      <c r="B240" s="366" t="s">
        <v>6758</v>
      </c>
      <c r="C240" s="378">
        <v>90</v>
      </c>
    </row>
    <row r="241" spans="1:3" ht="75" x14ac:dyDescent="0.2">
      <c r="A241" t="s">
        <v>7531</v>
      </c>
      <c r="B241" s="366" t="s">
        <v>6759</v>
      </c>
      <c r="C241" s="378">
        <v>90</v>
      </c>
    </row>
    <row r="242" spans="1:3" ht="75" x14ac:dyDescent="0.2">
      <c r="A242" t="s">
        <v>7532</v>
      </c>
      <c r="B242" s="366" t="s">
        <v>6760</v>
      </c>
      <c r="C242" s="378">
        <v>150</v>
      </c>
    </row>
    <row r="243" spans="1:3" ht="112.5" x14ac:dyDescent="0.2">
      <c r="A243" t="s">
        <v>7533</v>
      </c>
      <c r="B243" s="366" t="s">
        <v>6761</v>
      </c>
      <c r="C243" s="378">
        <v>30</v>
      </c>
    </row>
    <row r="244" spans="1:3" ht="93.75" x14ac:dyDescent="0.2">
      <c r="A244" t="s">
        <v>7534</v>
      </c>
      <c r="B244" s="366" t="s">
        <v>2568</v>
      </c>
      <c r="C244" s="378">
        <v>30</v>
      </c>
    </row>
    <row r="245" spans="1:3" ht="56.25" x14ac:dyDescent="0.2">
      <c r="A245" t="s">
        <v>7535</v>
      </c>
      <c r="B245" s="366" t="s">
        <v>781</v>
      </c>
      <c r="C245" s="378">
        <v>450</v>
      </c>
    </row>
    <row r="246" spans="1:3" ht="75" x14ac:dyDescent="0.2">
      <c r="A246" s="348" t="s">
        <v>7536</v>
      </c>
      <c r="B246" s="366" t="s">
        <v>6738</v>
      </c>
      <c r="C246" s="378">
        <v>30</v>
      </c>
    </row>
    <row r="247" spans="1:3" ht="37.5" x14ac:dyDescent="0.2">
      <c r="A247" s="348" t="s">
        <v>7537</v>
      </c>
      <c r="B247" s="366" t="s">
        <v>2349</v>
      </c>
      <c r="C247" s="378">
        <v>15</v>
      </c>
    </row>
    <row r="248" spans="1:3" ht="75" x14ac:dyDescent="0.2">
      <c r="A248" s="348" t="s">
        <v>7538</v>
      </c>
      <c r="B248" s="366" t="s">
        <v>2351</v>
      </c>
      <c r="C248" s="378">
        <v>30</v>
      </c>
    </row>
    <row r="249" spans="1:3" ht="112.5" x14ac:dyDescent="0.2">
      <c r="A249" s="348" t="s">
        <v>7539</v>
      </c>
      <c r="B249" s="366" t="s">
        <v>7163</v>
      </c>
      <c r="C249" s="378">
        <v>45</v>
      </c>
    </row>
    <row r="250" spans="1:3" ht="37.5" x14ac:dyDescent="0.2">
      <c r="A250" s="348" t="s">
        <v>7540</v>
      </c>
      <c r="B250" s="366" t="s">
        <v>799</v>
      </c>
      <c r="C250" s="378">
        <v>45</v>
      </c>
    </row>
    <row r="251" spans="1:3" ht="37.5" x14ac:dyDescent="0.2">
      <c r="A251" s="348" t="s">
        <v>7541</v>
      </c>
      <c r="B251" s="366" t="s">
        <v>6750</v>
      </c>
      <c r="C251" s="378">
        <v>90</v>
      </c>
    </row>
    <row r="252" spans="1:3" ht="37.5" x14ac:dyDescent="0.2">
      <c r="A252" s="348" t="s">
        <v>7542</v>
      </c>
      <c r="B252" s="366" t="s">
        <v>2360</v>
      </c>
      <c r="C252" s="378">
        <v>45</v>
      </c>
    </row>
    <row r="253" spans="1:3" ht="37.5" x14ac:dyDescent="0.2">
      <c r="A253" s="348" t="s">
        <v>7543</v>
      </c>
      <c r="B253" s="366" t="s">
        <v>812</v>
      </c>
      <c r="C253" s="378">
        <v>45</v>
      </c>
    </row>
    <row r="254" spans="1:3" ht="112.5" x14ac:dyDescent="0.2">
      <c r="A254" s="348" t="s">
        <v>7544</v>
      </c>
      <c r="B254" s="366" t="s">
        <v>2757</v>
      </c>
      <c r="C254" s="378">
        <v>30</v>
      </c>
    </row>
    <row r="255" spans="1:3" ht="56.25" x14ac:dyDescent="0.2">
      <c r="A255" s="348" t="s">
        <v>7545</v>
      </c>
      <c r="B255" s="366" t="s">
        <v>2759</v>
      </c>
      <c r="C255" s="378">
        <v>30</v>
      </c>
    </row>
    <row r="256" spans="1:3" ht="56.25" x14ac:dyDescent="0.2">
      <c r="A256" s="348" t="s">
        <v>7546</v>
      </c>
      <c r="B256" s="366" t="s">
        <v>2761</v>
      </c>
      <c r="C256" s="378">
        <v>30</v>
      </c>
    </row>
    <row r="257" spans="1:3" ht="112.5" x14ac:dyDescent="0.2">
      <c r="A257" s="348" t="s">
        <v>7547</v>
      </c>
      <c r="B257" s="366" t="s">
        <v>6751</v>
      </c>
      <c r="C257" s="378">
        <v>30</v>
      </c>
    </row>
    <row r="258" spans="1:3" ht="75" x14ac:dyDescent="0.2">
      <c r="A258" s="348" t="s">
        <v>7548</v>
      </c>
      <c r="B258" s="366" t="s">
        <v>2363</v>
      </c>
      <c r="C258" s="378">
        <v>30</v>
      </c>
    </row>
    <row r="259" spans="1:3" ht="37.5" x14ac:dyDescent="0.2">
      <c r="A259" s="348" t="s">
        <v>7549</v>
      </c>
      <c r="B259" s="366" t="s">
        <v>2766</v>
      </c>
      <c r="C259" s="378">
        <v>60</v>
      </c>
    </row>
    <row r="260" spans="1:3" ht="56.25" x14ac:dyDescent="0.2">
      <c r="A260" t="s">
        <v>7550</v>
      </c>
      <c r="B260" s="366" t="s">
        <v>2776</v>
      </c>
      <c r="C260" s="378">
        <v>120</v>
      </c>
    </row>
    <row r="261" spans="1:3" ht="18.75" x14ac:dyDescent="0.2">
      <c r="A261" t="s">
        <v>7551</v>
      </c>
      <c r="B261" s="366" t="s">
        <v>2778</v>
      </c>
      <c r="C261" s="378">
        <v>90</v>
      </c>
    </row>
    <row r="262" spans="1:3" ht="56.25" x14ac:dyDescent="0.2">
      <c r="A262" t="s">
        <v>7552</v>
      </c>
      <c r="B262" s="366" t="s">
        <v>7150</v>
      </c>
      <c r="C262" s="378">
        <v>90</v>
      </c>
    </row>
    <row r="263" spans="1:3" ht="75" x14ac:dyDescent="0.2">
      <c r="A263" t="s">
        <v>7553</v>
      </c>
      <c r="B263" s="366" t="s">
        <v>6762</v>
      </c>
      <c r="C263" s="378">
        <v>60</v>
      </c>
    </row>
    <row r="264" spans="1:3" ht="37.5" x14ac:dyDescent="0.2">
      <c r="A264" t="s">
        <v>7554</v>
      </c>
      <c r="B264" s="366" t="s">
        <v>2784</v>
      </c>
      <c r="C264" s="378">
        <v>60</v>
      </c>
    </row>
    <row r="265" spans="1:3" ht="75" x14ac:dyDescent="0.2">
      <c r="A265" t="s">
        <v>7555</v>
      </c>
      <c r="B265" s="366" t="s">
        <v>2788</v>
      </c>
      <c r="C265" s="378">
        <v>90</v>
      </c>
    </row>
    <row r="266" spans="1:3" ht="75" x14ac:dyDescent="0.2">
      <c r="A266" t="s">
        <v>7556</v>
      </c>
      <c r="B266" s="366" t="s">
        <v>2790</v>
      </c>
      <c r="C266" s="378">
        <v>90</v>
      </c>
    </row>
    <row r="267" spans="1:3" ht="93.75" x14ac:dyDescent="0.2">
      <c r="A267" t="s">
        <v>7557</v>
      </c>
      <c r="B267" s="366" t="s">
        <v>2794</v>
      </c>
      <c r="C267" s="378">
        <v>90</v>
      </c>
    </row>
    <row r="268" spans="1:3" ht="56.25" x14ac:dyDescent="0.2">
      <c r="A268" t="s">
        <v>7558</v>
      </c>
      <c r="B268" s="366" t="s">
        <v>6755</v>
      </c>
      <c r="C268" s="378">
        <v>60</v>
      </c>
    </row>
    <row r="269" spans="1:3" ht="56.25" x14ac:dyDescent="0.2">
      <c r="A269" t="s">
        <v>7559</v>
      </c>
      <c r="B269" s="366" t="s">
        <v>6756</v>
      </c>
      <c r="C269" s="378">
        <v>60</v>
      </c>
    </row>
    <row r="270" spans="1:3" ht="56.25" x14ac:dyDescent="0.2">
      <c r="A270" t="s">
        <v>7560</v>
      </c>
      <c r="B270" s="366" t="s">
        <v>2800</v>
      </c>
      <c r="C270" s="378">
        <v>60</v>
      </c>
    </row>
    <row r="271" spans="1:3" ht="112.5" x14ac:dyDescent="0.2">
      <c r="A271" t="s">
        <v>7561</v>
      </c>
      <c r="B271" s="366" t="s">
        <v>2802</v>
      </c>
      <c r="C271" s="378">
        <v>60</v>
      </c>
    </row>
    <row r="272" spans="1:3" ht="112.5" x14ac:dyDescent="0.2">
      <c r="A272" t="s">
        <v>7562</v>
      </c>
      <c r="B272" s="366" t="s">
        <v>2804</v>
      </c>
      <c r="C272" s="378">
        <v>60</v>
      </c>
    </row>
    <row r="273" spans="1:3" ht="56.25" x14ac:dyDescent="0.2">
      <c r="A273" t="s">
        <v>7563</v>
      </c>
      <c r="B273" s="366" t="s">
        <v>2806</v>
      </c>
      <c r="C273" s="378">
        <v>60</v>
      </c>
    </row>
    <row r="274" spans="1:3" ht="75" x14ac:dyDescent="0.2">
      <c r="A274" t="s">
        <v>7564</v>
      </c>
      <c r="B274" s="366" t="s">
        <v>6760</v>
      </c>
      <c r="C274" s="378">
        <v>90</v>
      </c>
    </row>
    <row r="275" spans="1:3" ht="56.25" x14ac:dyDescent="0.2">
      <c r="A275" t="s">
        <v>7565</v>
      </c>
      <c r="B275" s="366" t="s">
        <v>781</v>
      </c>
      <c r="C275" s="378">
        <v>360</v>
      </c>
    </row>
    <row r="276" spans="1:3" ht="18.75" x14ac:dyDescent="0.2">
      <c r="A276" t="s">
        <v>7566</v>
      </c>
      <c r="B276" s="372" t="s">
        <v>2380</v>
      </c>
      <c r="C276" s="377">
        <v>30</v>
      </c>
    </row>
    <row r="277" spans="1:3" ht="18.75" x14ac:dyDescent="0.2">
      <c r="A277" t="s">
        <v>7567</v>
      </c>
      <c r="B277" s="372" t="s">
        <v>2846</v>
      </c>
      <c r="C277" s="377">
        <v>15</v>
      </c>
    </row>
    <row r="278" spans="1:3" ht="18.75" x14ac:dyDescent="0.2">
      <c r="A278" t="s">
        <v>7568</v>
      </c>
      <c r="B278" s="372" t="s">
        <v>2384</v>
      </c>
      <c r="C278" s="377">
        <v>30</v>
      </c>
    </row>
    <row r="279" spans="1:3" ht="18.75" x14ac:dyDescent="0.2">
      <c r="A279" t="s">
        <v>7569</v>
      </c>
      <c r="B279" s="372" t="s">
        <v>6763</v>
      </c>
      <c r="C279" s="377">
        <v>45</v>
      </c>
    </row>
    <row r="280" spans="1:3" ht="18.75" x14ac:dyDescent="0.2">
      <c r="A280" t="s">
        <v>7570</v>
      </c>
      <c r="B280" s="372" t="s">
        <v>799</v>
      </c>
      <c r="C280" s="377">
        <v>45</v>
      </c>
    </row>
    <row r="281" spans="1:3" ht="18.75" x14ac:dyDescent="0.2">
      <c r="A281" t="s">
        <v>7571</v>
      </c>
      <c r="B281" s="372" t="s">
        <v>2851</v>
      </c>
      <c r="C281" s="377">
        <v>90</v>
      </c>
    </row>
    <row r="282" spans="1:3" ht="18.75" x14ac:dyDescent="0.2">
      <c r="A282" t="s">
        <v>7572</v>
      </c>
      <c r="B282" s="372" t="s">
        <v>2363</v>
      </c>
      <c r="C282" s="384">
        <v>30</v>
      </c>
    </row>
    <row r="283" spans="1:3" ht="18.75" x14ac:dyDescent="0.2">
      <c r="A283" t="s">
        <v>7573</v>
      </c>
      <c r="B283" s="372" t="s">
        <v>2854</v>
      </c>
      <c r="C283" s="384">
        <v>60</v>
      </c>
    </row>
    <row r="284" spans="1:3" ht="131.25" x14ac:dyDescent="0.2">
      <c r="A284" t="s">
        <v>7574</v>
      </c>
      <c r="B284" s="369" t="s">
        <v>2522</v>
      </c>
      <c r="C284" s="384">
        <v>30</v>
      </c>
    </row>
    <row r="285" spans="1:3" ht="18.75" x14ac:dyDescent="0.2">
      <c r="A285" t="s">
        <v>7575</v>
      </c>
      <c r="B285" s="372" t="s">
        <v>2856</v>
      </c>
      <c r="C285" s="384">
        <v>30</v>
      </c>
    </row>
    <row r="286" spans="1:3" ht="18.75" x14ac:dyDescent="0.2">
      <c r="A286" t="s">
        <v>7576</v>
      </c>
      <c r="B286" s="372" t="s">
        <v>812</v>
      </c>
      <c r="C286" s="384">
        <v>45</v>
      </c>
    </row>
    <row r="287" spans="1:3" ht="18.75" x14ac:dyDescent="0.2">
      <c r="A287" t="s">
        <v>7577</v>
      </c>
      <c r="B287" s="372" t="s">
        <v>2761</v>
      </c>
      <c r="C287" s="384">
        <v>30</v>
      </c>
    </row>
    <row r="288" spans="1:3" ht="18.75" x14ac:dyDescent="0.2">
      <c r="A288" t="s">
        <v>7578</v>
      </c>
      <c r="B288" s="372" t="s">
        <v>2391</v>
      </c>
      <c r="C288" s="384">
        <v>30</v>
      </c>
    </row>
    <row r="289" spans="1:3" ht="18.75" x14ac:dyDescent="0.2">
      <c r="A289" t="s">
        <v>7579</v>
      </c>
      <c r="B289" s="372" t="s">
        <v>2766</v>
      </c>
      <c r="C289" s="377">
        <v>60</v>
      </c>
    </row>
    <row r="290" spans="1:3" ht="18.75" x14ac:dyDescent="0.2">
      <c r="A290" t="s">
        <v>7580</v>
      </c>
      <c r="B290" s="372" t="s">
        <v>2861</v>
      </c>
      <c r="C290" s="377">
        <v>90</v>
      </c>
    </row>
    <row r="291" spans="1:3" ht="75" x14ac:dyDescent="0.2">
      <c r="A291" t="s">
        <v>7581</v>
      </c>
      <c r="B291" s="369" t="s">
        <v>6764</v>
      </c>
      <c r="C291" s="380">
        <v>60</v>
      </c>
    </row>
    <row r="292" spans="1:3" ht="18.75" x14ac:dyDescent="0.2">
      <c r="A292" t="s">
        <v>7582</v>
      </c>
      <c r="B292" s="372" t="s">
        <v>6765</v>
      </c>
      <c r="C292" s="384">
        <v>180</v>
      </c>
    </row>
    <row r="293" spans="1:3" ht="18.75" x14ac:dyDescent="0.2">
      <c r="A293" t="s">
        <v>7583</v>
      </c>
      <c r="B293" s="372" t="s">
        <v>6766</v>
      </c>
      <c r="C293" s="382">
        <v>120</v>
      </c>
    </row>
    <row r="294" spans="1:3" ht="18.75" x14ac:dyDescent="0.2">
      <c r="A294" t="s">
        <v>7584</v>
      </c>
      <c r="B294" s="373" t="s">
        <v>2867</v>
      </c>
      <c r="C294" s="382">
        <v>90</v>
      </c>
    </row>
    <row r="295" spans="1:3" ht="18.75" x14ac:dyDescent="0.2">
      <c r="A295" t="s">
        <v>7585</v>
      </c>
      <c r="B295" s="372" t="s">
        <v>2869</v>
      </c>
      <c r="C295" s="382">
        <v>90</v>
      </c>
    </row>
    <row r="296" spans="1:3" ht="18.75" x14ac:dyDescent="0.2">
      <c r="A296" t="s">
        <v>7586</v>
      </c>
      <c r="B296" s="372" t="s">
        <v>2870</v>
      </c>
      <c r="C296" s="384">
        <v>60</v>
      </c>
    </row>
    <row r="297" spans="1:3" ht="18.75" x14ac:dyDescent="0.2">
      <c r="A297" t="s">
        <v>7587</v>
      </c>
      <c r="B297" s="372" t="s">
        <v>2872</v>
      </c>
      <c r="C297" s="384">
        <v>60</v>
      </c>
    </row>
    <row r="298" spans="1:3" ht="150" x14ac:dyDescent="0.2">
      <c r="A298" t="s">
        <v>7588</v>
      </c>
      <c r="B298" s="364" t="s">
        <v>6767</v>
      </c>
      <c r="C298" s="377">
        <v>60</v>
      </c>
    </row>
    <row r="299" spans="1:3" ht="37.5" x14ac:dyDescent="0.2">
      <c r="A299" t="s">
        <v>7589</v>
      </c>
      <c r="B299" s="369" t="s">
        <v>6768</v>
      </c>
      <c r="C299" s="377">
        <v>60</v>
      </c>
    </row>
    <row r="300" spans="1:3" ht="18.75" x14ac:dyDescent="0.2">
      <c r="A300" t="s">
        <v>7590</v>
      </c>
      <c r="B300" s="372" t="s">
        <v>6769</v>
      </c>
      <c r="C300" s="384">
        <v>60</v>
      </c>
    </row>
    <row r="301" spans="1:3" ht="18.75" x14ac:dyDescent="0.2">
      <c r="A301" t="s">
        <v>7591</v>
      </c>
      <c r="B301" s="372" t="s">
        <v>6770</v>
      </c>
      <c r="C301" s="384">
        <v>60</v>
      </c>
    </row>
    <row r="302" spans="1:3" ht="18.75" x14ac:dyDescent="0.2">
      <c r="A302" t="s">
        <v>7592</v>
      </c>
      <c r="B302" s="372" t="s">
        <v>2875</v>
      </c>
      <c r="C302" s="384">
        <v>60</v>
      </c>
    </row>
    <row r="303" spans="1:3" ht="18.75" x14ac:dyDescent="0.2">
      <c r="A303" t="s">
        <v>7593</v>
      </c>
      <c r="B303" s="372" t="s">
        <v>7164</v>
      </c>
      <c r="C303" s="384">
        <v>60</v>
      </c>
    </row>
    <row r="304" spans="1:3" ht="18.75" x14ac:dyDescent="0.2">
      <c r="A304" t="s">
        <v>7594</v>
      </c>
      <c r="B304" s="372" t="s">
        <v>2873</v>
      </c>
      <c r="C304" s="384">
        <v>30</v>
      </c>
    </row>
    <row r="305" spans="1:3" ht="18.75" x14ac:dyDescent="0.2">
      <c r="A305" t="s">
        <v>7595</v>
      </c>
      <c r="B305" s="372" t="s">
        <v>2878</v>
      </c>
      <c r="C305" s="384">
        <v>270</v>
      </c>
    </row>
    <row r="306" spans="1:3" ht="18.75" x14ac:dyDescent="0.2">
      <c r="A306" t="s">
        <v>7596</v>
      </c>
      <c r="B306" s="373" t="s">
        <v>2347</v>
      </c>
      <c r="C306" s="377">
        <v>75</v>
      </c>
    </row>
    <row r="307" spans="1:3" ht="18.75" x14ac:dyDescent="0.2">
      <c r="A307" t="s">
        <v>7597</v>
      </c>
      <c r="B307" s="373" t="s">
        <v>2349</v>
      </c>
      <c r="C307" s="377">
        <v>30</v>
      </c>
    </row>
    <row r="308" spans="1:3" ht="18.75" x14ac:dyDescent="0.2">
      <c r="A308" t="s">
        <v>7598</v>
      </c>
      <c r="B308" s="373" t="s">
        <v>2351</v>
      </c>
      <c r="C308" s="377">
        <v>60</v>
      </c>
    </row>
    <row r="309" spans="1:3" ht="18.75" x14ac:dyDescent="0.2">
      <c r="A309" t="s">
        <v>7599</v>
      </c>
      <c r="B309" s="373" t="s">
        <v>6771</v>
      </c>
      <c r="C309" s="377">
        <v>75</v>
      </c>
    </row>
    <row r="310" spans="1:3" ht="18.75" x14ac:dyDescent="0.2">
      <c r="A310" t="s">
        <v>7600</v>
      </c>
      <c r="B310" s="373" t="s">
        <v>799</v>
      </c>
      <c r="C310" s="377">
        <v>75</v>
      </c>
    </row>
    <row r="311" spans="1:3" ht="18.75" x14ac:dyDescent="0.2">
      <c r="A311" t="s">
        <v>7601</v>
      </c>
      <c r="B311" s="373" t="s">
        <v>2356</v>
      </c>
      <c r="C311" s="377">
        <v>120</v>
      </c>
    </row>
    <row r="312" spans="1:3" ht="18.75" x14ac:dyDescent="0.2">
      <c r="A312" t="s">
        <v>7602</v>
      </c>
      <c r="B312" s="373" t="s">
        <v>2363</v>
      </c>
      <c r="C312" s="382">
        <v>30</v>
      </c>
    </row>
    <row r="313" spans="1:3" ht="18.75" x14ac:dyDescent="0.2">
      <c r="A313" t="s">
        <v>7603</v>
      </c>
      <c r="B313" s="373" t="s">
        <v>2887</v>
      </c>
      <c r="C313" s="382">
        <v>60</v>
      </c>
    </row>
    <row r="314" spans="1:3" ht="18.75" x14ac:dyDescent="0.2">
      <c r="A314" t="s">
        <v>7604</v>
      </c>
      <c r="B314" s="373" t="s">
        <v>2522</v>
      </c>
      <c r="C314" s="382">
        <v>30</v>
      </c>
    </row>
    <row r="315" spans="1:3" ht="18.75" x14ac:dyDescent="0.2">
      <c r="A315" t="s">
        <v>7605</v>
      </c>
      <c r="B315" s="373" t="s">
        <v>2759</v>
      </c>
      <c r="C315" s="382">
        <v>30</v>
      </c>
    </row>
    <row r="316" spans="1:3" ht="18.75" x14ac:dyDescent="0.2">
      <c r="A316" t="s">
        <v>7606</v>
      </c>
      <c r="B316" s="373" t="s">
        <v>812</v>
      </c>
      <c r="C316" s="382">
        <v>45</v>
      </c>
    </row>
    <row r="317" spans="1:3" ht="18.75" x14ac:dyDescent="0.2">
      <c r="A317" t="s">
        <v>7607</v>
      </c>
      <c r="B317" s="373" t="s">
        <v>2761</v>
      </c>
      <c r="C317" s="382">
        <v>30</v>
      </c>
    </row>
    <row r="318" spans="1:3" ht="18.75" x14ac:dyDescent="0.2">
      <c r="A318" t="s">
        <v>7608</v>
      </c>
      <c r="B318" s="373" t="s">
        <v>2391</v>
      </c>
      <c r="C318" s="382">
        <v>30</v>
      </c>
    </row>
    <row r="319" spans="1:3" ht="18.75" x14ac:dyDescent="0.2">
      <c r="A319" t="s">
        <v>7609</v>
      </c>
      <c r="B319" s="373" t="s">
        <v>2766</v>
      </c>
      <c r="C319" s="377">
        <v>60</v>
      </c>
    </row>
    <row r="320" spans="1:3" ht="18.75" x14ac:dyDescent="0.2">
      <c r="A320" t="s">
        <v>7610</v>
      </c>
      <c r="B320" s="373" t="s">
        <v>2861</v>
      </c>
      <c r="C320" s="377">
        <v>90</v>
      </c>
    </row>
    <row r="321" spans="1:3" ht="75" x14ac:dyDescent="0.2">
      <c r="A321" t="s">
        <v>7611</v>
      </c>
      <c r="B321" s="364" t="s">
        <v>6764</v>
      </c>
      <c r="C321" s="377">
        <v>60</v>
      </c>
    </row>
    <row r="322" spans="1:3" ht="18.75" x14ac:dyDescent="0.2">
      <c r="A322" t="s">
        <v>7612</v>
      </c>
      <c r="B322" s="373" t="s">
        <v>6765</v>
      </c>
      <c r="C322" s="382">
        <v>180</v>
      </c>
    </row>
    <row r="323" spans="1:3" ht="18.75" x14ac:dyDescent="0.2">
      <c r="A323" t="s">
        <v>7613</v>
      </c>
      <c r="B323" s="373" t="s">
        <v>6766</v>
      </c>
      <c r="C323" s="382">
        <v>180</v>
      </c>
    </row>
    <row r="324" spans="1:3" ht="18.75" x14ac:dyDescent="0.2">
      <c r="A324" t="s">
        <v>7614</v>
      </c>
      <c r="B324" s="373" t="s">
        <v>2867</v>
      </c>
      <c r="C324" s="382">
        <v>90</v>
      </c>
    </row>
    <row r="325" spans="1:3" ht="18.75" x14ac:dyDescent="0.2">
      <c r="A325" t="s">
        <v>7615</v>
      </c>
      <c r="B325" s="373" t="s">
        <v>2897</v>
      </c>
      <c r="C325" s="382">
        <v>90</v>
      </c>
    </row>
    <row r="326" spans="1:3" ht="18.75" x14ac:dyDescent="0.2">
      <c r="A326" t="s">
        <v>7616</v>
      </c>
      <c r="B326" s="373" t="s">
        <v>2869</v>
      </c>
      <c r="C326" s="382">
        <v>120</v>
      </c>
    </row>
    <row r="327" spans="1:3" ht="18.75" x14ac:dyDescent="0.2">
      <c r="A327" t="s">
        <v>7617</v>
      </c>
      <c r="B327" s="373" t="s">
        <v>2900</v>
      </c>
      <c r="C327" s="382">
        <v>90</v>
      </c>
    </row>
    <row r="328" spans="1:3" ht="18.75" x14ac:dyDescent="0.2">
      <c r="A328" t="s">
        <v>7618</v>
      </c>
      <c r="B328" s="373" t="s">
        <v>2870</v>
      </c>
      <c r="C328" s="382">
        <v>60</v>
      </c>
    </row>
    <row r="329" spans="1:3" ht="18.75" x14ac:dyDescent="0.2">
      <c r="A329" t="s">
        <v>7619</v>
      </c>
      <c r="B329" s="373" t="s">
        <v>7153</v>
      </c>
      <c r="C329" s="382">
        <v>45</v>
      </c>
    </row>
    <row r="330" spans="1:3" ht="18.75" x14ac:dyDescent="0.2">
      <c r="A330" t="s">
        <v>7620</v>
      </c>
      <c r="B330" s="373" t="s">
        <v>2872</v>
      </c>
      <c r="C330" s="382">
        <v>60</v>
      </c>
    </row>
    <row r="331" spans="1:3" ht="18.75" x14ac:dyDescent="0.2">
      <c r="A331" t="s">
        <v>7621</v>
      </c>
      <c r="B331" s="373" t="s">
        <v>2907</v>
      </c>
      <c r="C331" s="382">
        <v>150</v>
      </c>
    </row>
    <row r="332" spans="1:3" ht="150" x14ac:dyDescent="0.2">
      <c r="A332" t="s">
        <v>7622</v>
      </c>
      <c r="B332" s="364" t="s">
        <v>6767</v>
      </c>
      <c r="C332" s="377">
        <v>60</v>
      </c>
    </row>
    <row r="333" spans="1:3" ht="18.75" x14ac:dyDescent="0.2">
      <c r="A333" t="s">
        <v>7623</v>
      </c>
      <c r="B333" s="373" t="s">
        <v>2568</v>
      </c>
      <c r="C333" s="382">
        <v>30</v>
      </c>
    </row>
    <row r="334" spans="1:3" ht="18.75" x14ac:dyDescent="0.2">
      <c r="A334" t="s">
        <v>7624</v>
      </c>
      <c r="B334" s="373" t="s">
        <v>2913</v>
      </c>
      <c r="C334" s="382">
        <v>180</v>
      </c>
    </row>
    <row r="335" spans="1:3" ht="18.75" x14ac:dyDescent="0.2">
      <c r="A335" t="s">
        <v>7625</v>
      </c>
      <c r="B335" s="373" t="s">
        <v>6772</v>
      </c>
      <c r="C335" s="382">
        <v>30</v>
      </c>
    </row>
    <row r="336" spans="1:3" ht="18.75" x14ac:dyDescent="0.2">
      <c r="A336" t="s">
        <v>7626</v>
      </c>
      <c r="B336" s="373" t="s">
        <v>6769</v>
      </c>
      <c r="C336" s="382">
        <v>60</v>
      </c>
    </row>
    <row r="337" spans="1:3" ht="18.75" x14ac:dyDescent="0.2">
      <c r="A337" t="s">
        <v>7627</v>
      </c>
      <c r="B337" s="373" t="s">
        <v>6770</v>
      </c>
      <c r="C337" s="382">
        <v>60</v>
      </c>
    </row>
    <row r="338" spans="1:3" ht="18.75" x14ac:dyDescent="0.2">
      <c r="A338" t="s">
        <v>7628</v>
      </c>
      <c r="B338" s="373" t="s">
        <v>2875</v>
      </c>
      <c r="C338" s="382">
        <v>60</v>
      </c>
    </row>
    <row r="339" spans="1:3" ht="18.75" x14ac:dyDescent="0.2">
      <c r="A339" t="s">
        <v>7629</v>
      </c>
      <c r="B339" s="373" t="s">
        <v>6773</v>
      </c>
      <c r="C339" s="382">
        <v>60</v>
      </c>
    </row>
    <row r="340" spans="1:3" ht="18.75" x14ac:dyDescent="0.2">
      <c r="A340" t="s">
        <v>7630</v>
      </c>
      <c r="B340" s="373" t="s">
        <v>2873</v>
      </c>
      <c r="C340" s="382">
        <v>30</v>
      </c>
    </row>
    <row r="341" spans="1:3" ht="18.75" x14ac:dyDescent="0.2">
      <c r="A341" t="s">
        <v>7631</v>
      </c>
      <c r="B341" s="373" t="s">
        <v>2492</v>
      </c>
      <c r="C341" s="382">
        <v>45</v>
      </c>
    </row>
    <row r="342" spans="1:3" ht="18.75" x14ac:dyDescent="0.2">
      <c r="A342" t="s">
        <v>7632</v>
      </c>
      <c r="B342" s="373" t="s">
        <v>2878</v>
      </c>
      <c r="C342" s="382">
        <v>270</v>
      </c>
    </row>
    <row r="343" spans="1:3" ht="37.5" x14ac:dyDescent="0.2">
      <c r="A343" t="s">
        <v>7633</v>
      </c>
      <c r="B343" s="364" t="s">
        <v>2347</v>
      </c>
      <c r="C343" s="377">
        <v>30</v>
      </c>
    </row>
    <row r="344" spans="1:3" ht="37.5" x14ac:dyDescent="0.2">
      <c r="A344" t="s">
        <v>7634</v>
      </c>
      <c r="B344" s="364" t="s">
        <v>2349</v>
      </c>
      <c r="C344" s="377">
        <v>15</v>
      </c>
    </row>
    <row r="345" spans="1:3" ht="75" x14ac:dyDescent="0.2">
      <c r="A345" t="s">
        <v>7635</v>
      </c>
      <c r="B345" s="364" t="s">
        <v>2351</v>
      </c>
      <c r="C345" s="377">
        <v>30</v>
      </c>
    </row>
    <row r="346" spans="1:3" ht="112.5" x14ac:dyDescent="0.2">
      <c r="A346" t="s">
        <v>7636</v>
      </c>
      <c r="B346" s="364" t="s">
        <v>6732</v>
      </c>
      <c r="C346" s="377">
        <v>45</v>
      </c>
    </row>
    <row r="347" spans="1:3" ht="37.5" x14ac:dyDescent="0.2">
      <c r="A347" t="s">
        <v>7637</v>
      </c>
      <c r="B347" s="364" t="s">
        <v>799</v>
      </c>
      <c r="C347" s="377">
        <v>45</v>
      </c>
    </row>
    <row r="348" spans="1:3" ht="56.25" x14ac:dyDescent="0.2">
      <c r="A348" t="s">
        <v>7638</v>
      </c>
      <c r="B348" s="364" t="s">
        <v>7142</v>
      </c>
      <c r="C348" s="377">
        <v>90</v>
      </c>
    </row>
    <row r="349" spans="1:3" ht="37.5" x14ac:dyDescent="0.2">
      <c r="A349" t="s">
        <v>7639</v>
      </c>
      <c r="B349" s="366" t="s">
        <v>2360</v>
      </c>
      <c r="C349" s="378">
        <v>75</v>
      </c>
    </row>
    <row r="350" spans="1:3" ht="75" x14ac:dyDescent="0.2">
      <c r="A350" t="s">
        <v>7640</v>
      </c>
      <c r="B350" s="366" t="s">
        <v>2932</v>
      </c>
      <c r="C350" s="378">
        <v>30</v>
      </c>
    </row>
    <row r="351" spans="1:3" ht="75" x14ac:dyDescent="0.2">
      <c r="A351" t="s">
        <v>7641</v>
      </c>
      <c r="B351" s="366" t="s">
        <v>2391</v>
      </c>
      <c r="C351" s="378">
        <v>30</v>
      </c>
    </row>
    <row r="352" spans="1:3" ht="75" x14ac:dyDescent="0.2">
      <c r="A352" t="s">
        <v>7642</v>
      </c>
      <c r="B352" s="366" t="s">
        <v>2985</v>
      </c>
      <c r="C352" s="378">
        <v>75</v>
      </c>
    </row>
    <row r="353" spans="1:3" ht="56.25" x14ac:dyDescent="0.2">
      <c r="A353" t="s">
        <v>7643</v>
      </c>
      <c r="B353" s="366" t="s">
        <v>6774</v>
      </c>
      <c r="C353" s="378">
        <v>30</v>
      </c>
    </row>
    <row r="354" spans="1:3" ht="75" x14ac:dyDescent="0.2">
      <c r="A354" t="s">
        <v>7644</v>
      </c>
      <c r="B354" s="366" t="s">
        <v>3223</v>
      </c>
      <c r="C354" s="378">
        <v>75</v>
      </c>
    </row>
    <row r="355" spans="1:3" ht="112.5" x14ac:dyDescent="0.2">
      <c r="A355" t="s">
        <v>7645</v>
      </c>
      <c r="B355" s="366" t="s">
        <v>6775</v>
      </c>
      <c r="C355" s="378">
        <v>30</v>
      </c>
    </row>
    <row r="356" spans="1:3" ht="75" x14ac:dyDescent="0.2">
      <c r="A356" t="s">
        <v>7646</v>
      </c>
      <c r="B356" s="366" t="s">
        <v>2363</v>
      </c>
      <c r="C356" s="378">
        <v>30</v>
      </c>
    </row>
    <row r="357" spans="1:3" ht="37.5" x14ac:dyDescent="0.2">
      <c r="A357" t="s">
        <v>7647</v>
      </c>
      <c r="B357" s="366" t="s">
        <v>6776</v>
      </c>
      <c r="C357" s="378">
        <v>60</v>
      </c>
    </row>
    <row r="358" spans="1:3" ht="37.5" x14ac:dyDescent="0.2">
      <c r="A358" t="s">
        <v>7648</v>
      </c>
      <c r="B358" s="366" t="s">
        <v>3233</v>
      </c>
      <c r="C358" s="378">
        <v>60</v>
      </c>
    </row>
    <row r="359" spans="1:3" ht="37.5" x14ac:dyDescent="0.2">
      <c r="A359" t="s">
        <v>7649</v>
      </c>
      <c r="B359" s="366" t="s">
        <v>2937</v>
      </c>
      <c r="C359" s="378">
        <v>60</v>
      </c>
    </row>
    <row r="360" spans="1:3" ht="93.75" x14ac:dyDescent="0.2">
      <c r="A360" t="s">
        <v>7650</v>
      </c>
      <c r="B360" s="366" t="s">
        <v>6777</v>
      </c>
      <c r="C360" s="378">
        <v>180</v>
      </c>
    </row>
    <row r="361" spans="1:3" ht="75" x14ac:dyDescent="0.2">
      <c r="A361" t="s">
        <v>7651</v>
      </c>
      <c r="B361" s="366" t="s">
        <v>6778</v>
      </c>
      <c r="C361" s="378">
        <v>60</v>
      </c>
    </row>
    <row r="362" spans="1:3" ht="56.25" x14ac:dyDescent="0.2">
      <c r="A362" t="s">
        <v>7652</v>
      </c>
      <c r="B362" s="366" t="s">
        <v>6779</v>
      </c>
      <c r="C362" s="378">
        <v>180</v>
      </c>
    </row>
    <row r="363" spans="1:3" ht="75" x14ac:dyDescent="0.2">
      <c r="A363" t="s">
        <v>7653</v>
      </c>
      <c r="B363" s="366" t="s">
        <v>6780</v>
      </c>
      <c r="C363" s="378">
        <v>120</v>
      </c>
    </row>
    <row r="364" spans="1:3" ht="131.25" x14ac:dyDescent="0.2">
      <c r="A364" t="s">
        <v>7654</v>
      </c>
      <c r="B364" s="366" t="s">
        <v>6781</v>
      </c>
      <c r="C364" s="378">
        <v>90</v>
      </c>
    </row>
    <row r="365" spans="1:3" ht="112.5" x14ac:dyDescent="0.2">
      <c r="A365" t="s">
        <v>7655</v>
      </c>
      <c r="B365" s="366" t="s">
        <v>6782</v>
      </c>
      <c r="C365" s="378">
        <v>120</v>
      </c>
    </row>
    <row r="366" spans="1:3" ht="112.5" x14ac:dyDescent="0.2">
      <c r="A366" t="s">
        <v>7656</v>
      </c>
      <c r="B366" s="366" t="s">
        <v>6783</v>
      </c>
      <c r="C366" s="378">
        <v>120</v>
      </c>
    </row>
    <row r="367" spans="1:3" ht="75" x14ac:dyDescent="0.2">
      <c r="A367" t="s">
        <v>7657</v>
      </c>
      <c r="B367" s="366" t="s">
        <v>3237</v>
      </c>
      <c r="C367" s="378">
        <v>60</v>
      </c>
    </row>
    <row r="368" spans="1:3" ht="37.5" x14ac:dyDescent="0.2">
      <c r="A368" t="s">
        <v>7658</v>
      </c>
      <c r="B368" s="366" t="s">
        <v>6784</v>
      </c>
      <c r="C368" s="378">
        <v>180</v>
      </c>
    </row>
    <row r="369" spans="1:3" ht="37.5" x14ac:dyDescent="0.2">
      <c r="A369" t="s">
        <v>7659</v>
      </c>
      <c r="B369" s="364" t="s">
        <v>2347</v>
      </c>
      <c r="C369" s="377">
        <v>75</v>
      </c>
    </row>
    <row r="370" spans="1:3" ht="37.5" x14ac:dyDescent="0.2">
      <c r="A370" t="s">
        <v>7660</v>
      </c>
      <c r="B370" s="364" t="s">
        <v>2349</v>
      </c>
      <c r="C370" s="377">
        <v>30</v>
      </c>
    </row>
    <row r="371" spans="1:3" ht="75" x14ac:dyDescent="0.2">
      <c r="A371" t="s">
        <v>7661</v>
      </c>
      <c r="B371" s="364" t="s">
        <v>2351</v>
      </c>
      <c r="C371" s="377">
        <v>60</v>
      </c>
    </row>
    <row r="372" spans="1:3" ht="112.5" x14ac:dyDescent="0.2">
      <c r="A372" t="s">
        <v>7662</v>
      </c>
      <c r="B372" s="364" t="s">
        <v>6732</v>
      </c>
      <c r="C372" s="377">
        <v>75</v>
      </c>
    </row>
    <row r="373" spans="1:3" ht="37.5" x14ac:dyDescent="0.2">
      <c r="A373" t="s">
        <v>7663</v>
      </c>
      <c r="B373" s="364" t="s">
        <v>799</v>
      </c>
      <c r="C373" s="377">
        <v>75</v>
      </c>
    </row>
    <row r="374" spans="1:3" ht="56.25" x14ac:dyDescent="0.2">
      <c r="A374" t="s">
        <v>7664</v>
      </c>
      <c r="B374" s="364" t="s">
        <v>7142</v>
      </c>
      <c r="C374" s="377">
        <v>120</v>
      </c>
    </row>
    <row r="375" spans="1:3" ht="37.5" x14ac:dyDescent="0.2">
      <c r="A375" t="s">
        <v>7665</v>
      </c>
      <c r="B375" s="365" t="s">
        <v>2360</v>
      </c>
      <c r="C375" s="378">
        <v>75</v>
      </c>
    </row>
    <row r="376" spans="1:3" ht="75" x14ac:dyDescent="0.2">
      <c r="A376" t="s">
        <v>7666</v>
      </c>
      <c r="B376" s="365" t="s">
        <v>2932</v>
      </c>
      <c r="C376" s="378">
        <v>30</v>
      </c>
    </row>
    <row r="377" spans="1:3" ht="75" x14ac:dyDescent="0.2">
      <c r="A377" t="s">
        <v>7667</v>
      </c>
      <c r="B377" s="365" t="s">
        <v>2391</v>
      </c>
      <c r="C377" s="378">
        <v>30</v>
      </c>
    </row>
    <row r="378" spans="1:3" ht="75" x14ac:dyDescent="0.2">
      <c r="A378" t="s">
        <v>7668</v>
      </c>
      <c r="B378" s="365" t="s">
        <v>6785</v>
      </c>
      <c r="C378" s="378">
        <v>75</v>
      </c>
    </row>
    <row r="379" spans="1:3" ht="56.25" x14ac:dyDescent="0.2">
      <c r="A379" t="s">
        <v>7669</v>
      </c>
      <c r="B379" s="365" t="s">
        <v>2981</v>
      </c>
      <c r="C379" s="378">
        <v>30</v>
      </c>
    </row>
    <row r="380" spans="1:3" ht="75" x14ac:dyDescent="0.2">
      <c r="A380" t="s">
        <v>7670</v>
      </c>
      <c r="B380" s="365" t="s">
        <v>3217</v>
      </c>
      <c r="C380" s="378">
        <v>60</v>
      </c>
    </row>
    <row r="381" spans="1:3" ht="56.25" x14ac:dyDescent="0.2">
      <c r="A381" t="s">
        <v>7671</v>
      </c>
      <c r="B381" s="365" t="s">
        <v>6774</v>
      </c>
      <c r="C381" s="378">
        <v>30</v>
      </c>
    </row>
    <row r="382" spans="1:3" ht="75" x14ac:dyDescent="0.2">
      <c r="A382" t="s">
        <v>7672</v>
      </c>
      <c r="B382" s="365" t="s">
        <v>6786</v>
      </c>
      <c r="C382" s="378">
        <v>90</v>
      </c>
    </row>
    <row r="383" spans="1:3" ht="75" x14ac:dyDescent="0.2">
      <c r="A383" t="s">
        <v>7673</v>
      </c>
      <c r="B383" s="365" t="s">
        <v>3225</v>
      </c>
      <c r="C383" s="378">
        <v>60</v>
      </c>
    </row>
    <row r="384" spans="1:3" ht="37.5" x14ac:dyDescent="0.2">
      <c r="A384" t="s">
        <v>7674</v>
      </c>
      <c r="B384" s="365" t="s">
        <v>6787</v>
      </c>
      <c r="C384" s="378">
        <v>60</v>
      </c>
    </row>
    <row r="385" spans="1:3" ht="56.25" x14ac:dyDescent="0.2">
      <c r="A385" t="s">
        <v>7675</v>
      </c>
      <c r="B385" s="371" t="s">
        <v>3230</v>
      </c>
      <c r="C385" s="377">
        <v>30</v>
      </c>
    </row>
    <row r="386" spans="1:3" ht="75" x14ac:dyDescent="0.2">
      <c r="A386" t="s">
        <v>7676</v>
      </c>
      <c r="B386" s="371" t="s">
        <v>2492</v>
      </c>
      <c r="C386" s="385">
        <v>45</v>
      </c>
    </row>
    <row r="387" spans="1:3" ht="75" x14ac:dyDescent="0.2">
      <c r="A387" t="s">
        <v>7677</v>
      </c>
      <c r="B387" s="364" t="s">
        <v>2363</v>
      </c>
      <c r="C387" s="377">
        <v>30</v>
      </c>
    </row>
    <row r="388" spans="1:3" ht="37.5" x14ac:dyDescent="0.2">
      <c r="A388" t="s">
        <v>7678</v>
      </c>
      <c r="B388" s="364" t="s">
        <v>3233</v>
      </c>
      <c r="C388" s="377">
        <v>60</v>
      </c>
    </row>
    <row r="389" spans="1:3" ht="37.5" x14ac:dyDescent="0.2">
      <c r="A389" t="s">
        <v>7679</v>
      </c>
      <c r="B389" s="364" t="s">
        <v>2937</v>
      </c>
      <c r="C389" s="377">
        <v>60</v>
      </c>
    </row>
    <row r="390" spans="1:3" ht="93.75" x14ac:dyDescent="0.2">
      <c r="A390" t="s">
        <v>7680</v>
      </c>
      <c r="B390" s="364" t="s">
        <v>6777</v>
      </c>
      <c r="C390" s="377">
        <v>150</v>
      </c>
    </row>
    <row r="391" spans="1:3" ht="112.5" x14ac:dyDescent="0.2">
      <c r="A391" t="s">
        <v>7681</v>
      </c>
      <c r="B391" s="364" t="s">
        <v>2992</v>
      </c>
      <c r="C391" s="377">
        <v>90</v>
      </c>
    </row>
    <row r="392" spans="1:3" ht="75" x14ac:dyDescent="0.2">
      <c r="A392" t="s">
        <v>7682</v>
      </c>
      <c r="B392" s="364" t="s">
        <v>6788</v>
      </c>
      <c r="C392" s="377">
        <v>60</v>
      </c>
    </row>
    <row r="393" spans="1:3" ht="93.75" x14ac:dyDescent="0.2">
      <c r="A393" t="s">
        <v>7683</v>
      </c>
      <c r="B393" s="364" t="s">
        <v>6789</v>
      </c>
      <c r="C393" s="377">
        <v>120</v>
      </c>
    </row>
    <row r="394" spans="1:3" ht="112.5" x14ac:dyDescent="0.2">
      <c r="A394" t="s">
        <v>7684</v>
      </c>
      <c r="B394" s="364" t="s">
        <v>6790</v>
      </c>
      <c r="C394" s="377">
        <v>150</v>
      </c>
    </row>
    <row r="395" spans="1:3" ht="112.5" x14ac:dyDescent="0.2">
      <c r="A395" t="s">
        <v>7685</v>
      </c>
      <c r="B395" s="364" t="s">
        <v>6791</v>
      </c>
      <c r="C395" s="377">
        <v>60</v>
      </c>
    </row>
    <row r="396" spans="1:3" ht="75" x14ac:dyDescent="0.2">
      <c r="A396" t="s">
        <v>7686</v>
      </c>
      <c r="B396" s="364" t="s">
        <v>6780</v>
      </c>
      <c r="C396" s="377">
        <v>120</v>
      </c>
    </row>
    <row r="397" spans="1:3" ht="93.75" x14ac:dyDescent="0.2">
      <c r="A397" t="s">
        <v>7687</v>
      </c>
      <c r="B397" s="364" t="s">
        <v>6792</v>
      </c>
      <c r="C397" s="377">
        <v>60</v>
      </c>
    </row>
    <row r="398" spans="1:3" ht="150" x14ac:dyDescent="0.2">
      <c r="A398" t="s">
        <v>7688</v>
      </c>
      <c r="B398" s="366" t="s">
        <v>6793</v>
      </c>
      <c r="C398" s="377">
        <v>60</v>
      </c>
    </row>
    <row r="399" spans="1:3" ht="37.5" x14ac:dyDescent="0.2">
      <c r="A399" t="s">
        <v>7689</v>
      </c>
      <c r="B399" s="364" t="s">
        <v>6794</v>
      </c>
      <c r="C399" s="377">
        <v>60</v>
      </c>
    </row>
    <row r="400" spans="1:3" ht="112.5" x14ac:dyDescent="0.2">
      <c r="A400" t="s">
        <v>7690</v>
      </c>
      <c r="B400" s="366" t="s">
        <v>6782</v>
      </c>
      <c r="C400" s="377">
        <v>180</v>
      </c>
    </row>
    <row r="401" spans="1:3" ht="112.5" x14ac:dyDescent="0.2">
      <c r="A401" t="s">
        <v>7691</v>
      </c>
      <c r="B401" s="366" t="s">
        <v>6795</v>
      </c>
      <c r="C401" s="377">
        <v>180</v>
      </c>
    </row>
    <row r="402" spans="1:3" ht="75" x14ac:dyDescent="0.2">
      <c r="A402" t="s">
        <v>7692</v>
      </c>
      <c r="B402" s="364" t="s">
        <v>3015</v>
      </c>
      <c r="C402" s="377">
        <v>60</v>
      </c>
    </row>
    <row r="403" spans="1:3" ht="37.5" x14ac:dyDescent="0.2">
      <c r="A403" t="s">
        <v>7693</v>
      </c>
      <c r="B403" s="366" t="s">
        <v>6796</v>
      </c>
      <c r="C403" s="377">
        <v>60</v>
      </c>
    </row>
    <row r="404" spans="1:3" ht="56.25" x14ac:dyDescent="0.2">
      <c r="A404" t="s">
        <v>7694</v>
      </c>
      <c r="B404" s="364" t="s">
        <v>2878</v>
      </c>
      <c r="C404" s="377">
        <v>225</v>
      </c>
    </row>
    <row r="405" spans="1:3" ht="37.5" x14ac:dyDescent="0.2">
      <c r="A405" t="s">
        <v>7695</v>
      </c>
      <c r="B405" s="364" t="s">
        <v>2347</v>
      </c>
      <c r="C405" s="377">
        <v>30</v>
      </c>
    </row>
    <row r="406" spans="1:3" ht="37.5" x14ac:dyDescent="0.2">
      <c r="A406" t="s">
        <v>7696</v>
      </c>
      <c r="B406" s="364" t="s">
        <v>2349</v>
      </c>
      <c r="C406" s="377">
        <v>15</v>
      </c>
    </row>
    <row r="407" spans="1:3" ht="75" x14ac:dyDescent="0.2">
      <c r="A407" t="s">
        <v>7697</v>
      </c>
      <c r="B407" s="364" t="s">
        <v>2351</v>
      </c>
      <c r="C407" s="377">
        <v>30</v>
      </c>
    </row>
    <row r="408" spans="1:3" ht="112.5" x14ac:dyDescent="0.2">
      <c r="A408" t="s">
        <v>7698</v>
      </c>
      <c r="B408" s="364" t="s">
        <v>6732</v>
      </c>
      <c r="C408" s="377">
        <v>45</v>
      </c>
    </row>
    <row r="409" spans="1:3" ht="37.5" x14ac:dyDescent="0.2">
      <c r="A409" t="s">
        <v>7699</v>
      </c>
      <c r="B409" s="364" t="s">
        <v>799</v>
      </c>
      <c r="C409" s="377">
        <v>45</v>
      </c>
    </row>
    <row r="410" spans="1:3" ht="56.25" x14ac:dyDescent="0.2">
      <c r="A410" t="s">
        <v>7700</v>
      </c>
      <c r="B410" s="364" t="s">
        <v>7142</v>
      </c>
      <c r="C410" s="377">
        <v>90</v>
      </c>
    </row>
    <row r="411" spans="1:3" ht="37.5" x14ac:dyDescent="0.2">
      <c r="A411" t="s">
        <v>7701</v>
      </c>
      <c r="B411" s="364" t="s">
        <v>2360</v>
      </c>
      <c r="C411" s="377">
        <v>75</v>
      </c>
    </row>
    <row r="412" spans="1:3" ht="56.25" x14ac:dyDescent="0.2">
      <c r="A412" t="s">
        <v>7702</v>
      </c>
      <c r="B412" s="364" t="s">
        <v>3060</v>
      </c>
      <c r="C412" s="377">
        <v>45</v>
      </c>
    </row>
    <row r="413" spans="1:3" ht="75" x14ac:dyDescent="0.2">
      <c r="A413" t="s">
        <v>7703</v>
      </c>
      <c r="B413" s="364" t="s">
        <v>3061</v>
      </c>
      <c r="C413" s="377">
        <v>60</v>
      </c>
    </row>
    <row r="414" spans="1:3" ht="131.25" x14ac:dyDescent="0.2">
      <c r="A414" t="s">
        <v>7704</v>
      </c>
      <c r="B414" s="364" t="s">
        <v>3063</v>
      </c>
      <c r="C414" s="377">
        <v>30</v>
      </c>
    </row>
    <row r="415" spans="1:3" ht="37.5" x14ac:dyDescent="0.2">
      <c r="A415" t="s">
        <v>7705</v>
      </c>
      <c r="B415" s="364" t="s">
        <v>811</v>
      </c>
      <c r="C415" s="377">
        <v>60</v>
      </c>
    </row>
    <row r="416" spans="1:3" ht="93.75" x14ac:dyDescent="0.2">
      <c r="A416" t="s">
        <v>7706</v>
      </c>
      <c r="B416" s="364" t="s">
        <v>3066</v>
      </c>
      <c r="C416" s="377">
        <v>45</v>
      </c>
    </row>
    <row r="417" spans="1:3" ht="112.5" x14ac:dyDescent="0.2">
      <c r="A417" t="s">
        <v>7707</v>
      </c>
      <c r="B417" s="364" t="s">
        <v>3068</v>
      </c>
      <c r="C417" s="377">
        <v>60</v>
      </c>
    </row>
    <row r="418" spans="1:3" ht="112.5" x14ac:dyDescent="0.2">
      <c r="A418" t="s">
        <v>7708</v>
      </c>
      <c r="B418" s="366" t="s">
        <v>6775</v>
      </c>
      <c r="C418" s="386">
        <v>30</v>
      </c>
    </row>
    <row r="419" spans="1:3" ht="75" x14ac:dyDescent="0.2">
      <c r="A419" t="s">
        <v>7709</v>
      </c>
      <c r="B419" s="364" t="s">
        <v>2363</v>
      </c>
      <c r="C419" s="387">
        <v>30</v>
      </c>
    </row>
    <row r="420" spans="1:3" ht="150" x14ac:dyDescent="0.2">
      <c r="A420" t="s">
        <v>7710</v>
      </c>
      <c r="B420" s="364" t="s">
        <v>3071</v>
      </c>
      <c r="C420" s="377">
        <v>60</v>
      </c>
    </row>
    <row r="421" spans="1:3" ht="112.5" x14ac:dyDescent="0.2">
      <c r="A421" t="s">
        <v>7711</v>
      </c>
      <c r="B421" s="364" t="s">
        <v>3073</v>
      </c>
      <c r="C421" s="377">
        <v>60</v>
      </c>
    </row>
    <row r="422" spans="1:3" ht="93.75" x14ac:dyDescent="0.2">
      <c r="A422" t="s">
        <v>7712</v>
      </c>
      <c r="B422" s="364" t="s">
        <v>3075</v>
      </c>
      <c r="C422" s="377">
        <v>60</v>
      </c>
    </row>
    <row r="423" spans="1:3" ht="37.5" x14ac:dyDescent="0.2">
      <c r="A423" t="s">
        <v>7713</v>
      </c>
      <c r="B423" s="364" t="s">
        <v>2690</v>
      </c>
      <c r="C423" s="377">
        <v>60</v>
      </c>
    </row>
    <row r="424" spans="1:3" ht="75" x14ac:dyDescent="0.2">
      <c r="A424" t="s">
        <v>7714</v>
      </c>
      <c r="B424" s="364" t="s">
        <v>3078</v>
      </c>
      <c r="C424" s="377">
        <v>180</v>
      </c>
    </row>
    <row r="425" spans="1:3" ht="93.75" x14ac:dyDescent="0.2">
      <c r="A425" t="s">
        <v>7715</v>
      </c>
      <c r="B425" s="364" t="s">
        <v>3080</v>
      </c>
      <c r="C425" s="377">
        <v>60</v>
      </c>
    </row>
    <row r="426" spans="1:3" ht="150" x14ac:dyDescent="0.2">
      <c r="A426" t="s">
        <v>7716</v>
      </c>
      <c r="B426" s="364" t="s">
        <v>3082</v>
      </c>
      <c r="C426" s="377">
        <v>90</v>
      </c>
    </row>
    <row r="427" spans="1:3" ht="75" x14ac:dyDescent="0.2">
      <c r="A427" t="s">
        <v>7717</v>
      </c>
      <c r="B427" s="364" t="s">
        <v>3084</v>
      </c>
      <c r="C427" s="377">
        <v>60</v>
      </c>
    </row>
    <row r="428" spans="1:3" ht="131.25" x14ac:dyDescent="0.2">
      <c r="A428" t="s">
        <v>7718</v>
      </c>
      <c r="B428" s="364" t="s">
        <v>3086</v>
      </c>
      <c r="C428" s="377">
        <v>180</v>
      </c>
    </row>
    <row r="429" spans="1:3" ht="93.75" x14ac:dyDescent="0.2">
      <c r="A429" t="s">
        <v>7719</v>
      </c>
      <c r="B429" s="364" t="s">
        <v>3088</v>
      </c>
      <c r="C429" s="377">
        <v>150</v>
      </c>
    </row>
    <row r="430" spans="1:3" ht="168.75" x14ac:dyDescent="0.2">
      <c r="A430" t="s">
        <v>7720</v>
      </c>
      <c r="B430" s="364" t="s">
        <v>3090</v>
      </c>
      <c r="C430" s="377">
        <v>60</v>
      </c>
    </row>
    <row r="431" spans="1:3" ht="93.75" x14ac:dyDescent="0.2">
      <c r="A431" t="s">
        <v>7721</v>
      </c>
      <c r="B431" s="364" t="s">
        <v>3094</v>
      </c>
      <c r="C431" s="377">
        <v>90</v>
      </c>
    </row>
    <row r="432" spans="1:3" ht="75" x14ac:dyDescent="0.2">
      <c r="A432" t="s">
        <v>7722</v>
      </c>
      <c r="B432" s="364" t="s">
        <v>2416</v>
      </c>
      <c r="C432" s="377">
        <v>120</v>
      </c>
    </row>
    <row r="433" spans="1:3" ht="33" x14ac:dyDescent="0.2">
      <c r="A433" t="s">
        <v>7723</v>
      </c>
      <c r="B433" s="374" t="s">
        <v>2347</v>
      </c>
      <c r="C433" s="386">
        <v>75</v>
      </c>
    </row>
    <row r="434" spans="1:3" ht="33" x14ac:dyDescent="0.2">
      <c r="A434" t="s">
        <v>7724</v>
      </c>
      <c r="B434" s="374" t="s">
        <v>2349</v>
      </c>
      <c r="C434" s="386">
        <v>30</v>
      </c>
    </row>
    <row r="435" spans="1:3" ht="49.5" x14ac:dyDescent="0.2">
      <c r="A435" t="s">
        <v>7725</v>
      </c>
      <c r="B435" s="374" t="s">
        <v>2351</v>
      </c>
      <c r="C435" s="386">
        <v>60</v>
      </c>
    </row>
    <row r="436" spans="1:3" ht="82.5" x14ac:dyDescent="0.2">
      <c r="A436" t="s">
        <v>7726</v>
      </c>
      <c r="B436" s="374" t="s">
        <v>6732</v>
      </c>
      <c r="C436" s="386">
        <v>75</v>
      </c>
    </row>
    <row r="437" spans="1:3" ht="16.5" x14ac:dyDescent="0.2">
      <c r="A437" t="s">
        <v>7727</v>
      </c>
      <c r="B437" s="374" t="s">
        <v>799</v>
      </c>
      <c r="C437" s="386">
        <v>75</v>
      </c>
    </row>
    <row r="438" spans="1:3" ht="49.5" x14ac:dyDescent="0.2">
      <c r="A438" t="s">
        <v>7728</v>
      </c>
      <c r="B438" s="374" t="s">
        <v>7142</v>
      </c>
      <c r="C438" s="386">
        <v>120</v>
      </c>
    </row>
    <row r="439" spans="1:3" ht="66" x14ac:dyDescent="0.2">
      <c r="A439" t="s">
        <v>7729</v>
      </c>
      <c r="B439" s="375" t="s">
        <v>3153</v>
      </c>
      <c r="C439" s="386">
        <v>45</v>
      </c>
    </row>
    <row r="440" spans="1:3" ht="49.5" x14ac:dyDescent="0.2">
      <c r="A440" t="s">
        <v>7730</v>
      </c>
      <c r="B440" s="375" t="s">
        <v>3102</v>
      </c>
      <c r="C440" s="386">
        <v>30</v>
      </c>
    </row>
    <row r="441" spans="1:3" ht="33" x14ac:dyDescent="0.2">
      <c r="A441" t="s">
        <v>7731</v>
      </c>
      <c r="B441" s="375" t="s">
        <v>3104</v>
      </c>
      <c r="C441" s="386">
        <v>30</v>
      </c>
    </row>
    <row r="442" spans="1:3" ht="49.5" x14ac:dyDescent="0.2">
      <c r="A442" t="s">
        <v>7732</v>
      </c>
      <c r="B442" s="375" t="s">
        <v>3120</v>
      </c>
      <c r="C442" s="386">
        <v>60</v>
      </c>
    </row>
    <row r="443" spans="1:3" ht="33" x14ac:dyDescent="0.2">
      <c r="A443" t="s">
        <v>7733</v>
      </c>
      <c r="B443" s="375" t="s">
        <v>3105</v>
      </c>
      <c r="C443" s="386">
        <v>60</v>
      </c>
    </row>
    <row r="444" spans="1:3" ht="33" x14ac:dyDescent="0.2">
      <c r="A444" t="s">
        <v>7734</v>
      </c>
      <c r="B444" s="375" t="s">
        <v>3157</v>
      </c>
      <c r="C444" s="386">
        <v>45</v>
      </c>
    </row>
    <row r="445" spans="1:3" ht="66" x14ac:dyDescent="0.2">
      <c r="A445" t="s">
        <v>7735</v>
      </c>
      <c r="B445" s="375" t="s">
        <v>3107</v>
      </c>
      <c r="C445" s="386">
        <v>60</v>
      </c>
    </row>
    <row r="446" spans="1:3" ht="82.5" x14ac:dyDescent="0.2">
      <c r="A446" t="s">
        <v>7736</v>
      </c>
      <c r="B446" s="375" t="s">
        <v>3160</v>
      </c>
      <c r="C446" s="386">
        <v>60</v>
      </c>
    </row>
    <row r="447" spans="1:3" ht="49.5" x14ac:dyDescent="0.2">
      <c r="A447" t="s">
        <v>7737</v>
      </c>
      <c r="B447" s="375" t="s">
        <v>3111</v>
      </c>
      <c r="C447" s="386">
        <v>75</v>
      </c>
    </row>
    <row r="448" spans="1:3" ht="33" x14ac:dyDescent="0.2">
      <c r="A448" t="s">
        <v>7738</v>
      </c>
      <c r="B448" s="375" t="s">
        <v>6797</v>
      </c>
      <c r="C448" s="386">
        <v>60</v>
      </c>
    </row>
    <row r="449" spans="1:3" ht="33" x14ac:dyDescent="0.2">
      <c r="A449" t="s">
        <v>7739</v>
      </c>
      <c r="B449" s="375" t="s">
        <v>3114</v>
      </c>
      <c r="C449" s="386">
        <v>60</v>
      </c>
    </row>
    <row r="450" spans="1:3" ht="49.5" x14ac:dyDescent="0.2">
      <c r="A450" t="s">
        <v>7740</v>
      </c>
      <c r="B450" s="375" t="s">
        <v>3165</v>
      </c>
      <c r="C450" s="386">
        <v>45</v>
      </c>
    </row>
    <row r="451" spans="1:3" ht="33" x14ac:dyDescent="0.2">
      <c r="A451" t="s">
        <v>7741</v>
      </c>
      <c r="B451" s="375" t="s">
        <v>3116</v>
      </c>
      <c r="C451" s="386">
        <v>60</v>
      </c>
    </row>
    <row r="452" spans="1:3" ht="49.5" x14ac:dyDescent="0.2">
      <c r="A452" t="s">
        <v>7742</v>
      </c>
      <c r="B452" s="375" t="s">
        <v>3118</v>
      </c>
      <c r="C452" s="386">
        <v>45</v>
      </c>
    </row>
    <row r="453" spans="1:3" ht="82.5" x14ac:dyDescent="0.2">
      <c r="A453" t="s">
        <v>7743</v>
      </c>
      <c r="B453" s="375" t="s">
        <v>6798</v>
      </c>
      <c r="C453" s="386">
        <v>45</v>
      </c>
    </row>
    <row r="454" spans="1:3" ht="33" x14ac:dyDescent="0.2">
      <c r="A454" t="s">
        <v>7744</v>
      </c>
      <c r="B454" s="375" t="s">
        <v>3171</v>
      </c>
      <c r="C454" s="386">
        <v>45</v>
      </c>
    </row>
    <row r="455" spans="1:3" ht="66" x14ac:dyDescent="0.2">
      <c r="A455" t="s">
        <v>7745</v>
      </c>
      <c r="B455" s="375" t="s">
        <v>3124</v>
      </c>
      <c r="C455" s="386">
        <v>60</v>
      </c>
    </row>
    <row r="456" spans="1:3" ht="82.5" x14ac:dyDescent="0.2">
      <c r="A456" t="s">
        <v>7746</v>
      </c>
      <c r="B456" s="375" t="s">
        <v>6799</v>
      </c>
      <c r="C456" s="386">
        <v>60</v>
      </c>
    </row>
    <row r="457" spans="1:3" ht="66" x14ac:dyDescent="0.2">
      <c r="A457" t="s">
        <v>7747</v>
      </c>
      <c r="B457" s="375" t="s">
        <v>3126</v>
      </c>
      <c r="C457" s="386">
        <v>60</v>
      </c>
    </row>
    <row r="458" spans="1:3" ht="66" x14ac:dyDescent="0.2">
      <c r="A458" t="s">
        <v>7748</v>
      </c>
      <c r="B458" s="375" t="s">
        <v>3122</v>
      </c>
      <c r="C458" s="386">
        <v>60</v>
      </c>
    </row>
    <row r="459" spans="1:3" ht="16.5" x14ac:dyDescent="0.2">
      <c r="A459" t="s">
        <v>7749</v>
      </c>
      <c r="B459" s="375" t="s">
        <v>3128</v>
      </c>
      <c r="C459" s="386">
        <v>60</v>
      </c>
    </row>
    <row r="460" spans="1:3" ht="82.5" x14ac:dyDescent="0.2">
      <c r="A460" t="s">
        <v>7750</v>
      </c>
      <c r="B460" s="375" t="s">
        <v>3132</v>
      </c>
      <c r="C460" s="386">
        <v>120</v>
      </c>
    </row>
    <row r="461" spans="1:3" ht="82.5" x14ac:dyDescent="0.2">
      <c r="A461" t="s">
        <v>7751</v>
      </c>
      <c r="B461" s="375" t="s">
        <v>3134</v>
      </c>
      <c r="C461" s="386">
        <v>120</v>
      </c>
    </row>
    <row r="462" spans="1:3" ht="82.5" x14ac:dyDescent="0.2">
      <c r="A462" t="s">
        <v>7752</v>
      </c>
      <c r="B462" s="375" t="s">
        <v>3136</v>
      </c>
      <c r="C462" s="386">
        <v>120</v>
      </c>
    </row>
    <row r="463" spans="1:3" ht="82.5" x14ac:dyDescent="0.2">
      <c r="A463" t="s">
        <v>7753</v>
      </c>
      <c r="B463" s="375" t="s">
        <v>3138</v>
      </c>
      <c r="C463" s="386">
        <v>120</v>
      </c>
    </row>
    <row r="464" spans="1:3" ht="82.5" x14ac:dyDescent="0.2">
      <c r="A464" t="s">
        <v>7754</v>
      </c>
      <c r="B464" s="375" t="s">
        <v>3183</v>
      </c>
      <c r="C464" s="386">
        <v>75</v>
      </c>
    </row>
    <row r="465" spans="1:3" ht="82.5" x14ac:dyDescent="0.2">
      <c r="A465" t="s">
        <v>7755</v>
      </c>
      <c r="B465" s="375" t="s">
        <v>3185</v>
      </c>
      <c r="C465" s="386">
        <v>45</v>
      </c>
    </row>
    <row r="466" spans="1:3" ht="99" x14ac:dyDescent="0.2">
      <c r="A466" t="s">
        <v>7756</v>
      </c>
      <c r="B466" s="375" t="s">
        <v>3680</v>
      </c>
      <c r="C466" s="386">
        <v>60</v>
      </c>
    </row>
    <row r="467" spans="1:3" ht="49.5" x14ac:dyDescent="0.2">
      <c r="A467" t="s">
        <v>7757</v>
      </c>
      <c r="B467" s="375" t="s">
        <v>3189</v>
      </c>
      <c r="C467" s="386">
        <v>60</v>
      </c>
    </row>
    <row r="468" spans="1:3" ht="99" x14ac:dyDescent="0.2">
      <c r="A468" t="s">
        <v>7758</v>
      </c>
      <c r="B468" s="375" t="s">
        <v>6800</v>
      </c>
      <c r="C468" s="386">
        <v>90</v>
      </c>
    </row>
    <row r="469" spans="1:3" ht="33" x14ac:dyDescent="0.2">
      <c r="A469" t="s">
        <v>7759</v>
      </c>
      <c r="B469" s="375" t="s">
        <v>3144</v>
      </c>
      <c r="C469" s="386">
        <v>60</v>
      </c>
    </row>
    <row r="470" spans="1:3" ht="99" x14ac:dyDescent="0.2">
      <c r="A470" t="s">
        <v>7760</v>
      </c>
      <c r="B470" s="375" t="s">
        <v>6801</v>
      </c>
      <c r="C470" s="386">
        <v>60</v>
      </c>
    </row>
    <row r="471" spans="1:3" ht="82.5" x14ac:dyDescent="0.2">
      <c r="A471" t="s">
        <v>7761</v>
      </c>
      <c r="B471" s="375" t="s">
        <v>3196</v>
      </c>
      <c r="C471" s="386">
        <v>60</v>
      </c>
    </row>
    <row r="472" spans="1:3" ht="82.5" x14ac:dyDescent="0.2">
      <c r="A472" t="s">
        <v>7762</v>
      </c>
      <c r="B472" s="375" t="s">
        <v>6802</v>
      </c>
      <c r="C472" s="386">
        <v>45</v>
      </c>
    </row>
    <row r="473" spans="1:3" ht="82.5" x14ac:dyDescent="0.2">
      <c r="A473" t="s">
        <v>7763</v>
      </c>
      <c r="B473" s="375" t="s">
        <v>6803</v>
      </c>
      <c r="C473" s="386">
        <v>60</v>
      </c>
    </row>
    <row r="474" spans="1:3" ht="49.5" x14ac:dyDescent="0.2">
      <c r="A474" t="s">
        <v>7764</v>
      </c>
      <c r="B474" s="375" t="s">
        <v>3142</v>
      </c>
      <c r="C474" s="386">
        <v>60</v>
      </c>
    </row>
    <row r="475" spans="1:3" ht="49.5" x14ac:dyDescent="0.2">
      <c r="A475" t="s">
        <v>7765</v>
      </c>
      <c r="B475" s="375" t="s">
        <v>3140</v>
      </c>
      <c r="C475" s="386">
        <v>60</v>
      </c>
    </row>
    <row r="476" spans="1:3" ht="49.5" x14ac:dyDescent="0.2">
      <c r="A476" t="s">
        <v>7766</v>
      </c>
      <c r="B476" s="375" t="s">
        <v>781</v>
      </c>
      <c r="C476" s="386">
        <v>225</v>
      </c>
    </row>
    <row r="477" spans="1:3" ht="15.75" x14ac:dyDescent="0.2">
      <c r="A477" t="s">
        <v>7767</v>
      </c>
      <c r="B477" s="376" t="s">
        <v>2347</v>
      </c>
      <c r="C477" s="388">
        <v>45</v>
      </c>
    </row>
    <row r="478" spans="1:3" ht="15.75" x14ac:dyDescent="0.2">
      <c r="A478" t="s">
        <v>7768</v>
      </c>
      <c r="B478" s="376" t="s">
        <v>2349</v>
      </c>
      <c r="C478" s="388">
        <v>15</v>
      </c>
    </row>
    <row r="479" spans="1:3" ht="47.25" x14ac:dyDescent="0.2">
      <c r="A479" t="s">
        <v>7769</v>
      </c>
      <c r="B479" s="376" t="s">
        <v>2351</v>
      </c>
      <c r="C479" s="388">
        <v>30</v>
      </c>
    </row>
    <row r="480" spans="1:3" ht="78.75" x14ac:dyDescent="0.2">
      <c r="A480" t="s">
        <v>7770</v>
      </c>
      <c r="B480" s="376" t="s">
        <v>6732</v>
      </c>
      <c r="C480" s="388">
        <v>30</v>
      </c>
    </row>
    <row r="481" spans="1:3" ht="15.75" x14ac:dyDescent="0.2">
      <c r="A481" t="s">
        <v>7771</v>
      </c>
      <c r="B481" s="376" t="s">
        <v>799</v>
      </c>
      <c r="C481" s="388">
        <v>30</v>
      </c>
    </row>
    <row r="482" spans="1:3" ht="63" x14ac:dyDescent="0.2">
      <c r="A482" t="s">
        <v>7772</v>
      </c>
      <c r="B482" s="376" t="s">
        <v>2356</v>
      </c>
      <c r="C482" s="388">
        <v>30</v>
      </c>
    </row>
    <row r="483" spans="1:3" ht="31.5" x14ac:dyDescent="0.2">
      <c r="A483" t="s">
        <v>7773</v>
      </c>
      <c r="B483" s="376" t="s">
        <v>3104</v>
      </c>
      <c r="C483" s="388">
        <v>30</v>
      </c>
    </row>
    <row r="484" spans="1:3" ht="31.5" x14ac:dyDescent="0.2">
      <c r="A484" t="s">
        <v>7774</v>
      </c>
      <c r="B484" s="376" t="s">
        <v>3102</v>
      </c>
      <c r="C484" s="388">
        <v>30</v>
      </c>
    </row>
    <row r="485" spans="1:3" ht="47.25" x14ac:dyDescent="0.2">
      <c r="A485" t="s">
        <v>7775</v>
      </c>
      <c r="B485" s="376" t="s">
        <v>3153</v>
      </c>
      <c r="C485" s="388">
        <v>45</v>
      </c>
    </row>
    <row r="486" spans="1:3" ht="31.5" x14ac:dyDescent="0.2">
      <c r="A486" t="s">
        <v>7776</v>
      </c>
      <c r="B486" s="376" t="s">
        <v>6797</v>
      </c>
      <c r="C486" s="388">
        <v>60</v>
      </c>
    </row>
    <row r="487" spans="1:3" ht="31.5" x14ac:dyDescent="0.2">
      <c r="A487" t="s">
        <v>7777</v>
      </c>
      <c r="B487" s="376" t="s">
        <v>3165</v>
      </c>
      <c r="C487" s="388">
        <v>45</v>
      </c>
    </row>
    <row r="488" spans="1:3" ht="31.5" x14ac:dyDescent="0.2">
      <c r="A488" t="s">
        <v>7778</v>
      </c>
      <c r="B488" s="376" t="s">
        <v>3171</v>
      </c>
      <c r="C488" s="388">
        <v>45</v>
      </c>
    </row>
    <row r="489" spans="1:3" ht="31.5" x14ac:dyDescent="0.2">
      <c r="A489" t="s">
        <v>7779</v>
      </c>
      <c r="B489" s="376" t="s">
        <v>3157</v>
      </c>
      <c r="C489" s="388">
        <v>45</v>
      </c>
    </row>
    <row r="490" spans="1:3" ht="63" x14ac:dyDescent="0.2">
      <c r="A490" t="s">
        <v>7780</v>
      </c>
      <c r="B490" s="376" t="s">
        <v>3185</v>
      </c>
      <c r="C490" s="388">
        <v>45</v>
      </c>
    </row>
    <row r="491" spans="1:3" ht="78.75" x14ac:dyDescent="0.2">
      <c r="A491" t="s">
        <v>7781</v>
      </c>
      <c r="B491" s="376" t="s">
        <v>6803</v>
      </c>
      <c r="C491" s="388">
        <v>60</v>
      </c>
    </row>
    <row r="492" spans="1:3" ht="31.5" x14ac:dyDescent="0.2">
      <c r="A492" t="s">
        <v>7782</v>
      </c>
      <c r="B492" s="376" t="s">
        <v>3189</v>
      </c>
      <c r="C492" s="388">
        <v>60</v>
      </c>
    </row>
    <row r="493" spans="1:3" ht="63" x14ac:dyDescent="0.2">
      <c r="A493" t="s">
        <v>7783</v>
      </c>
      <c r="B493" s="376" t="s">
        <v>6800</v>
      </c>
      <c r="C493" s="388">
        <v>90</v>
      </c>
    </row>
    <row r="494" spans="1:3" ht="31.5" x14ac:dyDescent="0.2">
      <c r="A494" t="s">
        <v>7784</v>
      </c>
      <c r="B494" s="376" t="s">
        <v>3144</v>
      </c>
      <c r="C494" s="388">
        <v>30</v>
      </c>
    </row>
    <row r="495" spans="1:3" ht="63" x14ac:dyDescent="0.2">
      <c r="A495" t="s">
        <v>7785</v>
      </c>
      <c r="B495" s="376" t="s">
        <v>6802</v>
      </c>
      <c r="C495" s="388">
        <v>45</v>
      </c>
    </row>
    <row r="496" spans="1:3" ht="78.75" x14ac:dyDescent="0.2">
      <c r="A496" t="s">
        <v>7786</v>
      </c>
      <c r="B496" s="376" t="s">
        <v>6801</v>
      </c>
      <c r="C496" s="388">
        <v>60</v>
      </c>
    </row>
    <row r="497" spans="1:3" ht="47.25" x14ac:dyDescent="0.2">
      <c r="A497" t="s">
        <v>7787</v>
      </c>
      <c r="B497" s="376" t="s">
        <v>3138</v>
      </c>
      <c r="C497" s="388">
        <v>105</v>
      </c>
    </row>
    <row r="498" spans="1:3" ht="63" x14ac:dyDescent="0.2">
      <c r="A498" t="s">
        <v>7788</v>
      </c>
      <c r="B498" s="376" t="s">
        <v>3196</v>
      </c>
      <c r="C498" s="388">
        <v>60</v>
      </c>
    </row>
    <row r="499" spans="1:3" ht="15.75" x14ac:dyDescent="0.2">
      <c r="A499" t="s">
        <v>7789</v>
      </c>
      <c r="B499" s="376" t="s">
        <v>2347</v>
      </c>
      <c r="C499" s="388">
        <v>30</v>
      </c>
    </row>
    <row r="500" spans="1:3" ht="15.75" x14ac:dyDescent="0.2">
      <c r="A500" t="s">
        <v>7790</v>
      </c>
      <c r="B500" s="376" t="s">
        <v>2349</v>
      </c>
      <c r="C500" s="388">
        <v>15</v>
      </c>
    </row>
    <row r="501" spans="1:3" ht="47.25" x14ac:dyDescent="0.2">
      <c r="A501" t="s">
        <v>7791</v>
      </c>
      <c r="B501" s="376" t="s">
        <v>2351</v>
      </c>
      <c r="C501" s="388">
        <v>30</v>
      </c>
    </row>
    <row r="502" spans="1:3" ht="78.75" x14ac:dyDescent="0.2">
      <c r="A502" t="s">
        <v>7792</v>
      </c>
      <c r="B502" s="376" t="s">
        <v>6804</v>
      </c>
      <c r="C502" s="388">
        <v>45</v>
      </c>
    </row>
    <row r="503" spans="1:3" ht="15.75" x14ac:dyDescent="0.2">
      <c r="A503" t="s">
        <v>7793</v>
      </c>
      <c r="B503" s="376" t="s">
        <v>799</v>
      </c>
      <c r="C503" s="388">
        <v>45</v>
      </c>
    </row>
    <row r="504" spans="1:3" ht="63" x14ac:dyDescent="0.2">
      <c r="A504" t="s">
        <v>7794</v>
      </c>
      <c r="B504" s="376" t="s">
        <v>2356</v>
      </c>
      <c r="C504" s="388">
        <v>90</v>
      </c>
    </row>
    <row r="505" spans="1:3" ht="47.25" x14ac:dyDescent="0.2">
      <c r="A505" t="s">
        <v>7795</v>
      </c>
      <c r="B505" s="376" t="s">
        <v>3120</v>
      </c>
      <c r="C505" s="388">
        <v>60</v>
      </c>
    </row>
    <row r="506" spans="1:3" ht="31.5" x14ac:dyDescent="0.2">
      <c r="A506" t="s">
        <v>7796</v>
      </c>
      <c r="B506" s="376" t="s">
        <v>3105</v>
      </c>
      <c r="C506" s="388">
        <v>60</v>
      </c>
    </row>
    <row r="507" spans="1:3" ht="47.25" x14ac:dyDescent="0.2">
      <c r="A507" t="s">
        <v>7797</v>
      </c>
      <c r="B507" s="376" t="s">
        <v>3107</v>
      </c>
      <c r="C507" s="388">
        <v>45</v>
      </c>
    </row>
    <row r="508" spans="1:3" ht="63" x14ac:dyDescent="0.2">
      <c r="A508" t="s">
        <v>7798</v>
      </c>
      <c r="B508" s="376" t="s">
        <v>3109</v>
      </c>
      <c r="C508" s="388">
        <v>60</v>
      </c>
    </row>
    <row r="509" spans="1:3" ht="47.25" x14ac:dyDescent="0.2">
      <c r="A509" t="s">
        <v>7799</v>
      </c>
      <c r="B509" s="376" t="s">
        <v>3111</v>
      </c>
      <c r="C509" s="388">
        <v>60</v>
      </c>
    </row>
    <row r="510" spans="1:3" ht="78.75" x14ac:dyDescent="0.2">
      <c r="A510" t="s">
        <v>7800</v>
      </c>
      <c r="B510" s="376" t="s">
        <v>6798</v>
      </c>
      <c r="C510" s="388">
        <v>45</v>
      </c>
    </row>
    <row r="511" spans="1:3" ht="31.5" x14ac:dyDescent="0.2">
      <c r="A511" t="s">
        <v>7801</v>
      </c>
      <c r="B511" s="376" t="s">
        <v>3114</v>
      </c>
      <c r="C511" s="388">
        <v>60</v>
      </c>
    </row>
    <row r="512" spans="1:3" ht="31.5" x14ac:dyDescent="0.2">
      <c r="A512" t="s">
        <v>7802</v>
      </c>
      <c r="B512" s="376" t="s">
        <v>3116</v>
      </c>
      <c r="C512" s="388">
        <v>60</v>
      </c>
    </row>
    <row r="513" spans="1:3" ht="47.25" x14ac:dyDescent="0.2">
      <c r="A513" t="s">
        <v>7803</v>
      </c>
      <c r="B513" s="376" t="s">
        <v>3118</v>
      </c>
      <c r="C513" s="388">
        <v>45</v>
      </c>
    </row>
    <row r="514" spans="1:3" ht="63" x14ac:dyDescent="0.2">
      <c r="A514" t="s">
        <v>7804</v>
      </c>
      <c r="B514" s="376" t="s">
        <v>3122</v>
      </c>
      <c r="C514" s="388">
        <v>60</v>
      </c>
    </row>
    <row r="515" spans="1:3" ht="63" x14ac:dyDescent="0.2">
      <c r="A515" t="s">
        <v>7805</v>
      </c>
      <c r="B515" s="376" t="s">
        <v>6799</v>
      </c>
      <c r="C515" s="388">
        <v>60</v>
      </c>
    </row>
    <row r="516" spans="1:3" ht="63" x14ac:dyDescent="0.2">
      <c r="A516" t="s">
        <v>7806</v>
      </c>
      <c r="B516" s="376" t="s">
        <v>3124</v>
      </c>
      <c r="C516" s="388">
        <v>60</v>
      </c>
    </row>
    <row r="517" spans="1:3" ht="47.25" x14ac:dyDescent="0.2">
      <c r="A517" t="s">
        <v>7807</v>
      </c>
      <c r="B517" s="376" t="s">
        <v>3126</v>
      </c>
      <c r="C517" s="388">
        <v>60</v>
      </c>
    </row>
    <row r="518" spans="1:3" ht="15.75" x14ac:dyDescent="0.2">
      <c r="A518" t="s">
        <v>7808</v>
      </c>
      <c r="B518" s="376" t="s">
        <v>3128</v>
      </c>
      <c r="C518" s="388">
        <v>60</v>
      </c>
    </row>
    <row r="519" spans="1:3" ht="63" x14ac:dyDescent="0.2">
      <c r="A519" t="s">
        <v>7809</v>
      </c>
      <c r="B519" s="376" t="s">
        <v>3130</v>
      </c>
      <c r="C519" s="388">
        <v>75</v>
      </c>
    </row>
    <row r="520" spans="1:3" ht="47.25" x14ac:dyDescent="0.2">
      <c r="A520" t="s">
        <v>7810</v>
      </c>
      <c r="B520" s="376" t="s">
        <v>3132</v>
      </c>
      <c r="C520" s="388">
        <v>120</v>
      </c>
    </row>
    <row r="521" spans="1:3" ht="47.25" x14ac:dyDescent="0.2">
      <c r="A521" t="s">
        <v>7811</v>
      </c>
      <c r="B521" s="376" t="s">
        <v>3134</v>
      </c>
      <c r="C521" s="388">
        <v>120</v>
      </c>
    </row>
    <row r="522" spans="1:3" ht="47.25" x14ac:dyDescent="0.2">
      <c r="A522" t="s">
        <v>7812</v>
      </c>
      <c r="B522" s="376" t="s">
        <v>3136</v>
      </c>
      <c r="C522" s="388">
        <v>150</v>
      </c>
    </row>
    <row r="523" spans="1:3" ht="31.5" x14ac:dyDescent="0.2">
      <c r="A523" t="s">
        <v>7813</v>
      </c>
      <c r="B523" s="376" t="s">
        <v>3140</v>
      </c>
      <c r="C523" s="388">
        <v>60</v>
      </c>
    </row>
    <row r="524" spans="1:3" ht="31.5" x14ac:dyDescent="0.2">
      <c r="A524" t="s">
        <v>7814</v>
      </c>
      <c r="B524" s="376" t="s">
        <v>3142</v>
      </c>
      <c r="C524" s="388">
        <v>60</v>
      </c>
    </row>
    <row r="525" spans="1:3" ht="78.75" x14ac:dyDescent="0.2">
      <c r="A525" t="s">
        <v>7815</v>
      </c>
      <c r="B525" s="376" t="s">
        <v>3680</v>
      </c>
      <c r="C525" s="388">
        <v>60</v>
      </c>
    </row>
    <row r="526" spans="1:3" ht="31.5" x14ac:dyDescent="0.2">
      <c r="A526" t="s">
        <v>7816</v>
      </c>
      <c r="B526" s="376" t="s">
        <v>3144</v>
      </c>
      <c r="C526" s="388">
        <v>30</v>
      </c>
    </row>
    <row r="527" spans="1:3" ht="47.25" x14ac:dyDescent="0.2">
      <c r="A527" t="s">
        <v>7817</v>
      </c>
      <c r="B527" s="376" t="s">
        <v>781</v>
      </c>
      <c r="C527" s="388">
        <v>225</v>
      </c>
    </row>
    <row r="528" spans="1:3" ht="75" x14ac:dyDescent="0.2">
      <c r="A528" t="s">
        <v>7818</v>
      </c>
      <c r="B528" s="364" t="s">
        <v>6738</v>
      </c>
      <c r="C528" s="377">
        <v>30</v>
      </c>
    </row>
    <row r="529" spans="1:3" ht="37.5" x14ac:dyDescent="0.2">
      <c r="A529" t="s">
        <v>7819</v>
      </c>
      <c r="B529" s="364" t="s">
        <v>2349</v>
      </c>
      <c r="C529" s="377">
        <v>15</v>
      </c>
    </row>
    <row r="530" spans="1:3" ht="75" x14ac:dyDescent="0.2">
      <c r="A530" t="s">
        <v>7820</v>
      </c>
      <c r="B530" s="364" t="s">
        <v>2351</v>
      </c>
      <c r="C530" s="377">
        <v>30</v>
      </c>
    </row>
    <row r="531" spans="1:3" ht="112.5" x14ac:dyDescent="0.2">
      <c r="A531" t="s">
        <v>7821</v>
      </c>
      <c r="B531" s="364" t="s">
        <v>3450</v>
      </c>
      <c r="C531" s="377">
        <v>45</v>
      </c>
    </row>
    <row r="532" spans="1:3" ht="37.5" x14ac:dyDescent="0.2">
      <c r="A532" t="s">
        <v>7822</v>
      </c>
      <c r="B532" s="364" t="s">
        <v>799</v>
      </c>
      <c r="C532" s="377">
        <v>45</v>
      </c>
    </row>
    <row r="533" spans="1:3" ht="37.5" x14ac:dyDescent="0.2">
      <c r="A533" t="s">
        <v>7823</v>
      </c>
      <c r="B533" s="364" t="s">
        <v>6750</v>
      </c>
      <c r="C533" s="377">
        <v>90</v>
      </c>
    </row>
    <row r="534" spans="1:3" ht="75" x14ac:dyDescent="0.2">
      <c r="A534" t="s">
        <v>7824</v>
      </c>
      <c r="B534" s="364" t="s">
        <v>3259</v>
      </c>
      <c r="C534" s="377">
        <v>30</v>
      </c>
    </row>
    <row r="535" spans="1:3" ht="112.5" x14ac:dyDescent="0.2">
      <c r="A535" t="s">
        <v>7825</v>
      </c>
      <c r="B535" s="364" t="s">
        <v>6775</v>
      </c>
      <c r="C535" s="377">
        <v>45</v>
      </c>
    </row>
    <row r="536" spans="1:3" ht="112.5" x14ac:dyDescent="0.2">
      <c r="A536" t="s">
        <v>7826</v>
      </c>
      <c r="B536" s="364" t="s">
        <v>3261</v>
      </c>
      <c r="C536" s="377">
        <v>60</v>
      </c>
    </row>
    <row r="537" spans="1:3" ht="75" x14ac:dyDescent="0.2">
      <c r="A537" t="s">
        <v>7827</v>
      </c>
      <c r="B537" s="364" t="s">
        <v>3262</v>
      </c>
      <c r="C537" s="377">
        <v>45</v>
      </c>
    </row>
    <row r="538" spans="1:3" ht="75" x14ac:dyDescent="0.2">
      <c r="A538" t="s">
        <v>7828</v>
      </c>
      <c r="B538" s="364" t="s">
        <v>3272</v>
      </c>
      <c r="C538" s="377">
        <v>45</v>
      </c>
    </row>
    <row r="539" spans="1:3" ht="131.25" x14ac:dyDescent="0.2">
      <c r="A539" t="s">
        <v>7829</v>
      </c>
      <c r="B539" s="364" t="s">
        <v>3264</v>
      </c>
      <c r="C539" s="377">
        <v>90</v>
      </c>
    </row>
    <row r="540" spans="1:3" ht="93.75" x14ac:dyDescent="0.2">
      <c r="A540" t="s">
        <v>7830</v>
      </c>
      <c r="B540" s="364" t="s">
        <v>3266</v>
      </c>
      <c r="C540" s="377">
        <v>45</v>
      </c>
    </row>
    <row r="541" spans="1:3" ht="131.25" x14ac:dyDescent="0.2">
      <c r="A541" t="s">
        <v>7831</v>
      </c>
      <c r="B541" s="364" t="s">
        <v>3268</v>
      </c>
      <c r="C541" s="377">
        <v>60</v>
      </c>
    </row>
    <row r="542" spans="1:3" ht="93.75" x14ac:dyDescent="0.2">
      <c r="A542" t="s">
        <v>7832</v>
      </c>
      <c r="B542" s="364" t="s">
        <v>3270</v>
      </c>
      <c r="C542" s="377">
        <v>60</v>
      </c>
    </row>
    <row r="543" spans="1:3" ht="75" x14ac:dyDescent="0.2">
      <c r="A543" t="s">
        <v>7833</v>
      </c>
      <c r="B543" s="364" t="s">
        <v>2570</v>
      </c>
      <c r="C543" s="377">
        <v>60</v>
      </c>
    </row>
    <row r="544" spans="1:3" ht="93.75" x14ac:dyDescent="0.2">
      <c r="A544" t="s">
        <v>7834</v>
      </c>
      <c r="B544" s="364" t="s">
        <v>3275</v>
      </c>
      <c r="C544" s="377">
        <v>90</v>
      </c>
    </row>
    <row r="545" spans="1:3" ht="93.75" x14ac:dyDescent="0.2">
      <c r="A545" t="s">
        <v>7835</v>
      </c>
      <c r="B545" s="364" t="s">
        <v>3277</v>
      </c>
      <c r="C545" s="377">
        <v>90</v>
      </c>
    </row>
    <row r="546" spans="1:3" ht="112.5" x14ac:dyDescent="0.2">
      <c r="A546" t="s">
        <v>7836</v>
      </c>
      <c r="B546" s="364" t="s">
        <v>3279</v>
      </c>
      <c r="C546" s="377">
        <v>90</v>
      </c>
    </row>
    <row r="547" spans="1:3" ht="187.5" x14ac:dyDescent="0.2">
      <c r="A547" t="s">
        <v>7837</v>
      </c>
      <c r="B547" s="364" t="s">
        <v>3281</v>
      </c>
      <c r="C547" s="377">
        <v>60</v>
      </c>
    </row>
    <row r="548" spans="1:3" ht="93.75" x14ac:dyDescent="0.2">
      <c r="A548" t="s">
        <v>7838</v>
      </c>
      <c r="B548" s="364" t="s">
        <v>6805</v>
      </c>
      <c r="C548" s="377">
        <v>90</v>
      </c>
    </row>
    <row r="549" spans="1:3" ht="93.75" x14ac:dyDescent="0.2">
      <c r="A549" t="s">
        <v>7839</v>
      </c>
      <c r="B549" s="364" t="s">
        <v>3285</v>
      </c>
      <c r="C549" s="377">
        <v>60</v>
      </c>
    </row>
    <row r="550" spans="1:3" ht="93.75" x14ac:dyDescent="0.2">
      <c r="A550" t="s">
        <v>7840</v>
      </c>
      <c r="B550" s="364" t="s">
        <v>3287</v>
      </c>
      <c r="C550" s="377">
        <v>60</v>
      </c>
    </row>
    <row r="551" spans="1:3" ht="56.25" x14ac:dyDescent="0.2">
      <c r="A551" t="s">
        <v>7841</v>
      </c>
      <c r="B551" s="364" t="s">
        <v>3289</v>
      </c>
      <c r="C551" s="377">
        <v>90</v>
      </c>
    </row>
    <row r="552" spans="1:3" ht="56.25" x14ac:dyDescent="0.2">
      <c r="A552" t="s">
        <v>7842</v>
      </c>
      <c r="B552" s="364" t="s">
        <v>781</v>
      </c>
      <c r="C552" s="377">
        <v>270</v>
      </c>
    </row>
    <row r="553" spans="1:3" ht="75" x14ac:dyDescent="0.2">
      <c r="A553" t="s">
        <v>7843</v>
      </c>
      <c r="B553" s="366" t="s">
        <v>6738</v>
      </c>
      <c r="C553" s="378">
        <v>75</v>
      </c>
    </row>
    <row r="554" spans="1:3" ht="37.5" x14ac:dyDescent="0.2">
      <c r="A554" t="s">
        <v>7844</v>
      </c>
      <c r="B554" s="366" t="s">
        <v>2349</v>
      </c>
      <c r="C554" s="378">
        <v>30</v>
      </c>
    </row>
    <row r="555" spans="1:3" ht="75" x14ac:dyDescent="0.2">
      <c r="A555" t="s">
        <v>7845</v>
      </c>
      <c r="B555" s="366" t="s">
        <v>2351</v>
      </c>
      <c r="C555" s="378">
        <v>60</v>
      </c>
    </row>
    <row r="556" spans="1:3" ht="112.5" x14ac:dyDescent="0.2">
      <c r="A556" t="s">
        <v>7846</v>
      </c>
      <c r="B556" s="366" t="s">
        <v>6732</v>
      </c>
      <c r="C556" s="378">
        <v>75</v>
      </c>
    </row>
    <row r="557" spans="1:3" ht="37.5" x14ac:dyDescent="0.2">
      <c r="A557" t="s">
        <v>7847</v>
      </c>
      <c r="B557" s="366" t="s">
        <v>799</v>
      </c>
      <c r="C557" s="378">
        <v>75</v>
      </c>
    </row>
    <row r="558" spans="1:3" ht="37.5" x14ac:dyDescent="0.2">
      <c r="A558" t="s">
        <v>7848</v>
      </c>
      <c r="B558" s="366" t="s">
        <v>798</v>
      </c>
      <c r="C558" s="378">
        <v>120</v>
      </c>
    </row>
    <row r="559" spans="1:3" ht="56.25" x14ac:dyDescent="0.2">
      <c r="A559" t="s">
        <v>7849</v>
      </c>
      <c r="B559" s="366" t="s">
        <v>3300</v>
      </c>
      <c r="C559" s="378">
        <v>30</v>
      </c>
    </row>
    <row r="560" spans="1:3" ht="131.25" x14ac:dyDescent="0.2">
      <c r="A560" t="s">
        <v>7850</v>
      </c>
      <c r="B560" s="366" t="s">
        <v>3302</v>
      </c>
      <c r="C560" s="378">
        <v>30</v>
      </c>
    </row>
    <row r="561" spans="1:3" ht="112.5" x14ac:dyDescent="0.2">
      <c r="A561" t="s">
        <v>7851</v>
      </c>
      <c r="B561" s="366" t="s">
        <v>6806</v>
      </c>
      <c r="C561" s="378">
        <v>45</v>
      </c>
    </row>
    <row r="562" spans="1:3" ht="56.25" x14ac:dyDescent="0.2">
      <c r="A562" t="s">
        <v>7852</v>
      </c>
      <c r="B562" s="366" t="s">
        <v>3118</v>
      </c>
      <c r="C562" s="378">
        <v>45</v>
      </c>
    </row>
    <row r="563" spans="1:3" ht="75" x14ac:dyDescent="0.2">
      <c r="A563" t="s">
        <v>7853</v>
      </c>
      <c r="B563" s="366" t="s">
        <v>3349</v>
      </c>
      <c r="C563" s="378">
        <v>45</v>
      </c>
    </row>
    <row r="564" spans="1:3" ht="75" x14ac:dyDescent="0.2">
      <c r="A564" t="s">
        <v>7854</v>
      </c>
      <c r="B564" s="366" t="s">
        <v>2363</v>
      </c>
      <c r="C564" s="378">
        <v>30</v>
      </c>
    </row>
    <row r="565" spans="1:3" ht="75" x14ac:dyDescent="0.2">
      <c r="A565" t="s">
        <v>7855</v>
      </c>
      <c r="B565" s="366" t="s">
        <v>3306</v>
      </c>
      <c r="C565" s="378">
        <v>180</v>
      </c>
    </row>
    <row r="566" spans="1:3" ht="75" x14ac:dyDescent="0.2">
      <c r="A566" t="s">
        <v>7856</v>
      </c>
      <c r="B566" s="366" t="s">
        <v>6807</v>
      </c>
      <c r="C566" s="378">
        <v>45</v>
      </c>
    </row>
    <row r="567" spans="1:3" ht="75" x14ac:dyDescent="0.2">
      <c r="A567" t="s">
        <v>7857</v>
      </c>
      <c r="B567" s="366" t="s">
        <v>6808</v>
      </c>
      <c r="C567" s="378">
        <v>45</v>
      </c>
    </row>
    <row r="568" spans="1:3" ht="75" x14ac:dyDescent="0.2">
      <c r="A568" t="s">
        <v>7858</v>
      </c>
      <c r="B568" s="366" t="s">
        <v>2492</v>
      </c>
      <c r="C568" s="378">
        <v>45</v>
      </c>
    </row>
    <row r="569" spans="1:3" ht="93.75" x14ac:dyDescent="0.2">
      <c r="A569" t="s">
        <v>7859</v>
      </c>
      <c r="B569" s="366" t="s">
        <v>3312</v>
      </c>
      <c r="C569" s="378">
        <v>45</v>
      </c>
    </row>
    <row r="570" spans="1:3" ht="93.75" x14ac:dyDescent="0.2">
      <c r="A570" t="s">
        <v>7860</v>
      </c>
      <c r="B570" s="366" t="s">
        <v>6809</v>
      </c>
      <c r="C570" s="378">
        <v>180</v>
      </c>
    </row>
    <row r="571" spans="1:3" ht="150" x14ac:dyDescent="0.2">
      <c r="A571" t="s">
        <v>7861</v>
      </c>
      <c r="B571" s="366" t="s">
        <v>3308</v>
      </c>
      <c r="C571" s="378">
        <v>60</v>
      </c>
    </row>
    <row r="572" spans="1:3" ht="75" x14ac:dyDescent="0.2">
      <c r="A572" t="s">
        <v>7862</v>
      </c>
      <c r="B572" s="366" t="s">
        <v>7158</v>
      </c>
      <c r="C572" s="378">
        <v>150</v>
      </c>
    </row>
    <row r="573" spans="1:3" ht="75" x14ac:dyDescent="0.2">
      <c r="A573" t="s">
        <v>7863</v>
      </c>
      <c r="B573" s="366" t="s">
        <v>7159</v>
      </c>
      <c r="C573" s="378">
        <v>120</v>
      </c>
    </row>
    <row r="574" spans="1:3" ht="112.5" x14ac:dyDescent="0.2">
      <c r="A574" t="s">
        <v>7864</v>
      </c>
      <c r="B574" s="366" t="s">
        <v>3315</v>
      </c>
      <c r="C574" s="378">
        <v>30</v>
      </c>
    </row>
    <row r="575" spans="1:3" ht="112.5" x14ac:dyDescent="0.2">
      <c r="A575" t="s">
        <v>7865</v>
      </c>
      <c r="B575" s="366" t="s">
        <v>6810</v>
      </c>
      <c r="C575" s="378">
        <v>180</v>
      </c>
    </row>
    <row r="576" spans="1:3" ht="187.5" x14ac:dyDescent="0.2">
      <c r="A576" t="s">
        <v>7866</v>
      </c>
      <c r="B576" s="366" t="s">
        <v>3319</v>
      </c>
      <c r="C576" s="378">
        <v>30</v>
      </c>
    </row>
    <row r="577" spans="1:3" ht="112.5" x14ac:dyDescent="0.2">
      <c r="A577" t="s">
        <v>7867</v>
      </c>
      <c r="B577" s="366" t="s">
        <v>3321</v>
      </c>
      <c r="C577" s="378">
        <v>30</v>
      </c>
    </row>
    <row r="578" spans="1:3" ht="131.25" x14ac:dyDescent="0.2">
      <c r="A578" t="s">
        <v>7868</v>
      </c>
      <c r="B578" s="366" t="s">
        <v>3323</v>
      </c>
      <c r="C578" s="378">
        <v>60</v>
      </c>
    </row>
    <row r="579" spans="1:3" ht="75" x14ac:dyDescent="0.2">
      <c r="A579" t="s">
        <v>7869</v>
      </c>
      <c r="B579" s="366" t="s">
        <v>6811</v>
      </c>
      <c r="C579" s="378">
        <v>45</v>
      </c>
    </row>
    <row r="580" spans="1:3" ht="168.75" x14ac:dyDescent="0.2">
      <c r="A580" t="s">
        <v>7870</v>
      </c>
      <c r="B580" s="366" t="s">
        <v>3368</v>
      </c>
      <c r="C580" s="378">
        <v>180</v>
      </c>
    </row>
    <row r="581" spans="1:3" ht="75" x14ac:dyDescent="0.2">
      <c r="A581" t="s">
        <v>7871</v>
      </c>
      <c r="B581" s="366" t="s">
        <v>6812</v>
      </c>
      <c r="C581" s="378">
        <v>45</v>
      </c>
    </row>
    <row r="582" spans="1:3" ht="206.25" x14ac:dyDescent="0.2">
      <c r="A582" t="s">
        <v>7872</v>
      </c>
      <c r="B582" s="366" t="s">
        <v>3328</v>
      </c>
      <c r="C582" s="378">
        <v>45</v>
      </c>
    </row>
    <row r="583" spans="1:3" ht="150" x14ac:dyDescent="0.2">
      <c r="A583" t="s">
        <v>7873</v>
      </c>
      <c r="B583" s="366" t="s">
        <v>6813</v>
      </c>
      <c r="C583" s="378">
        <v>45</v>
      </c>
    </row>
    <row r="584" spans="1:3" ht="225" x14ac:dyDescent="0.2">
      <c r="A584" t="s">
        <v>7874</v>
      </c>
      <c r="B584" s="366" t="s">
        <v>6814</v>
      </c>
      <c r="C584" s="378">
        <v>60</v>
      </c>
    </row>
    <row r="585" spans="1:3" ht="131.25" x14ac:dyDescent="0.2">
      <c r="A585" t="s">
        <v>7875</v>
      </c>
      <c r="B585" s="366" t="s">
        <v>3334</v>
      </c>
      <c r="C585" s="378">
        <v>45</v>
      </c>
    </row>
    <row r="586" spans="1:3" ht="56.25" x14ac:dyDescent="0.2">
      <c r="A586" t="s">
        <v>7876</v>
      </c>
      <c r="B586" s="366" t="s">
        <v>3336</v>
      </c>
      <c r="C586" s="378">
        <v>90</v>
      </c>
    </row>
    <row r="587" spans="1:3" ht="56.25" x14ac:dyDescent="0.2">
      <c r="A587" t="s">
        <v>7877</v>
      </c>
      <c r="B587" s="366" t="s">
        <v>6815</v>
      </c>
      <c r="C587" s="378">
        <v>90</v>
      </c>
    </row>
    <row r="588" spans="1:3" ht="56.25" x14ac:dyDescent="0.2">
      <c r="A588" t="s">
        <v>7878</v>
      </c>
      <c r="B588" s="366" t="s">
        <v>6816</v>
      </c>
      <c r="C588" s="378">
        <v>60</v>
      </c>
    </row>
    <row r="589" spans="1:3" ht="56.25" x14ac:dyDescent="0.2">
      <c r="A589" t="s">
        <v>7879</v>
      </c>
      <c r="B589" s="366" t="s">
        <v>781</v>
      </c>
      <c r="C589" s="378">
        <v>180</v>
      </c>
    </row>
    <row r="590" spans="1:3" ht="75" x14ac:dyDescent="0.2">
      <c r="A590" t="s">
        <v>7880</v>
      </c>
      <c r="B590" s="366" t="s">
        <v>6738</v>
      </c>
      <c r="C590" s="378">
        <v>30</v>
      </c>
    </row>
    <row r="591" spans="1:3" ht="37.5" x14ac:dyDescent="0.2">
      <c r="A591" t="s">
        <v>7881</v>
      </c>
      <c r="B591" s="366" t="s">
        <v>2349</v>
      </c>
      <c r="C591" s="378">
        <v>15</v>
      </c>
    </row>
    <row r="592" spans="1:3" ht="75" x14ac:dyDescent="0.2">
      <c r="A592" t="s">
        <v>7882</v>
      </c>
      <c r="B592" s="366" t="s">
        <v>2351</v>
      </c>
      <c r="C592" s="378">
        <v>30</v>
      </c>
    </row>
    <row r="593" spans="1:3" ht="112.5" x14ac:dyDescent="0.2">
      <c r="A593" t="s">
        <v>7883</v>
      </c>
      <c r="B593" s="366" t="s">
        <v>6732</v>
      </c>
      <c r="C593" s="378">
        <v>45</v>
      </c>
    </row>
    <row r="594" spans="1:3" ht="37.5" x14ac:dyDescent="0.2">
      <c r="A594" t="s">
        <v>7884</v>
      </c>
      <c r="B594" s="366" t="s">
        <v>799</v>
      </c>
      <c r="C594" s="378">
        <v>45</v>
      </c>
    </row>
    <row r="595" spans="1:3" ht="37.5" x14ac:dyDescent="0.2">
      <c r="A595" t="s">
        <v>7885</v>
      </c>
      <c r="B595" s="366" t="s">
        <v>798</v>
      </c>
      <c r="C595" s="378">
        <v>90</v>
      </c>
    </row>
    <row r="596" spans="1:3" ht="56.25" x14ac:dyDescent="0.2">
      <c r="A596" t="s">
        <v>7886</v>
      </c>
      <c r="B596" s="366" t="s">
        <v>3300</v>
      </c>
      <c r="C596" s="378">
        <v>30</v>
      </c>
    </row>
    <row r="597" spans="1:3" ht="131.25" x14ac:dyDescent="0.2">
      <c r="A597" t="s">
        <v>7887</v>
      </c>
      <c r="B597" s="366" t="s">
        <v>3302</v>
      </c>
      <c r="C597" s="378">
        <v>30</v>
      </c>
    </row>
    <row r="598" spans="1:3" ht="112.5" x14ac:dyDescent="0.2">
      <c r="A598" t="s">
        <v>7888</v>
      </c>
      <c r="B598" s="366" t="s">
        <v>3303</v>
      </c>
      <c r="C598" s="378">
        <v>30</v>
      </c>
    </row>
    <row r="599" spans="1:3" ht="56.25" x14ac:dyDescent="0.2">
      <c r="A599" t="s">
        <v>7889</v>
      </c>
      <c r="B599" s="366" t="s">
        <v>3118</v>
      </c>
      <c r="C599" s="378">
        <v>30</v>
      </c>
    </row>
    <row r="600" spans="1:3" ht="75" x14ac:dyDescent="0.2">
      <c r="A600" t="s">
        <v>7890</v>
      </c>
      <c r="B600" s="366" t="s">
        <v>2363</v>
      </c>
      <c r="C600" s="378">
        <v>30</v>
      </c>
    </row>
    <row r="601" spans="1:3" ht="75" x14ac:dyDescent="0.2">
      <c r="A601" t="s">
        <v>7891</v>
      </c>
      <c r="B601" s="366" t="s">
        <v>3306</v>
      </c>
      <c r="C601" s="378">
        <v>120</v>
      </c>
    </row>
    <row r="602" spans="1:3" ht="75" x14ac:dyDescent="0.2">
      <c r="A602" t="s">
        <v>7892</v>
      </c>
      <c r="B602" s="366" t="s">
        <v>3349</v>
      </c>
      <c r="C602" s="378">
        <v>45</v>
      </c>
    </row>
    <row r="603" spans="1:3" ht="75" x14ac:dyDescent="0.2">
      <c r="A603" t="s">
        <v>7893</v>
      </c>
      <c r="B603" s="366" t="s">
        <v>6807</v>
      </c>
      <c r="C603" s="378">
        <v>45</v>
      </c>
    </row>
    <row r="604" spans="1:3" ht="93.75" x14ac:dyDescent="0.2">
      <c r="A604" t="s">
        <v>7894</v>
      </c>
      <c r="B604" s="366" t="s">
        <v>3312</v>
      </c>
      <c r="C604" s="378">
        <v>30</v>
      </c>
    </row>
    <row r="605" spans="1:3" ht="93.75" x14ac:dyDescent="0.2">
      <c r="A605" t="s">
        <v>7895</v>
      </c>
      <c r="B605" s="366" t="s">
        <v>3310</v>
      </c>
      <c r="C605" s="378">
        <v>120</v>
      </c>
    </row>
    <row r="606" spans="1:3" ht="150" x14ac:dyDescent="0.2">
      <c r="A606" t="s">
        <v>7896</v>
      </c>
      <c r="B606" s="366" t="s">
        <v>3308</v>
      </c>
      <c r="C606" s="378">
        <v>60</v>
      </c>
    </row>
    <row r="607" spans="1:3" ht="75" x14ac:dyDescent="0.2">
      <c r="A607" t="s">
        <v>7897</v>
      </c>
      <c r="B607" s="366" t="s">
        <v>3120</v>
      </c>
      <c r="C607" s="378">
        <v>120</v>
      </c>
    </row>
    <row r="608" spans="1:3" ht="112.5" x14ac:dyDescent="0.2">
      <c r="A608" t="s">
        <v>7898</v>
      </c>
      <c r="B608" s="366" t="s">
        <v>3315</v>
      </c>
      <c r="C608" s="378">
        <v>30</v>
      </c>
    </row>
    <row r="609" spans="1:3" ht="112.5" x14ac:dyDescent="0.2">
      <c r="A609" t="s">
        <v>7899</v>
      </c>
      <c r="B609" s="366" t="s">
        <v>6810</v>
      </c>
      <c r="C609" s="378">
        <v>180</v>
      </c>
    </row>
    <row r="610" spans="1:3" ht="187.5" x14ac:dyDescent="0.2">
      <c r="A610" t="s">
        <v>7900</v>
      </c>
      <c r="B610" s="366" t="s">
        <v>3319</v>
      </c>
      <c r="C610" s="378">
        <v>30</v>
      </c>
    </row>
    <row r="611" spans="1:3" ht="112.5" x14ac:dyDescent="0.2">
      <c r="A611" t="s">
        <v>7901</v>
      </c>
      <c r="B611" s="366" t="s">
        <v>3321</v>
      </c>
      <c r="C611" s="378">
        <v>30</v>
      </c>
    </row>
    <row r="612" spans="1:3" ht="131.25" x14ac:dyDescent="0.2">
      <c r="A612" t="s">
        <v>7902</v>
      </c>
      <c r="B612" s="366" t="s">
        <v>3323</v>
      </c>
      <c r="C612" s="378">
        <v>60</v>
      </c>
    </row>
    <row r="613" spans="1:3" ht="150" x14ac:dyDescent="0.2">
      <c r="A613" t="s">
        <v>7903</v>
      </c>
      <c r="B613" s="366" t="s">
        <v>7157</v>
      </c>
      <c r="C613" s="378">
        <v>90</v>
      </c>
    </row>
    <row r="614" spans="1:3" ht="206.25" x14ac:dyDescent="0.2">
      <c r="A614" t="s">
        <v>7904</v>
      </c>
      <c r="B614" s="366" t="s">
        <v>3328</v>
      </c>
      <c r="C614" s="378">
        <v>30</v>
      </c>
    </row>
    <row r="615" spans="1:3" ht="150" x14ac:dyDescent="0.2">
      <c r="A615" t="s">
        <v>7905</v>
      </c>
      <c r="B615" s="366" t="s">
        <v>6813</v>
      </c>
      <c r="C615" s="378">
        <v>30</v>
      </c>
    </row>
    <row r="616" spans="1:3" ht="243.75" x14ac:dyDescent="0.2">
      <c r="A616" t="s">
        <v>7906</v>
      </c>
      <c r="B616" s="366" t="s">
        <v>7165</v>
      </c>
      <c r="C616" s="378">
        <v>30</v>
      </c>
    </row>
    <row r="617" spans="1:3" ht="131.25" x14ac:dyDescent="0.2">
      <c r="A617" t="s">
        <v>7907</v>
      </c>
      <c r="B617" s="366" t="s">
        <v>3334</v>
      </c>
      <c r="C617" s="378">
        <v>30</v>
      </c>
    </row>
    <row r="618" spans="1:3" ht="56.25" x14ac:dyDescent="0.2">
      <c r="A618" t="s">
        <v>7908</v>
      </c>
      <c r="B618" s="366" t="s">
        <v>3336</v>
      </c>
      <c r="C618" s="378">
        <v>75</v>
      </c>
    </row>
    <row r="619" spans="1:3" ht="56.25" x14ac:dyDescent="0.2">
      <c r="A619" t="s">
        <v>7909</v>
      </c>
      <c r="B619" s="366" t="s">
        <v>6816</v>
      </c>
      <c r="C619" s="378">
        <v>60</v>
      </c>
    </row>
    <row r="620" spans="1:3" ht="56.25" x14ac:dyDescent="0.2">
      <c r="A620" t="s">
        <v>7910</v>
      </c>
      <c r="B620" s="366" t="s">
        <v>6815</v>
      </c>
      <c r="C620" s="378">
        <v>120</v>
      </c>
    </row>
    <row r="621" spans="1:3" ht="75" x14ac:dyDescent="0.2">
      <c r="A621" t="s">
        <v>7911</v>
      </c>
      <c r="B621" s="366" t="s">
        <v>6812</v>
      </c>
      <c r="C621" s="378">
        <v>45</v>
      </c>
    </row>
    <row r="622" spans="1:3" ht="56.25" x14ac:dyDescent="0.2">
      <c r="A622" t="s">
        <v>7912</v>
      </c>
      <c r="B622" s="366" t="s">
        <v>781</v>
      </c>
      <c r="C622" s="378">
        <v>135</v>
      </c>
    </row>
    <row r="623" spans="1:3" ht="75" x14ac:dyDescent="0.2">
      <c r="A623" t="s">
        <v>7913</v>
      </c>
      <c r="B623" s="364" t="s">
        <v>6738</v>
      </c>
      <c r="C623" s="385">
        <v>75</v>
      </c>
    </row>
    <row r="624" spans="1:3" ht="37.5" x14ac:dyDescent="0.2">
      <c r="A624" t="s">
        <v>7914</v>
      </c>
      <c r="B624" s="364" t="s">
        <v>2349</v>
      </c>
      <c r="C624" s="385">
        <v>30</v>
      </c>
    </row>
    <row r="625" spans="1:3" ht="75" x14ac:dyDescent="0.2">
      <c r="A625" t="s">
        <v>7915</v>
      </c>
      <c r="B625" s="364" t="s">
        <v>2351</v>
      </c>
      <c r="C625" s="385">
        <v>60</v>
      </c>
    </row>
    <row r="626" spans="1:3" ht="112.5" x14ac:dyDescent="0.2">
      <c r="A626" t="s">
        <v>7916</v>
      </c>
      <c r="B626" s="364" t="s">
        <v>3450</v>
      </c>
      <c r="C626" s="385">
        <v>75</v>
      </c>
    </row>
    <row r="627" spans="1:3" ht="37.5" x14ac:dyDescent="0.2">
      <c r="A627" t="s">
        <v>7917</v>
      </c>
      <c r="B627" s="364" t="s">
        <v>799</v>
      </c>
      <c r="C627" s="385">
        <v>75</v>
      </c>
    </row>
    <row r="628" spans="1:3" ht="37.5" x14ac:dyDescent="0.2">
      <c r="A628" t="s">
        <v>7918</v>
      </c>
      <c r="B628" s="364" t="s">
        <v>6750</v>
      </c>
      <c r="C628" s="385">
        <v>120</v>
      </c>
    </row>
    <row r="629" spans="1:3" ht="75" x14ac:dyDescent="0.2">
      <c r="A629" t="s">
        <v>7919</v>
      </c>
      <c r="B629" s="366" t="s">
        <v>2363</v>
      </c>
      <c r="C629" s="385">
        <v>30</v>
      </c>
    </row>
    <row r="630" spans="1:3" ht="112.5" x14ac:dyDescent="0.2">
      <c r="A630" t="s">
        <v>7920</v>
      </c>
      <c r="B630" s="366" t="s">
        <v>6775</v>
      </c>
      <c r="C630" s="385">
        <v>45</v>
      </c>
    </row>
    <row r="631" spans="1:3" ht="75" x14ac:dyDescent="0.2">
      <c r="A631" t="s">
        <v>7921</v>
      </c>
      <c r="B631" s="366" t="s">
        <v>3153</v>
      </c>
      <c r="C631" s="385">
        <v>60</v>
      </c>
    </row>
    <row r="632" spans="1:3" ht="75" x14ac:dyDescent="0.2">
      <c r="A632" t="s">
        <v>7922</v>
      </c>
      <c r="B632" s="366" t="s">
        <v>6817</v>
      </c>
      <c r="C632" s="385">
        <v>45</v>
      </c>
    </row>
    <row r="633" spans="1:3" ht="75" x14ac:dyDescent="0.2">
      <c r="A633" t="s">
        <v>7923</v>
      </c>
      <c r="B633" s="366" t="s">
        <v>3306</v>
      </c>
      <c r="C633" s="385">
        <v>90</v>
      </c>
    </row>
    <row r="634" spans="1:3" ht="112.5" x14ac:dyDescent="0.2">
      <c r="A634" t="s">
        <v>7924</v>
      </c>
      <c r="B634" s="366" t="s">
        <v>3279</v>
      </c>
      <c r="C634" s="385">
        <v>90</v>
      </c>
    </row>
    <row r="635" spans="1:3" ht="56.25" x14ac:dyDescent="0.2">
      <c r="A635" t="s">
        <v>7925</v>
      </c>
      <c r="B635" s="366" t="s">
        <v>3393</v>
      </c>
      <c r="C635" s="383">
        <v>60</v>
      </c>
    </row>
    <row r="636" spans="1:3" ht="75" x14ac:dyDescent="0.2">
      <c r="A636" t="s">
        <v>7926</v>
      </c>
      <c r="B636" s="366" t="s">
        <v>6818</v>
      </c>
      <c r="C636" s="383">
        <v>90</v>
      </c>
    </row>
    <row r="637" spans="1:3" ht="93.75" x14ac:dyDescent="0.2">
      <c r="A637" t="s">
        <v>7927</v>
      </c>
      <c r="B637" s="366" t="s">
        <v>3409</v>
      </c>
      <c r="C637" s="383">
        <v>90</v>
      </c>
    </row>
    <row r="638" spans="1:3" ht="75" x14ac:dyDescent="0.2">
      <c r="A638" t="s">
        <v>7928</v>
      </c>
      <c r="B638" s="366" t="s">
        <v>6819</v>
      </c>
      <c r="C638" s="383">
        <v>60</v>
      </c>
    </row>
    <row r="639" spans="1:3" ht="131.25" x14ac:dyDescent="0.2">
      <c r="A639" t="s">
        <v>7929</v>
      </c>
      <c r="B639" s="366" t="s">
        <v>3395</v>
      </c>
      <c r="C639" s="383">
        <v>120</v>
      </c>
    </row>
    <row r="640" spans="1:3" ht="37.5" x14ac:dyDescent="0.2">
      <c r="A640" t="s">
        <v>7930</v>
      </c>
      <c r="B640" s="366" t="s">
        <v>6820</v>
      </c>
      <c r="C640" s="383">
        <v>90</v>
      </c>
    </row>
    <row r="641" spans="1:3" ht="93.75" x14ac:dyDescent="0.2">
      <c r="A641" t="s">
        <v>7931</v>
      </c>
      <c r="B641" s="366" t="s">
        <v>6821</v>
      </c>
      <c r="C641" s="383">
        <v>90</v>
      </c>
    </row>
    <row r="642" spans="1:3" ht="75" x14ac:dyDescent="0.2">
      <c r="A642" t="s">
        <v>7932</v>
      </c>
      <c r="B642" s="366" t="s">
        <v>3401</v>
      </c>
      <c r="C642" s="383">
        <v>60</v>
      </c>
    </row>
    <row r="643" spans="1:3" ht="93.75" x14ac:dyDescent="0.2">
      <c r="A643" t="s">
        <v>7933</v>
      </c>
      <c r="B643" s="366" t="s">
        <v>6822</v>
      </c>
      <c r="C643" s="383">
        <v>60</v>
      </c>
    </row>
    <row r="644" spans="1:3" ht="93.75" x14ac:dyDescent="0.2">
      <c r="A644" t="s">
        <v>7934</v>
      </c>
      <c r="B644" s="366" t="s">
        <v>3403</v>
      </c>
      <c r="C644" s="383">
        <v>90</v>
      </c>
    </row>
    <row r="645" spans="1:3" ht="75" x14ac:dyDescent="0.2">
      <c r="A645" t="s">
        <v>7935</v>
      </c>
      <c r="B645" s="366" t="s">
        <v>3405</v>
      </c>
      <c r="C645" s="383">
        <v>90</v>
      </c>
    </row>
    <row r="646" spans="1:3" ht="112.5" x14ac:dyDescent="0.2">
      <c r="A646" t="s">
        <v>7936</v>
      </c>
      <c r="B646" s="366" t="s">
        <v>6823</v>
      </c>
      <c r="C646" s="385">
        <v>180</v>
      </c>
    </row>
    <row r="647" spans="1:3" ht="75" x14ac:dyDescent="0.2">
      <c r="A647" t="s">
        <v>7937</v>
      </c>
      <c r="B647" s="366" t="s">
        <v>6824</v>
      </c>
      <c r="C647" s="385">
        <v>60</v>
      </c>
    </row>
    <row r="648" spans="1:3" ht="37.5" x14ac:dyDescent="0.2">
      <c r="A648" t="s">
        <v>7938</v>
      </c>
      <c r="B648" s="366" t="s">
        <v>3407</v>
      </c>
      <c r="C648" s="385">
        <v>60</v>
      </c>
    </row>
    <row r="649" spans="1:3" ht="112.5" x14ac:dyDescent="0.2">
      <c r="A649" t="s">
        <v>7939</v>
      </c>
      <c r="B649" s="364" t="s">
        <v>3435</v>
      </c>
      <c r="C649" s="385">
        <v>90</v>
      </c>
    </row>
    <row r="650" spans="1:3" ht="75" x14ac:dyDescent="0.2">
      <c r="A650" t="s">
        <v>7940</v>
      </c>
      <c r="B650" s="364" t="s">
        <v>3437</v>
      </c>
      <c r="C650" s="385">
        <v>90</v>
      </c>
    </row>
    <row r="651" spans="1:3" ht="75" x14ac:dyDescent="0.2">
      <c r="A651" t="s">
        <v>7941</v>
      </c>
      <c r="B651" s="364" t="s">
        <v>3439</v>
      </c>
      <c r="C651" s="385">
        <v>90</v>
      </c>
    </row>
    <row r="652" spans="1:3" ht="75" x14ac:dyDescent="0.2">
      <c r="A652" t="s">
        <v>7942</v>
      </c>
      <c r="B652" s="366" t="s">
        <v>3411</v>
      </c>
      <c r="C652" s="383">
        <v>270</v>
      </c>
    </row>
    <row r="653" spans="1:3" ht="37.5" x14ac:dyDescent="0.2">
      <c r="A653" t="s">
        <v>7943</v>
      </c>
      <c r="B653" s="364" t="s">
        <v>2347</v>
      </c>
      <c r="C653" s="385">
        <v>30</v>
      </c>
    </row>
    <row r="654" spans="1:3" ht="37.5" x14ac:dyDescent="0.2">
      <c r="A654" t="s">
        <v>7944</v>
      </c>
      <c r="B654" s="364" t="s">
        <v>2349</v>
      </c>
      <c r="C654" s="385">
        <v>15</v>
      </c>
    </row>
    <row r="655" spans="1:3" ht="75" x14ac:dyDescent="0.2">
      <c r="A655" t="s">
        <v>7945</v>
      </c>
      <c r="B655" s="364" t="s">
        <v>2351</v>
      </c>
      <c r="C655" s="385">
        <v>30</v>
      </c>
    </row>
    <row r="656" spans="1:3" ht="75" x14ac:dyDescent="0.2">
      <c r="A656" t="s">
        <v>7946</v>
      </c>
      <c r="B656" s="364" t="s">
        <v>3383</v>
      </c>
      <c r="C656" s="385">
        <v>45</v>
      </c>
    </row>
    <row r="657" spans="1:3" ht="37.5" x14ac:dyDescent="0.2">
      <c r="A657" t="s">
        <v>7947</v>
      </c>
      <c r="B657" s="364" t="s">
        <v>799</v>
      </c>
      <c r="C657" s="385">
        <v>45</v>
      </c>
    </row>
    <row r="658" spans="1:3" ht="37.5" x14ac:dyDescent="0.2">
      <c r="A658" t="s">
        <v>7948</v>
      </c>
      <c r="B658" s="364" t="s">
        <v>6825</v>
      </c>
      <c r="C658" s="385">
        <v>90</v>
      </c>
    </row>
    <row r="659" spans="1:3" ht="75" x14ac:dyDescent="0.2">
      <c r="A659" t="s">
        <v>7949</v>
      </c>
      <c r="B659" s="366" t="s">
        <v>2363</v>
      </c>
      <c r="C659" s="385">
        <v>30</v>
      </c>
    </row>
    <row r="660" spans="1:3" ht="112.5" x14ac:dyDescent="0.2">
      <c r="A660" t="s">
        <v>7950</v>
      </c>
      <c r="B660" s="366" t="s">
        <v>6775</v>
      </c>
      <c r="C660" s="385">
        <v>45</v>
      </c>
    </row>
    <row r="661" spans="1:3" ht="75" x14ac:dyDescent="0.2">
      <c r="A661" t="s">
        <v>7951</v>
      </c>
      <c r="B661" s="366" t="s">
        <v>3153</v>
      </c>
      <c r="C661" s="385">
        <v>60</v>
      </c>
    </row>
    <row r="662" spans="1:3" ht="75" x14ac:dyDescent="0.2">
      <c r="A662" t="s">
        <v>7952</v>
      </c>
      <c r="B662" s="366" t="s">
        <v>6817</v>
      </c>
      <c r="C662" s="385">
        <v>45</v>
      </c>
    </row>
    <row r="663" spans="1:3" ht="75" x14ac:dyDescent="0.2">
      <c r="A663" t="s">
        <v>7953</v>
      </c>
      <c r="B663" s="366" t="s">
        <v>3306</v>
      </c>
      <c r="C663" s="385">
        <v>90</v>
      </c>
    </row>
    <row r="664" spans="1:3" ht="112.5" x14ac:dyDescent="0.2">
      <c r="A664" t="s">
        <v>7954</v>
      </c>
      <c r="B664" s="366" t="s">
        <v>3279</v>
      </c>
      <c r="C664" s="385">
        <v>90</v>
      </c>
    </row>
    <row r="665" spans="1:3" ht="56.25" x14ac:dyDescent="0.2">
      <c r="A665" t="s">
        <v>7955</v>
      </c>
      <c r="B665" s="366" t="s">
        <v>3393</v>
      </c>
      <c r="C665" s="383">
        <v>60</v>
      </c>
    </row>
    <row r="666" spans="1:3" ht="75" x14ac:dyDescent="0.2">
      <c r="A666" t="s">
        <v>7956</v>
      </c>
      <c r="B666" s="366" t="s">
        <v>6818</v>
      </c>
      <c r="C666" s="383">
        <v>90</v>
      </c>
    </row>
    <row r="667" spans="1:3" ht="93.75" x14ac:dyDescent="0.2">
      <c r="A667" t="s">
        <v>7957</v>
      </c>
      <c r="B667" s="366" t="s">
        <v>3409</v>
      </c>
      <c r="C667" s="383">
        <v>90</v>
      </c>
    </row>
    <row r="668" spans="1:3" ht="75" x14ac:dyDescent="0.2">
      <c r="A668" t="s">
        <v>7958</v>
      </c>
      <c r="B668" s="366" t="s">
        <v>6819</v>
      </c>
      <c r="C668" s="383">
        <v>60</v>
      </c>
    </row>
    <row r="669" spans="1:3" ht="131.25" x14ac:dyDescent="0.2">
      <c r="A669" t="s">
        <v>7959</v>
      </c>
      <c r="B669" s="366" t="s">
        <v>6826</v>
      </c>
      <c r="C669" s="383">
        <v>120</v>
      </c>
    </row>
    <row r="670" spans="1:3" ht="37.5" x14ac:dyDescent="0.2">
      <c r="A670" t="s">
        <v>7960</v>
      </c>
      <c r="B670" s="366" t="s">
        <v>6820</v>
      </c>
      <c r="C670" s="383">
        <v>90</v>
      </c>
    </row>
    <row r="671" spans="1:3" ht="93.75" x14ac:dyDescent="0.2">
      <c r="A671" t="s">
        <v>7961</v>
      </c>
      <c r="B671" s="366" t="s">
        <v>6821</v>
      </c>
      <c r="C671" s="383">
        <v>90</v>
      </c>
    </row>
    <row r="672" spans="1:3" ht="75" x14ac:dyDescent="0.2">
      <c r="A672" t="s">
        <v>7962</v>
      </c>
      <c r="B672" s="366" t="s">
        <v>3401</v>
      </c>
      <c r="C672" s="383">
        <v>60</v>
      </c>
    </row>
    <row r="673" spans="1:3" ht="75" x14ac:dyDescent="0.2">
      <c r="A673" t="s">
        <v>7963</v>
      </c>
      <c r="B673" s="366" t="s">
        <v>6827</v>
      </c>
      <c r="C673" s="383">
        <v>60</v>
      </c>
    </row>
    <row r="674" spans="1:3" ht="93.75" x14ac:dyDescent="0.2">
      <c r="A674" t="s">
        <v>7964</v>
      </c>
      <c r="B674" s="366" t="s">
        <v>3403</v>
      </c>
      <c r="C674" s="383">
        <v>90</v>
      </c>
    </row>
    <row r="675" spans="1:3" ht="75" x14ac:dyDescent="0.2">
      <c r="A675" t="s">
        <v>7965</v>
      </c>
      <c r="B675" s="366" t="s">
        <v>3405</v>
      </c>
      <c r="C675" s="383">
        <v>90</v>
      </c>
    </row>
    <row r="676" spans="1:3" ht="75" x14ac:dyDescent="0.2">
      <c r="A676" t="s">
        <v>7966</v>
      </c>
      <c r="B676" s="366" t="s">
        <v>6824</v>
      </c>
      <c r="C676" s="385">
        <v>60</v>
      </c>
    </row>
    <row r="677" spans="1:3" ht="37.5" x14ac:dyDescent="0.2">
      <c r="A677" t="s">
        <v>7967</v>
      </c>
      <c r="B677" s="366" t="s">
        <v>3407</v>
      </c>
      <c r="C677" s="385">
        <v>60</v>
      </c>
    </row>
    <row r="678" spans="1:3" ht="75" x14ac:dyDescent="0.2">
      <c r="A678" t="s">
        <v>7968</v>
      </c>
      <c r="B678" s="366" t="s">
        <v>3411</v>
      </c>
      <c r="C678" s="383">
        <v>270</v>
      </c>
    </row>
    <row r="679" spans="1:3" ht="37.5" x14ac:dyDescent="0.2">
      <c r="A679" t="s">
        <v>7969</v>
      </c>
      <c r="B679" s="371" t="s">
        <v>2347</v>
      </c>
      <c r="C679" s="377">
        <v>30</v>
      </c>
    </row>
    <row r="680" spans="1:3" ht="37.5" x14ac:dyDescent="0.2">
      <c r="A680" t="s">
        <v>7970</v>
      </c>
      <c r="B680" s="371" t="s">
        <v>2349</v>
      </c>
      <c r="C680" s="377">
        <v>15</v>
      </c>
    </row>
    <row r="681" spans="1:3" ht="75" x14ac:dyDescent="0.2">
      <c r="A681" t="s">
        <v>7971</v>
      </c>
      <c r="B681" s="371" t="s">
        <v>2351</v>
      </c>
      <c r="C681" s="377">
        <v>30</v>
      </c>
    </row>
    <row r="682" spans="1:3" ht="112.5" x14ac:dyDescent="0.2">
      <c r="A682" t="s">
        <v>7972</v>
      </c>
      <c r="B682" s="371" t="s">
        <v>6732</v>
      </c>
      <c r="C682" s="377">
        <v>45</v>
      </c>
    </row>
    <row r="683" spans="1:3" ht="37.5" x14ac:dyDescent="0.2">
      <c r="A683" t="s">
        <v>7973</v>
      </c>
      <c r="B683" s="371" t="s">
        <v>799</v>
      </c>
      <c r="C683" s="377">
        <v>45</v>
      </c>
    </row>
    <row r="684" spans="1:3" ht="56.25" x14ac:dyDescent="0.2">
      <c r="A684" t="s">
        <v>7974</v>
      </c>
      <c r="B684" s="371" t="s">
        <v>7142</v>
      </c>
      <c r="C684" s="377">
        <v>90</v>
      </c>
    </row>
    <row r="685" spans="1:3" ht="18.75" x14ac:dyDescent="0.2">
      <c r="A685" t="s">
        <v>7975</v>
      </c>
      <c r="B685" s="373" t="s">
        <v>3454</v>
      </c>
      <c r="C685" s="382">
        <v>30</v>
      </c>
    </row>
    <row r="686" spans="1:3" ht="18.75" x14ac:dyDescent="0.2">
      <c r="A686" t="s">
        <v>7976</v>
      </c>
      <c r="B686" s="373" t="s">
        <v>6775</v>
      </c>
      <c r="C686" s="382">
        <v>45</v>
      </c>
    </row>
    <row r="687" spans="1:3" ht="18.75" x14ac:dyDescent="0.2">
      <c r="A687" t="s">
        <v>7977</v>
      </c>
      <c r="B687" s="373" t="s">
        <v>6828</v>
      </c>
      <c r="C687" s="382">
        <v>45</v>
      </c>
    </row>
    <row r="688" spans="1:3" ht="18.75" x14ac:dyDescent="0.2">
      <c r="A688" t="s">
        <v>7978</v>
      </c>
      <c r="B688" s="373" t="s">
        <v>3153</v>
      </c>
      <c r="C688" s="382">
        <v>60</v>
      </c>
    </row>
    <row r="689" spans="1:3" ht="18.75" x14ac:dyDescent="0.2">
      <c r="A689" t="s">
        <v>7979</v>
      </c>
      <c r="B689" s="373" t="s">
        <v>3306</v>
      </c>
      <c r="C689" s="382">
        <v>60</v>
      </c>
    </row>
    <row r="690" spans="1:3" ht="18.75" x14ac:dyDescent="0.2">
      <c r="A690" t="s">
        <v>7980</v>
      </c>
      <c r="B690" s="373" t="s">
        <v>3272</v>
      </c>
      <c r="C690" s="382">
        <v>45</v>
      </c>
    </row>
    <row r="691" spans="1:3" ht="18.75" x14ac:dyDescent="0.2">
      <c r="A691" t="s">
        <v>7981</v>
      </c>
      <c r="B691" s="373" t="s">
        <v>3459</v>
      </c>
      <c r="C691" s="382">
        <v>30</v>
      </c>
    </row>
    <row r="692" spans="1:3" ht="18.75" x14ac:dyDescent="0.2">
      <c r="A692" t="s">
        <v>7982</v>
      </c>
      <c r="B692" s="373" t="s">
        <v>3279</v>
      </c>
      <c r="C692" s="382">
        <v>90</v>
      </c>
    </row>
    <row r="693" spans="1:3" ht="18.75" x14ac:dyDescent="0.2">
      <c r="A693" t="s">
        <v>7983</v>
      </c>
      <c r="B693" s="373" t="s">
        <v>2400</v>
      </c>
      <c r="C693" s="382">
        <v>90</v>
      </c>
    </row>
    <row r="694" spans="1:3" ht="18.75" x14ac:dyDescent="0.2">
      <c r="A694" t="s">
        <v>7984</v>
      </c>
      <c r="B694" s="373" t="s">
        <v>3464</v>
      </c>
      <c r="C694" s="382">
        <v>60</v>
      </c>
    </row>
    <row r="695" spans="1:3" ht="18.75" x14ac:dyDescent="0.2">
      <c r="A695" t="s">
        <v>7985</v>
      </c>
      <c r="B695" s="373" t="s">
        <v>3482</v>
      </c>
      <c r="C695" s="382">
        <v>90</v>
      </c>
    </row>
    <row r="696" spans="1:3" ht="18.75" x14ac:dyDescent="0.2">
      <c r="A696" t="s">
        <v>7986</v>
      </c>
      <c r="B696" s="373" t="s">
        <v>3487</v>
      </c>
      <c r="C696" s="382">
        <v>60</v>
      </c>
    </row>
    <row r="697" spans="1:3" ht="18.75" x14ac:dyDescent="0.2">
      <c r="A697" t="s">
        <v>7987</v>
      </c>
      <c r="B697" s="373" t="s">
        <v>3275</v>
      </c>
      <c r="C697" s="382">
        <v>120</v>
      </c>
    </row>
    <row r="698" spans="1:3" ht="18.75" x14ac:dyDescent="0.2">
      <c r="A698" t="s">
        <v>7988</v>
      </c>
      <c r="B698" s="373" t="s">
        <v>3285</v>
      </c>
      <c r="C698" s="382">
        <v>60</v>
      </c>
    </row>
    <row r="699" spans="1:3" ht="18.75" x14ac:dyDescent="0.2">
      <c r="A699" t="s">
        <v>7989</v>
      </c>
      <c r="B699" s="373" t="s">
        <v>3467</v>
      </c>
      <c r="C699" s="382">
        <v>60</v>
      </c>
    </row>
    <row r="700" spans="1:3" ht="18.75" x14ac:dyDescent="0.2">
      <c r="A700" t="s">
        <v>7990</v>
      </c>
      <c r="B700" s="373" t="s">
        <v>3470</v>
      </c>
      <c r="C700" s="382">
        <v>90</v>
      </c>
    </row>
    <row r="701" spans="1:3" ht="18.75" x14ac:dyDescent="0.2">
      <c r="A701" t="s">
        <v>7991</v>
      </c>
      <c r="B701" s="373" t="s">
        <v>3472</v>
      </c>
      <c r="C701" s="382">
        <v>60</v>
      </c>
    </row>
    <row r="702" spans="1:3" ht="18.75" x14ac:dyDescent="0.2">
      <c r="A702" t="s">
        <v>7992</v>
      </c>
      <c r="B702" s="373" t="s">
        <v>3474</v>
      </c>
      <c r="C702" s="382">
        <v>60</v>
      </c>
    </row>
    <row r="703" spans="1:3" ht="18.75" x14ac:dyDescent="0.2">
      <c r="A703" t="s">
        <v>7993</v>
      </c>
      <c r="B703" s="373" t="s">
        <v>3476</v>
      </c>
      <c r="C703" s="382">
        <v>60</v>
      </c>
    </row>
    <row r="704" spans="1:3" ht="18.75" x14ac:dyDescent="0.2">
      <c r="A704" t="s">
        <v>7994</v>
      </c>
      <c r="B704" s="373" t="s">
        <v>781</v>
      </c>
      <c r="C704" s="382">
        <v>270</v>
      </c>
    </row>
    <row r="705" spans="1:3" ht="37.5" x14ac:dyDescent="0.2">
      <c r="A705" t="s">
        <v>7995</v>
      </c>
      <c r="B705" s="371" t="s">
        <v>2347</v>
      </c>
      <c r="C705" s="377">
        <v>75</v>
      </c>
    </row>
    <row r="706" spans="1:3" ht="37.5" x14ac:dyDescent="0.2">
      <c r="A706" t="s">
        <v>7996</v>
      </c>
      <c r="B706" s="371" t="s">
        <v>2349</v>
      </c>
      <c r="C706" s="377">
        <v>30</v>
      </c>
    </row>
    <row r="707" spans="1:3" ht="75" x14ac:dyDescent="0.2">
      <c r="A707" t="s">
        <v>7997</v>
      </c>
      <c r="B707" s="371" t="s">
        <v>2351</v>
      </c>
      <c r="C707" s="377">
        <v>60</v>
      </c>
    </row>
    <row r="708" spans="1:3" ht="112.5" x14ac:dyDescent="0.2">
      <c r="A708" t="s">
        <v>7998</v>
      </c>
      <c r="B708" s="371" t="s">
        <v>6732</v>
      </c>
      <c r="C708" s="377">
        <v>75</v>
      </c>
    </row>
    <row r="709" spans="1:3" ht="37.5" x14ac:dyDescent="0.2">
      <c r="A709" t="s">
        <v>7999</v>
      </c>
      <c r="B709" s="371" t="s">
        <v>799</v>
      </c>
      <c r="C709" s="377">
        <v>75</v>
      </c>
    </row>
    <row r="710" spans="1:3" ht="56.25" x14ac:dyDescent="0.2">
      <c r="A710" t="s">
        <v>8000</v>
      </c>
      <c r="B710" s="371" t="s">
        <v>7142</v>
      </c>
      <c r="C710" s="377">
        <v>120</v>
      </c>
    </row>
    <row r="711" spans="1:3" ht="18.75" x14ac:dyDescent="0.2">
      <c r="A711" t="s">
        <v>8001</v>
      </c>
      <c r="B711" s="373" t="s">
        <v>3454</v>
      </c>
      <c r="C711" s="382">
        <v>30</v>
      </c>
    </row>
    <row r="712" spans="1:3" ht="18.75" x14ac:dyDescent="0.2">
      <c r="A712" t="s">
        <v>8002</v>
      </c>
      <c r="B712" s="373" t="s">
        <v>6775</v>
      </c>
      <c r="C712" s="382">
        <v>45</v>
      </c>
    </row>
    <row r="713" spans="1:3" ht="18.75" x14ac:dyDescent="0.2">
      <c r="A713" t="s">
        <v>8003</v>
      </c>
      <c r="B713" s="373" t="s">
        <v>6828</v>
      </c>
      <c r="C713" s="382">
        <v>45</v>
      </c>
    </row>
    <row r="714" spans="1:3" ht="18.75" x14ac:dyDescent="0.2">
      <c r="A714" t="s">
        <v>8004</v>
      </c>
      <c r="B714" s="373" t="s">
        <v>3153</v>
      </c>
      <c r="C714" s="382">
        <v>60</v>
      </c>
    </row>
    <row r="715" spans="1:3" ht="18.75" x14ac:dyDescent="0.2">
      <c r="A715" t="s">
        <v>8005</v>
      </c>
      <c r="B715" s="373" t="s">
        <v>3306</v>
      </c>
      <c r="C715" s="382">
        <v>90</v>
      </c>
    </row>
    <row r="716" spans="1:3" ht="18.75" x14ac:dyDescent="0.2">
      <c r="A716" t="s">
        <v>8006</v>
      </c>
      <c r="B716" s="373" t="s">
        <v>3272</v>
      </c>
      <c r="C716" s="382">
        <v>45</v>
      </c>
    </row>
    <row r="717" spans="1:3" ht="18.75" x14ac:dyDescent="0.2">
      <c r="A717" t="s">
        <v>8007</v>
      </c>
      <c r="B717" s="373" t="s">
        <v>3459</v>
      </c>
      <c r="C717" s="382">
        <v>30</v>
      </c>
    </row>
    <row r="718" spans="1:3" ht="18.75" x14ac:dyDescent="0.2">
      <c r="A718" t="s">
        <v>8008</v>
      </c>
      <c r="B718" s="373" t="s">
        <v>3279</v>
      </c>
      <c r="C718" s="382">
        <v>90</v>
      </c>
    </row>
    <row r="719" spans="1:3" ht="18.75" x14ac:dyDescent="0.2">
      <c r="A719" t="s">
        <v>8009</v>
      </c>
      <c r="B719" s="373" t="s">
        <v>2400</v>
      </c>
      <c r="C719" s="382">
        <v>90</v>
      </c>
    </row>
    <row r="720" spans="1:3" ht="18.75" x14ac:dyDescent="0.2">
      <c r="A720" t="s">
        <v>8010</v>
      </c>
      <c r="B720" s="373" t="s">
        <v>3462</v>
      </c>
      <c r="C720" s="382">
        <v>60</v>
      </c>
    </row>
    <row r="721" spans="1:3" ht="18.75" x14ac:dyDescent="0.2">
      <c r="A721" t="s">
        <v>8011</v>
      </c>
      <c r="B721" s="373" t="s">
        <v>3464</v>
      </c>
      <c r="C721" s="382">
        <v>60</v>
      </c>
    </row>
    <row r="722" spans="1:3" ht="18.75" x14ac:dyDescent="0.2">
      <c r="A722" t="s">
        <v>8012</v>
      </c>
      <c r="B722" s="373" t="s">
        <v>3482</v>
      </c>
      <c r="C722" s="382">
        <v>90</v>
      </c>
    </row>
    <row r="723" spans="1:3" ht="18.75" x14ac:dyDescent="0.2">
      <c r="A723" t="s">
        <v>8013</v>
      </c>
      <c r="B723" s="373" t="s">
        <v>3429</v>
      </c>
      <c r="C723" s="382">
        <v>90</v>
      </c>
    </row>
    <row r="724" spans="1:3" ht="18.75" x14ac:dyDescent="0.2">
      <c r="A724" t="s">
        <v>8014</v>
      </c>
      <c r="B724" s="373" t="s">
        <v>3487</v>
      </c>
      <c r="C724" s="382">
        <v>60</v>
      </c>
    </row>
    <row r="725" spans="1:3" ht="18.75" x14ac:dyDescent="0.2">
      <c r="A725" t="s">
        <v>8015</v>
      </c>
      <c r="B725" s="373" t="s">
        <v>3275</v>
      </c>
      <c r="C725" s="382">
        <v>120</v>
      </c>
    </row>
    <row r="726" spans="1:3" ht="18.75" x14ac:dyDescent="0.2">
      <c r="A726" t="s">
        <v>8016</v>
      </c>
      <c r="B726" s="373" t="s">
        <v>3285</v>
      </c>
      <c r="C726" s="382">
        <v>90</v>
      </c>
    </row>
    <row r="727" spans="1:3" ht="18.75" x14ac:dyDescent="0.2">
      <c r="A727" t="s">
        <v>8017</v>
      </c>
      <c r="B727" s="373" t="s">
        <v>3467</v>
      </c>
      <c r="C727" s="382">
        <v>60</v>
      </c>
    </row>
    <row r="728" spans="1:3" ht="18.75" x14ac:dyDescent="0.2">
      <c r="A728" t="s">
        <v>8018</v>
      </c>
      <c r="B728" s="373" t="s">
        <v>3470</v>
      </c>
      <c r="C728" s="382">
        <v>90</v>
      </c>
    </row>
    <row r="729" spans="1:3" ht="18.75" x14ac:dyDescent="0.2">
      <c r="A729" t="s">
        <v>8019</v>
      </c>
      <c r="B729" s="373" t="s">
        <v>3472</v>
      </c>
      <c r="C729" s="382">
        <v>60</v>
      </c>
    </row>
    <row r="730" spans="1:3" ht="18.75" x14ac:dyDescent="0.2">
      <c r="A730" t="s">
        <v>8020</v>
      </c>
      <c r="B730" s="373" t="s">
        <v>3474</v>
      </c>
      <c r="C730" s="382">
        <v>60</v>
      </c>
    </row>
    <row r="731" spans="1:3" ht="18.75" x14ac:dyDescent="0.2">
      <c r="A731" t="s">
        <v>8021</v>
      </c>
      <c r="B731" s="373" t="s">
        <v>3476</v>
      </c>
      <c r="C731" s="382">
        <v>60</v>
      </c>
    </row>
    <row r="732" spans="1:3" ht="18.75" x14ac:dyDescent="0.2">
      <c r="A732" t="s">
        <v>8022</v>
      </c>
      <c r="B732" s="373" t="s">
        <v>3478</v>
      </c>
      <c r="C732" s="382">
        <v>180</v>
      </c>
    </row>
    <row r="733" spans="1:3" ht="18.75" x14ac:dyDescent="0.2">
      <c r="A733" t="s">
        <v>8023</v>
      </c>
      <c r="B733" s="373" t="s">
        <v>3480</v>
      </c>
      <c r="C733" s="382">
        <v>90</v>
      </c>
    </row>
    <row r="734" spans="1:3" ht="18.75" x14ac:dyDescent="0.2">
      <c r="A734" t="s">
        <v>8024</v>
      </c>
      <c r="B734" s="373" t="s">
        <v>3484</v>
      </c>
      <c r="C734" s="382">
        <v>60</v>
      </c>
    </row>
    <row r="735" spans="1:3" ht="18.75" x14ac:dyDescent="0.2">
      <c r="A735" t="s">
        <v>8025</v>
      </c>
      <c r="B735" s="373" t="s">
        <v>781</v>
      </c>
      <c r="C735" s="382">
        <v>270</v>
      </c>
    </row>
    <row r="736" spans="1:3" ht="75" x14ac:dyDescent="0.2">
      <c r="A736" t="s">
        <v>8026</v>
      </c>
      <c r="B736" s="371" t="s">
        <v>6738</v>
      </c>
      <c r="C736" s="377">
        <v>75</v>
      </c>
    </row>
    <row r="737" spans="1:3" ht="37.5" x14ac:dyDescent="0.2">
      <c r="A737" t="s">
        <v>8027</v>
      </c>
      <c r="B737" s="371" t="s">
        <v>2349</v>
      </c>
      <c r="C737" s="377">
        <v>30</v>
      </c>
    </row>
    <row r="738" spans="1:3" ht="75" x14ac:dyDescent="0.2">
      <c r="A738" t="s">
        <v>8028</v>
      </c>
      <c r="B738" s="371" t="s">
        <v>2351</v>
      </c>
      <c r="C738" s="377">
        <v>60</v>
      </c>
    </row>
    <row r="739" spans="1:3" ht="112.5" x14ac:dyDescent="0.2">
      <c r="A739" t="s">
        <v>8029</v>
      </c>
      <c r="B739" s="371" t="s">
        <v>3450</v>
      </c>
      <c r="C739" s="377">
        <v>75</v>
      </c>
    </row>
    <row r="740" spans="1:3" ht="37.5" x14ac:dyDescent="0.2">
      <c r="A740" t="s">
        <v>8030</v>
      </c>
      <c r="B740" s="371" t="s">
        <v>799</v>
      </c>
      <c r="C740" s="377">
        <v>75</v>
      </c>
    </row>
    <row r="741" spans="1:3" ht="37.5" x14ac:dyDescent="0.2">
      <c r="A741" t="s">
        <v>8031</v>
      </c>
      <c r="B741" s="371" t="s">
        <v>6750</v>
      </c>
      <c r="C741" s="377">
        <v>120</v>
      </c>
    </row>
    <row r="742" spans="1:3" ht="18.75" x14ac:dyDescent="0.2">
      <c r="A742" t="s">
        <v>8032</v>
      </c>
      <c r="B742" s="373" t="s">
        <v>2363</v>
      </c>
      <c r="C742" s="382">
        <v>30</v>
      </c>
    </row>
    <row r="743" spans="1:3" ht="18.75" x14ac:dyDescent="0.2">
      <c r="A743" t="s">
        <v>8033</v>
      </c>
      <c r="B743" s="373" t="s">
        <v>6775</v>
      </c>
      <c r="C743" s="382">
        <v>45</v>
      </c>
    </row>
    <row r="744" spans="1:3" ht="18.75" x14ac:dyDescent="0.2">
      <c r="A744" t="s">
        <v>8034</v>
      </c>
      <c r="B744" s="373" t="s">
        <v>6828</v>
      </c>
      <c r="C744" s="382">
        <v>45</v>
      </c>
    </row>
    <row r="745" spans="1:3" ht="18.75" x14ac:dyDescent="0.2">
      <c r="A745" t="s">
        <v>8035</v>
      </c>
      <c r="B745" s="373" t="s">
        <v>3306</v>
      </c>
      <c r="C745" s="382">
        <v>90</v>
      </c>
    </row>
    <row r="746" spans="1:3" ht="18.75" x14ac:dyDescent="0.2">
      <c r="A746" t="s">
        <v>8036</v>
      </c>
      <c r="B746" s="373" t="s">
        <v>3272</v>
      </c>
      <c r="C746" s="382">
        <v>45</v>
      </c>
    </row>
    <row r="747" spans="1:3" ht="18.75" x14ac:dyDescent="0.2">
      <c r="A747" t="s">
        <v>8037</v>
      </c>
      <c r="B747" s="373" t="s">
        <v>3279</v>
      </c>
      <c r="C747" s="382">
        <v>90</v>
      </c>
    </row>
    <row r="748" spans="1:3" ht="18.75" x14ac:dyDescent="0.2">
      <c r="A748" t="s">
        <v>8038</v>
      </c>
      <c r="B748" s="373" t="s">
        <v>3153</v>
      </c>
      <c r="C748" s="382">
        <v>60</v>
      </c>
    </row>
    <row r="749" spans="1:3" ht="18.75" x14ac:dyDescent="0.2">
      <c r="A749" t="s">
        <v>8039</v>
      </c>
      <c r="B749" s="373" t="s">
        <v>3275</v>
      </c>
      <c r="C749" s="382">
        <v>90</v>
      </c>
    </row>
    <row r="750" spans="1:3" ht="18.75" x14ac:dyDescent="0.2">
      <c r="A750" t="s">
        <v>8040</v>
      </c>
      <c r="B750" s="373" t="s">
        <v>3285</v>
      </c>
      <c r="C750" s="382">
        <v>90</v>
      </c>
    </row>
    <row r="751" spans="1:3" ht="18.75" x14ac:dyDescent="0.2">
      <c r="A751" t="s">
        <v>8041</v>
      </c>
      <c r="B751" s="373" t="s">
        <v>6829</v>
      </c>
      <c r="C751" s="382">
        <v>60</v>
      </c>
    </row>
    <row r="752" spans="1:3" ht="18.75" x14ac:dyDescent="0.2">
      <c r="A752" t="s">
        <v>8042</v>
      </c>
      <c r="B752" s="373" t="s">
        <v>3633</v>
      </c>
      <c r="C752" s="382">
        <v>60</v>
      </c>
    </row>
    <row r="753" spans="1:3" ht="18.75" x14ac:dyDescent="0.2">
      <c r="A753" t="s">
        <v>8043</v>
      </c>
      <c r="B753" s="373" t="s">
        <v>3531</v>
      </c>
      <c r="C753" s="382">
        <v>90</v>
      </c>
    </row>
    <row r="754" spans="1:3" ht="18.75" x14ac:dyDescent="0.2">
      <c r="A754" t="s">
        <v>8044</v>
      </c>
      <c r="B754" s="373" t="s">
        <v>3533</v>
      </c>
      <c r="C754" s="382">
        <v>90</v>
      </c>
    </row>
    <row r="755" spans="1:3" ht="18.75" x14ac:dyDescent="0.2">
      <c r="A755" t="s">
        <v>8045</v>
      </c>
      <c r="B755" s="373" t="s">
        <v>3535</v>
      </c>
      <c r="C755" s="382">
        <v>90</v>
      </c>
    </row>
    <row r="756" spans="1:3" ht="18.75" x14ac:dyDescent="0.2">
      <c r="A756" t="s">
        <v>8046</v>
      </c>
      <c r="B756" s="373" t="s">
        <v>3537</v>
      </c>
      <c r="C756" s="382">
        <v>60</v>
      </c>
    </row>
    <row r="757" spans="1:3" ht="18.75" x14ac:dyDescent="0.2">
      <c r="A757" t="s">
        <v>8047</v>
      </c>
      <c r="B757" s="373" t="s">
        <v>3484</v>
      </c>
      <c r="C757" s="382">
        <v>90</v>
      </c>
    </row>
    <row r="758" spans="1:3" ht="18.75" x14ac:dyDescent="0.2">
      <c r="A758" t="s">
        <v>8048</v>
      </c>
      <c r="B758" s="373" t="s">
        <v>3289</v>
      </c>
      <c r="C758" s="382">
        <v>90</v>
      </c>
    </row>
    <row r="759" spans="1:3" ht="18.75" x14ac:dyDescent="0.2">
      <c r="A759" t="s">
        <v>8049</v>
      </c>
      <c r="B759" s="373" t="s">
        <v>3540</v>
      </c>
      <c r="C759" s="382">
        <v>90</v>
      </c>
    </row>
    <row r="760" spans="1:3" ht="18.75" x14ac:dyDescent="0.2">
      <c r="A760" t="s">
        <v>8050</v>
      </c>
      <c r="B760" s="373" t="s">
        <v>3564</v>
      </c>
      <c r="C760" s="382">
        <v>180</v>
      </c>
    </row>
    <row r="761" spans="1:3" ht="18.75" x14ac:dyDescent="0.2">
      <c r="A761" t="s">
        <v>8051</v>
      </c>
      <c r="B761" s="373" t="s">
        <v>3570</v>
      </c>
      <c r="C761" s="382">
        <v>60</v>
      </c>
    </row>
    <row r="762" spans="1:3" ht="18.75" x14ac:dyDescent="0.2">
      <c r="A762" t="s">
        <v>8052</v>
      </c>
      <c r="B762" s="373" t="s">
        <v>3572</v>
      </c>
      <c r="C762" s="382">
        <v>60</v>
      </c>
    </row>
    <row r="763" spans="1:3" ht="18.75" x14ac:dyDescent="0.2">
      <c r="A763" t="s">
        <v>8053</v>
      </c>
      <c r="B763" s="373" t="s">
        <v>3574</v>
      </c>
      <c r="C763" s="382">
        <v>60</v>
      </c>
    </row>
    <row r="764" spans="1:3" ht="18.75" x14ac:dyDescent="0.2">
      <c r="A764" t="s">
        <v>8054</v>
      </c>
      <c r="B764" s="373" t="s">
        <v>781</v>
      </c>
      <c r="C764" s="382">
        <v>270</v>
      </c>
    </row>
    <row r="765" spans="1:3" ht="37.5" x14ac:dyDescent="0.2">
      <c r="A765" t="s">
        <v>8055</v>
      </c>
      <c r="B765" s="371" t="s">
        <v>2347</v>
      </c>
      <c r="C765" s="377">
        <v>30</v>
      </c>
    </row>
    <row r="766" spans="1:3" ht="37.5" x14ac:dyDescent="0.2">
      <c r="A766" t="s">
        <v>8056</v>
      </c>
      <c r="B766" s="371" t="s">
        <v>2349</v>
      </c>
      <c r="C766" s="377">
        <v>15</v>
      </c>
    </row>
    <row r="767" spans="1:3" ht="75" x14ac:dyDescent="0.2">
      <c r="A767" t="s">
        <v>8057</v>
      </c>
      <c r="B767" s="371" t="s">
        <v>2351</v>
      </c>
      <c r="C767" s="377">
        <v>30</v>
      </c>
    </row>
    <row r="768" spans="1:3" ht="112.5" x14ac:dyDescent="0.2">
      <c r="A768" t="s">
        <v>8058</v>
      </c>
      <c r="B768" s="371" t="s">
        <v>6732</v>
      </c>
      <c r="C768" s="377">
        <v>45</v>
      </c>
    </row>
    <row r="769" spans="1:3" ht="37.5" x14ac:dyDescent="0.2">
      <c r="A769" t="s">
        <v>8059</v>
      </c>
      <c r="B769" s="371" t="s">
        <v>799</v>
      </c>
      <c r="C769" s="377">
        <v>45</v>
      </c>
    </row>
    <row r="770" spans="1:3" ht="75" x14ac:dyDescent="0.2">
      <c r="A770" t="s">
        <v>8060</v>
      </c>
      <c r="B770" s="371" t="s">
        <v>2356</v>
      </c>
      <c r="C770" s="377">
        <v>90</v>
      </c>
    </row>
    <row r="771" spans="1:3" ht="18.75" x14ac:dyDescent="0.2">
      <c r="A771" t="s">
        <v>8061</v>
      </c>
      <c r="B771" s="373" t="s">
        <v>2363</v>
      </c>
      <c r="C771" s="382">
        <v>30</v>
      </c>
    </row>
    <row r="772" spans="1:3" ht="18.75" x14ac:dyDescent="0.2">
      <c r="A772" t="s">
        <v>8062</v>
      </c>
      <c r="B772" s="373" t="s">
        <v>6775</v>
      </c>
      <c r="C772" s="382">
        <v>45</v>
      </c>
    </row>
    <row r="773" spans="1:3" ht="18.75" x14ac:dyDescent="0.2">
      <c r="A773" t="s">
        <v>8063</v>
      </c>
      <c r="B773" s="373" t="s">
        <v>6828</v>
      </c>
      <c r="C773" s="382">
        <v>45</v>
      </c>
    </row>
    <row r="774" spans="1:3" ht="18.75" x14ac:dyDescent="0.2">
      <c r="A774" t="s">
        <v>8064</v>
      </c>
      <c r="B774" s="373" t="s">
        <v>3306</v>
      </c>
      <c r="C774" s="382">
        <v>90</v>
      </c>
    </row>
    <row r="775" spans="1:3" ht="18.75" x14ac:dyDescent="0.2">
      <c r="A775" t="s">
        <v>8065</v>
      </c>
      <c r="B775" s="373" t="s">
        <v>3272</v>
      </c>
      <c r="C775" s="382">
        <v>45</v>
      </c>
    </row>
    <row r="776" spans="1:3" ht="18.75" x14ac:dyDescent="0.2">
      <c r="A776" t="s">
        <v>8066</v>
      </c>
      <c r="B776" s="373" t="s">
        <v>3279</v>
      </c>
      <c r="C776" s="382">
        <v>90</v>
      </c>
    </row>
    <row r="777" spans="1:3" ht="18.75" x14ac:dyDescent="0.2">
      <c r="A777" t="s">
        <v>8067</v>
      </c>
      <c r="B777" s="373" t="s">
        <v>3153</v>
      </c>
      <c r="C777" s="382">
        <v>60</v>
      </c>
    </row>
    <row r="778" spans="1:3" ht="18.75" x14ac:dyDescent="0.2">
      <c r="A778" t="s">
        <v>8068</v>
      </c>
      <c r="B778" s="373" t="s">
        <v>3275</v>
      </c>
      <c r="C778" s="382">
        <v>90</v>
      </c>
    </row>
    <row r="779" spans="1:3" ht="18.75" x14ac:dyDescent="0.2">
      <c r="A779" t="s">
        <v>8069</v>
      </c>
      <c r="B779" s="373" t="s">
        <v>3285</v>
      </c>
      <c r="C779" s="382">
        <v>90</v>
      </c>
    </row>
    <row r="780" spans="1:3" ht="18.75" x14ac:dyDescent="0.2">
      <c r="A780" t="s">
        <v>8070</v>
      </c>
      <c r="B780" s="373" t="s">
        <v>3531</v>
      </c>
      <c r="C780" s="382">
        <v>90</v>
      </c>
    </row>
    <row r="781" spans="1:3" ht="18.75" x14ac:dyDescent="0.2">
      <c r="A781" t="s">
        <v>8071</v>
      </c>
      <c r="B781" s="373" t="s">
        <v>3533</v>
      </c>
      <c r="C781" s="382">
        <v>90</v>
      </c>
    </row>
    <row r="782" spans="1:3" ht="18.75" x14ac:dyDescent="0.2">
      <c r="A782" t="s">
        <v>8072</v>
      </c>
      <c r="B782" s="373" t="s">
        <v>3535</v>
      </c>
      <c r="C782" s="382">
        <v>90</v>
      </c>
    </row>
    <row r="783" spans="1:3" ht="18.75" x14ac:dyDescent="0.2">
      <c r="A783" t="s">
        <v>8073</v>
      </c>
      <c r="B783" s="373" t="s">
        <v>3537</v>
      </c>
      <c r="C783" s="382">
        <v>60</v>
      </c>
    </row>
    <row r="784" spans="1:3" ht="18.75" x14ac:dyDescent="0.2">
      <c r="A784" t="s">
        <v>8074</v>
      </c>
      <c r="B784" s="373" t="s">
        <v>3289</v>
      </c>
      <c r="C784" s="382">
        <v>90</v>
      </c>
    </row>
    <row r="785" spans="1:3" ht="18.75" x14ac:dyDescent="0.2">
      <c r="A785" t="s">
        <v>8075</v>
      </c>
      <c r="B785" s="373" t="s">
        <v>3540</v>
      </c>
      <c r="C785" s="382">
        <v>90</v>
      </c>
    </row>
    <row r="786" spans="1:3" ht="18.75" x14ac:dyDescent="0.2">
      <c r="A786" t="s">
        <v>8076</v>
      </c>
      <c r="B786" s="373" t="s">
        <v>3570</v>
      </c>
      <c r="C786" s="382">
        <v>60</v>
      </c>
    </row>
    <row r="787" spans="1:3" ht="18.75" x14ac:dyDescent="0.2">
      <c r="A787" t="s">
        <v>8077</v>
      </c>
      <c r="B787" s="373" t="s">
        <v>3574</v>
      </c>
      <c r="C787" s="382">
        <v>60</v>
      </c>
    </row>
    <row r="788" spans="1:3" ht="18.75" x14ac:dyDescent="0.2">
      <c r="A788" t="s">
        <v>8078</v>
      </c>
      <c r="B788" s="373" t="s">
        <v>781</v>
      </c>
      <c r="C788" s="382">
        <v>270</v>
      </c>
    </row>
    <row r="789" spans="1:3" ht="37.5" x14ac:dyDescent="0.2">
      <c r="A789" t="s">
        <v>8079</v>
      </c>
      <c r="B789" s="366" t="s">
        <v>2347</v>
      </c>
      <c r="C789" s="378">
        <v>30</v>
      </c>
    </row>
    <row r="790" spans="1:3" ht="37.5" x14ac:dyDescent="0.2">
      <c r="A790" t="s">
        <v>8080</v>
      </c>
      <c r="B790" s="366" t="s">
        <v>2349</v>
      </c>
      <c r="C790" s="378">
        <v>15</v>
      </c>
    </row>
    <row r="791" spans="1:3" ht="75" x14ac:dyDescent="0.2">
      <c r="A791" t="s">
        <v>8081</v>
      </c>
      <c r="B791" s="366" t="s">
        <v>2351</v>
      </c>
      <c r="C791" s="378">
        <v>30</v>
      </c>
    </row>
    <row r="792" spans="1:3" ht="112.5" x14ac:dyDescent="0.2">
      <c r="A792" t="s">
        <v>8082</v>
      </c>
      <c r="B792" s="366" t="s">
        <v>2353</v>
      </c>
      <c r="C792" s="378">
        <v>45</v>
      </c>
    </row>
    <row r="793" spans="1:3" ht="37.5" x14ac:dyDescent="0.2">
      <c r="A793" t="s">
        <v>8083</v>
      </c>
      <c r="B793" s="366" t="s">
        <v>799</v>
      </c>
      <c r="C793" s="378">
        <v>45</v>
      </c>
    </row>
    <row r="794" spans="1:3" ht="75" x14ac:dyDescent="0.2">
      <c r="A794" t="s">
        <v>8084</v>
      </c>
      <c r="B794" s="366" t="s">
        <v>2356</v>
      </c>
      <c r="C794" s="378">
        <v>90</v>
      </c>
    </row>
    <row r="795" spans="1:3" ht="75" x14ac:dyDescent="0.2">
      <c r="A795" t="s">
        <v>8085</v>
      </c>
      <c r="B795" s="366" t="s">
        <v>3102</v>
      </c>
      <c r="C795" s="378">
        <v>30</v>
      </c>
    </row>
    <row r="796" spans="1:3" ht="37.5" x14ac:dyDescent="0.2">
      <c r="A796" t="s">
        <v>8086</v>
      </c>
      <c r="B796" s="366" t="s">
        <v>3104</v>
      </c>
      <c r="C796" s="378">
        <v>30</v>
      </c>
    </row>
    <row r="797" spans="1:3" ht="78.75" x14ac:dyDescent="0.2">
      <c r="A797" t="s">
        <v>8087</v>
      </c>
      <c r="B797" s="376" t="s">
        <v>6798</v>
      </c>
      <c r="C797" s="388">
        <v>45</v>
      </c>
    </row>
    <row r="798" spans="1:3" ht="75" x14ac:dyDescent="0.2">
      <c r="A798" t="s">
        <v>8088</v>
      </c>
      <c r="B798" s="366" t="s">
        <v>3120</v>
      </c>
      <c r="C798" s="378">
        <v>45</v>
      </c>
    </row>
    <row r="799" spans="1:3" ht="56.25" x14ac:dyDescent="0.2">
      <c r="A799" t="s">
        <v>8089</v>
      </c>
      <c r="B799" s="366" t="s">
        <v>3111</v>
      </c>
      <c r="C799" s="378">
        <v>60</v>
      </c>
    </row>
    <row r="800" spans="1:3" ht="75" x14ac:dyDescent="0.2">
      <c r="A800" t="s">
        <v>8090</v>
      </c>
      <c r="B800" s="366" t="s">
        <v>3107</v>
      </c>
      <c r="C800" s="378">
        <v>45</v>
      </c>
    </row>
    <row r="801" spans="1:3" ht="56.25" x14ac:dyDescent="0.2">
      <c r="A801" t="s">
        <v>8091</v>
      </c>
      <c r="B801" s="366" t="s">
        <v>3105</v>
      </c>
      <c r="C801" s="378">
        <v>60</v>
      </c>
    </row>
    <row r="802" spans="1:3" ht="75" x14ac:dyDescent="0.2">
      <c r="A802" t="s">
        <v>8092</v>
      </c>
      <c r="B802" s="366" t="s">
        <v>3126</v>
      </c>
      <c r="C802" s="378">
        <v>60</v>
      </c>
    </row>
    <row r="803" spans="1:3" ht="75" x14ac:dyDescent="0.2">
      <c r="A803" t="s">
        <v>8093</v>
      </c>
      <c r="B803" s="366" t="s">
        <v>3122</v>
      </c>
      <c r="C803" s="388">
        <v>60</v>
      </c>
    </row>
    <row r="804" spans="1:3" ht="75" x14ac:dyDescent="0.2">
      <c r="A804" t="s">
        <v>8094</v>
      </c>
      <c r="B804" s="366" t="s">
        <v>3130</v>
      </c>
      <c r="C804" s="378">
        <v>75</v>
      </c>
    </row>
    <row r="805" spans="1:3" ht="93.75" x14ac:dyDescent="0.2">
      <c r="A805" t="s">
        <v>8095</v>
      </c>
      <c r="B805" s="366" t="s">
        <v>3663</v>
      </c>
      <c r="C805" s="378">
        <v>120</v>
      </c>
    </row>
    <row r="806" spans="1:3" ht="93.75" x14ac:dyDescent="0.2">
      <c r="A806" t="s">
        <v>8096</v>
      </c>
      <c r="B806" s="366" t="s">
        <v>3665</v>
      </c>
      <c r="C806" s="378">
        <v>120</v>
      </c>
    </row>
    <row r="807" spans="1:3" ht="93.75" x14ac:dyDescent="0.2">
      <c r="A807" t="s">
        <v>8097</v>
      </c>
      <c r="B807" s="366" t="s">
        <v>3667</v>
      </c>
      <c r="C807" s="378">
        <v>150</v>
      </c>
    </row>
    <row r="808" spans="1:3" ht="56.25" x14ac:dyDescent="0.2">
      <c r="A808" t="s">
        <v>8098</v>
      </c>
      <c r="B808" s="366" t="s">
        <v>3191</v>
      </c>
      <c r="C808" s="378">
        <v>60</v>
      </c>
    </row>
    <row r="809" spans="1:3" ht="112.5" x14ac:dyDescent="0.2">
      <c r="A809" t="s">
        <v>8099</v>
      </c>
      <c r="B809" s="366" t="s">
        <v>3671</v>
      </c>
      <c r="C809" s="378">
        <v>120</v>
      </c>
    </row>
    <row r="810" spans="1:3" ht="112.5" x14ac:dyDescent="0.2">
      <c r="A810" t="s">
        <v>8100</v>
      </c>
      <c r="B810" s="366" t="s">
        <v>3673</v>
      </c>
      <c r="C810" s="378">
        <v>90</v>
      </c>
    </row>
    <row r="811" spans="1:3" ht="93.75" x14ac:dyDescent="0.2">
      <c r="A811" t="s">
        <v>8101</v>
      </c>
      <c r="B811" s="366" t="s">
        <v>3196</v>
      </c>
      <c r="C811" s="378">
        <v>60</v>
      </c>
    </row>
    <row r="812" spans="1:3" ht="56.25" x14ac:dyDescent="0.2">
      <c r="A812" t="s">
        <v>8102</v>
      </c>
      <c r="B812" s="366" t="s">
        <v>3140</v>
      </c>
      <c r="C812" s="378">
        <v>120</v>
      </c>
    </row>
    <row r="813" spans="1:3" ht="37.5" x14ac:dyDescent="0.2">
      <c r="A813" t="s">
        <v>8103</v>
      </c>
      <c r="B813" s="366" t="s">
        <v>3144</v>
      </c>
      <c r="C813" s="378">
        <v>30</v>
      </c>
    </row>
    <row r="814" spans="1:3" ht="56.25" x14ac:dyDescent="0.2">
      <c r="A814" t="s">
        <v>8104</v>
      </c>
      <c r="B814" s="366" t="s">
        <v>3142</v>
      </c>
      <c r="C814" s="378">
        <v>60</v>
      </c>
    </row>
    <row r="815" spans="1:3" ht="112.5" x14ac:dyDescent="0.2">
      <c r="A815" t="s">
        <v>8105</v>
      </c>
      <c r="B815" s="366" t="s">
        <v>3680</v>
      </c>
      <c r="C815" s="378">
        <v>60</v>
      </c>
    </row>
    <row r="816" spans="1:3" ht="56.25" x14ac:dyDescent="0.2">
      <c r="A816" t="s">
        <v>8106</v>
      </c>
      <c r="B816" s="366" t="s">
        <v>781</v>
      </c>
      <c r="C816" s="378">
        <v>225</v>
      </c>
    </row>
    <row r="817" spans="1:3" ht="37.5" x14ac:dyDescent="0.2">
      <c r="A817" t="s">
        <v>8107</v>
      </c>
      <c r="B817" s="364" t="s">
        <v>2347</v>
      </c>
      <c r="C817" s="377">
        <v>75</v>
      </c>
    </row>
    <row r="818" spans="1:3" ht="37.5" x14ac:dyDescent="0.2">
      <c r="A818" t="s">
        <v>8108</v>
      </c>
      <c r="B818" s="364" t="s">
        <v>2349</v>
      </c>
      <c r="C818" s="377">
        <v>30</v>
      </c>
    </row>
    <row r="819" spans="1:3" ht="75" x14ac:dyDescent="0.2">
      <c r="A819" t="s">
        <v>8109</v>
      </c>
      <c r="B819" s="364" t="s">
        <v>2351</v>
      </c>
      <c r="C819" s="377">
        <v>60</v>
      </c>
    </row>
    <row r="820" spans="1:3" ht="112.5" x14ac:dyDescent="0.2">
      <c r="A820" t="s">
        <v>8110</v>
      </c>
      <c r="B820" s="364" t="s">
        <v>6732</v>
      </c>
      <c r="C820" s="377">
        <v>75</v>
      </c>
    </row>
    <row r="821" spans="1:3" ht="37.5" x14ac:dyDescent="0.2">
      <c r="A821" t="s">
        <v>8111</v>
      </c>
      <c r="B821" s="364" t="s">
        <v>799</v>
      </c>
      <c r="C821" s="377">
        <v>75</v>
      </c>
    </row>
    <row r="822" spans="1:3" ht="56.25" x14ac:dyDescent="0.2">
      <c r="A822" t="s">
        <v>8112</v>
      </c>
      <c r="B822" s="364" t="s">
        <v>7142</v>
      </c>
      <c r="C822" s="377">
        <v>120</v>
      </c>
    </row>
    <row r="823" spans="1:3" ht="18.75" x14ac:dyDescent="0.2">
      <c r="A823" t="s">
        <v>8113</v>
      </c>
      <c r="B823" s="373" t="s">
        <v>2363</v>
      </c>
      <c r="C823" s="379">
        <v>30</v>
      </c>
    </row>
    <row r="824" spans="1:3" ht="18.75" x14ac:dyDescent="0.2">
      <c r="A824" t="s">
        <v>8114</v>
      </c>
      <c r="B824" s="367" t="s">
        <v>6775</v>
      </c>
      <c r="C824" s="379">
        <v>45</v>
      </c>
    </row>
    <row r="825" spans="1:3" ht="18.75" x14ac:dyDescent="0.2">
      <c r="A825" t="s">
        <v>8115</v>
      </c>
      <c r="B825" s="373" t="s">
        <v>3598</v>
      </c>
      <c r="C825" s="379">
        <v>45</v>
      </c>
    </row>
    <row r="826" spans="1:3" ht="18.75" x14ac:dyDescent="0.2">
      <c r="A826" t="s">
        <v>8116</v>
      </c>
      <c r="B826" s="367" t="s">
        <v>6830</v>
      </c>
      <c r="C826" s="379">
        <v>90</v>
      </c>
    </row>
    <row r="827" spans="1:3" ht="18.75" x14ac:dyDescent="0.2">
      <c r="A827" t="s">
        <v>8117</v>
      </c>
      <c r="B827" s="373" t="s">
        <v>3270</v>
      </c>
      <c r="C827" s="379">
        <v>60</v>
      </c>
    </row>
    <row r="828" spans="1:3" ht="18.75" x14ac:dyDescent="0.2">
      <c r="A828" t="s">
        <v>8118</v>
      </c>
      <c r="B828" s="373" t="s">
        <v>3590</v>
      </c>
      <c r="C828" s="379">
        <v>90</v>
      </c>
    </row>
    <row r="829" spans="1:3" ht="18.75" x14ac:dyDescent="0.2">
      <c r="A829" t="s">
        <v>8119</v>
      </c>
      <c r="B829" s="373" t="s">
        <v>3592</v>
      </c>
      <c r="C829" s="379">
        <v>90</v>
      </c>
    </row>
    <row r="830" spans="1:3" ht="18.75" x14ac:dyDescent="0.2">
      <c r="A830" t="s">
        <v>8120</v>
      </c>
      <c r="B830" s="373" t="s">
        <v>6831</v>
      </c>
      <c r="C830" s="379">
        <v>90</v>
      </c>
    </row>
    <row r="831" spans="1:3" ht="18.75" x14ac:dyDescent="0.2">
      <c r="A831" t="s">
        <v>8121</v>
      </c>
      <c r="B831" s="373" t="s">
        <v>3595</v>
      </c>
      <c r="C831" s="379">
        <v>60</v>
      </c>
    </row>
    <row r="832" spans="1:3" ht="18.75" x14ac:dyDescent="0.2">
      <c r="A832" t="s">
        <v>8122</v>
      </c>
      <c r="B832" s="373" t="s">
        <v>6832</v>
      </c>
      <c r="C832" s="379">
        <v>60</v>
      </c>
    </row>
    <row r="833" spans="1:3" ht="18.75" x14ac:dyDescent="0.2">
      <c r="A833" t="s">
        <v>8123</v>
      </c>
      <c r="B833" s="373" t="s">
        <v>3272</v>
      </c>
      <c r="C833" s="379">
        <v>45</v>
      </c>
    </row>
    <row r="834" spans="1:3" ht="18.75" x14ac:dyDescent="0.2">
      <c r="A834" t="s">
        <v>8124</v>
      </c>
      <c r="B834" s="373" t="s">
        <v>3275</v>
      </c>
      <c r="C834" s="379">
        <v>90</v>
      </c>
    </row>
    <row r="835" spans="1:3" ht="18.75" x14ac:dyDescent="0.2">
      <c r="A835" t="s">
        <v>8125</v>
      </c>
      <c r="B835" s="373" t="s">
        <v>3633</v>
      </c>
      <c r="C835" s="379">
        <v>60</v>
      </c>
    </row>
    <row r="836" spans="1:3" ht="18.75" x14ac:dyDescent="0.2">
      <c r="A836" t="s">
        <v>8126</v>
      </c>
      <c r="B836" s="373" t="s">
        <v>2570</v>
      </c>
      <c r="C836" s="379">
        <v>90</v>
      </c>
    </row>
    <row r="837" spans="1:3" ht="18.75" x14ac:dyDescent="0.2">
      <c r="A837" t="s">
        <v>8127</v>
      </c>
      <c r="B837" s="367" t="s">
        <v>3533</v>
      </c>
      <c r="C837" s="379">
        <v>90</v>
      </c>
    </row>
    <row r="838" spans="1:3" ht="18.75" x14ac:dyDescent="0.2">
      <c r="A838" t="s">
        <v>8128</v>
      </c>
      <c r="B838" s="373" t="s">
        <v>3603</v>
      </c>
      <c r="C838" s="382">
        <v>60</v>
      </c>
    </row>
    <row r="839" spans="1:3" ht="18.75" x14ac:dyDescent="0.2">
      <c r="A839" t="s">
        <v>8129</v>
      </c>
      <c r="B839" s="373" t="s">
        <v>3605</v>
      </c>
      <c r="C839" s="379">
        <v>60</v>
      </c>
    </row>
    <row r="840" spans="1:3" ht="18.75" x14ac:dyDescent="0.2">
      <c r="A840" t="s">
        <v>8130</v>
      </c>
      <c r="B840" s="373" t="s">
        <v>3601</v>
      </c>
      <c r="C840" s="382">
        <v>120</v>
      </c>
    </row>
    <row r="841" spans="1:3" ht="18.75" x14ac:dyDescent="0.2">
      <c r="A841" t="s">
        <v>8131</v>
      </c>
      <c r="B841" s="373" t="s">
        <v>3639</v>
      </c>
      <c r="C841" s="382">
        <v>120</v>
      </c>
    </row>
    <row r="842" spans="1:3" ht="18.75" x14ac:dyDescent="0.2">
      <c r="A842" t="s">
        <v>8132</v>
      </c>
      <c r="B842" s="373" t="s">
        <v>3478</v>
      </c>
      <c r="C842" s="382">
        <v>180</v>
      </c>
    </row>
    <row r="843" spans="1:3" ht="18.75" x14ac:dyDescent="0.2">
      <c r="A843" t="s">
        <v>8133</v>
      </c>
      <c r="B843" s="373" t="s">
        <v>3609</v>
      </c>
      <c r="C843" s="382">
        <v>120</v>
      </c>
    </row>
    <row r="844" spans="1:3" ht="18.75" x14ac:dyDescent="0.2">
      <c r="A844" t="s">
        <v>8134</v>
      </c>
      <c r="B844" s="373" t="s">
        <v>3484</v>
      </c>
      <c r="C844" s="382">
        <v>120</v>
      </c>
    </row>
    <row r="845" spans="1:3" ht="18.75" x14ac:dyDescent="0.2">
      <c r="A845" t="s">
        <v>8135</v>
      </c>
      <c r="B845" s="373" t="s">
        <v>3644</v>
      </c>
      <c r="C845" s="382">
        <v>120</v>
      </c>
    </row>
    <row r="846" spans="1:3" ht="18.75" x14ac:dyDescent="0.2">
      <c r="A846" t="s">
        <v>8136</v>
      </c>
      <c r="B846" s="373" t="s">
        <v>3648</v>
      </c>
      <c r="C846" s="382">
        <v>270</v>
      </c>
    </row>
    <row r="847" spans="1:3" ht="37.5" x14ac:dyDescent="0.2">
      <c r="A847" t="s">
        <v>8137</v>
      </c>
      <c r="B847" s="364" t="s">
        <v>2347</v>
      </c>
      <c r="C847" s="377">
        <v>30</v>
      </c>
    </row>
    <row r="848" spans="1:3" ht="37.5" x14ac:dyDescent="0.2">
      <c r="A848" t="s">
        <v>8138</v>
      </c>
      <c r="B848" s="364" t="s">
        <v>2349</v>
      </c>
      <c r="C848" s="377">
        <v>15</v>
      </c>
    </row>
    <row r="849" spans="1:3" ht="75" x14ac:dyDescent="0.2">
      <c r="A849" t="s">
        <v>8139</v>
      </c>
      <c r="B849" s="364" t="s">
        <v>2351</v>
      </c>
      <c r="C849" s="377">
        <v>30</v>
      </c>
    </row>
    <row r="850" spans="1:3" ht="112.5" x14ac:dyDescent="0.2">
      <c r="A850" t="s">
        <v>8140</v>
      </c>
      <c r="B850" s="364" t="s">
        <v>2353</v>
      </c>
      <c r="C850" s="377">
        <v>45</v>
      </c>
    </row>
    <row r="851" spans="1:3" ht="37.5" x14ac:dyDescent="0.2">
      <c r="A851" t="s">
        <v>8141</v>
      </c>
      <c r="B851" s="364" t="s">
        <v>799</v>
      </c>
      <c r="C851" s="377">
        <v>45</v>
      </c>
    </row>
    <row r="852" spans="1:3" ht="75" x14ac:dyDescent="0.2">
      <c r="A852" t="s">
        <v>8142</v>
      </c>
      <c r="B852" s="364" t="s">
        <v>2356</v>
      </c>
      <c r="C852" s="377">
        <v>90</v>
      </c>
    </row>
    <row r="853" spans="1:3" ht="18.75" x14ac:dyDescent="0.2">
      <c r="A853" t="s">
        <v>8143</v>
      </c>
      <c r="B853" s="373" t="s">
        <v>3585</v>
      </c>
      <c r="C853" s="382">
        <v>30</v>
      </c>
    </row>
    <row r="854" spans="1:3" ht="18.75" x14ac:dyDescent="0.2">
      <c r="A854" t="s">
        <v>8144</v>
      </c>
      <c r="B854" s="373" t="s">
        <v>6775</v>
      </c>
      <c r="C854" s="382">
        <v>45</v>
      </c>
    </row>
    <row r="855" spans="1:3" ht="18.75" x14ac:dyDescent="0.2">
      <c r="A855" t="s">
        <v>8145</v>
      </c>
      <c r="B855" s="373" t="s">
        <v>3598</v>
      </c>
      <c r="C855" s="382">
        <v>45</v>
      </c>
    </row>
    <row r="856" spans="1:3" ht="18.75" x14ac:dyDescent="0.2">
      <c r="A856" t="s">
        <v>8146</v>
      </c>
      <c r="B856" s="367" t="s">
        <v>6830</v>
      </c>
      <c r="C856" s="382">
        <v>60</v>
      </c>
    </row>
    <row r="857" spans="1:3" ht="18.75" x14ac:dyDescent="0.2">
      <c r="A857" t="s">
        <v>8147</v>
      </c>
      <c r="B857" s="373" t="s">
        <v>3270</v>
      </c>
      <c r="C857" s="382">
        <v>60</v>
      </c>
    </row>
    <row r="858" spans="1:3" ht="18.75" x14ac:dyDescent="0.2">
      <c r="A858" t="s">
        <v>8148</v>
      </c>
      <c r="B858" s="373" t="s">
        <v>3590</v>
      </c>
      <c r="C858" s="382">
        <v>90</v>
      </c>
    </row>
    <row r="859" spans="1:3" ht="18.75" x14ac:dyDescent="0.2">
      <c r="A859" t="s">
        <v>8149</v>
      </c>
      <c r="B859" s="373" t="s">
        <v>3592</v>
      </c>
      <c r="C859" s="382">
        <v>60</v>
      </c>
    </row>
    <row r="860" spans="1:3" ht="18.75" x14ac:dyDescent="0.2">
      <c r="A860" t="s">
        <v>8150</v>
      </c>
      <c r="B860" s="373" t="s">
        <v>3527</v>
      </c>
      <c r="C860" s="382">
        <v>60</v>
      </c>
    </row>
    <row r="861" spans="1:3" ht="18.75" x14ac:dyDescent="0.2">
      <c r="A861" t="s">
        <v>8151</v>
      </c>
      <c r="B861" s="373" t="s">
        <v>3595</v>
      </c>
      <c r="C861" s="382">
        <v>60</v>
      </c>
    </row>
    <row r="862" spans="1:3" ht="18.75" x14ac:dyDescent="0.2">
      <c r="A862" t="s">
        <v>8152</v>
      </c>
      <c r="B862" s="373" t="s">
        <v>3612</v>
      </c>
      <c r="C862" s="382">
        <v>60</v>
      </c>
    </row>
    <row r="863" spans="1:3" ht="18.75" x14ac:dyDescent="0.2">
      <c r="A863" t="s">
        <v>8153</v>
      </c>
      <c r="B863" s="373" t="s">
        <v>3272</v>
      </c>
      <c r="C863" s="382">
        <v>45</v>
      </c>
    </row>
    <row r="864" spans="1:3" ht="18.75" x14ac:dyDescent="0.2">
      <c r="A864" t="s">
        <v>8154</v>
      </c>
      <c r="B864" s="373" t="s">
        <v>3596</v>
      </c>
      <c r="C864" s="382">
        <v>90</v>
      </c>
    </row>
    <row r="865" spans="1:3" ht="18.75" x14ac:dyDescent="0.2">
      <c r="A865" t="s">
        <v>8155</v>
      </c>
      <c r="B865" s="373" t="s">
        <v>2570</v>
      </c>
      <c r="C865" s="382">
        <v>45</v>
      </c>
    </row>
    <row r="866" spans="1:3" ht="18.75" x14ac:dyDescent="0.2">
      <c r="A866" t="s">
        <v>8156</v>
      </c>
      <c r="B866" s="373" t="s">
        <v>3533</v>
      </c>
      <c r="C866" s="382">
        <v>90</v>
      </c>
    </row>
    <row r="867" spans="1:3" ht="18.75" x14ac:dyDescent="0.2">
      <c r="A867" t="s">
        <v>8157</v>
      </c>
      <c r="B867" s="373" t="s">
        <v>3601</v>
      </c>
      <c r="C867" s="382">
        <v>120</v>
      </c>
    </row>
    <row r="868" spans="1:3" ht="18.75" x14ac:dyDescent="0.2">
      <c r="A868" t="s">
        <v>8158</v>
      </c>
      <c r="B868" s="373" t="s">
        <v>3603</v>
      </c>
      <c r="C868" s="382">
        <v>60</v>
      </c>
    </row>
    <row r="869" spans="1:3" ht="18.75" x14ac:dyDescent="0.2">
      <c r="A869" t="s">
        <v>8159</v>
      </c>
      <c r="B869" s="373" t="s">
        <v>3605</v>
      </c>
      <c r="C869" s="382">
        <v>60</v>
      </c>
    </row>
    <row r="870" spans="1:3" ht="18.75" x14ac:dyDescent="0.2">
      <c r="A870" t="s">
        <v>8160</v>
      </c>
      <c r="B870" s="373" t="s">
        <v>3607</v>
      </c>
      <c r="C870" s="382">
        <v>120</v>
      </c>
    </row>
    <row r="871" spans="1:3" ht="18.75" x14ac:dyDescent="0.2">
      <c r="A871" t="s">
        <v>8161</v>
      </c>
      <c r="B871" s="373" t="s">
        <v>3609</v>
      </c>
      <c r="C871" s="382">
        <v>120</v>
      </c>
    </row>
    <row r="872" spans="1:3" ht="18.75" x14ac:dyDescent="0.2">
      <c r="A872" t="s">
        <v>8162</v>
      </c>
      <c r="B872" s="373" t="s">
        <v>3484</v>
      </c>
      <c r="C872" s="382">
        <v>60</v>
      </c>
    </row>
    <row r="873" spans="1:3" ht="18.75" x14ac:dyDescent="0.2">
      <c r="A873" t="s">
        <v>8163</v>
      </c>
      <c r="B873" s="373" t="s">
        <v>781</v>
      </c>
      <c r="C873" s="382">
        <v>270</v>
      </c>
    </row>
    <row r="874" spans="1:3" ht="16.5" x14ac:dyDescent="0.25">
      <c r="A874" s="360" t="s">
        <v>7361</v>
      </c>
      <c r="B874" s="360" t="s">
        <v>6585</v>
      </c>
      <c r="C874" s="361"/>
    </row>
    <row r="875" spans="1:3" ht="16.5" x14ac:dyDescent="0.25">
      <c r="A875" s="360" t="s">
        <v>7362</v>
      </c>
      <c r="B875" s="360" t="s">
        <v>6586</v>
      </c>
      <c r="C875" s="361"/>
    </row>
    <row r="876" spans="1:3" ht="16.5" x14ac:dyDescent="0.25">
      <c r="A876" s="360" t="s">
        <v>7363</v>
      </c>
      <c r="B876" s="360" t="s">
        <v>6587</v>
      </c>
      <c r="C876" s="361"/>
    </row>
    <row r="877" spans="1:3" ht="16.5" x14ac:dyDescent="0.25">
      <c r="A877" s="360" t="s">
        <v>7364</v>
      </c>
      <c r="B877" s="360" t="s">
        <v>6588</v>
      </c>
      <c r="C877" s="361"/>
    </row>
    <row r="878" spans="1:3" ht="16.5" x14ac:dyDescent="0.25">
      <c r="A878" s="360" t="s">
        <v>7365</v>
      </c>
      <c r="B878" s="360" t="s">
        <v>6589</v>
      </c>
      <c r="C878" s="361"/>
    </row>
    <row r="879" spans="1:3" ht="16.5" x14ac:dyDescent="0.25">
      <c r="A879" s="360" t="s">
        <v>7366</v>
      </c>
      <c r="B879" s="360" t="s">
        <v>6590</v>
      </c>
      <c r="C879" s="361"/>
    </row>
    <row r="880" spans="1:3" ht="16.5" x14ac:dyDescent="0.25">
      <c r="A880" s="360" t="s">
        <v>7367</v>
      </c>
      <c r="B880" s="360" t="s">
        <v>6591</v>
      </c>
      <c r="C880" s="361"/>
    </row>
    <row r="881" spans="1:3" ht="16.5" x14ac:dyDescent="0.25">
      <c r="A881" s="360" t="s">
        <v>7368</v>
      </c>
      <c r="B881" s="360" t="s">
        <v>3454</v>
      </c>
      <c r="C881" s="361"/>
    </row>
    <row r="882" spans="1:3" ht="16.5" x14ac:dyDescent="0.25">
      <c r="A882" s="360" t="s">
        <v>7369</v>
      </c>
      <c r="B882" s="360" t="s">
        <v>6592</v>
      </c>
      <c r="C882" s="361"/>
    </row>
    <row r="883" spans="1:3" ht="16.5" x14ac:dyDescent="0.25">
      <c r="A883" s="360" t="s">
        <v>7370</v>
      </c>
      <c r="B883" s="360" t="s">
        <v>6593</v>
      </c>
      <c r="C883" s="361"/>
    </row>
    <row r="884" spans="1:3" ht="16.5" x14ac:dyDescent="0.25">
      <c r="A884" s="360" t="s">
        <v>7371</v>
      </c>
      <c r="B884" s="360" t="s">
        <v>6594</v>
      </c>
      <c r="C884" s="361"/>
    </row>
    <row r="885" spans="1:3" ht="16.5" x14ac:dyDescent="0.25">
      <c r="A885" s="360" t="s">
        <v>7372</v>
      </c>
      <c r="B885" s="360" t="s">
        <v>6595</v>
      </c>
      <c r="C885" s="361"/>
    </row>
    <row r="886" spans="1:3" ht="16.5" x14ac:dyDescent="0.25">
      <c r="A886" s="360" t="s">
        <v>7373</v>
      </c>
      <c r="B886" s="360" t="s">
        <v>6596</v>
      </c>
      <c r="C886" s="361"/>
    </row>
    <row r="887" spans="1:3" ht="16.5" x14ac:dyDescent="0.25">
      <c r="A887" s="360" t="s">
        <v>7374</v>
      </c>
      <c r="B887" s="360" t="s">
        <v>6597</v>
      </c>
      <c r="C887" s="361"/>
    </row>
    <row r="888" spans="1:3" ht="16.5" x14ac:dyDescent="0.25">
      <c r="A888" s="360" t="s">
        <v>7375</v>
      </c>
      <c r="B888" s="360" t="s">
        <v>6598</v>
      </c>
      <c r="C888" s="361"/>
    </row>
    <row r="889" spans="1:3" ht="16.5" x14ac:dyDescent="0.25">
      <c r="A889" s="360" t="s">
        <v>7376</v>
      </c>
      <c r="B889" s="360" t="s">
        <v>6599</v>
      </c>
      <c r="C889" s="361"/>
    </row>
    <row r="890" spans="1:3" ht="16.5" x14ac:dyDescent="0.25">
      <c r="A890" s="360" t="s">
        <v>7377</v>
      </c>
      <c r="B890" s="360" t="s">
        <v>7166</v>
      </c>
      <c r="C890" s="361"/>
    </row>
    <row r="891" spans="1:3" ht="16.5" x14ac:dyDescent="0.25">
      <c r="A891" s="360" t="s">
        <v>7378</v>
      </c>
      <c r="B891" s="360" t="s">
        <v>6600</v>
      </c>
      <c r="C891" s="361"/>
    </row>
    <row r="892" spans="1:3" ht="16.5" x14ac:dyDescent="0.25">
      <c r="A892" s="360" t="s">
        <v>7379</v>
      </c>
      <c r="B892" s="360" t="s">
        <v>7167</v>
      </c>
      <c r="C892" s="361"/>
    </row>
    <row r="893" spans="1:3" ht="16.5" x14ac:dyDescent="0.25">
      <c r="A893" s="360" t="s">
        <v>7380</v>
      </c>
      <c r="B893" s="360" t="s">
        <v>6578</v>
      </c>
      <c r="C893" s="361"/>
    </row>
    <row r="894" spans="1:3" ht="16.5" x14ac:dyDescent="0.25">
      <c r="A894" s="360" t="s">
        <v>8137</v>
      </c>
      <c r="B894" s="360" t="s">
        <v>3446</v>
      </c>
      <c r="C894" s="361"/>
    </row>
    <row r="895" spans="1:3" ht="16.5" x14ac:dyDescent="0.25">
      <c r="A895" s="360" t="s">
        <v>8138</v>
      </c>
      <c r="B895" s="360" t="s">
        <v>6580</v>
      </c>
      <c r="C895" s="361"/>
    </row>
    <row r="896" spans="1:3" ht="16.5" x14ac:dyDescent="0.25">
      <c r="A896" s="360" t="s">
        <v>8139</v>
      </c>
      <c r="B896" s="360" t="s">
        <v>6581</v>
      </c>
      <c r="C896" s="361"/>
    </row>
    <row r="897" spans="1:3" ht="16.5" x14ac:dyDescent="0.25">
      <c r="A897" s="360" t="s">
        <v>8140</v>
      </c>
      <c r="B897" s="360" t="s">
        <v>6582</v>
      </c>
      <c r="C897" s="361"/>
    </row>
    <row r="898" spans="1:3" ht="16.5" x14ac:dyDescent="0.25">
      <c r="A898" s="360" t="s">
        <v>8141</v>
      </c>
      <c r="B898" s="360" t="s">
        <v>6583</v>
      </c>
      <c r="C898" s="361"/>
    </row>
    <row r="899" spans="1:3" ht="16.5" x14ac:dyDescent="0.25">
      <c r="A899" s="360" t="s">
        <v>8142</v>
      </c>
      <c r="B899" s="360" t="s">
        <v>6584</v>
      </c>
      <c r="C899" s="361"/>
    </row>
    <row r="900" spans="1:3" ht="16.5" x14ac:dyDescent="0.25">
      <c r="A900" s="360" t="s">
        <v>8143</v>
      </c>
      <c r="B900" s="360" t="s">
        <v>6601</v>
      </c>
      <c r="C900" s="361"/>
    </row>
    <row r="901" spans="1:3" ht="16.5" x14ac:dyDescent="0.25">
      <c r="A901" s="360" t="s">
        <v>8144</v>
      </c>
      <c r="B901" s="360" t="s">
        <v>6603</v>
      </c>
      <c r="C901" s="361"/>
    </row>
    <row r="902" spans="1:3" ht="16.5" x14ac:dyDescent="0.25">
      <c r="A902" s="360" t="s">
        <v>8145</v>
      </c>
      <c r="B902" s="360" t="s">
        <v>6604</v>
      </c>
      <c r="C902" s="361"/>
    </row>
    <row r="903" spans="1:3" ht="16.5" x14ac:dyDescent="0.25">
      <c r="A903" s="360" t="s">
        <v>8146</v>
      </c>
      <c r="B903" s="360" t="s">
        <v>6606</v>
      </c>
      <c r="C903" s="361"/>
    </row>
    <row r="904" spans="1:3" ht="16.5" x14ac:dyDescent="0.25">
      <c r="A904" s="360" t="s">
        <v>8147</v>
      </c>
      <c r="B904" s="360" t="s">
        <v>6607</v>
      </c>
      <c r="C904" s="361"/>
    </row>
    <row r="905" spans="1:3" ht="16.5" x14ac:dyDescent="0.25">
      <c r="A905" s="360" t="s">
        <v>8148</v>
      </c>
      <c r="B905" s="360" t="s">
        <v>6608</v>
      </c>
      <c r="C905" s="361"/>
    </row>
    <row r="906" spans="1:3" ht="16.5" x14ac:dyDescent="0.25">
      <c r="A906" s="360" t="s">
        <v>8149</v>
      </c>
      <c r="B906" s="360" t="s">
        <v>6609</v>
      </c>
      <c r="C906" s="361"/>
    </row>
    <row r="907" spans="1:3" ht="16.5" x14ac:dyDescent="0.25">
      <c r="A907" s="360" t="s">
        <v>8150</v>
      </c>
      <c r="B907" s="360" t="s">
        <v>6610</v>
      </c>
      <c r="C907" s="361"/>
    </row>
    <row r="908" spans="1:3" ht="16.5" x14ac:dyDescent="0.25">
      <c r="A908" s="360" t="s">
        <v>8151</v>
      </c>
      <c r="B908" s="360" t="s">
        <v>6611</v>
      </c>
      <c r="C908" s="361"/>
    </row>
    <row r="909" spans="1:3" ht="16.5" x14ac:dyDescent="0.25">
      <c r="A909" s="360" t="s">
        <v>8152</v>
      </c>
      <c r="B909" s="360" t="s">
        <v>6612</v>
      </c>
      <c r="C909" s="361"/>
    </row>
    <row r="910" spans="1:3" ht="16.5" x14ac:dyDescent="0.25">
      <c r="A910" s="360" t="s">
        <v>8153</v>
      </c>
      <c r="B910" s="360" t="s">
        <v>6613</v>
      </c>
      <c r="C910" s="361"/>
    </row>
    <row r="911" spans="1:3" ht="16.5" x14ac:dyDescent="0.25">
      <c r="A911" s="360" t="s">
        <v>8154</v>
      </c>
      <c r="B911" s="360" t="s">
        <v>6614</v>
      </c>
      <c r="C911" s="361"/>
    </row>
    <row r="912" spans="1:3" ht="16.5" x14ac:dyDescent="0.25">
      <c r="A912" s="360" t="s">
        <v>8155</v>
      </c>
      <c r="B912" s="360" t="s">
        <v>6616</v>
      </c>
      <c r="C912" s="361"/>
    </row>
    <row r="913" spans="1:3" ht="16.5" x14ac:dyDescent="0.25">
      <c r="A913" s="360" t="s">
        <v>8156</v>
      </c>
      <c r="B913" s="360" t="s">
        <v>6617</v>
      </c>
      <c r="C913" s="361"/>
    </row>
    <row r="914" spans="1:3" ht="16.5" x14ac:dyDescent="0.25">
      <c r="A914" s="360" t="s">
        <v>8157</v>
      </c>
      <c r="B914" s="360" t="s">
        <v>6618</v>
      </c>
      <c r="C914" s="361"/>
    </row>
    <row r="915" spans="1:3" ht="16.5" x14ac:dyDescent="0.25">
      <c r="A915" s="360" t="s">
        <v>8158</v>
      </c>
      <c r="B915" s="360" t="s">
        <v>6619</v>
      </c>
      <c r="C915" s="361"/>
    </row>
    <row r="916" spans="1:3" ht="16.5" x14ac:dyDescent="0.25">
      <c r="A916" s="360" t="s">
        <v>8159</v>
      </c>
      <c r="B916" s="360" t="s">
        <v>6620</v>
      </c>
      <c r="C916" s="361"/>
    </row>
    <row r="917" spans="1:3" ht="16.5" x14ac:dyDescent="0.25">
      <c r="A917" s="360" t="s">
        <v>8160</v>
      </c>
      <c r="B917" s="360" t="s">
        <v>6621</v>
      </c>
      <c r="C917" s="361"/>
    </row>
    <row r="918" spans="1:3" ht="16.5" x14ac:dyDescent="0.25">
      <c r="A918" s="360" t="s">
        <v>8161</v>
      </c>
      <c r="B918" s="360" t="s">
        <v>6622</v>
      </c>
      <c r="C918" s="361"/>
    </row>
    <row r="919" spans="1:3" ht="16.5" x14ac:dyDescent="0.25">
      <c r="A919" s="360" t="s">
        <v>8162</v>
      </c>
      <c r="B919" s="360" t="s">
        <v>6624</v>
      </c>
      <c r="C919" s="361"/>
    </row>
    <row r="920" spans="1:3" ht="16.5" x14ac:dyDescent="0.25">
      <c r="A920" s="360" t="s">
        <v>8163</v>
      </c>
      <c r="B920" s="360" t="s">
        <v>6578</v>
      </c>
      <c r="C920" s="361"/>
    </row>
    <row r="921" spans="1:3" ht="16.5" x14ac:dyDescent="0.25">
      <c r="A921" s="363" t="s">
        <v>7471</v>
      </c>
      <c r="B921" s="362" t="s">
        <v>6579</v>
      </c>
      <c r="C921" s="361"/>
    </row>
    <row r="922" spans="1:3" ht="16.5" x14ac:dyDescent="0.25">
      <c r="A922" s="363" t="s">
        <v>7472</v>
      </c>
      <c r="B922" s="362" t="s">
        <v>6580</v>
      </c>
      <c r="C922" s="361"/>
    </row>
    <row r="923" spans="1:3" ht="16.5" x14ac:dyDescent="0.25">
      <c r="A923" s="363" t="s">
        <v>7297</v>
      </c>
      <c r="B923" s="362" t="s">
        <v>6581</v>
      </c>
      <c r="C923" s="361"/>
    </row>
    <row r="924" spans="1:3" ht="16.5" x14ac:dyDescent="0.25">
      <c r="A924" s="363" t="s">
        <v>7473</v>
      </c>
      <c r="B924" s="362" t="s">
        <v>6626</v>
      </c>
      <c r="C924" s="361"/>
    </row>
    <row r="925" spans="1:3" ht="16.5" x14ac:dyDescent="0.25">
      <c r="A925" s="363" t="s">
        <v>7287</v>
      </c>
      <c r="B925" s="362" t="s">
        <v>6583</v>
      </c>
      <c r="C925" s="361"/>
    </row>
    <row r="926" spans="1:3" ht="16.5" x14ac:dyDescent="0.25">
      <c r="A926" s="363" t="s">
        <v>7474</v>
      </c>
      <c r="B926" s="362" t="s">
        <v>6627</v>
      </c>
      <c r="C926" s="361"/>
    </row>
    <row r="927" spans="1:3" ht="16.5" x14ac:dyDescent="0.25">
      <c r="A927" s="363" t="s">
        <v>7475</v>
      </c>
      <c r="B927" s="362" t="s">
        <v>3454</v>
      </c>
      <c r="C927" s="361"/>
    </row>
    <row r="928" spans="1:3" ht="16.5" x14ac:dyDescent="0.25">
      <c r="A928" s="363" t="s">
        <v>7476</v>
      </c>
      <c r="B928" s="362" t="s">
        <v>6589</v>
      </c>
      <c r="C928" s="361"/>
    </row>
    <row r="929" spans="1:3" ht="16.5" x14ac:dyDescent="0.25">
      <c r="A929" s="363" t="s">
        <v>7477</v>
      </c>
      <c r="B929" s="362" t="s">
        <v>6628</v>
      </c>
      <c r="C929" s="361"/>
    </row>
    <row r="930" spans="1:3" ht="16.5" x14ac:dyDescent="0.25">
      <c r="A930" s="363" t="s">
        <v>7478</v>
      </c>
      <c r="B930" s="362" t="s">
        <v>6588</v>
      </c>
      <c r="C930" s="361"/>
    </row>
    <row r="931" spans="1:3" ht="16.5" x14ac:dyDescent="0.25">
      <c r="A931" s="363" t="s">
        <v>7479</v>
      </c>
      <c r="B931" s="362" t="s">
        <v>6629</v>
      </c>
      <c r="C931" s="361"/>
    </row>
    <row r="932" spans="1:3" ht="16.5" x14ac:dyDescent="0.25">
      <c r="A932" s="363" t="s">
        <v>7480</v>
      </c>
      <c r="B932" s="362" t="s">
        <v>6630</v>
      </c>
      <c r="C932" s="361"/>
    </row>
    <row r="933" spans="1:3" ht="16.5" x14ac:dyDescent="0.25">
      <c r="A933" s="363" t="s">
        <v>7481</v>
      </c>
      <c r="B933" s="362" t="s">
        <v>6631</v>
      </c>
      <c r="C933" s="361"/>
    </row>
    <row r="934" spans="1:3" ht="16.5" x14ac:dyDescent="0.25">
      <c r="A934" s="363" t="s">
        <v>7482</v>
      </c>
      <c r="B934" s="362" t="s">
        <v>6632</v>
      </c>
      <c r="C934" s="361"/>
    </row>
    <row r="935" spans="1:3" ht="16.5" x14ac:dyDescent="0.25">
      <c r="A935" s="363" t="s">
        <v>7483</v>
      </c>
      <c r="B935" s="362" t="s">
        <v>6633</v>
      </c>
      <c r="C935" s="361"/>
    </row>
    <row r="936" spans="1:3" ht="16.5" x14ac:dyDescent="0.25">
      <c r="A936" s="363" t="s">
        <v>7484</v>
      </c>
      <c r="B936" s="362" t="s">
        <v>6634</v>
      </c>
      <c r="C936" s="361"/>
    </row>
    <row r="937" spans="1:3" ht="16.5" x14ac:dyDescent="0.25">
      <c r="A937" s="363" t="s">
        <v>7485</v>
      </c>
      <c r="B937" s="362" t="s">
        <v>6635</v>
      </c>
      <c r="C937" s="361"/>
    </row>
    <row r="938" spans="1:3" ht="16.5" x14ac:dyDescent="0.25">
      <c r="A938" s="363" t="s">
        <v>7486</v>
      </c>
      <c r="B938" s="362" t="s">
        <v>6636</v>
      </c>
      <c r="C938" s="361"/>
    </row>
    <row r="939" spans="1:3" ht="16.5" x14ac:dyDescent="0.25">
      <c r="A939" s="363" t="s">
        <v>7487</v>
      </c>
      <c r="B939" s="362" t="s">
        <v>6637</v>
      </c>
      <c r="C939" s="361"/>
    </row>
    <row r="940" spans="1:3" ht="16.5" x14ac:dyDescent="0.25">
      <c r="A940" s="363" t="s">
        <v>7488</v>
      </c>
      <c r="B940" s="362" t="s">
        <v>6638</v>
      </c>
      <c r="C940" s="361"/>
    </row>
    <row r="941" spans="1:3" ht="16.5" x14ac:dyDescent="0.25">
      <c r="A941" s="363" t="s">
        <v>7489</v>
      </c>
      <c r="B941" s="362" t="s">
        <v>6639</v>
      </c>
      <c r="C941" s="361"/>
    </row>
    <row r="942" spans="1:3" ht="16.5" x14ac:dyDescent="0.25">
      <c r="A942" s="363" t="s">
        <v>7490</v>
      </c>
      <c r="B942" s="362" t="s">
        <v>6640</v>
      </c>
      <c r="C942" s="361"/>
    </row>
    <row r="943" spans="1:3" ht="16.5" x14ac:dyDescent="0.25">
      <c r="A943" s="363" t="s">
        <v>7491</v>
      </c>
      <c r="B943" s="362" t="s">
        <v>6641</v>
      </c>
      <c r="C943" s="361"/>
    </row>
    <row r="944" spans="1:3" ht="16.5" x14ac:dyDescent="0.25">
      <c r="A944" s="363" t="s">
        <v>7492</v>
      </c>
      <c r="B944" s="362" t="s">
        <v>6642</v>
      </c>
      <c r="C944" s="361"/>
    </row>
    <row r="945" spans="1:3" ht="16.5" x14ac:dyDescent="0.25">
      <c r="A945" s="363" t="s">
        <v>7493</v>
      </c>
      <c r="B945" s="362" t="s">
        <v>6578</v>
      </c>
      <c r="C945" s="361"/>
    </row>
    <row r="946" spans="1:3" ht="16.5" x14ac:dyDescent="0.25">
      <c r="A946" s="363" t="s">
        <v>7566</v>
      </c>
      <c r="B946" s="362" t="s">
        <v>6662</v>
      </c>
      <c r="C946" s="361"/>
    </row>
    <row r="947" spans="1:3" ht="16.5" x14ac:dyDescent="0.25">
      <c r="A947" s="363" t="s">
        <v>7567</v>
      </c>
      <c r="B947" s="362" t="s">
        <v>2382</v>
      </c>
      <c r="C947" s="361"/>
    </row>
    <row r="948" spans="1:3" ht="16.5" x14ac:dyDescent="0.25">
      <c r="A948" s="363" t="s">
        <v>7568</v>
      </c>
      <c r="B948" s="362" t="s">
        <v>6663</v>
      </c>
      <c r="C948" s="361"/>
    </row>
    <row r="949" spans="1:3" ht="16.5" x14ac:dyDescent="0.25">
      <c r="A949" s="363" t="s">
        <v>7569</v>
      </c>
      <c r="B949" s="362" t="s">
        <v>6664</v>
      </c>
      <c r="C949" s="361"/>
    </row>
    <row r="950" spans="1:3" ht="16.5" x14ac:dyDescent="0.25">
      <c r="A950" s="363" t="s">
        <v>7570</v>
      </c>
      <c r="B950" s="362" t="s">
        <v>6583</v>
      </c>
      <c r="C950" s="361"/>
    </row>
    <row r="951" spans="1:3" ht="16.5" x14ac:dyDescent="0.25">
      <c r="A951" s="363" t="s">
        <v>7571</v>
      </c>
      <c r="B951" s="362" t="s">
        <v>6665</v>
      </c>
      <c r="C951" s="361"/>
    </row>
    <row r="952" spans="1:3" ht="16.5" x14ac:dyDescent="0.25">
      <c r="A952" s="363" t="s">
        <v>7572</v>
      </c>
      <c r="B952" s="362" t="s">
        <v>3454</v>
      </c>
      <c r="C952" s="361"/>
    </row>
    <row r="953" spans="1:3" ht="16.5" x14ac:dyDescent="0.25">
      <c r="A953" s="363" t="s">
        <v>7573</v>
      </c>
      <c r="B953" s="362" t="s">
        <v>6666</v>
      </c>
      <c r="C953" s="361"/>
    </row>
    <row r="954" spans="1:3" ht="16.5" x14ac:dyDescent="0.25">
      <c r="A954" s="363" t="s">
        <v>7574</v>
      </c>
      <c r="B954" s="362" t="s">
        <v>6587</v>
      </c>
      <c r="C954" s="361"/>
    </row>
    <row r="955" spans="1:3" ht="16.5" x14ac:dyDescent="0.25">
      <c r="A955" s="363" t="s">
        <v>7575</v>
      </c>
      <c r="B955" s="362" t="s">
        <v>6643</v>
      </c>
      <c r="C955" s="361"/>
    </row>
    <row r="956" spans="1:3" ht="16.5" x14ac:dyDescent="0.25">
      <c r="A956" s="363" t="s">
        <v>7576</v>
      </c>
      <c r="B956" s="362" t="s">
        <v>6644</v>
      </c>
      <c r="C956" s="361"/>
    </row>
    <row r="957" spans="1:3" ht="16.5" x14ac:dyDescent="0.25">
      <c r="A957" s="363" t="s">
        <v>7577</v>
      </c>
      <c r="B957" s="362" t="s">
        <v>6645</v>
      </c>
      <c r="C957" s="361"/>
    </row>
    <row r="958" spans="1:3" ht="16.5" x14ac:dyDescent="0.25">
      <c r="A958" s="363" t="s">
        <v>7578</v>
      </c>
      <c r="B958" s="362" t="s">
        <v>6589</v>
      </c>
      <c r="C958" s="361"/>
    </row>
    <row r="959" spans="1:3" ht="16.5" x14ac:dyDescent="0.25">
      <c r="A959" s="363" t="s">
        <v>7579</v>
      </c>
      <c r="B959" s="362" t="s">
        <v>6646</v>
      </c>
      <c r="C959" s="361"/>
    </row>
    <row r="960" spans="1:3" ht="16.5" x14ac:dyDescent="0.25">
      <c r="A960" s="363" t="s">
        <v>7580</v>
      </c>
      <c r="B960" s="362" t="s">
        <v>6647</v>
      </c>
      <c r="C960" s="361"/>
    </row>
    <row r="961" spans="1:3" ht="16.5" x14ac:dyDescent="0.25">
      <c r="A961" s="363" t="s">
        <v>7581</v>
      </c>
      <c r="B961" s="362" t="s">
        <v>6648</v>
      </c>
      <c r="C961" s="361"/>
    </row>
    <row r="962" spans="1:3" ht="16.5" x14ac:dyDescent="0.25">
      <c r="A962" s="363" t="s">
        <v>7582</v>
      </c>
      <c r="B962" s="362" t="s">
        <v>6649</v>
      </c>
      <c r="C962" s="361"/>
    </row>
    <row r="963" spans="1:3" ht="16.5" x14ac:dyDescent="0.25">
      <c r="A963" s="363" t="s">
        <v>7583</v>
      </c>
      <c r="B963" s="362" t="s">
        <v>6650</v>
      </c>
      <c r="C963" s="361"/>
    </row>
    <row r="964" spans="1:3" ht="16.5" x14ac:dyDescent="0.25">
      <c r="A964" s="363" t="s">
        <v>7584</v>
      </c>
      <c r="B964" s="362" t="s">
        <v>6651</v>
      </c>
      <c r="C964" s="361"/>
    </row>
    <row r="965" spans="1:3" ht="16.5" x14ac:dyDescent="0.25">
      <c r="A965" s="363" t="s">
        <v>7585</v>
      </c>
      <c r="B965" s="362" t="s">
        <v>6652</v>
      </c>
      <c r="C965" s="361"/>
    </row>
    <row r="966" spans="1:3" ht="16.5" x14ac:dyDescent="0.25">
      <c r="A966" s="363" t="s">
        <v>7586</v>
      </c>
      <c r="B966" s="362" t="s">
        <v>6653</v>
      </c>
      <c r="C966" s="361"/>
    </row>
    <row r="967" spans="1:3" ht="16.5" x14ac:dyDescent="0.25">
      <c r="A967" s="363" t="s">
        <v>7587</v>
      </c>
      <c r="B967" s="362" t="s">
        <v>6654</v>
      </c>
      <c r="C967" s="361"/>
    </row>
    <row r="968" spans="1:3" ht="16.5" x14ac:dyDescent="0.25">
      <c r="A968" s="363" t="s">
        <v>7588</v>
      </c>
      <c r="B968" s="362" t="s">
        <v>6655</v>
      </c>
      <c r="C968" s="361"/>
    </row>
    <row r="969" spans="1:3" ht="16.5" x14ac:dyDescent="0.25">
      <c r="A969" s="363" t="s">
        <v>7589</v>
      </c>
      <c r="B969" s="362" t="s">
        <v>6656</v>
      </c>
      <c r="C969" s="361"/>
    </row>
    <row r="970" spans="1:3" ht="16.5" x14ac:dyDescent="0.25">
      <c r="A970" s="363" t="s">
        <v>7590</v>
      </c>
      <c r="B970" s="362" t="s">
        <v>6657</v>
      </c>
      <c r="C970" s="361"/>
    </row>
    <row r="971" spans="1:3" ht="16.5" x14ac:dyDescent="0.25">
      <c r="A971" s="363" t="s">
        <v>7591</v>
      </c>
      <c r="B971" s="362" t="s">
        <v>6658</v>
      </c>
      <c r="C971" s="361"/>
    </row>
    <row r="972" spans="1:3" ht="16.5" x14ac:dyDescent="0.25">
      <c r="A972" s="363" t="s">
        <v>7592</v>
      </c>
      <c r="B972" s="362" t="s">
        <v>6659</v>
      </c>
      <c r="C972" s="361"/>
    </row>
    <row r="973" spans="1:3" ht="16.5" x14ac:dyDescent="0.25">
      <c r="A973" s="363" t="s">
        <v>7593</v>
      </c>
      <c r="B973" s="362" t="s">
        <v>7168</v>
      </c>
      <c r="C973" s="361"/>
    </row>
    <row r="974" spans="1:3" ht="16.5" x14ac:dyDescent="0.25">
      <c r="A974" s="363" t="s">
        <v>7594</v>
      </c>
      <c r="B974" s="362" t="s">
        <v>6660</v>
      </c>
      <c r="C974" s="361"/>
    </row>
    <row r="975" spans="1:3" ht="16.5" x14ac:dyDescent="0.25">
      <c r="A975" s="363" t="s">
        <v>7595</v>
      </c>
      <c r="B975" s="362" t="s">
        <v>6661</v>
      </c>
      <c r="C975" s="361"/>
    </row>
    <row r="976" spans="1:3" ht="16.5" x14ac:dyDescent="0.25">
      <c r="A976" s="363" t="s">
        <v>7789</v>
      </c>
      <c r="B976" s="362" t="s">
        <v>3446</v>
      </c>
      <c r="C976" s="361"/>
    </row>
    <row r="977" spans="1:3" ht="16.5" x14ac:dyDescent="0.25">
      <c r="A977" s="363" t="s">
        <v>7790</v>
      </c>
      <c r="B977" s="362" t="s">
        <v>6580</v>
      </c>
      <c r="C977" s="361"/>
    </row>
    <row r="978" spans="1:3" ht="16.5" x14ac:dyDescent="0.25">
      <c r="A978" s="363" t="s">
        <v>7791</v>
      </c>
      <c r="B978" s="362" t="s">
        <v>6581</v>
      </c>
      <c r="C978" s="361"/>
    </row>
    <row r="979" spans="1:3" ht="16.5" x14ac:dyDescent="0.25">
      <c r="A979" s="363" t="s">
        <v>7792</v>
      </c>
      <c r="B979" s="362" t="s">
        <v>6667</v>
      </c>
      <c r="C979" s="361"/>
    </row>
    <row r="980" spans="1:3" ht="16.5" x14ac:dyDescent="0.25">
      <c r="A980" s="363" t="s">
        <v>7793</v>
      </c>
      <c r="B980" s="362" t="s">
        <v>6583</v>
      </c>
      <c r="C980" s="361"/>
    </row>
    <row r="981" spans="1:3" ht="16.5" x14ac:dyDescent="0.25">
      <c r="A981" s="363" t="s">
        <v>7794</v>
      </c>
      <c r="B981" s="362" t="s">
        <v>6584</v>
      </c>
      <c r="C981" s="361"/>
    </row>
    <row r="982" spans="1:3" ht="16.5" x14ac:dyDescent="0.25">
      <c r="A982" s="363" t="s">
        <v>7795</v>
      </c>
      <c r="B982" s="362" t="s">
        <v>6668</v>
      </c>
      <c r="C982" s="361"/>
    </row>
    <row r="983" spans="1:3" ht="16.5" x14ac:dyDescent="0.25">
      <c r="A983" s="363" t="s">
        <v>7796</v>
      </c>
      <c r="B983" s="362" t="s">
        <v>6669</v>
      </c>
      <c r="C983" s="361"/>
    </row>
    <row r="984" spans="1:3" ht="16.5" x14ac:dyDescent="0.25">
      <c r="A984" s="363" t="s">
        <v>7797</v>
      </c>
      <c r="B984" s="362" t="s">
        <v>6670</v>
      </c>
      <c r="C984" s="361"/>
    </row>
    <row r="985" spans="1:3" ht="16.5" x14ac:dyDescent="0.25">
      <c r="A985" s="363" t="s">
        <v>7798</v>
      </c>
      <c r="B985" s="362" t="s">
        <v>6671</v>
      </c>
      <c r="C985" s="361"/>
    </row>
    <row r="986" spans="1:3" ht="16.5" x14ac:dyDescent="0.25">
      <c r="A986" s="363" t="s">
        <v>7799</v>
      </c>
      <c r="B986" s="362" t="s">
        <v>6672</v>
      </c>
      <c r="C986" s="361"/>
    </row>
    <row r="987" spans="1:3" ht="16.5" x14ac:dyDescent="0.25">
      <c r="A987" s="363" t="s">
        <v>7800</v>
      </c>
      <c r="B987" s="362" t="s">
        <v>6673</v>
      </c>
      <c r="C987" s="361"/>
    </row>
    <row r="988" spans="1:3" ht="16.5" x14ac:dyDescent="0.25">
      <c r="A988" s="363" t="s">
        <v>7801</v>
      </c>
      <c r="B988" s="362" t="s">
        <v>6674</v>
      </c>
      <c r="C988" s="361"/>
    </row>
    <row r="989" spans="1:3" ht="16.5" x14ac:dyDescent="0.25">
      <c r="A989" s="363" t="s">
        <v>7802</v>
      </c>
      <c r="B989" s="362" t="s">
        <v>6675</v>
      </c>
      <c r="C989" s="361"/>
    </row>
    <row r="990" spans="1:3" ht="16.5" x14ac:dyDescent="0.25">
      <c r="A990" s="363" t="s">
        <v>7803</v>
      </c>
      <c r="B990" s="362" t="s">
        <v>6676</v>
      </c>
      <c r="C990" s="361"/>
    </row>
    <row r="991" spans="1:3" ht="16.5" x14ac:dyDescent="0.25">
      <c r="A991" s="363" t="s">
        <v>7804</v>
      </c>
      <c r="B991" s="362" t="s">
        <v>6677</v>
      </c>
      <c r="C991" s="361"/>
    </row>
    <row r="992" spans="1:3" ht="16.5" x14ac:dyDescent="0.25">
      <c r="A992" s="363" t="s">
        <v>7805</v>
      </c>
      <c r="B992" s="362" t="s">
        <v>6678</v>
      </c>
      <c r="C992" s="361"/>
    </row>
    <row r="993" spans="1:3" ht="16.5" x14ac:dyDescent="0.25">
      <c r="A993" s="363" t="s">
        <v>7806</v>
      </c>
      <c r="B993" s="362" t="s">
        <v>6679</v>
      </c>
      <c r="C993" s="361"/>
    </row>
    <row r="994" spans="1:3" ht="16.5" x14ac:dyDescent="0.25">
      <c r="A994" s="363" t="s">
        <v>7807</v>
      </c>
      <c r="B994" s="362" t="s">
        <v>6680</v>
      </c>
      <c r="C994" s="361"/>
    </row>
    <row r="995" spans="1:3" ht="16.5" x14ac:dyDescent="0.25">
      <c r="A995" s="363" t="s">
        <v>7808</v>
      </c>
      <c r="B995" s="362" t="s">
        <v>6681</v>
      </c>
      <c r="C995" s="361"/>
    </row>
    <row r="996" spans="1:3" ht="16.5" x14ac:dyDescent="0.25">
      <c r="A996" s="363" t="s">
        <v>7809</v>
      </c>
      <c r="B996" s="362" t="s">
        <v>6682</v>
      </c>
      <c r="C996" s="361"/>
    </row>
    <row r="997" spans="1:3" ht="16.5" x14ac:dyDescent="0.25">
      <c r="A997" s="363" t="s">
        <v>7810</v>
      </c>
      <c r="B997" s="362" t="s">
        <v>6683</v>
      </c>
      <c r="C997" s="361"/>
    </row>
    <row r="998" spans="1:3" ht="16.5" x14ac:dyDescent="0.25">
      <c r="A998" s="363" t="s">
        <v>7811</v>
      </c>
      <c r="B998" s="362" t="s">
        <v>6684</v>
      </c>
      <c r="C998" s="361"/>
    </row>
    <row r="999" spans="1:3" ht="16.5" x14ac:dyDescent="0.25">
      <c r="A999" s="363" t="s">
        <v>7812</v>
      </c>
      <c r="B999" s="362" t="s">
        <v>6685</v>
      </c>
      <c r="C999" s="361"/>
    </row>
    <row r="1000" spans="1:3" ht="16.5" x14ac:dyDescent="0.25">
      <c r="A1000" s="363" t="s">
        <v>7813</v>
      </c>
      <c r="B1000" s="362" t="s">
        <v>6686</v>
      </c>
      <c r="C1000" s="361"/>
    </row>
    <row r="1001" spans="1:3" ht="16.5" x14ac:dyDescent="0.25">
      <c r="A1001" s="363" t="s">
        <v>7814</v>
      </c>
      <c r="B1001" s="362" t="s">
        <v>6687</v>
      </c>
      <c r="C1001" s="361"/>
    </row>
    <row r="1002" spans="1:3" ht="16.5" x14ac:dyDescent="0.25">
      <c r="A1002" s="363" t="s">
        <v>7815</v>
      </c>
      <c r="B1002" s="362" t="s">
        <v>6688</v>
      </c>
      <c r="C1002" s="361"/>
    </row>
    <row r="1003" spans="1:3" ht="16.5" x14ac:dyDescent="0.25">
      <c r="A1003" s="363" t="s">
        <v>7816</v>
      </c>
      <c r="B1003" s="362" t="s">
        <v>6689</v>
      </c>
      <c r="C1003" s="361"/>
    </row>
    <row r="1004" spans="1:3" ht="16.5" x14ac:dyDescent="0.25">
      <c r="A1004" s="363" t="s">
        <v>7817</v>
      </c>
      <c r="B1004" s="362" t="s">
        <v>6578</v>
      </c>
      <c r="C1004" s="361"/>
    </row>
    <row r="1005" spans="1:3" ht="16.5" x14ac:dyDescent="0.25">
      <c r="A1005" s="363" t="s">
        <v>8079</v>
      </c>
      <c r="B1005" s="362" t="s">
        <v>3446</v>
      </c>
      <c r="C1005" s="360">
        <v>30</v>
      </c>
    </row>
    <row r="1006" spans="1:3" ht="16.5" x14ac:dyDescent="0.25">
      <c r="A1006" s="363" t="s">
        <v>8080</v>
      </c>
      <c r="B1006" s="362" t="s">
        <v>6580</v>
      </c>
      <c r="C1006" s="360">
        <v>15</v>
      </c>
    </row>
    <row r="1007" spans="1:3" ht="16.5" x14ac:dyDescent="0.25">
      <c r="A1007" s="363" t="s">
        <v>8081</v>
      </c>
      <c r="B1007" s="362" t="s">
        <v>6581</v>
      </c>
      <c r="C1007" s="360">
        <v>30</v>
      </c>
    </row>
    <row r="1008" spans="1:3" ht="16.5" x14ac:dyDescent="0.25">
      <c r="A1008" s="363" t="s">
        <v>8082</v>
      </c>
      <c r="B1008" s="362" t="s">
        <v>6582</v>
      </c>
      <c r="C1008" s="360">
        <v>45</v>
      </c>
    </row>
    <row r="1009" spans="1:3" ht="16.5" x14ac:dyDescent="0.25">
      <c r="A1009" s="363" t="s">
        <v>8083</v>
      </c>
      <c r="B1009" s="362" t="s">
        <v>6583</v>
      </c>
      <c r="C1009" s="360">
        <v>45</v>
      </c>
    </row>
    <row r="1010" spans="1:3" ht="16.5" x14ac:dyDescent="0.25">
      <c r="A1010" s="363" t="s">
        <v>8084</v>
      </c>
      <c r="B1010" s="362" t="s">
        <v>6584</v>
      </c>
      <c r="C1010" s="360">
        <v>90</v>
      </c>
    </row>
    <row r="1011" spans="1:3" ht="16.5" x14ac:dyDescent="0.25">
      <c r="A1011" s="363" t="s">
        <v>8085</v>
      </c>
      <c r="B1011" s="362" t="s">
        <v>6704</v>
      </c>
      <c r="C1011" s="360">
        <v>30</v>
      </c>
    </row>
    <row r="1012" spans="1:3" ht="16.5" x14ac:dyDescent="0.25">
      <c r="A1012" s="363" t="s">
        <v>8086</v>
      </c>
      <c r="B1012" s="362" t="s">
        <v>6705</v>
      </c>
      <c r="C1012" s="360">
        <v>30</v>
      </c>
    </row>
    <row r="1013" spans="1:3" ht="16.5" x14ac:dyDescent="0.25">
      <c r="A1013" s="363" t="s">
        <v>8087</v>
      </c>
      <c r="B1013" s="362" t="s">
        <v>6673</v>
      </c>
      <c r="C1013" s="360">
        <v>45</v>
      </c>
    </row>
    <row r="1014" spans="1:3" ht="16.5" x14ac:dyDescent="0.25">
      <c r="A1014" s="363" t="s">
        <v>8088</v>
      </c>
      <c r="B1014" s="362" t="s">
        <v>6668</v>
      </c>
      <c r="C1014" s="360">
        <v>45</v>
      </c>
    </row>
    <row r="1015" spans="1:3" ht="16.5" x14ac:dyDescent="0.25">
      <c r="A1015" s="363" t="s">
        <v>8089</v>
      </c>
      <c r="B1015" s="362" t="s">
        <v>6672</v>
      </c>
      <c r="C1015" s="360">
        <v>60</v>
      </c>
    </row>
    <row r="1016" spans="1:3" ht="16.5" x14ac:dyDescent="0.25">
      <c r="A1016" s="363" t="s">
        <v>8090</v>
      </c>
      <c r="B1016" s="362" t="s">
        <v>6670</v>
      </c>
      <c r="C1016" s="360">
        <v>45</v>
      </c>
    </row>
    <row r="1017" spans="1:3" ht="16.5" x14ac:dyDescent="0.25">
      <c r="A1017" s="363" t="s">
        <v>8091</v>
      </c>
      <c r="B1017" s="362" t="s">
        <v>6669</v>
      </c>
      <c r="C1017" s="360">
        <v>60</v>
      </c>
    </row>
    <row r="1018" spans="1:3" ht="16.5" x14ac:dyDescent="0.25">
      <c r="A1018" s="363" t="s">
        <v>8092</v>
      </c>
      <c r="B1018" s="362" t="s">
        <v>6680</v>
      </c>
      <c r="C1018" s="360">
        <v>60</v>
      </c>
    </row>
    <row r="1019" spans="1:3" ht="16.5" x14ac:dyDescent="0.25">
      <c r="A1019" s="363" t="s">
        <v>8093</v>
      </c>
      <c r="B1019" s="362" t="s">
        <v>6677</v>
      </c>
      <c r="C1019" s="360">
        <v>60</v>
      </c>
    </row>
    <row r="1020" spans="1:3" ht="16.5" x14ac:dyDescent="0.25">
      <c r="A1020" s="363" t="s">
        <v>8094</v>
      </c>
      <c r="B1020" s="362" t="s">
        <v>6682</v>
      </c>
      <c r="C1020" s="360">
        <v>75</v>
      </c>
    </row>
    <row r="1021" spans="1:3" ht="16.5" x14ac:dyDescent="0.25">
      <c r="A1021" s="363" t="s">
        <v>8164</v>
      </c>
      <c r="B1021" s="362" t="s">
        <v>6708</v>
      </c>
      <c r="C1021" s="360">
        <v>120</v>
      </c>
    </row>
    <row r="1022" spans="1:3" ht="16.5" x14ac:dyDescent="0.25">
      <c r="A1022" s="363" t="s">
        <v>8165</v>
      </c>
      <c r="B1022" s="362" t="s">
        <v>6710</v>
      </c>
      <c r="C1022" s="360">
        <v>120</v>
      </c>
    </row>
    <row r="1023" spans="1:3" ht="16.5" x14ac:dyDescent="0.25">
      <c r="A1023" s="363" t="s">
        <v>8166</v>
      </c>
      <c r="B1023" s="362" t="s">
        <v>6712</v>
      </c>
      <c r="C1023" s="360">
        <v>150</v>
      </c>
    </row>
    <row r="1024" spans="1:3" ht="16.5" x14ac:dyDescent="0.25">
      <c r="A1024" s="363" t="s">
        <v>8098</v>
      </c>
      <c r="B1024" s="362" t="s">
        <v>6714</v>
      </c>
      <c r="C1024" s="360">
        <v>60</v>
      </c>
    </row>
    <row r="1025" spans="1:3" ht="16.5" x14ac:dyDescent="0.25">
      <c r="A1025" s="363" t="s">
        <v>8167</v>
      </c>
      <c r="B1025" s="362" t="s">
        <v>6716</v>
      </c>
      <c r="C1025" s="360">
        <v>120</v>
      </c>
    </row>
    <row r="1026" spans="1:3" ht="16.5" x14ac:dyDescent="0.25">
      <c r="A1026" s="363" t="s">
        <v>8168</v>
      </c>
      <c r="B1026" s="362" t="s">
        <v>6717</v>
      </c>
      <c r="C1026" s="360">
        <v>90</v>
      </c>
    </row>
    <row r="1027" spans="1:3" ht="16.5" x14ac:dyDescent="0.25">
      <c r="A1027" s="363" t="s">
        <v>8101</v>
      </c>
      <c r="B1027" s="362" t="s">
        <v>6719</v>
      </c>
      <c r="C1027" s="360">
        <v>60</v>
      </c>
    </row>
    <row r="1028" spans="1:3" ht="16.5" x14ac:dyDescent="0.25">
      <c r="A1028" s="363" t="s">
        <v>8169</v>
      </c>
      <c r="B1028" s="362" t="s">
        <v>6686</v>
      </c>
      <c r="C1028" s="360">
        <v>120</v>
      </c>
    </row>
    <row r="1029" spans="1:3" ht="16.5" x14ac:dyDescent="0.25">
      <c r="A1029" s="363" t="s">
        <v>8103</v>
      </c>
      <c r="B1029" s="362" t="s">
        <v>6689</v>
      </c>
      <c r="C1029" s="360">
        <v>30</v>
      </c>
    </row>
    <row r="1030" spans="1:3" ht="16.5" x14ac:dyDescent="0.25">
      <c r="A1030" s="363" t="s">
        <v>8104</v>
      </c>
      <c r="B1030" s="362" t="s">
        <v>6687</v>
      </c>
      <c r="C1030" s="360">
        <v>60</v>
      </c>
    </row>
    <row r="1031" spans="1:3" ht="16.5" x14ac:dyDescent="0.25">
      <c r="A1031" s="363" t="s">
        <v>8105</v>
      </c>
      <c r="B1031" s="362" t="s">
        <v>6688</v>
      </c>
      <c r="C1031" s="360">
        <v>60</v>
      </c>
    </row>
    <row r="1032" spans="1:3" ht="16.5" x14ac:dyDescent="0.25">
      <c r="A1032" s="363" t="s">
        <v>8106</v>
      </c>
      <c r="B1032" s="362" t="s">
        <v>6578</v>
      </c>
      <c r="C1032" s="360">
        <v>225</v>
      </c>
    </row>
    <row r="1033" spans="1:3" ht="66.75" thickBot="1" x14ac:dyDescent="0.25">
      <c r="A1033" s="348" t="s">
        <v>8170</v>
      </c>
      <c r="B1033" s="447" t="s">
        <v>6738</v>
      </c>
      <c r="C1033" s="448">
        <v>45</v>
      </c>
    </row>
    <row r="1034" spans="1:3" ht="33.75" thickBot="1" x14ac:dyDescent="0.25">
      <c r="A1034" s="348" t="s">
        <v>8171</v>
      </c>
      <c r="B1034" s="447" t="s">
        <v>2349</v>
      </c>
      <c r="C1034" s="448">
        <v>15</v>
      </c>
    </row>
    <row r="1035" spans="1:3" ht="50.25" thickBot="1" x14ac:dyDescent="0.25">
      <c r="A1035" s="348" t="s">
        <v>8172</v>
      </c>
      <c r="B1035" s="447" t="s">
        <v>2351</v>
      </c>
      <c r="C1035" s="448">
        <v>30</v>
      </c>
    </row>
    <row r="1036" spans="1:3" ht="99.75" thickBot="1" x14ac:dyDescent="0.25">
      <c r="A1036" s="348" t="s">
        <v>8173</v>
      </c>
      <c r="B1036" s="449" t="s">
        <v>3450</v>
      </c>
      <c r="C1036" s="448">
        <v>30</v>
      </c>
    </row>
    <row r="1037" spans="1:3" ht="17.25" thickBot="1" x14ac:dyDescent="0.25">
      <c r="A1037" s="348" t="s">
        <v>8174</v>
      </c>
      <c r="B1037" s="447" t="s">
        <v>799</v>
      </c>
      <c r="C1037" s="448">
        <v>30</v>
      </c>
    </row>
    <row r="1038" spans="1:3" ht="33" x14ac:dyDescent="0.2">
      <c r="A1038" s="348" t="s">
        <v>8175</v>
      </c>
      <c r="B1038" s="450" t="s">
        <v>6740</v>
      </c>
      <c r="C1038" s="451">
        <v>30</v>
      </c>
    </row>
    <row r="1039" spans="1:3" ht="17.25" thickBot="1" x14ac:dyDescent="0.25">
      <c r="A1039" s="348" t="s">
        <v>8176</v>
      </c>
      <c r="B1039" s="452" t="s">
        <v>2492</v>
      </c>
      <c r="C1039" s="448">
        <v>45</v>
      </c>
    </row>
    <row r="1040" spans="1:3" ht="33.75" thickBot="1" x14ac:dyDescent="0.25">
      <c r="A1040" s="348" t="s">
        <v>8177</v>
      </c>
      <c r="B1040" s="447" t="s">
        <v>811</v>
      </c>
      <c r="C1040" s="448">
        <v>30</v>
      </c>
    </row>
    <row r="1041" spans="1:3" ht="33.75" thickBot="1" x14ac:dyDescent="0.25">
      <c r="A1041" s="348" t="s">
        <v>8178</v>
      </c>
      <c r="B1041" s="447" t="s">
        <v>479</v>
      </c>
      <c r="C1041" s="453">
        <v>60</v>
      </c>
    </row>
    <row r="1042" spans="1:3" ht="66.75" thickBot="1" x14ac:dyDescent="0.25">
      <c r="A1042" s="348" t="s">
        <v>8179</v>
      </c>
      <c r="B1042" s="447" t="s">
        <v>6746</v>
      </c>
      <c r="C1042" s="448">
        <v>60</v>
      </c>
    </row>
    <row r="1043" spans="1:3" ht="50.25" thickBot="1" x14ac:dyDescent="0.25">
      <c r="A1043" s="348" t="s">
        <v>8180</v>
      </c>
      <c r="B1043" s="447" t="s">
        <v>2486</v>
      </c>
      <c r="C1043" s="448">
        <v>45</v>
      </c>
    </row>
    <row r="1044" spans="1:3" ht="50.25" thickBot="1" x14ac:dyDescent="0.25">
      <c r="A1044" s="348" t="s">
        <v>8181</v>
      </c>
      <c r="B1044" s="447" t="s">
        <v>484</v>
      </c>
      <c r="C1044" s="448">
        <v>60</v>
      </c>
    </row>
    <row r="1045" spans="1:3" ht="33.75" thickBot="1" x14ac:dyDescent="0.25">
      <c r="A1045" s="348" t="s">
        <v>8182</v>
      </c>
      <c r="B1045" s="447" t="s">
        <v>7102</v>
      </c>
      <c r="C1045" s="448">
        <v>90</v>
      </c>
    </row>
    <row r="1046" spans="1:3" ht="66.75" thickBot="1" x14ac:dyDescent="0.25">
      <c r="A1046" s="348" t="s">
        <v>8183</v>
      </c>
      <c r="B1046" s="447" t="s">
        <v>2735</v>
      </c>
      <c r="C1046" s="448">
        <v>120</v>
      </c>
    </row>
    <row r="1047" spans="1:3" ht="50.25" thickBot="1" x14ac:dyDescent="0.25">
      <c r="A1047" s="348" t="s">
        <v>8184</v>
      </c>
      <c r="B1047" s="447" t="s">
        <v>6747</v>
      </c>
      <c r="C1047" s="453">
        <v>60</v>
      </c>
    </row>
    <row r="1048" spans="1:3" ht="66.75" thickBot="1" x14ac:dyDescent="0.25">
      <c r="A1048" s="348" t="s">
        <v>8185</v>
      </c>
      <c r="B1048" s="447" t="s">
        <v>2463</v>
      </c>
      <c r="C1048" s="448">
        <v>90</v>
      </c>
    </row>
    <row r="1049" spans="1:3" ht="50.25" thickBot="1" x14ac:dyDescent="0.25">
      <c r="A1049" s="348" t="s">
        <v>8186</v>
      </c>
      <c r="B1049" s="447" t="s">
        <v>2505</v>
      </c>
      <c r="C1049" s="448">
        <v>60</v>
      </c>
    </row>
    <row r="1050" spans="1:3" ht="66.75" thickBot="1" x14ac:dyDescent="0.25">
      <c r="A1050" s="348" t="s">
        <v>8187</v>
      </c>
      <c r="B1050" s="447" t="s">
        <v>6749</v>
      </c>
      <c r="C1050" s="448">
        <v>60</v>
      </c>
    </row>
    <row r="1051" spans="1:3" ht="50.25" thickBot="1" x14ac:dyDescent="0.25">
      <c r="A1051" s="348" t="s">
        <v>8188</v>
      </c>
      <c r="B1051" s="447" t="s">
        <v>2480</v>
      </c>
      <c r="C1051" s="448">
        <v>30</v>
      </c>
    </row>
    <row r="1052" spans="1:3" ht="49.5" x14ac:dyDescent="0.2">
      <c r="A1052" s="348" t="s">
        <v>8189</v>
      </c>
      <c r="B1052" s="450" t="s">
        <v>781</v>
      </c>
      <c r="C1052" s="451">
        <v>90</v>
      </c>
    </row>
    <row r="1053" spans="1:3" ht="15" x14ac:dyDescent="0.25">
      <c r="A1053" t="s">
        <v>7596</v>
      </c>
      <c r="B1053" s="348" t="s">
        <v>2347</v>
      </c>
      <c r="C1053" s="349">
        <v>75</v>
      </c>
    </row>
    <row r="1054" spans="1:3" ht="15" x14ac:dyDescent="0.25">
      <c r="A1054" s="348" t="s">
        <v>8190</v>
      </c>
      <c r="B1054" s="348" t="s">
        <v>2932</v>
      </c>
      <c r="C1054" s="349">
        <v>30</v>
      </c>
    </row>
    <row r="1055" spans="1:3" ht="15" x14ac:dyDescent="0.25">
      <c r="A1055" s="348" t="s">
        <v>8191</v>
      </c>
      <c r="B1055" s="348" t="s">
        <v>3212</v>
      </c>
      <c r="C1055" s="349">
        <v>75</v>
      </c>
    </row>
    <row r="1056" spans="1:3" ht="15" x14ac:dyDescent="0.25">
      <c r="A1056" s="348" t="s">
        <v>8192</v>
      </c>
      <c r="B1056" s="348" t="s">
        <v>3213</v>
      </c>
      <c r="C1056" s="349">
        <v>75</v>
      </c>
    </row>
    <row r="1057" spans="1:3" ht="15" x14ac:dyDescent="0.25">
      <c r="A1057" s="348" t="s">
        <v>8193</v>
      </c>
      <c r="B1057" s="348" t="s">
        <v>2358</v>
      </c>
      <c r="C1057" s="349">
        <v>45</v>
      </c>
    </row>
    <row r="1058" spans="1:3" ht="15" x14ac:dyDescent="0.25">
      <c r="A1058" s="348" t="s">
        <v>8194</v>
      </c>
      <c r="B1058" s="348" t="s">
        <v>2347</v>
      </c>
      <c r="C1058" s="349">
        <v>90</v>
      </c>
    </row>
    <row r="1059" spans="1:3" ht="15" x14ac:dyDescent="0.25">
      <c r="A1059" s="348" t="s">
        <v>8195</v>
      </c>
      <c r="B1059" s="348" t="s">
        <v>3210</v>
      </c>
      <c r="C1059" s="349">
        <v>30</v>
      </c>
    </row>
    <row r="1060" spans="1:3" ht="15" x14ac:dyDescent="0.25">
      <c r="A1060" s="348" t="s">
        <v>8196</v>
      </c>
      <c r="B1060" s="348" t="s">
        <v>2351</v>
      </c>
      <c r="C1060" s="349">
        <v>60</v>
      </c>
    </row>
    <row r="1061" spans="1:3" ht="15" x14ac:dyDescent="0.25">
      <c r="A1061" s="348" t="s">
        <v>8197</v>
      </c>
      <c r="B1061" s="348" t="s">
        <v>2435</v>
      </c>
      <c r="C1061" s="349">
        <v>45</v>
      </c>
    </row>
    <row r="1062" spans="1:3" ht="15" x14ac:dyDescent="0.25">
      <c r="A1062" s="348" t="s">
        <v>8198</v>
      </c>
      <c r="B1062" s="348" t="s">
        <v>3207</v>
      </c>
      <c r="C1062" s="349">
        <v>45</v>
      </c>
    </row>
    <row r="1063" spans="1:3" ht="15" x14ac:dyDescent="0.25">
      <c r="A1063" s="348" t="s">
        <v>8199</v>
      </c>
      <c r="B1063" s="348" t="s">
        <v>2643</v>
      </c>
      <c r="C1063" s="349">
        <v>90</v>
      </c>
    </row>
    <row r="1064" spans="1:3" ht="15" x14ac:dyDescent="0.25">
      <c r="A1064" s="348" t="s">
        <v>8200</v>
      </c>
      <c r="B1064" s="348" t="s">
        <v>2985</v>
      </c>
      <c r="C1064" s="349">
        <v>75</v>
      </c>
    </row>
    <row r="1065" spans="1:3" ht="15" x14ac:dyDescent="0.25">
      <c r="A1065" s="348" t="s">
        <v>8201</v>
      </c>
      <c r="B1065" s="348" t="s">
        <v>3217</v>
      </c>
      <c r="C1065" s="349">
        <v>75</v>
      </c>
    </row>
    <row r="1066" spans="1:3" ht="15" x14ac:dyDescent="0.25">
      <c r="A1066" s="348" t="s">
        <v>8202</v>
      </c>
      <c r="B1066" s="348" t="s">
        <v>3219</v>
      </c>
      <c r="C1066" s="349">
        <v>60</v>
      </c>
    </row>
    <row r="1067" spans="1:3" ht="15" x14ac:dyDescent="0.25">
      <c r="A1067" s="348" t="s">
        <v>8203</v>
      </c>
      <c r="B1067" s="348" t="s">
        <v>3221</v>
      </c>
      <c r="C1067" s="349">
        <v>60</v>
      </c>
    </row>
    <row r="1068" spans="1:3" ht="15" x14ac:dyDescent="0.25">
      <c r="A1068" s="348" t="s">
        <v>8204</v>
      </c>
      <c r="B1068" s="348" t="s">
        <v>3223</v>
      </c>
      <c r="C1068" s="349">
        <v>75</v>
      </c>
    </row>
    <row r="1069" spans="1:3" ht="15" x14ac:dyDescent="0.25">
      <c r="A1069" s="348" t="s">
        <v>8205</v>
      </c>
      <c r="B1069" s="348" t="s">
        <v>3225</v>
      </c>
      <c r="C1069" s="349">
        <v>60</v>
      </c>
    </row>
    <row r="1070" spans="1:3" ht="15" x14ac:dyDescent="0.25">
      <c r="A1070" s="348" t="s">
        <v>8206</v>
      </c>
      <c r="B1070" s="348" t="s">
        <v>3227</v>
      </c>
      <c r="C1070" s="349">
        <v>30</v>
      </c>
    </row>
    <row r="1071" spans="1:3" ht="15" x14ac:dyDescent="0.25">
      <c r="A1071" s="348" t="s">
        <v>8207</v>
      </c>
      <c r="B1071" s="348" t="s">
        <v>2391</v>
      </c>
      <c r="C1071" s="349">
        <v>30</v>
      </c>
    </row>
    <row r="1072" spans="1:3" ht="15" x14ac:dyDescent="0.25">
      <c r="A1072" s="348" t="s">
        <v>8208</v>
      </c>
      <c r="B1072" s="348" t="s">
        <v>3230</v>
      </c>
      <c r="C1072" s="349">
        <v>30</v>
      </c>
    </row>
    <row r="1073" spans="1:3" ht="15" x14ac:dyDescent="0.25">
      <c r="A1073" s="348" t="s">
        <v>8209</v>
      </c>
      <c r="B1073" s="348" t="s">
        <v>2363</v>
      </c>
      <c r="C1073" s="349">
        <v>30</v>
      </c>
    </row>
    <row r="1074" spans="1:3" ht="15" x14ac:dyDescent="0.25">
      <c r="A1074" s="348" t="s">
        <v>8210</v>
      </c>
      <c r="B1074" s="348" t="s">
        <v>3233</v>
      </c>
      <c r="C1074" s="349">
        <v>90</v>
      </c>
    </row>
    <row r="1075" spans="1:3" ht="15" x14ac:dyDescent="0.25">
      <c r="A1075" s="348" t="s">
        <v>8211</v>
      </c>
      <c r="B1075" s="348" t="s">
        <v>3235</v>
      </c>
      <c r="C1075" s="349">
        <v>90</v>
      </c>
    </row>
    <row r="1076" spans="1:3" ht="15" x14ac:dyDescent="0.25">
      <c r="A1076" s="348" t="s">
        <v>8212</v>
      </c>
      <c r="B1076" s="348" t="s">
        <v>3237</v>
      </c>
      <c r="C1076" s="349">
        <v>90</v>
      </c>
    </row>
    <row r="1077" spans="1:3" ht="15" x14ac:dyDescent="0.25">
      <c r="A1077" s="348" t="s">
        <v>8213</v>
      </c>
      <c r="B1077" s="348" t="s">
        <v>3239</v>
      </c>
      <c r="C1077" s="349">
        <v>120</v>
      </c>
    </row>
    <row r="1078" spans="1:3" ht="15" x14ac:dyDescent="0.25">
      <c r="A1078" s="348" t="s">
        <v>8214</v>
      </c>
      <c r="B1078" s="348" t="s">
        <v>813</v>
      </c>
      <c r="C1078" s="349">
        <v>150</v>
      </c>
    </row>
    <row r="1079" spans="1:3" ht="15" x14ac:dyDescent="0.25">
      <c r="A1079" s="348" t="s">
        <v>8215</v>
      </c>
      <c r="B1079" s="348" t="s">
        <v>3242</v>
      </c>
      <c r="C1079" s="349">
        <v>120</v>
      </c>
    </row>
    <row r="1080" spans="1:3" ht="15" x14ac:dyDescent="0.25">
      <c r="A1080" s="348" t="s">
        <v>8216</v>
      </c>
      <c r="B1080" s="348" t="s">
        <v>2949</v>
      </c>
      <c r="C1080" s="349">
        <v>120</v>
      </c>
    </row>
    <row r="1081" spans="1:3" ht="15" x14ac:dyDescent="0.25">
      <c r="A1081" s="348" t="s">
        <v>8217</v>
      </c>
      <c r="B1081" s="348" t="s">
        <v>3245</v>
      </c>
      <c r="C1081" s="349">
        <v>60</v>
      </c>
    </row>
    <row r="1082" spans="1:3" ht="15" x14ac:dyDescent="0.25">
      <c r="A1082" s="348" t="s">
        <v>8218</v>
      </c>
      <c r="B1082" s="348" t="s">
        <v>3247</v>
      </c>
      <c r="C1082" s="349">
        <v>90</v>
      </c>
    </row>
    <row r="1083" spans="1:3" ht="15" x14ac:dyDescent="0.25">
      <c r="A1083" s="348" t="s">
        <v>8219</v>
      </c>
      <c r="B1083" s="348" t="s">
        <v>3007</v>
      </c>
      <c r="C1083" s="349">
        <v>60</v>
      </c>
    </row>
    <row r="1084" spans="1:3" ht="15" x14ac:dyDescent="0.25">
      <c r="A1084" s="348" t="s">
        <v>8220</v>
      </c>
      <c r="B1084" s="348" t="s">
        <v>3250</v>
      </c>
      <c r="C1084" s="349">
        <v>180</v>
      </c>
    </row>
    <row r="1085" spans="1:3" ht="15" x14ac:dyDescent="0.25">
      <c r="A1085" s="348" t="s">
        <v>8221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43" t="s">
        <v>547</v>
      </c>
      <c r="B1" s="1143"/>
      <c r="C1" s="1143"/>
      <c r="D1" s="1143"/>
      <c r="E1" s="92"/>
      <c r="F1" s="92"/>
      <c r="G1" s="92"/>
      <c r="H1" s="1128" t="s">
        <v>546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">
        <v>8238</v>
      </c>
    </row>
    <row r="2" spans="1:34" ht="15.75" customHeight="1" x14ac:dyDescent="0.3">
      <c r="A2" s="1143"/>
      <c r="B2" s="1143"/>
      <c r="C2" s="1143"/>
      <c r="D2" s="1143"/>
      <c r="E2" s="94"/>
      <c r="F2" s="95"/>
      <c r="G2" s="96"/>
      <c r="H2" s="1105" t="str">
        <f>'DL1'!H2:X2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21"/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3"/>
      <c r="AF4" s="1195"/>
      <c r="AG4" s="1196"/>
      <c r="AH4" s="1197"/>
    </row>
    <row r="5" spans="1:34" ht="12.6" customHeight="1" x14ac:dyDescent="0.3">
      <c r="A5" s="105">
        <v>1</v>
      </c>
      <c r="B5" s="51"/>
      <c r="C5" s="1066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70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66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70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66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70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66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70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66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70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66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70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66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70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66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70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66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70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66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70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66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70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66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70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66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70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66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70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66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70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66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70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66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70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66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70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66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70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66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70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66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70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66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70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66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70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66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70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66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70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66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70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7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66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70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66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70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66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70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7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66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70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7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66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70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71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66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70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7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66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70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70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66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70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66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70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70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66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70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7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66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70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70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66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6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70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7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66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6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70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66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6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70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7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66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6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70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7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66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70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7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66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6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70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70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66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6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70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70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66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6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70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7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66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6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70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66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6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70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7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66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6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70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7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66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6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70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71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66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6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70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7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66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6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70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70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66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67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70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71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5578</v>
      </c>
      <c r="D2" s="172"/>
    </row>
    <row r="3" spans="1:17" ht="12.75" customHeight="1" x14ac:dyDescent="0.25">
      <c r="A3" s="1199" t="s">
        <v>17</v>
      </c>
      <c r="B3" s="1200" t="s">
        <v>16</v>
      </c>
      <c r="C3" s="1201" t="s">
        <v>27</v>
      </c>
      <c r="D3" s="1200" t="s">
        <v>18</v>
      </c>
      <c r="E3" s="1198">
        <v>2018</v>
      </c>
      <c r="F3" s="1198"/>
      <c r="G3" s="1198"/>
      <c r="H3" s="1198"/>
      <c r="I3" s="1198">
        <v>2019</v>
      </c>
      <c r="J3" s="1198"/>
      <c r="K3" s="1198"/>
      <c r="L3" s="1198"/>
      <c r="M3" s="1198"/>
      <c r="N3" s="1198"/>
      <c r="O3" s="1198"/>
      <c r="P3" s="1198"/>
      <c r="Q3" s="1198"/>
    </row>
    <row r="4" spans="1:17" ht="21.75" customHeight="1" x14ac:dyDescent="0.25">
      <c r="A4" s="1199"/>
      <c r="B4" s="1200"/>
      <c r="C4" s="1202"/>
      <c r="D4" s="1200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5579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5580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5581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5582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5583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5584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50" t="str">
        <f>'DL1'!A1:D2</f>
        <v xml:space="preserve">TRƯỜNG CAO ĐẲNG
CƠ ĐIỆN XÂY DỰNG VIỆT XÔ 
</v>
      </c>
      <c r="B1" s="1150"/>
      <c r="C1" s="1150"/>
      <c r="D1" s="1150"/>
      <c r="E1" s="233"/>
      <c r="F1" s="233"/>
      <c r="G1" s="233"/>
      <c r="H1" s="1203" t="s">
        <v>535</v>
      </c>
      <c r="I1" s="1203"/>
      <c r="J1" s="1203"/>
      <c r="K1" s="1203"/>
      <c r="L1" s="1203"/>
      <c r="M1" s="1203"/>
      <c r="N1" s="1203"/>
      <c r="O1" s="1203"/>
      <c r="P1" s="1203"/>
      <c r="Q1" s="1203"/>
      <c r="R1" s="1203"/>
      <c r="S1" s="1203"/>
      <c r="T1" s="1203"/>
      <c r="U1" s="1203"/>
      <c r="V1" s="1203"/>
      <c r="W1" s="1203"/>
      <c r="X1" s="1203"/>
      <c r="Y1" s="234"/>
      <c r="Z1" s="234"/>
      <c r="AA1" s="83" t="s">
        <v>8238</v>
      </c>
    </row>
    <row r="2" spans="1:32" ht="15.75" customHeight="1" x14ac:dyDescent="0.3">
      <c r="A2" s="1150"/>
      <c r="B2" s="1150"/>
      <c r="C2" s="1150"/>
      <c r="D2" s="1150"/>
      <c r="E2" s="234"/>
      <c r="F2" s="234"/>
      <c r="G2" s="235"/>
      <c r="H2" s="1204" t="str">
        <f>'DL1'!H2:X2</f>
        <v>Tuần 03 (từ ngày 18/08/2025 đến ngày 24/08/2025)</v>
      </c>
      <c r="I2" s="1204"/>
      <c r="J2" s="1204"/>
      <c r="K2" s="1204"/>
      <c r="L2" s="1204"/>
      <c r="M2" s="1204"/>
      <c r="N2" s="1204"/>
      <c r="O2" s="1204"/>
      <c r="P2" s="1204"/>
      <c r="Q2" s="1204"/>
      <c r="R2" s="1204"/>
      <c r="S2" s="1204"/>
      <c r="T2" s="1204"/>
      <c r="U2" s="1204"/>
      <c r="V2" s="1204"/>
      <c r="W2" s="1204"/>
      <c r="X2" s="1204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05" t="s">
        <v>20</v>
      </c>
      <c r="E4" s="1206"/>
      <c r="F4" s="1206"/>
      <c r="G4" s="1207"/>
      <c r="H4" s="1205" t="s">
        <v>21</v>
      </c>
      <c r="I4" s="1206"/>
      <c r="J4" s="1206"/>
      <c r="K4" s="1207"/>
      <c r="L4" s="1205" t="s">
        <v>22</v>
      </c>
      <c r="M4" s="1206"/>
      <c r="N4" s="1206"/>
      <c r="O4" s="1207"/>
      <c r="P4" s="1205" t="s">
        <v>23</v>
      </c>
      <c r="Q4" s="1206"/>
      <c r="R4" s="1206"/>
      <c r="S4" s="1207"/>
      <c r="T4" s="1205" t="s">
        <v>24</v>
      </c>
      <c r="U4" s="1206"/>
      <c r="V4" s="1206"/>
      <c r="W4" s="1207"/>
      <c r="X4" s="1205" t="s">
        <v>25</v>
      </c>
      <c r="Y4" s="1206"/>
      <c r="Z4" s="1206"/>
      <c r="AA4" s="1207"/>
      <c r="AB4" s="1208" t="s">
        <v>26</v>
      </c>
      <c r="AC4" s="1209"/>
      <c r="AD4" s="1209"/>
      <c r="AE4" s="1210"/>
    </row>
    <row r="5" spans="1:32" ht="15.75" customHeight="1" x14ac:dyDescent="0.3">
      <c r="A5" s="105">
        <v>1</v>
      </c>
      <c r="B5" s="51" t="s">
        <v>5592</v>
      </c>
      <c r="C5" s="1066" t="s">
        <v>0</v>
      </c>
      <c r="D5" s="15" t="s">
        <v>9450</v>
      </c>
      <c r="E5" s="16"/>
      <c r="F5" s="16"/>
      <c r="G5" s="115"/>
      <c r="H5" s="15" t="s">
        <v>9450</v>
      </c>
      <c r="I5" s="17"/>
      <c r="J5" s="18"/>
      <c r="K5" s="114"/>
      <c r="L5" s="15" t="s">
        <v>9450</v>
      </c>
      <c r="M5" s="18"/>
      <c r="N5" s="18"/>
      <c r="O5" s="114"/>
      <c r="P5" s="34" t="s">
        <v>9450</v>
      </c>
      <c r="Q5" s="35"/>
      <c r="R5" s="36"/>
      <c r="S5" s="114"/>
      <c r="T5" s="15" t="s">
        <v>9450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7077</v>
      </c>
      <c r="C9" s="1066" t="s">
        <v>0</v>
      </c>
      <c r="D9" s="15" t="s">
        <v>9451</v>
      </c>
      <c r="E9" s="16"/>
      <c r="F9" s="16"/>
      <c r="G9" s="115"/>
      <c r="H9" s="15" t="s">
        <v>9656</v>
      </c>
      <c r="I9" s="17">
        <v>4</v>
      </c>
      <c r="J9" s="18" t="s">
        <v>7274</v>
      </c>
      <c r="K9" s="114" t="s">
        <v>5</v>
      </c>
      <c r="L9" s="15" t="s">
        <v>9452</v>
      </c>
      <c r="M9" s="18">
        <v>4</v>
      </c>
      <c r="N9" s="18">
        <v>107</v>
      </c>
      <c r="O9" s="114" t="s">
        <v>4</v>
      </c>
      <c r="P9" s="34" t="s">
        <v>9452</v>
      </c>
      <c r="Q9" s="35">
        <v>4</v>
      </c>
      <c r="R9" s="36">
        <v>107</v>
      </c>
      <c r="S9" s="114" t="s">
        <v>4</v>
      </c>
      <c r="T9" s="15" t="s">
        <v>9735</v>
      </c>
      <c r="U9" s="18">
        <v>4</v>
      </c>
      <c r="V9" s="18" t="s">
        <v>7057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67"/>
      <c r="D10" s="20" t="s">
        <v>9452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9736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7078</v>
      </c>
      <c r="C13" s="1066" t="s">
        <v>0</v>
      </c>
      <c r="D13" s="15" t="s">
        <v>9453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70" t="s">
        <v>1</v>
      </c>
      <c r="D15" s="25" t="s">
        <v>9454</v>
      </c>
      <c r="E15" s="26">
        <v>4</v>
      </c>
      <c r="F15" s="26">
        <v>107</v>
      </c>
      <c r="G15" s="111" t="s">
        <v>4</v>
      </c>
      <c r="H15" s="25" t="s">
        <v>9657</v>
      </c>
      <c r="I15" s="27">
        <v>4</v>
      </c>
      <c r="J15" s="28" t="s">
        <v>7274</v>
      </c>
      <c r="K15" s="110" t="s">
        <v>5</v>
      </c>
      <c r="L15" s="25" t="s">
        <v>9454</v>
      </c>
      <c r="M15" s="28">
        <v>4</v>
      </c>
      <c r="N15" s="28">
        <v>107</v>
      </c>
      <c r="O15" s="110" t="s">
        <v>4</v>
      </c>
      <c r="P15" s="30" t="s">
        <v>9454</v>
      </c>
      <c r="Q15" s="31">
        <v>4</v>
      </c>
      <c r="R15" s="28">
        <v>107</v>
      </c>
      <c r="S15" s="110" t="s">
        <v>4</v>
      </c>
      <c r="T15" s="25" t="s">
        <v>9737</v>
      </c>
      <c r="U15" s="28">
        <v>4</v>
      </c>
      <c r="V15" s="28" t="s">
        <v>7057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9738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6536</v>
      </c>
      <c r="C17" s="1066" t="s">
        <v>0</v>
      </c>
      <c r="D17" s="15"/>
      <c r="E17" s="16"/>
      <c r="F17" s="16"/>
      <c r="G17" s="115"/>
      <c r="H17" s="15" t="s">
        <v>9658</v>
      </c>
      <c r="I17" s="17">
        <v>2</v>
      </c>
      <c r="J17" s="461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7198</v>
      </c>
      <c r="C21" s="1066" t="s">
        <v>0</v>
      </c>
      <c r="D21" s="15" t="s">
        <v>9455</v>
      </c>
      <c r="E21" s="16"/>
      <c r="F21" s="16"/>
      <c r="G21" s="115"/>
      <c r="H21" s="15" t="s">
        <v>9456</v>
      </c>
      <c r="I21" s="17"/>
      <c r="J21" s="18"/>
      <c r="K21" s="114"/>
      <c r="L21" s="15" t="s">
        <v>9456</v>
      </c>
      <c r="M21" s="18"/>
      <c r="N21" s="18"/>
      <c r="O21" s="114"/>
      <c r="P21" s="34" t="s">
        <v>9456</v>
      </c>
      <c r="Q21" s="35"/>
      <c r="R21" s="36"/>
      <c r="S21" s="114"/>
      <c r="T21" s="15" t="s">
        <v>9709</v>
      </c>
      <c r="U21" s="18">
        <v>4</v>
      </c>
      <c r="V21" s="18" t="s">
        <v>7203</v>
      </c>
      <c r="W21" s="114" t="s">
        <v>4537</v>
      </c>
      <c r="X21" s="18" t="s">
        <v>9773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67"/>
      <c r="D22" s="20" t="s">
        <v>9456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70" t="s">
        <v>1</v>
      </c>
      <c r="D23" s="25" t="s">
        <v>9457</v>
      </c>
      <c r="E23" s="26">
        <v>3</v>
      </c>
      <c r="F23" s="26">
        <v>106</v>
      </c>
      <c r="G23" s="111" t="s">
        <v>4537</v>
      </c>
      <c r="H23" s="25" t="s">
        <v>9456</v>
      </c>
      <c r="I23" s="27"/>
      <c r="J23" s="28"/>
      <c r="K23" s="110"/>
      <c r="L23" s="25" t="s">
        <v>9456</v>
      </c>
      <c r="M23" s="28"/>
      <c r="N23" s="28"/>
      <c r="O23" s="110"/>
      <c r="P23" s="25" t="s">
        <v>9709</v>
      </c>
      <c r="Q23" s="27">
        <v>4</v>
      </c>
      <c r="R23" s="28" t="s">
        <v>7203</v>
      </c>
      <c r="S23" s="110" t="s">
        <v>4537</v>
      </c>
      <c r="T23" s="25" t="s">
        <v>9709</v>
      </c>
      <c r="U23" s="28">
        <v>4</v>
      </c>
      <c r="V23" s="28" t="s">
        <v>7203</v>
      </c>
      <c r="W23" s="110" t="s">
        <v>4537</v>
      </c>
      <c r="X23" s="25" t="s">
        <v>9773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70"/>
      <c r="D24" s="40" t="s">
        <v>8255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7199</v>
      </c>
      <c r="C25" s="1066" t="s">
        <v>0</v>
      </c>
      <c r="D25" s="15" t="s">
        <v>9458</v>
      </c>
      <c r="E25" s="16"/>
      <c r="F25" s="16"/>
      <c r="G25" s="115"/>
      <c r="H25" s="15" t="s">
        <v>9459</v>
      </c>
      <c r="I25" s="17"/>
      <c r="J25" s="18"/>
      <c r="K25" s="114"/>
      <c r="L25" s="18" t="s">
        <v>9459</v>
      </c>
      <c r="M25" s="18"/>
      <c r="N25" s="18"/>
      <c r="O25" s="114"/>
      <c r="P25" s="15" t="s">
        <v>9459</v>
      </c>
      <c r="Q25" s="17"/>
      <c r="R25" s="18"/>
      <c r="S25" s="114"/>
      <c r="T25" s="15" t="s">
        <v>9460</v>
      </c>
      <c r="U25" s="18">
        <v>4</v>
      </c>
      <c r="V25" s="18" t="s">
        <v>7094</v>
      </c>
      <c r="W25" s="114" t="s">
        <v>4535</v>
      </c>
      <c r="X25" s="15" t="s">
        <v>9460</v>
      </c>
      <c r="Y25" s="18">
        <v>4</v>
      </c>
      <c r="Z25" s="18" t="s">
        <v>7094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67"/>
      <c r="D26" s="20" t="s">
        <v>9459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70" t="s">
        <v>1</v>
      </c>
      <c r="D27" s="25" t="s">
        <v>9460</v>
      </c>
      <c r="E27" s="26">
        <v>4</v>
      </c>
      <c r="F27" s="26" t="s">
        <v>7094</v>
      </c>
      <c r="G27" s="111" t="s">
        <v>4535</v>
      </c>
      <c r="H27" s="25" t="s">
        <v>9459</v>
      </c>
      <c r="I27" s="27"/>
      <c r="J27" s="28"/>
      <c r="K27" s="110"/>
      <c r="L27" s="25" t="s">
        <v>9459</v>
      </c>
      <c r="M27" s="28"/>
      <c r="N27" s="28"/>
      <c r="O27" s="110"/>
      <c r="P27" s="30" t="s">
        <v>9460</v>
      </c>
      <c r="Q27" s="31">
        <v>4</v>
      </c>
      <c r="R27" s="28" t="s">
        <v>7094</v>
      </c>
      <c r="S27" s="110" t="s">
        <v>4535</v>
      </c>
      <c r="T27" s="25" t="s">
        <v>9460</v>
      </c>
      <c r="U27" s="28">
        <v>4</v>
      </c>
      <c r="V27" s="28" t="s">
        <v>7094</v>
      </c>
      <c r="W27" s="110" t="s">
        <v>4535</v>
      </c>
      <c r="X27" s="25" t="s">
        <v>9460</v>
      </c>
      <c r="Y27" s="28">
        <v>4</v>
      </c>
      <c r="Z27" s="28" t="s">
        <v>7094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70"/>
      <c r="D28" s="25" t="s">
        <v>8256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7281</v>
      </c>
      <c r="C29" s="1066" t="s">
        <v>0</v>
      </c>
      <c r="D29" s="15" t="s">
        <v>9461</v>
      </c>
      <c r="E29" s="16"/>
      <c r="F29" s="16"/>
      <c r="G29" s="115"/>
      <c r="H29" s="15" t="s">
        <v>9462</v>
      </c>
      <c r="I29" s="17">
        <v>4</v>
      </c>
      <c r="J29" s="18" t="s">
        <v>8261</v>
      </c>
      <c r="K29" s="114" t="s">
        <v>4535</v>
      </c>
      <c r="L29" s="18" t="s">
        <v>9462</v>
      </c>
      <c r="M29" s="18">
        <v>4</v>
      </c>
      <c r="N29" s="18" t="s">
        <v>8261</v>
      </c>
      <c r="O29" s="114" t="s">
        <v>4535</v>
      </c>
      <c r="P29" s="15" t="s">
        <v>9462</v>
      </c>
      <c r="Q29" s="17">
        <v>4</v>
      </c>
      <c r="R29" s="18" t="s">
        <v>8261</v>
      </c>
      <c r="S29" s="114" t="s">
        <v>4535</v>
      </c>
      <c r="T29" s="15" t="s">
        <v>9463</v>
      </c>
      <c r="U29" s="17">
        <v>4</v>
      </c>
      <c r="V29" s="18" t="s">
        <v>7274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67"/>
      <c r="D30" s="20" t="s">
        <v>9462</v>
      </c>
      <c r="E30" s="21">
        <v>3</v>
      </c>
      <c r="F30" s="21" t="s">
        <v>8261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8257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70" t="s">
        <v>1</v>
      </c>
      <c r="D31" s="25" t="s">
        <v>9463</v>
      </c>
      <c r="E31" s="26">
        <v>3</v>
      </c>
      <c r="F31" s="26" t="s">
        <v>7274</v>
      </c>
      <c r="G31" s="111" t="s">
        <v>5</v>
      </c>
      <c r="H31" s="25"/>
      <c r="I31" s="27"/>
      <c r="J31" s="28"/>
      <c r="K31" s="110"/>
      <c r="L31" s="25" t="s">
        <v>9463</v>
      </c>
      <c r="M31" s="28">
        <v>3</v>
      </c>
      <c r="N31" s="28" t="s">
        <v>7274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8348</v>
      </c>
      <c r="C33" s="1066" t="s">
        <v>0</v>
      </c>
      <c r="D33" s="15" t="s">
        <v>9464</v>
      </c>
      <c r="E33" s="16"/>
      <c r="F33" s="16"/>
      <c r="G33" s="115"/>
      <c r="H33" s="15" t="s">
        <v>9465</v>
      </c>
      <c r="I33" s="17"/>
      <c r="J33" s="18"/>
      <c r="K33" s="114"/>
      <c r="L33" s="15" t="s">
        <v>9465</v>
      </c>
      <c r="M33" s="18"/>
      <c r="N33" s="18"/>
      <c r="O33" s="114"/>
      <c r="P33" s="34" t="s">
        <v>9465</v>
      </c>
      <c r="Q33" s="35"/>
      <c r="R33" s="36"/>
      <c r="S33" s="114"/>
      <c r="T33" s="15" t="s">
        <v>9465</v>
      </c>
      <c r="U33" s="18"/>
      <c r="V33" s="18"/>
      <c r="W33" s="114"/>
      <c r="X33" s="18" t="s">
        <v>9774</v>
      </c>
      <c r="Y33" s="18">
        <v>4</v>
      </c>
      <c r="Z33" s="18" t="s">
        <v>6516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67"/>
      <c r="D34" s="20" t="s">
        <v>9465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70" t="s">
        <v>1</v>
      </c>
      <c r="D35" s="25" t="s">
        <v>9465</v>
      </c>
      <c r="E35" s="26"/>
      <c r="F35" s="26"/>
      <c r="G35" s="111"/>
      <c r="H35" s="25" t="s">
        <v>9465</v>
      </c>
      <c r="I35" s="27"/>
      <c r="J35" s="28"/>
      <c r="K35" s="110"/>
      <c r="L35" s="25" t="s">
        <v>9682</v>
      </c>
      <c r="M35" s="28">
        <v>3</v>
      </c>
      <c r="N35" s="460" t="s">
        <v>393</v>
      </c>
      <c r="O35" s="110" t="s">
        <v>320</v>
      </c>
      <c r="P35" s="25" t="s">
        <v>9710</v>
      </c>
      <c r="Q35" s="27">
        <v>4</v>
      </c>
      <c r="R35" s="460" t="s">
        <v>371</v>
      </c>
      <c r="S35" s="110" t="s">
        <v>570</v>
      </c>
      <c r="T35" s="25" t="s">
        <v>9739</v>
      </c>
      <c r="U35" s="28">
        <v>4</v>
      </c>
      <c r="V35" s="460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8349</v>
      </c>
      <c r="C37" s="1066" t="s">
        <v>0</v>
      </c>
      <c r="D37" s="15" t="s">
        <v>9466</v>
      </c>
      <c r="E37" s="16"/>
      <c r="F37" s="16"/>
      <c r="G37" s="115"/>
      <c r="H37" s="15" t="s">
        <v>9467</v>
      </c>
      <c r="I37" s="17"/>
      <c r="J37" s="18"/>
      <c r="K37" s="114"/>
      <c r="L37" s="18" t="s">
        <v>9467</v>
      </c>
      <c r="M37" s="18"/>
      <c r="N37" s="18"/>
      <c r="O37" s="114"/>
      <c r="P37" s="18" t="s">
        <v>9467</v>
      </c>
      <c r="Q37" s="18"/>
      <c r="R37" s="18"/>
      <c r="S37" s="114"/>
      <c r="T37" s="15" t="s">
        <v>9467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67"/>
      <c r="D38" s="20" t="s">
        <v>9467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70" t="s">
        <v>1</v>
      </c>
      <c r="D39" s="25" t="s">
        <v>9467</v>
      </c>
      <c r="E39" s="26"/>
      <c r="F39" s="26"/>
      <c r="G39" s="111"/>
      <c r="H39" s="25" t="s">
        <v>9467</v>
      </c>
      <c r="I39" s="27"/>
      <c r="J39" s="28"/>
      <c r="K39" s="110"/>
      <c r="L39" s="25" t="s">
        <v>9683</v>
      </c>
      <c r="M39" s="28">
        <v>3</v>
      </c>
      <c r="N39" s="460" t="s">
        <v>393</v>
      </c>
      <c r="O39" s="110" t="s">
        <v>320</v>
      </c>
      <c r="P39" s="25" t="s">
        <v>9711</v>
      </c>
      <c r="Q39" s="28">
        <v>4</v>
      </c>
      <c r="R39" s="460" t="s">
        <v>371</v>
      </c>
      <c r="S39" s="110" t="s">
        <v>570</v>
      </c>
      <c r="T39" s="25" t="s">
        <v>9740</v>
      </c>
      <c r="U39" s="28">
        <v>4</v>
      </c>
      <c r="V39" s="460" t="s">
        <v>374</v>
      </c>
      <c r="W39" s="110" t="s">
        <v>14</v>
      </c>
      <c r="X39" s="25" t="s">
        <v>9775</v>
      </c>
      <c r="Y39" s="28">
        <v>4</v>
      </c>
      <c r="Z39" s="28" t="s">
        <v>6516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8292</v>
      </c>
      <c r="C41" s="1066" t="s">
        <v>0</v>
      </c>
      <c r="D41" s="15" t="s">
        <v>9468</v>
      </c>
      <c r="E41" s="16"/>
      <c r="F41" s="16"/>
      <c r="G41" s="115"/>
      <c r="H41" s="15" t="s">
        <v>9469</v>
      </c>
      <c r="I41" s="17"/>
      <c r="J41" s="18"/>
      <c r="K41" s="114"/>
      <c r="L41" s="15" t="s">
        <v>9469</v>
      </c>
      <c r="M41" s="18"/>
      <c r="N41" s="18"/>
      <c r="O41" s="114"/>
      <c r="P41" s="15" t="s">
        <v>9469</v>
      </c>
      <c r="Q41" s="18"/>
      <c r="R41" s="18"/>
      <c r="S41" s="114"/>
      <c r="T41" s="18" t="s">
        <v>9469</v>
      </c>
      <c r="U41" s="18"/>
      <c r="V41" s="18"/>
      <c r="W41" s="114"/>
      <c r="X41" s="15" t="s">
        <v>9776</v>
      </c>
      <c r="Y41" s="18">
        <v>2</v>
      </c>
      <c r="Z41" s="461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67"/>
      <c r="D42" s="20" t="s">
        <v>9469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9777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70" t="s">
        <v>1</v>
      </c>
      <c r="D43" s="25" t="s">
        <v>9469</v>
      </c>
      <c r="E43" s="26"/>
      <c r="F43" s="26"/>
      <c r="G43" s="111"/>
      <c r="H43" s="25" t="s">
        <v>9469</v>
      </c>
      <c r="I43" s="27"/>
      <c r="J43" s="28"/>
      <c r="K43" s="110"/>
      <c r="L43" s="28" t="s">
        <v>9684</v>
      </c>
      <c r="M43" s="28">
        <v>4</v>
      </c>
      <c r="N43" s="460" t="s">
        <v>414</v>
      </c>
      <c r="O43" s="110" t="s">
        <v>309</v>
      </c>
      <c r="P43" s="25" t="s">
        <v>9684</v>
      </c>
      <c r="Q43" s="27">
        <v>4</v>
      </c>
      <c r="R43" s="460" t="s">
        <v>414</v>
      </c>
      <c r="S43" s="110" t="s">
        <v>309</v>
      </c>
      <c r="T43" s="25" t="s">
        <v>9741</v>
      </c>
      <c r="U43" s="28">
        <v>3</v>
      </c>
      <c r="V43" s="460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8293</v>
      </c>
      <c r="C45" s="1066" t="s">
        <v>0</v>
      </c>
      <c r="D45" s="15" t="s">
        <v>9470</v>
      </c>
      <c r="E45" s="16"/>
      <c r="F45" s="16"/>
      <c r="G45" s="115"/>
      <c r="H45" s="15" t="s">
        <v>9471</v>
      </c>
      <c r="I45" s="17"/>
      <c r="J45" s="18"/>
      <c r="K45" s="114"/>
      <c r="L45" s="15" t="s">
        <v>9471</v>
      </c>
      <c r="M45" s="18"/>
      <c r="N45" s="18"/>
      <c r="O45" s="114"/>
      <c r="P45" s="34" t="s">
        <v>9471</v>
      </c>
      <c r="Q45" s="35"/>
      <c r="R45" s="36"/>
      <c r="S45" s="114"/>
      <c r="T45" s="15" t="s">
        <v>9471</v>
      </c>
      <c r="U45" s="18"/>
      <c r="V45" s="18"/>
      <c r="W45" s="114"/>
      <c r="X45" s="18" t="s">
        <v>9778</v>
      </c>
      <c r="Y45" s="18">
        <v>2</v>
      </c>
      <c r="Z45" s="461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67"/>
      <c r="D46" s="20" t="s">
        <v>9471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9779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70" t="s">
        <v>1</v>
      </c>
      <c r="D47" s="25" t="s">
        <v>9471</v>
      </c>
      <c r="E47" s="26"/>
      <c r="F47" s="26"/>
      <c r="G47" s="111"/>
      <c r="H47" s="25" t="s">
        <v>9471</v>
      </c>
      <c r="I47" s="27"/>
      <c r="J47" s="28"/>
      <c r="K47" s="110"/>
      <c r="L47" s="25" t="s">
        <v>9685</v>
      </c>
      <c r="M47" s="28">
        <v>4</v>
      </c>
      <c r="N47" s="460" t="s">
        <v>414</v>
      </c>
      <c r="O47" s="110" t="s">
        <v>309</v>
      </c>
      <c r="P47" s="25" t="s">
        <v>9685</v>
      </c>
      <c r="Q47" s="27">
        <v>4</v>
      </c>
      <c r="R47" s="460" t="s">
        <v>414</v>
      </c>
      <c r="S47" s="110" t="s">
        <v>309</v>
      </c>
      <c r="T47" s="25" t="s">
        <v>9742</v>
      </c>
      <c r="U47" s="28">
        <v>3</v>
      </c>
      <c r="V47" s="460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8268</v>
      </c>
      <c r="C49" s="1066" t="s">
        <v>0</v>
      </c>
      <c r="D49" s="15" t="s">
        <v>9472</v>
      </c>
      <c r="E49" s="16"/>
      <c r="F49" s="16"/>
      <c r="G49" s="115"/>
      <c r="H49" s="15" t="s">
        <v>9473</v>
      </c>
      <c r="I49" s="17"/>
      <c r="J49" s="18"/>
      <c r="K49" s="114"/>
      <c r="L49" s="15" t="s">
        <v>9473</v>
      </c>
      <c r="M49" s="18"/>
      <c r="N49" s="18"/>
      <c r="O49" s="114"/>
      <c r="P49" s="34" t="s">
        <v>9473</v>
      </c>
      <c r="Q49" s="35"/>
      <c r="R49" s="36"/>
      <c r="S49" s="114"/>
      <c r="T49" s="15" t="s">
        <v>9473</v>
      </c>
      <c r="U49" s="18"/>
      <c r="V49" s="18"/>
      <c r="W49" s="114"/>
      <c r="X49" s="18" t="s">
        <v>9780</v>
      </c>
      <c r="Y49" s="18">
        <v>4</v>
      </c>
      <c r="Z49" s="18" t="s">
        <v>7057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67"/>
      <c r="D50" s="20" t="s">
        <v>9473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70" t="s">
        <v>1</v>
      </c>
      <c r="D51" s="25" t="s">
        <v>9473</v>
      </c>
      <c r="E51" s="26"/>
      <c r="F51" s="26"/>
      <c r="G51" s="111"/>
      <c r="H51" s="25" t="s">
        <v>9473</v>
      </c>
      <c r="I51" s="27"/>
      <c r="J51" s="28"/>
      <c r="K51" s="110"/>
      <c r="L51" s="25" t="s">
        <v>9686</v>
      </c>
      <c r="M51" s="28">
        <v>4</v>
      </c>
      <c r="N51" s="28" t="s">
        <v>8261</v>
      </c>
      <c r="O51" s="110" t="s">
        <v>4535</v>
      </c>
      <c r="P51" s="25" t="s">
        <v>9712</v>
      </c>
      <c r="Q51" s="27">
        <v>4</v>
      </c>
      <c r="R51" s="460" t="s">
        <v>381</v>
      </c>
      <c r="S51" s="110" t="s">
        <v>651</v>
      </c>
      <c r="T51" s="25" t="s">
        <v>9712</v>
      </c>
      <c r="U51" s="28">
        <v>4</v>
      </c>
      <c r="V51" s="460" t="s">
        <v>381</v>
      </c>
      <c r="W51" s="110" t="s">
        <v>651</v>
      </c>
      <c r="X51" s="25" t="s">
        <v>9780</v>
      </c>
      <c r="Y51" s="28">
        <v>4</v>
      </c>
      <c r="Z51" s="28" t="s">
        <v>7057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 t="s">
        <v>9687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7280</v>
      </c>
      <c r="C53" s="1066" t="s">
        <v>0</v>
      </c>
      <c r="D53" s="15" t="s">
        <v>9474</v>
      </c>
      <c r="E53" s="16"/>
      <c r="F53" s="16"/>
      <c r="G53" s="115"/>
      <c r="H53" s="15" t="s">
        <v>9475</v>
      </c>
      <c r="I53" s="17"/>
      <c r="J53" s="18"/>
      <c r="K53" s="114"/>
      <c r="L53" s="18" t="s">
        <v>9475</v>
      </c>
      <c r="M53" s="18"/>
      <c r="N53" s="18"/>
      <c r="O53" s="114"/>
      <c r="P53" s="15" t="s">
        <v>9475</v>
      </c>
      <c r="Q53" s="17"/>
      <c r="R53" s="18"/>
      <c r="S53" s="114"/>
      <c r="T53" s="15" t="s">
        <v>9475</v>
      </c>
      <c r="U53" s="18"/>
      <c r="V53" s="18"/>
      <c r="W53" s="114"/>
      <c r="X53" s="15" t="s">
        <v>9688</v>
      </c>
      <c r="Y53" s="18">
        <v>4</v>
      </c>
      <c r="Z53" s="18" t="s">
        <v>5556</v>
      </c>
      <c r="AA53" s="114" t="s">
        <v>563</v>
      </c>
      <c r="AB53" s="15" t="s">
        <v>9798</v>
      </c>
      <c r="AC53" s="17">
        <v>4</v>
      </c>
      <c r="AD53" s="18" t="s">
        <v>5556</v>
      </c>
      <c r="AE53" s="288" t="s">
        <v>19</v>
      </c>
    </row>
    <row r="54" spans="1:31" ht="15.75" customHeight="1" x14ac:dyDescent="0.3">
      <c r="A54" s="107"/>
      <c r="B54" s="52"/>
      <c r="C54" s="1067"/>
      <c r="D54" s="20" t="s">
        <v>9475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70" t="s">
        <v>1</v>
      </c>
      <c r="D55" s="25" t="s">
        <v>9475</v>
      </c>
      <c r="E55" s="26"/>
      <c r="F55" s="26"/>
      <c r="G55" s="111"/>
      <c r="H55" s="25" t="s">
        <v>9475</v>
      </c>
      <c r="I55" s="27"/>
      <c r="J55" s="28"/>
      <c r="K55" s="110"/>
      <c r="L55" s="25" t="s">
        <v>9688</v>
      </c>
      <c r="M55" s="28">
        <v>4</v>
      </c>
      <c r="N55" s="28" t="s">
        <v>5556</v>
      </c>
      <c r="O55" s="110" t="s">
        <v>563</v>
      </c>
      <c r="P55" s="30" t="s">
        <v>9688</v>
      </c>
      <c r="Q55" s="31">
        <v>4</v>
      </c>
      <c r="R55" s="28" t="s">
        <v>5556</v>
      </c>
      <c r="S55" s="110" t="s">
        <v>563</v>
      </c>
      <c r="T55" s="25" t="s">
        <v>9743</v>
      </c>
      <c r="U55" s="28">
        <v>4</v>
      </c>
      <c r="V55" s="28" t="s">
        <v>7186</v>
      </c>
      <c r="W55" s="110" t="s">
        <v>19</v>
      </c>
      <c r="X55" s="25" t="s">
        <v>9688</v>
      </c>
      <c r="Y55" s="28">
        <v>4</v>
      </c>
      <c r="Z55" s="28" t="s">
        <v>5556</v>
      </c>
      <c r="AA55" s="110" t="s">
        <v>563</v>
      </c>
      <c r="AB55" s="25" t="s">
        <v>9798</v>
      </c>
      <c r="AC55" s="27">
        <v>4</v>
      </c>
      <c r="AD55" s="28" t="s">
        <v>5556</v>
      </c>
      <c r="AE55" s="290" t="s">
        <v>19</v>
      </c>
    </row>
    <row r="56" spans="1:31" ht="15.75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8356</v>
      </c>
      <c r="C57" s="1066" t="s">
        <v>0</v>
      </c>
      <c r="D57" s="15" t="s">
        <v>9476</v>
      </c>
      <c r="E57" s="16"/>
      <c r="F57" s="16"/>
      <c r="G57" s="115"/>
      <c r="H57" s="15" t="s">
        <v>9477</v>
      </c>
      <c r="I57" s="17">
        <v>4</v>
      </c>
      <c r="J57" s="18" t="s">
        <v>5556</v>
      </c>
      <c r="K57" s="114" t="s">
        <v>19</v>
      </c>
      <c r="L57" s="15" t="s">
        <v>9477</v>
      </c>
      <c r="M57" s="18">
        <v>4</v>
      </c>
      <c r="N57" s="18" t="s">
        <v>5556</v>
      </c>
      <c r="O57" s="114" t="s">
        <v>19</v>
      </c>
      <c r="P57" s="34" t="s">
        <v>9477</v>
      </c>
      <c r="Q57" s="35">
        <v>4</v>
      </c>
      <c r="R57" s="36" t="s">
        <v>5556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67"/>
      <c r="D58" s="20" t="s">
        <v>9477</v>
      </c>
      <c r="E58" s="21">
        <v>3</v>
      </c>
      <c r="F58" s="21" t="s">
        <v>5556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9744</v>
      </c>
      <c r="U59" s="28">
        <v>3</v>
      </c>
      <c r="V59" s="460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8357</v>
      </c>
      <c r="C61" s="1066" t="s">
        <v>0</v>
      </c>
      <c r="D61" s="15" t="s">
        <v>9478</v>
      </c>
      <c r="E61" s="16"/>
      <c r="F61" s="16"/>
      <c r="G61" s="115"/>
      <c r="H61" s="15" t="s">
        <v>9479</v>
      </c>
      <c r="I61" s="17"/>
      <c r="J61" s="18"/>
      <c r="K61" s="114"/>
      <c r="L61" s="15" t="s">
        <v>9479</v>
      </c>
      <c r="M61" s="18"/>
      <c r="N61" s="18"/>
      <c r="O61" s="114"/>
      <c r="P61" s="34" t="s">
        <v>9479</v>
      </c>
      <c r="Q61" s="35"/>
      <c r="R61" s="36"/>
      <c r="S61" s="114"/>
      <c r="T61" s="15" t="s">
        <v>9479</v>
      </c>
      <c r="U61" s="18"/>
      <c r="V61" s="18"/>
      <c r="W61" s="114"/>
      <c r="X61" s="18" t="s">
        <v>9689</v>
      </c>
      <c r="Y61" s="18">
        <v>4</v>
      </c>
      <c r="Z61" s="18" t="s">
        <v>7186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67"/>
      <c r="D62" s="20" t="s">
        <v>9479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70" t="s">
        <v>1</v>
      </c>
      <c r="D63" s="25" t="s">
        <v>9479</v>
      </c>
      <c r="E63" s="26"/>
      <c r="F63" s="26"/>
      <c r="G63" s="111"/>
      <c r="H63" s="25" t="s">
        <v>9479</v>
      </c>
      <c r="I63" s="27">
        <v>4</v>
      </c>
      <c r="J63" s="28" t="s">
        <v>7186</v>
      </c>
      <c r="K63" s="110" t="s">
        <v>19</v>
      </c>
      <c r="L63" s="25" t="s">
        <v>9689</v>
      </c>
      <c r="M63" s="28">
        <v>4</v>
      </c>
      <c r="N63" s="28" t="s">
        <v>7186</v>
      </c>
      <c r="O63" s="110" t="s">
        <v>19</v>
      </c>
      <c r="P63" s="25" t="s">
        <v>9689</v>
      </c>
      <c r="Q63" s="27">
        <v>4</v>
      </c>
      <c r="R63" s="28" t="s">
        <v>7186</v>
      </c>
      <c r="S63" s="110" t="s">
        <v>19</v>
      </c>
      <c r="T63" s="25" t="s">
        <v>9745</v>
      </c>
      <c r="U63" s="28">
        <v>3</v>
      </c>
      <c r="V63" s="460" t="s">
        <v>376</v>
      </c>
      <c r="W63" s="110" t="s">
        <v>569</v>
      </c>
      <c r="X63" s="25" t="s">
        <v>9689</v>
      </c>
      <c r="Y63" s="28">
        <v>4</v>
      </c>
      <c r="Z63" s="28" t="s">
        <v>7186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8354</v>
      </c>
      <c r="C65" s="1066" t="s">
        <v>0</v>
      </c>
      <c r="D65" s="15" t="s">
        <v>9480</v>
      </c>
      <c r="E65" s="16"/>
      <c r="F65" s="16"/>
      <c r="G65" s="115"/>
      <c r="H65" s="15" t="s">
        <v>9659</v>
      </c>
      <c r="I65" s="17">
        <v>4</v>
      </c>
      <c r="J65" s="461" t="s">
        <v>374</v>
      </c>
      <c r="K65" s="114" t="s">
        <v>14</v>
      </c>
      <c r="L65" s="18" t="s">
        <v>9690</v>
      </c>
      <c r="M65" s="18">
        <v>4</v>
      </c>
      <c r="N65" s="18" t="s">
        <v>6516</v>
      </c>
      <c r="O65" s="114" t="s">
        <v>10</v>
      </c>
      <c r="P65" s="15" t="s">
        <v>9690</v>
      </c>
      <c r="Q65" s="17">
        <v>4</v>
      </c>
      <c r="R65" s="18" t="s">
        <v>6516</v>
      </c>
      <c r="S65" s="114" t="s">
        <v>10</v>
      </c>
      <c r="T65" s="15" t="s">
        <v>9659</v>
      </c>
      <c r="U65" s="18">
        <v>2</v>
      </c>
      <c r="V65" s="461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67"/>
      <c r="D66" s="20" t="s">
        <v>9481</v>
      </c>
      <c r="E66" s="21">
        <v>3</v>
      </c>
      <c r="F66" s="680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9746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70" t="s">
        <v>1</v>
      </c>
      <c r="D67" s="25" t="s">
        <v>9482</v>
      </c>
      <c r="E67" s="26">
        <v>2</v>
      </c>
      <c r="F67" s="475" t="s">
        <v>414</v>
      </c>
      <c r="G67" s="111" t="s">
        <v>8251</v>
      </c>
      <c r="H67" s="25" t="s">
        <v>9481</v>
      </c>
      <c r="I67" s="27">
        <v>3</v>
      </c>
      <c r="J67" s="460" t="s">
        <v>371</v>
      </c>
      <c r="K67" s="110" t="s">
        <v>184</v>
      </c>
      <c r="L67" s="25" t="s">
        <v>9691</v>
      </c>
      <c r="M67" s="28">
        <v>4</v>
      </c>
      <c r="N67" s="28" t="s">
        <v>7057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8353</v>
      </c>
      <c r="C69" s="1066" t="s">
        <v>0</v>
      </c>
      <c r="D69" s="15" t="s">
        <v>9483</v>
      </c>
      <c r="E69" s="16"/>
      <c r="F69" s="16"/>
      <c r="G69" s="115"/>
      <c r="H69" s="15" t="s">
        <v>9660</v>
      </c>
      <c r="I69" s="17">
        <v>4</v>
      </c>
      <c r="J69" s="461" t="s">
        <v>374</v>
      </c>
      <c r="K69" s="114" t="s">
        <v>14</v>
      </c>
      <c r="L69" s="18" t="s">
        <v>9692</v>
      </c>
      <c r="M69" s="18">
        <v>4</v>
      </c>
      <c r="N69" s="18" t="s">
        <v>7057</v>
      </c>
      <c r="O69" s="114" t="s">
        <v>6</v>
      </c>
      <c r="P69" s="15"/>
      <c r="Q69" s="17"/>
      <c r="R69" s="18"/>
      <c r="S69" s="114"/>
      <c r="T69" s="15" t="s">
        <v>9660</v>
      </c>
      <c r="U69" s="17">
        <v>2</v>
      </c>
      <c r="V69" s="461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67"/>
      <c r="D70" s="20" t="s">
        <v>9484</v>
      </c>
      <c r="E70" s="21">
        <v>3</v>
      </c>
      <c r="F70" s="680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9747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70" t="s">
        <v>1</v>
      </c>
      <c r="D71" s="25" t="s">
        <v>9485</v>
      </c>
      <c r="E71" s="26">
        <v>2</v>
      </c>
      <c r="F71" s="475" t="s">
        <v>414</v>
      </c>
      <c r="G71" s="111" t="s">
        <v>8251</v>
      </c>
      <c r="H71" s="25" t="s">
        <v>9484</v>
      </c>
      <c r="I71" s="27">
        <v>3</v>
      </c>
      <c r="J71" s="460" t="s">
        <v>371</v>
      </c>
      <c r="K71" s="110" t="s">
        <v>184</v>
      </c>
      <c r="L71" s="25" t="s">
        <v>9693</v>
      </c>
      <c r="M71" s="28">
        <v>4</v>
      </c>
      <c r="N71" s="28" t="s">
        <v>6516</v>
      </c>
      <c r="O71" s="110" t="s">
        <v>10</v>
      </c>
      <c r="P71" s="30" t="s">
        <v>9693</v>
      </c>
      <c r="Q71" s="31">
        <v>4</v>
      </c>
      <c r="R71" s="28" t="s">
        <v>6516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8364</v>
      </c>
      <c r="C73" s="1066" t="s">
        <v>0</v>
      </c>
      <c r="D73" s="15" t="s">
        <v>9486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9488</v>
      </c>
      <c r="Y73" s="18">
        <v>4</v>
      </c>
      <c r="Z73" s="461" t="s">
        <v>376</v>
      </c>
      <c r="AA73" s="114" t="s">
        <v>315</v>
      </c>
      <c r="AB73" s="15" t="s">
        <v>9488</v>
      </c>
      <c r="AC73" s="17">
        <v>4</v>
      </c>
      <c r="AD73" s="461" t="s">
        <v>376</v>
      </c>
      <c r="AE73" s="288" t="s">
        <v>315</v>
      </c>
    </row>
    <row r="74" spans="1:31" ht="15.75" customHeight="1" x14ac:dyDescent="0.3">
      <c r="A74" s="107"/>
      <c r="B74" s="52"/>
      <c r="C74" s="1067"/>
      <c r="D74" s="20" t="s">
        <v>9487</v>
      </c>
      <c r="E74" s="21">
        <v>2</v>
      </c>
      <c r="F74" s="680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70" t="s">
        <v>1</v>
      </c>
      <c r="D75" s="25" t="s">
        <v>9488</v>
      </c>
      <c r="E75" s="26">
        <v>4</v>
      </c>
      <c r="F75" s="475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9488</v>
      </c>
      <c r="Y75" s="28">
        <v>4</v>
      </c>
      <c r="Z75" s="460" t="s">
        <v>376</v>
      </c>
      <c r="AA75" s="110" t="s">
        <v>315</v>
      </c>
      <c r="AB75" s="25" t="s">
        <v>9488</v>
      </c>
      <c r="AC75" s="27">
        <v>4</v>
      </c>
      <c r="AD75" s="460" t="s">
        <v>376</v>
      </c>
      <c r="AE75" s="290" t="s">
        <v>315</v>
      </c>
    </row>
    <row r="76" spans="1:31" ht="15.75" customHeight="1" x14ac:dyDescent="0.3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8361</v>
      </c>
      <c r="C77" s="1066" t="s">
        <v>0</v>
      </c>
      <c r="D77" s="15" t="s">
        <v>9489</v>
      </c>
      <c r="E77" s="16"/>
      <c r="F77" s="16"/>
      <c r="G77" s="115"/>
      <c r="H77" s="15" t="s">
        <v>9489</v>
      </c>
      <c r="I77" s="17"/>
      <c r="J77" s="18"/>
      <c r="K77" s="114"/>
      <c r="L77" s="15" t="s">
        <v>9489</v>
      </c>
      <c r="M77" s="18"/>
      <c r="N77" s="18"/>
      <c r="O77" s="114"/>
      <c r="P77" s="34" t="s">
        <v>9489</v>
      </c>
      <c r="Q77" s="35"/>
      <c r="R77" s="36"/>
      <c r="S77" s="114"/>
      <c r="T77" s="15" t="s">
        <v>9489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7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7054</v>
      </c>
      <c r="C81" s="1066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70" t="s">
        <v>1</v>
      </c>
      <c r="D83" s="25" t="s">
        <v>9490</v>
      </c>
      <c r="E83" s="26">
        <v>4</v>
      </c>
      <c r="F83" s="26"/>
      <c r="G83" s="111" t="s">
        <v>792</v>
      </c>
      <c r="H83" s="25" t="s">
        <v>9490</v>
      </c>
      <c r="I83" s="27">
        <v>4</v>
      </c>
      <c r="J83" s="28"/>
      <c r="K83" s="110" t="s">
        <v>792</v>
      </c>
      <c r="L83" s="25" t="s">
        <v>9490</v>
      </c>
      <c r="M83" s="28">
        <v>4</v>
      </c>
      <c r="N83" s="28"/>
      <c r="O83" s="110" t="s">
        <v>792</v>
      </c>
      <c r="P83" s="25" t="s">
        <v>9490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8350</v>
      </c>
      <c r="C85" s="106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9713</v>
      </c>
      <c r="Q85" s="17">
        <v>4</v>
      </c>
      <c r="R85" s="18"/>
      <c r="S85" s="114" t="s">
        <v>53</v>
      </c>
      <c r="T85" s="15" t="s">
        <v>9713</v>
      </c>
      <c r="U85" s="18">
        <v>4</v>
      </c>
      <c r="V85" s="18"/>
      <c r="W85" s="114" t="s">
        <v>53</v>
      </c>
      <c r="X85" s="15" t="s">
        <v>9713</v>
      </c>
      <c r="Y85" s="18">
        <v>4</v>
      </c>
      <c r="Z85" s="18"/>
      <c r="AA85" s="114" t="s">
        <v>53</v>
      </c>
      <c r="AB85" s="15" t="s">
        <v>9713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7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9713</v>
      </c>
      <c r="Q87" s="31">
        <v>4</v>
      </c>
      <c r="R87" s="28"/>
      <c r="S87" s="110" t="s">
        <v>53</v>
      </c>
      <c r="T87" s="25" t="s">
        <v>9713</v>
      </c>
      <c r="U87" s="28">
        <v>4</v>
      </c>
      <c r="V87" s="28"/>
      <c r="W87" s="110" t="s">
        <v>53</v>
      </c>
      <c r="X87" s="25" t="s">
        <v>9713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7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8359</v>
      </c>
      <c r="C89" s="1066" t="s">
        <v>0</v>
      </c>
      <c r="D89" s="15" t="s">
        <v>9491</v>
      </c>
      <c r="E89" s="16">
        <v>4</v>
      </c>
      <c r="F89" s="16"/>
      <c r="G89" s="115" t="s">
        <v>5600</v>
      </c>
      <c r="H89" s="15" t="s">
        <v>9491</v>
      </c>
      <c r="I89" s="17">
        <v>4</v>
      </c>
      <c r="J89" s="18"/>
      <c r="K89" s="114" t="s">
        <v>5600</v>
      </c>
      <c r="L89" s="15" t="s">
        <v>9491</v>
      </c>
      <c r="M89" s="18">
        <v>4</v>
      </c>
      <c r="N89" s="18"/>
      <c r="O89" s="114" t="s">
        <v>5600</v>
      </c>
      <c r="P89" s="34" t="s">
        <v>9714</v>
      </c>
      <c r="Q89" s="35">
        <v>4</v>
      </c>
      <c r="R89" s="36"/>
      <c r="S89" s="114" t="s">
        <v>9</v>
      </c>
      <c r="T89" s="15" t="s">
        <v>9714</v>
      </c>
      <c r="U89" s="18">
        <v>4</v>
      </c>
      <c r="V89" s="18"/>
      <c r="W89" s="114" t="s">
        <v>9</v>
      </c>
      <c r="X89" s="18" t="s">
        <v>9714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70" t="s">
        <v>1</v>
      </c>
      <c r="D91" s="25" t="s">
        <v>9491</v>
      </c>
      <c r="E91" s="26">
        <v>4</v>
      </c>
      <c r="F91" s="26"/>
      <c r="G91" s="111" t="s">
        <v>5600</v>
      </c>
      <c r="H91" s="25" t="s">
        <v>9491</v>
      </c>
      <c r="I91" s="27">
        <v>4</v>
      </c>
      <c r="J91" s="28"/>
      <c r="K91" s="110" t="s">
        <v>5600</v>
      </c>
      <c r="L91" s="25"/>
      <c r="M91" s="28"/>
      <c r="N91" s="28"/>
      <c r="O91" s="110"/>
      <c r="P91" s="25" t="s">
        <v>9714</v>
      </c>
      <c r="Q91" s="27">
        <v>4</v>
      </c>
      <c r="R91" s="28"/>
      <c r="S91" s="110" t="s">
        <v>9</v>
      </c>
      <c r="T91" s="25" t="s">
        <v>9714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7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8363</v>
      </c>
      <c r="C93" s="1066" t="s">
        <v>0</v>
      </c>
      <c r="D93" s="15" t="s">
        <v>9492</v>
      </c>
      <c r="E93" s="16"/>
      <c r="F93" s="16"/>
      <c r="G93" s="115"/>
      <c r="H93" s="15" t="s">
        <v>9492</v>
      </c>
      <c r="I93" s="17"/>
      <c r="J93" s="18"/>
      <c r="K93" s="114"/>
      <c r="L93" s="15" t="s">
        <v>9492</v>
      </c>
      <c r="M93" s="18"/>
      <c r="N93" s="18"/>
      <c r="O93" s="114"/>
      <c r="P93" s="34" t="s">
        <v>9492</v>
      </c>
      <c r="Q93" s="35"/>
      <c r="R93" s="36"/>
      <c r="S93" s="114"/>
      <c r="T93" s="15" t="s">
        <v>9492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7228</v>
      </c>
      <c r="C97" s="1066" t="s">
        <v>0</v>
      </c>
      <c r="D97" s="15" t="s">
        <v>9493</v>
      </c>
      <c r="E97" s="16">
        <v>4</v>
      </c>
      <c r="F97" s="16"/>
      <c r="G97" s="115" t="s">
        <v>53</v>
      </c>
      <c r="H97" s="15" t="s">
        <v>9493</v>
      </c>
      <c r="I97" s="17">
        <v>4</v>
      </c>
      <c r="J97" s="18"/>
      <c r="K97" s="114" t="s">
        <v>53</v>
      </c>
      <c r="L97" s="18" t="s">
        <v>9493</v>
      </c>
      <c r="M97" s="18">
        <v>4</v>
      </c>
      <c r="N97" s="18"/>
      <c r="O97" s="114" t="s">
        <v>53</v>
      </c>
      <c r="P97" s="15" t="s">
        <v>9715</v>
      </c>
      <c r="Q97" s="17">
        <v>4</v>
      </c>
      <c r="R97" s="18"/>
      <c r="S97" s="114" t="s">
        <v>8</v>
      </c>
      <c r="T97" s="15" t="s">
        <v>9715</v>
      </c>
      <c r="U97" s="18">
        <v>4</v>
      </c>
      <c r="V97" s="18"/>
      <c r="W97" s="114" t="s">
        <v>8</v>
      </c>
      <c r="X97" s="15" t="s">
        <v>9715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7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7229</v>
      </c>
      <c r="C101" s="1066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70" t="s">
        <v>1</v>
      </c>
      <c r="D103" s="25" t="s">
        <v>9494</v>
      </c>
      <c r="E103" s="26">
        <v>4</v>
      </c>
      <c r="F103" s="26"/>
      <c r="G103" s="111" t="s">
        <v>53</v>
      </c>
      <c r="H103" s="25" t="s">
        <v>9494</v>
      </c>
      <c r="I103" s="27">
        <v>4</v>
      </c>
      <c r="J103" s="28"/>
      <c r="K103" s="110" t="s">
        <v>53</v>
      </c>
      <c r="L103" s="25" t="s">
        <v>9494</v>
      </c>
      <c r="M103" s="28">
        <v>4</v>
      </c>
      <c r="N103" s="28"/>
      <c r="O103" s="110" t="s">
        <v>53</v>
      </c>
      <c r="P103" s="30" t="s">
        <v>9716</v>
      </c>
      <c r="Q103" s="31">
        <v>4</v>
      </c>
      <c r="R103" s="28"/>
      <c r="S103" s="110" t="s">
        <v>8</v>
      </c>
      <c r="T103" s="25" t="s">
        <v>9716</v>
      </c>
      <c r="U103" s="28">
        <v>4</v>
      </c>
      <c r="V103" s="28"/>
      <c r="W103" s="110" t="s">
        <v>8</v>
      </c>
      <c r="X103" s="25" t="s">
        <v>9716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8288</v>
      </c>
      <c r="C105" s="106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9694</v>
      </c>
      <c r="Q105" s="35">
        <v>4</v>
      </c>
      <c r="R105" s="36"/>
      <c r="S105" s="114" t="s">
        <v>5600</v>
      </c>
      <c r="T105" s="15" t="s">
        <v>9694</v>
      </c>
      <c r="U105" s="18">
        <v>4</v>
      </c>
      <c r="V105" s="18"/>
      <c r="W105" s="114" t="s">
        <v>5600</v>
      </c>
      <c r="X105" s="18" t="s">
        <v>9694</v>
      </c>
      <c r="Y105" s="18">
        <v>4</v>
      </c>
      <c r="Z105" s="18"/>
      <c r="AA105" s="114" t="s">
        <v>5600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70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9694</v>
      </c>
      <c r="M107" s="28">
        <v>4</v>
      </c>
      <c r="N107" s="28"/>
      <c r="O107" s="110" t="s">
        <v>5600</v>
      </c>
      <c r="P107" s="25" t="s">
        <v>9694</v>
      </c>
      <c r="Q107" s="27">
        <v>4</v>
      </c>
      <c r="R107" s="28"/>
      <c r="S107" s="110" t="s">
        <v>5600</v>
      </c>
      <c r="T107" s="25" t="s">
        <v>9694</v>
      </c>
      <c r="U107" s="28">
        <v>4</v>
      </c>
      <c r="V107" s="28"/>
      <c r="W107" s="110" t="s">
        <v>5600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7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8235</v>
      </c>
      <c r="C109" s="1066" t="s">
        <v>0</v>
      </c>
      <c r="D109" s="15" t="s">
        <v>9495</v>
      </c>
      <c r="E109" s="16">
        <v>4</v>
      </c>
      <c r="F109" s="16"/>
      <c r="G109" s="115" t="s">
        <v>8</v>
      </c>
      <c r="H109" s="15" t="s">
        <v>9495</v>
      </c>
      <c r="I109" s="17">
        <v>4</v>
      </c>
      <c r="J109" s="18"/>
      <c r="K109" s="114" t="s">
        <v>8</v>
      </c>
      <c r="L109" s="18" t="s">
        <v>9495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7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8239</v>
      </c>
      <c r="C113" s="106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70" t="s">
        <v>1</v>
      </c>
      <c r="D115" s="25" t="s">
        <v>9496</v>
      </c>
      <c r="E115" s="26">
        <v>4</v>
      </c>
      <c r="F115" s="26"/>
      <c r="G115" s="111" t="s">
        <v>8</v>
      </c>
      <c r="H115" s="25" t="s">
        <v>9496</v>
      </c>
      <c r="I115" s="27">
        <v>4</v>
      </c>
      <c r="J115" s="28"/>
      <c r="K115" s="110" t="s">
        <v>8</v>
      </c>
      <c r="L115" s="28" t="s">
        <v>9496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8273</v>
      </c>
      <c r="C117" s="1066" t="s">
        <v>0</v>
      </c>
      <c r="D117" s="15" t="s">
        <v>9497</v>
      </c>
      <c r="E117" s="16">
        <v>4</v>
      </c>
      <c r="F117" s="16"/>
      <c r="G117" s="115" t="s">
        <v>83</v>
      </c>
      <c r="H117" s="15" t="s">
        <v>9497</v>
      </c>
      <c r="I117" s="17">
        <v>4</v>
      </c>
      <c r="J117" s="18"/>
      <c r="K117" s="114" t="s">
        <v>83</v>
      </c>
      <c r="L117" s="15" t="s">
        <v>9497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70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7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8274</v>
      </c>
      <c r="C121" s="1066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70" t="s">
        <v>1</v>
      </c>
      <c r="D123" s="25" t="s">
        <v>9498</v>
      </c>
      <c r="E123" s="26">
        <v>4</v>
      </c>
      <c r="F123" s="26"/>
      <c r="G123" s="111" t="s">
        <v>83</v>
      </c>
      <c r="H123" s="25" t="s">
        <v>9498</v>
      </c>
      <c r="I123" s="27">
        <v>4</v>
      </c>
      <c r="J123" s="28"/>
      <c r="K123" s="110" t="s">
        <v>83</v>
      </c>
      <c r="L123" s="25" t="s">
        <v>9498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8275</v>
      </c>
      <c r="C125" s="1066" t="s">
        <v>0</v>
      </c>
      <c r="D125" s="15" t="s">
        <v>9499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9499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9499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7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8276</v>
      </c>
      <c r="C129" s="1066" t="s">
        <v>0</v>
      </c>
      <c r="D129" s="15"/>
      <c r="E129" s="16"/>
      <c r="F129" s="16"/>
      <c r="G129" s="115"/>
      <c r="H129" s="15" t="s">
        <v>9661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9661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7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9661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7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8236</v>
      </c>
      <c r="C133" s="106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9717</v>
      </c>
      <c r="Q133" s="35">
        <v>4</v>
      </c>
      <c r="R133" s="36"/>
      <c r="S133" s="114" t="s">
        <v>83</v>
      </c>
      <c r="T133" s="15" t="s">
        <v>9717</v>
      </c>
      <c r="U133" s="18">
        <v>4</v>
      </c>
      <c r="V133" s="18"/>
      <c r="W133" s="114" t="s">
        <v>83</v>
      </c>
      <c r="X133" s="18" t="s">
        <v>9717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6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7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7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8237</v>
      </c>
      <c r="C137" s="106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6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70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9718</v>
      </c>
      <c r="Q139" s="31">
        <v>4</v>
      </c>
      <c r="R139" s="28"/>
      <c r="S139" s="110" t="s">
        <v>83</v>
      </c>
      <c r="T139" s="25" t="s">
        <v>9718</v>
      </c>
      <c r="U139" s="28">
        <v>4</v>
      </c>
      <c r="V139" s="28"/>
      <c r="W139" s="110" t="s">
        <v>83</v>
      </c>
      <c r="X139" s="25" t="s">
        <v>9718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7277</v>
      </c>
      <c r="C141" s="1066" t="s">
        <v>0</v>
      </c>
      <c r="D141" s="15" t="s">
        <v>9500</v>
      </c>
      <c r="E141" s="16"/>
      <c r="F141" s="16"/>
      <c r="G141" s="115"/>
      <c r="H141" s="15" t="s">
        <v>9500</v>
      </c>
      <c r="I141" s="17"/>
      <c r="J141" s="18"/>
      <c r="K141" s="114"/>
      <c r="L141" s="18" t="s">
        <v>9500</v>
      </c>
      <c r="M141" s="18"/>
      <c r="N141" s="18"/>
      <c r="O141" s="114"/>
      <c r="P141" s="15" t="s">
        <v>9500</v>
      </c>
      <c r="Q141" s="17"/>
      <c r="R141" s="18"/>
      <c r="S141" s="114"/>
      <c r="T141" s="15" t="s">
        <v>9500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70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7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5593</v>
      </c>
      <c r="C145" s="1066" t="s">
        <v>0</v>
      </c>
      <c r="D145" s="15" t="s">
        <v>9501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70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7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6507</v>
      </c>
      <c r="C149" s="1066" t="s">
        <v>0</v>
      </c>
      <c r="D149" s="15" t="s">
        <v>9502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6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70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6508</v>
      </c>
      <c r="C153" s="1066" t="s">
        <v>0</v>
      </c>
      <c r="D153" s="15" t="s">
        <v>9503</v>
      </c>
      <c r="E153" s="16"/>
      <c r="F153" s="16"/>
      <c r="G153" s="115"/>
      <c r="H153" s="15" t="s">
        <v>9504</v>
      </c>
      <c r="I153" s="17"/>
      <c r="J153" s="18"/>
      <c r="K153" s="114"/>
      <c r="L153" s="18" t="s">
        <v>9504</v>
      </c>
      <c r="M153" s="18"/>
      <c r="N153" s="18"/>
      <c r="O153" s="114"/>
      <c r="P153" s="15" t="s">
        <v>9504</v>
      </c>
      <c r="Q153" s="17"/>
      <c r="R153" s="18"/>
      <c r="S153" s="114"/>
      <c r="T153" s="15" t="s">
        <v>9719</v>
      </c>
      <c r="U153" s="18">
        <v>4</v>
      </c>
      <c r="V153" s="18" t="s">
        <v>8290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67"/>
      <c r="D154" s="20" t="s">
        <v>9504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70" t="s">
        <v>1</v>
      </c>
      <c r="D155" s="25"/>
      <c r="E155" s="26"/>
      <c r="F155" s="26"/>
      <c r="G155" s="111"/>
      <c r="H155" s="25" t="s">
        <v>9504</v>
      </c>
      <c r="I155" s="27"/>
      <c r="J155" s="28"/>
      <c r="K155" s="110"/>
      <c r="L155" s="25" t="s">
        <v>9504</v>
      </c>
      <c r="M155" s="28"/>
      <c r="N155" s="28"/>
      <c r="O155" s="110"/>
      <c r="P155" s="30" t="s">
        <v>9719</v>
      </c>
      <c r="Q155" s="31">
        <v>4</v>
      </c>
      <c r="R155" s="28" t="s">
        <v>8290</v>
      </c>
      <c r="S155" s="110" t="s">
        <v>776</v>
      </c>
      <c r="T155" s="25" t="s">
        <v>9719</v>
      </c>
      <c r="U155" s="28">
        <v>4</v>
      </c>
      <c r="V155" s="28" t="s">
        <v>8290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70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7059</v>
      </c>
      <c r="C157" s="1066" t="s">
        <v>0</v>
      </c>
      <c r="D157" s="15" t="s">
        <v>9505</v>
      </c>
      <c r="E157" s="16"/>
      <c r="F157" s="16"/>
      <c r="G157" s="115"/>
      <c r="H157" s="15" t="s">
        <v>9506</v>
      </c>
      <c r="I157" s="17"/>
      <c r="J157" s="18"/>
      <c r="K157" s="114"/>
      <c r="L157" s="15" t="s">
        <v>9506</v>
      </c>
      <c r="M157" s="18"/>
      <c r="N157" s="18"/>
      <c r="O157" s="114"/>
      <c r="P157" s="34" t="s">
        <v>9506</v>
      </c>
      <c r="Q157" s="35"/>
      <c r="R157" s="36"/>
      <c r="S157" s="114"/>
      <c r="T157" s="15" t="s">
        <v>9507</v>
      </c>
      <c r="U157" s="18">
        <v>4</v>
      </c>
      <c r="V157" s="18" t="s">
        <v>390</v>
      </c>
      <c r="W157" s="114" t="s">
        <v>786</v>
      </c>
      <c r="X157" s="18" t="s">
        <v>9507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67"/>
      <c r="D158" s="20" t="s">
        <v>9506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70" t="s">
        <v>1</v>
      </c>
      <c r="D159" s="25" t="s">
        <v>9507</v>
      </c>
      <c r="E159" s="26">
        <v>4</v>
      </c>
      <c r="F159" s="26" t="s">
        <v>390</v>
      </c>
      <c r="G159" s="111" t="s">
        <v>786</v>
      </c>
      <c r="H159" s="25" t="s">
        <v>9506</v>
      </c>
      <c r="I159" s="27"/>
      <c r="J159" s="28"/>
      <c r="K159" s="110"/>
      <c r="L159" s="25" t="s">
        <v>9506</v>
      </c>
      <c r="M159" s="28"/>
      <c r="N159" s="28"/>
      <c r="O159" s="110"/>
      <c r="P159" s="25" t="s">
        <v>9507</v>
      </c>
      <c r="Q159" s="27">
        <v>4</v>
      </c>
      <c r="R159" s="28" t="s">
        <v>390</v>
      </c>
      <c r="S159" s="110" t="s">
        <v>786</v>
      </c>
      <c r="T159" s="25" t="s">
        <v>9507</v>
      </c>
      <c r="U159" s="28">
        <v>4</v>
      </c>
      <c r="V159" s="28" t="s">
        <v>390</v>
      </c>
      <c r="W159" s="110" t="s">
        <v>786</v>
      </c>
      <c r="X159" s="25" t="s">
        <v>9507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7060</v>
      </c>
      <c r="C161" s="1066" t="s">
        <v>0</v>
      </c>
      <c r="D161" s="15" t="s">
        <v>9508</v>
      </c>
      <c r="E161" s="16"/>
      <c r="F161" s="16"/>
      <c r="G161" s="115"/>
      <c r="H161" s="15" t="s">
        <v>9509</v>
      </c>
      <c r="I161" s="17"/>
      <c r="J161" s="18"/>
      <c r="K161" s="114"/>
      <c r="L161" s="15" t="s">
        <v>9509</v>
      </c>
      <c r="M161" s="18"/>
      <c r="N161" s="18"/>
      <c r="O161" s="114"/>
      <c r="P161" s="34" t="s">
        <v>9509</v>
      </c>
      <c r="Q161" s="35"/>
      <c r="R161" s="36"/>
      <c r="S161" s="114"/>
      <c r="T161" s="15" t="s">
        <v>9510</v>
      </c>
      <c r="U161" s="18">
        <v>4</v>
      </c>
      <c r="V161" s="18" t="s">
        <v>486</v>
      </c>
      <c r="W161" s="114" t="s">
        <v>768</v>
      </c>
      <c r="X161" s="18" t="s">
        <v>9510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67"/>
      <c r="D162" s="20" t="s">
        <v>9509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70" t="s">
        <v>1</v>
      </c>
      <c r="D163" s="25" t="s">
        <v>9510</v>
      </c>
      <c r="E163" s="26">
        <v>4</v>
      </c>
      <c r="F163" s="26" t="s">
        <v>398</v>
      </c>
      <c r="G163" s="111" t="s">
        <v>768</v>
      </c>
      <c r="H163" s="25" t="s">
        <v>9509</v>
      </c>
      <c r="I163" s="27"/>
      <c r="J163" s="28"/>
      <c r="K163" s="110"/>
      <c r="L163" s="25" t="s">
        <v>9509</v>
      </c>
      <c r="M163" s="28"/>
      <c r="N163" s="28"/>
      <c r="O163" s="110"/>
      <c r="P163" s="25" t="s">
        <v>9510</v>
      </c>
      <c r="Q163" s="27">
        <v>4</v>
      </c>
      <c r="R163" s="28" t="s">
        <v>398</v>
      </c>
      <c r="S163" s="110" t="s">
        <v>768</v>
      </c>
      <c r="T163" s="25" t="s">
        <v>9510</v>
      </c>
      <c r="U163" s="28">
        <v>4</v>
      </c>
      <c r="V163" s="28" t="s">
        <v>398</v>
      </c>
      <c r="W163" s="110" t="s">
        <v>768</v>
      </c>
      <c r="X163" s="25" t="s">
        <v>9510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70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7174</v>
      </c>
      <c r="C165" s="1066" t="s">
        <v>0</v>
      </c>
      <c r="D165" s="15" t="s">
        <v>9511</v>
      </c>
      <c r="E165" s="16"/>
      <c r="F165" s="16"/>
      <c r="G165" s="115"/>
      <c r="H165" s="15" t="s">
        <v>9512</v>
      </c>
      <c r="I165" s="17">
        <v>4</v>
      </c>
      <c r="J165" s="18" t="s">
        <v>389</v>
      </c>
      <c r="K165" s="114" t="s">
        <v>760</v>
      </c>
      <c r="L165" s="18" t="s">
        <v>9512</v>
      </c>
      <c r="M165" s="18">
        <v>4</v>
      </c>
      <c r="N165" s="18" t="s">
        <v>389</v>
      </c>
      <c r="O165" s="114" t="s">
        <v>760</v>
      </c>
      <c r="P165" s="15" t="s">
        <v>9512</v>
      </c>
      <c r="Q165" s="17">
        <v>4</v>
      </c>
      <c r="R165" s="18" t="s">
        <v>389</v>
      </c>
      <c r="S165" s="114" t="s">
        <v>760</v>
      </c>
      <c r="T165" s="15" t="s">
        <v>9512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67"/>
      <c r="D166" s="20" t="s">
        <v>9512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70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70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7175</v>
      </c>
      <c r="C169" s="1066" t="s">
        <v>0</v>
      </c>
      <c r="D169" s="15" t="s">
        <v>9513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6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70" t="s">
        <v>1</v>
      </c>
      <c r="D171" s="25" t="s">
        <v>9514</v>
      </c>
      <c r="E171" s="26">
        <v>4</v>
      </c>
      <c r="F171" s="26" t="s">
        <v>389</v>
      </c>
      <c r="G171" s="111" t="s">
        <v>760</v>
      </c>
      <c r="H171" s="25" t="s">
        <v>9514</v>
      </c>
      <c r="I171" s="27">
        <v>4</v>
      </c>
      <c r="J171" s="28" t="s">
        <v>389</v>
      </c>
      <c r="K171" s="110" t="s">
        <v>760</v>
      </c>
      <c r="L171" s="25" t="s">
        <v>9514</v>
      </c>
      <c r="M171" s="28">
        <v>4</v>
      </c>
      <c r="N171" s="28" t="s">
        <v>389</v>
      </c>
      <c r="O171" s="110" t="s">
        <v>760</v>
      </c>
      <c r="P171" s="30" t="s">
        <v>9514</v>
      </c>
      <c r="Q171" s="31">
        <v>4</v>
      </c>
      <c r="R171" s="28" t="s">
        <v>389</v>
      </c>
      <c r="S171" s="110" t="s">
        <v>760</v>
      </c>
      <c r="T171" s="25" t="s">
        <v>9514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7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6542</v>
      </c>
      <c r="C173" s="1066" t="s">
        <v>0</v>
      </c>
      <c r="D173" s="15" t="s">
        <v>9515</v>
      </c>
      <c r="E173" s="16"/>
      <c r="F173" s="16"/>
      <c r="G173" s="115"/>
      <c r="H173" s="15" t="s">
        <v>9516</v>
      </c>
      <c r="I173" s="17">
        <v>4</v>
      </c>
      <c r="J173" s="18" t="s">
        <v>7238</v>
      </c>
      <c r="K173" s="114" t="s">
        <v>764</v>
      </c>
      <c r="L173" s="15" t="s">
        <v>9516</v>
      </c>
      <c r="M173" s="18">
        <v>4</v>
      </c>
      <c r="N173" s="18" t="s">
        <v>7238</v>
      </c>
      <c r="O173" s="114" t="s">
        <v>764</v>
      </c>
      <c r="P173" s="34" t="s">
        <v>9516</v>
      </c>
      <c r="Q173" s="35">
        <v>4</v>
      </c>
      <c r="R173" s="36" t="s">
        <v>7238</v>
      </c>
      <c r="S173" s="114" t="s">
        <v>764</v>
      </c>
      <c r="T173" s="15" t="s">
        <v>9516</v>
      </c>
      <c r="U173" s="18">
        <v>4</v>
      </c>
      <c r="V173" s="18" t="s">
        <v>7238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67"/>
      <c r="D174" s="20" t="s">
        <v>9516</v>
      </c>
      <c r="E174" s="21">
        <v>3</v>
      </c>
      <c r="F174" s="21" t="s">
        <v>7238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7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7278</v>
      </c>
      <c r="C177" s="1066" t="s">
        <v>0</v>
      </c>
      <c r="D177" s="15" t="s">
        <v>9517</v>
      </c>
      <c r="E177" s="16"/>
      <c r="F177" s="16"/>
      <c r="G177" s="115"/>
      <c r="H177" s="15" t="s">
        <v>9518</v>
      </c>
      <c r="I177" s="17">
        <v>4</v>
      </c>
      <c r="J177" s="18" t="s">
        <v>385</v>
      </c>
      <c r="K177" s="114" t="s">
        <v>782</v>
      </c>
      <c r="L177" s="18" t="s">
        <v>9518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9518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67"/>
      <c r="D178" s="20" t="s">
        <v>9518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70" t="s">
        <v>1</v>
      </c>
      <c r="D179" s="25"/>
      <c r="E179" s="26"/>
      <c r="F179" s="26"/>
      <c r="G179" s="111"/>
      <c r="H179" s="25" t="s">
        <v>9518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9518</v>
      </c>
      <c r="Q179" s="28">
        <v>4</v>
      </c>
      <c r="R179" s="28" t="s">
        <v>385</v>
      </c>
      <c r="S179" s="110" t="s">
        <v>782</v>
      </c>
      <c r="T179" s="25" t="s">
        <v>9518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7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8229</v>
      </c>
      <c r="C181" s="1066" t="s">
        <v>0</v>
      </c>
      <c r="D181" s="15" t="s">
        <v>9519</v>
      </c>
      <c r="E181" s="16"/>
      <c r="F181" s="16"/>
      <c r="G181" s="115"/>
      <c r="H181" s="15" t="s">
        <v>9520</v>
      </c>
      <c r="I181" s="17"/>
      <c r="J181" s="18"/>
      <c r="K181" s="114"/>
      <c r="L181" s="15" t="s">
        <v>9520</v>
      </c>
      <c r="M181" s="18"/>
      <c r="N181" s="18"/>
      <c r="O181" s="114"/>
      <c r="P181" s="15" t="s">
        <v>9520</v>
      </c>
      <c r="Q181" s="18"/>
      <c r="R181" s="18"/>
      <c r="S181" s="114"/>
      <c r="T181" s="18" t="s">
        <v>9520</v>
      </c>
      <c r="U181" s="18"/>
      <c r="V181" s="18"/>
      <c r="W181" s="114"/>
      <c r="X181" s="15" t="s">
        <v>9748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67"/>
      <c r="D182" s="20" t="s">
        <v>9520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70" t="s">
        <v>1</v>
      </c>
      <c r="D183" s="25" t="s">
        <v>9520</v>
      </c>
      <c r="E183" s="26"/>
      <c r="F183" s="26"/>
      <c r="G183" s="111"/>
      <c r="H183" s="25" t="s">
        <v>9520</v>
      </c>
      <c r="I183" s="27"/>
      <c r="J183" s="28"/>
      <c r="K183" s="110"/>
      <c r="L183" s="28"/>
      <c r="M183" s="28"/>
      <c r="N183" s="28"/>
      <c r="O183" s="110"/>
      <c r="P183" s="25" t="s">
        <v>9720</v>
      </c>
      <c r="Q183" s="27">
        <v>3</v>
      </c>
      <c r="R183" s="460" t="s">
        <v>377</v>
      </c>
      <c r="S183" s="110" t="s">
        <v>314</v>
      </c>
      <c r="T183" s="25" t="s">
        <v>9748</v>
      </c>
      <c r="U183" s="28">
        <v>4</v>
      </c>
      <c r="V183" s="28" t="s">
        <v>477</v>
      </c>
      <c r="W183" s="110" t="s">
        <v>784</v>
      </c>
      <c r="X183" s="25" t="s">
        <v>9748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7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8355</v>
      </c>
      <c r="C185" s="1066" t="s">
        <v>0</v>
      </c>
      <c r="D185" s="15" t="s">
        <v>9521</v>
      </c>
      <c r="E185" s="16"/>
      <c r="F185" s="16"/>
      <c r="G185" s="115"/>
      <c r="H185" s="15" t="s">
        <v>9522</v>
      </c>
      <c r="I185" s="17"/>
      <c r="J185" s="18"/>
      <c r="K185" s="114"/>
      <c r="L185" s="15" t="s">
        <v>9522</v>
      </c>
      <c r="M185" s="18"/>
      <c r="N185" s="18"/>
      <c r="O185" s="114"/>
      <c r="P185" s="34" t="s">
        <v>9522</v>
      </c>
      <c r="Q185" s="35"/>
      <c r="R185" s="36"/>
      <c r="S185" s="114"/>
      <c r="T185" s="15" t="s">
        <v>9522</v>
      </c>
      <c r="U185" s="18"/>
      <c r="V185" s="18"/>
      <c r="W185" s="114"/>
      <c r="X185" s="18" t="s">
        <v>9695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67"/>
      <c r="D186" s="20" t="s">
        <v>9522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70" t="s">
        <v>1</v>
      </c>
      <c r="D187" s="25" t="s">
        <v>9522</v>
      </c>
      <c r="E187" s="26"/>
      <c r="F187" s="26"/>
      <c r="G187" s="111"/>
      <c r="H187" s="25" t="s">
        <v>9522</v>
      </c>
      <c r="I187" s="27"/>
      <c r="J187" s="28"/>
      <c r="K187" s="110"/>
      <c r="L187" s="25" t="s">
        <v>9695</v>
      </c>
      <c r="M187" s="28">
        <v>4</v>
      </c>
      <c r="N187" s="28" t="s">
        <v>386</v>
      </c>
      <c r="O187" s="110" t="s">
        <v>767</v>
      </c>
      <c r="P187" s="25" t="s">
        <v>9695</v>
      </c>
      <c r="Q187" s="27">
        <v>4</v>
      </c>
      <c r="R187" s="28" t="s">
        <v>386</v>
      </c>
      <c r="S187" s="110" t="s">
        <v>767</v>
      </c>
      <c r="T187" s="25" t="s">
        <v>9695</v>
      </c>
      <c r="U187" s="28">
        <v>4</v>
      </c>
      <c r="V187" s="28" t="s">
        <v>386</v>
      </c>
      <c r="W187" s="110" t="s">
        <v>767</v>
      </c>
      <c r="X187" s="25" t="s">
        <v>9695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8409</v>
      </c>
      <c r="C189" s="1066" t="s">
        <v>0</v>
      </c>
      <c r="D189" s="15" t="s">
        <v>9523</v>
      </c>
      <c r="E189" s="16"/>
      <c r="F189" s="16"/>
      <c r="G189" s="115"/>
      <c r="H189" s="15" t="s">
        <v>9524</v>
      </c>
      <c r="I189" s="17"/>
      <c r="J189" s="18"/>
      <c r="K189" s="114"/>
      <c r="L189" s="15" t="s">
        <v>9524</v>
      </c>
      <c r="M189" s="18"/>
      <c r="N189" s="18"/>
      <c r="O189" s="114"/>
      <c r="P189" s="34" t="s">
        <v>9524</v>
      </c>
      <c r="Q189" s="35"/>
      <c r="R189" s="36"/>
      <c r="S189" s="114"/>
      <c r="T189" s="15" t="s">
        <v>9524</v>
      </c>
      <c r="U189" s="18"/>
      <c r="V189" s="18"/>
      <c r="W189" s="114"/>
      <c r="X189" s="18" t="s">
        <v>9749</v>
      </c>
      <c r="Y189" s="18">
        <v>4</v>
      </c>
      <c r="Z189" s="18" t="s">
        <v>8308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67"/>
      <c r="D190" s="20" t="s">
        <v>9524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70" t="s">
        <v>1</v>
      </c>
      <c r="D191" s="25" t="s">
        <v>9524</v>
      </c>
      <c r="E191" s="26"/>
      <c r="F191" s="26"/>
      <c r="G191" s="111"/>
      <c r="H191" s="25" t="s">
        <v>9524</v>
      </c>
      <c r="I191" s="27"/>
      <c r="J191" s="28"/>
      <c r="K191" s="110"/>
      <c r="L191" s="25" t="s">
        <v>9801</v>
      </c>
      <c r="M191" s="28">
        <v>4</v>
      </c>
      <c r="N191" s="460" t="s">
        <v>371</v>
      </c>
      <c r="O191" s="110" t="s">
        <v>184</v>
      </c>
      <c r="P191" s="25" t="s">
        <v>9802</v>
      </c>
      <c r="Q191" s="27">
        <v>3</v>
      </c>
      <c r="R191" s="460" t="s">
        <v>376</v>
      </c>
      <c r="S191" s="110" t="s">
        <v>569</v>
      </c>
      <c r="T191" s="25" t="s">
        <v>9749</v>
      </c>
      <c r="U191" s="28">
        <v>4</v>
      </c>
      <c r="V191" s="28" t="s">
        <v>8308</v>
      </c>
      <c r="W191" s="110" t="s">
        <v>765</v>
      </c>
      <c r="X191" s="25" t="s">
        <v>9749</v>
      </c>
      <c r="Y191" s="28">
        <v>4</v>
      </c>
      <c r="Z191" s="28" t="s">
        <v>8308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7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8410</v>
      </c>
      <c r="C193" s="1066" t="s">
        <v>0</v>
      </c>
      <c r="D193" s="15" t="s">
        <v>9525</v>
      </c>
      <c r="E193" s="16"/>
      <c r="F193" s="16"/>
      <c r="G193" s="115"/>
      <c r="H193" s="15" t="s">
        <v>9526</v>
      </c>
      <c r="I193" s="17"/>
      <c r="J193" s="18"/>
      <c r="K193" s="114"/>
      <c r="L193" s="18" t="s">
        <v>9526</v>
      </c>
      <c r="M193" s="18"/>
      <c r="N193" s="18"/>
      <c r="O193" s="114"/>
      <c r="P193" s="15" t="s">
        <v>9526</v>
      </c>
      <c r="Q193" s="17"/>
      <c r="R193" s="18"/>
      <c r="S193" s="114"/>
      <c r="T193" s="15" t="s">
        <v>9526</v>
      </c>
      <c r="U193" s="18"/>
      <c r="V193" s="18"/>
      <c r="W193" s="114"/>
      <c r="X193" s="15" t="s">
        <v>9750</v>
      </c>
      <c r="Y193" s="18">
        <v>4</v>
      </c>
      <c r="Z193" s="18" t="s">
        <v>7087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67"/>
      <c r="D194" s="20" t="s">
        <v>9526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70" t="s">
        <v>1</v>
      </c>
      <c r="D195" s="25" t="s">
        <v>9526</v>
      </c>
      <c r="E195" s="26"/>
      <c r="F195" s="26"/>
      <c r="G195" s="111"/>
      <c r="H195" s="25" t="s">
        <v>9526</v>
      </c>
      <c r="I195" s="27"/>
      <c r="J195" s="28"/>
      <c r="K195" s="110"/>
      <c r="L195" s="25"/>
      <c r="M195" s="28">
        <v>0</v>
      </c>
      <c r="N195" s="460"/>
      <c r="O195" s="110"/>
      <c r="P195" s="30"/>
      <c r="Q195" s="31">
        <v>0</v>
      </c>
      <c r="R195" s="460"/>
      <c r="S195" s="110"/>
      <c r="T195" s="25" t="s">
        <v>9750</v>
      </c>
      <c r="U195" s="28">
        <v>4</v>
      </c>
      <c r="V195" s="28" t="s">
        <v>7087</v>
      </c>
      <c r="W195" s="110" t="s">
        <v>761</v>
      </c>
      <c r="X195" s="25" t="s">
        <v>9750</v>
      </c>
      <c r="Y195" s="28">
        <v>4</v>
      </c>
      <c r="Z195" s="28" t="s">
        <v>7087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7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7279</v>
      </c>
      <c r="C197" s="1066" t="s">
        <v>0</v>
      </c>
      <c r="D197" s="15" t="s">
        <v>9527</v>
      </c>
      <c r="E197" s="16"/>
      <c r="F197" s="16"/>
      <c r="G197" s="115"/>
      <c r="H197" s="15" t="s">
        <v>9528</v>
      </c>
      <c r="I197" s="17"/>
      <c r="J197" s="18"/>
      <c r="K197" s="114"/>
      <c r="L197" s="15" t="s">
        <v>9528</v>
      </c>
      <c r="M197" s="18"/>
      <c r="N197" s="18"/>
      <c r="O197" s="114"/>
      <c r="P197" s="34" t="s">
        <v>9528</v>
      </c>
      <c r="Q197" s="35"/>
      <c r="R197" s="36"/>
      <c r="S197" s="114"/>
      <c r="T197" s="15" t="s">
        <v>9528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67"/>
      <c r="D198" s="20" t="s">
        <v>9528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70" t="s">
        <v>1</v>
      </c>
      <c r="D199" s="25" t="s">
        <v>9528</v>
      </c>
      <c r="E199" s="26"/>
      <c r="F199" s="26"/>
      <c r="G199" s="111"/>
      <c r="H199" s="25" t="s">
        <v>9528</v>
      </c>
      <c r="I199" s="27"/>
      <c r="J199" s="28"/>
      <c r="K199" s="110"/>
      <c r="L199" s="25" t="s">
        <v>9803</v>
      </c>
      <c r="M199" s="28">
        <v>4</v>
      </c>
      <c r="N199" s="28" t="s">
        <v>388</v>
      </c>
      <c r="O199" s="110" t="s">
        <v>787</v>
      </c>
      <c r="P199" s="25" t="s">
        <v>9803</v>
      </c>
      <c r="Q199" s="27">
        <v>4</v>
      </c>
      <c r="R199" s="28" t="s">
        <v>388</v>
      </c>
      <c r="S199" s="110" t="s">
        <v>787</v>
      </c>
      <c r="T199" s="25" t="s">
        <v>9803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70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8258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8278</v>
      </c>
      <c r="C201" s="1066" t="s">
        <v>0</v>
      </c>
      <c r="D201" s="15" t="s">
        <v>9529</v>
      </c>
      <c r="E201" s="16"/>
      <c r="F201" s="16"/>
      <c r="G201" s="115"/>
      <c r="H201" s="15" t="s">
        <v>9530</v>
      </c>
      <c r="I201" s="17"/>
      <c r="J201" s="18"/>
      <c r="K201" s="114"/>
      <c r="L201" s="15" t="s">
        <v>9530</v>
      </c>
      <c r="M201" s="18"/>
      <c r="N201" s="18"/>
      <c r="O201" s="114"/>
      <c r="P201" s="34" t="s">
        <v>9530</v>
      </c>
      <c r="Q201" s="35"/>
      <c r="R201" s="36"/>
      <c r="S201" s="114"/>
      <c r="T201" s="15" t="s">
        <v>9530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67"/>
      <c r="D202" s="20" t="s">
        <v>9530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70" t="s">
        <v>1</v>
      </c>
      <c r="D203" s="25" t="s">
        <v>9530</v>
      </c>
      <c r="E203" s="26"/>
      <c r="F203" s="26"/>
      <c r="G203" s="111"/>
      <c r="H203" s="25" t="s">
        <v>9530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70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9751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8272</v>
      </c>
      <c r="C205" s="1066" t="s">
        <v>0</v>
      </c>
      <c r="D205" s="15" t="s">
        <v>9531</v>
      </c>
      <c r="E205" s="16"/>
      <c r="F205" s="16"/>
      <c r="G205" s="115"/>
      <c r="H205" s="15" t="s">
        <v>9662</v>
      </c>
      <c r="I205" s="17">
        <v>3</v>
      </c>
      <c r="J205" s="461" t="s">
        <v>414</v>
      </c>
      <c r="K205" s="114" t="s">
        <v>8251</v>
      </c>
      <c r="L205" s="18" t="s">
        <v>9532</v>
      </c>
      <c r="M205" s="18">
        <v>4</v>
      </c>
      <c r="N205" s="18" t="s">
        <v>385</v>
      </c>
      <c r="O205" s="114" t="s">
        <v>782</v>
      </c>
      <c r="P205" s="15" t="s">
        <v>9721</v>
      </c>
      <c r="Q205" s="17">
        <v>4</v>
      </c>
      <c r="R205" s="461" t="s">
        <v>371</v>
      </c>
      <c r="S205" s="114" t="s">
        <v>570</v>
      </c>
      <c r="T205" s="15" t="s">
        <v>9532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67"/>
      <c r="D206" s="20" t="s">
        <v>9532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9722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70" t="s">
        <v>1</v>
      </c>
      <c r="D207" s="25"/>
      <c r="E207" s="26"/>
      <c r="F207" s="26"/>
      <c r="G207" s="111"/>
      <c r="H207" s="25" t="s">
        <v>9532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9532</v>
      </c>
      <c r="Q207" s="31">
        <v>4</v>
      </c>
      <c r="R207" s="28" t="s">
        <v>385</v>
      </c>
      <c r="S207" s="110" t="s">
        <v>782</v>
      </c>
      <c r="T207" s="25" t="s">
        <v>9532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7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8262</v>
      </c>
      <c r="C209" s="1066" t="s">
        <v>0</v>
      </c>
      <c r="D209" s="15" t="s">
        <v>9533</v>
      </c>
      <c r="E209" s="16"/>
      <c r="F209" s="16"/>
      <c r="G209" s="115"/>
      <c r="H209" s="15" t="s">
        <v>9663</v>
      </c>
      <c r="I209" s="17">
        <v>3</v>
      </c>
      <c r="J209" s="461" t="s">
        <v>414</v>
      </c>
      <c r="K209" s="114" t="s">
        <v>8251</v>
      </c>
      <c r="L209" s="18" t="s">
        <v>9664</v>
      </c>
      <c r="M209" s="18">
        <v>3</v>
      </c>
      <c r="N209" s="461" t="s">
        <v>371</v>
      </c>
      <c r="O209" s="114" t="s">
        <v>651</v>
      </c>
      <c r="P209" s="15" t="s">
        <v>9534</v>
      </c>
      <c r="Q209" s="17">
        <v>4</v>
      </c>
      <c r="R209" s="18" t="s">
        <v>7169</v>
      </c>
      <c r="S209" s="114" t="s">
        <v>759</v>
      </c>
      <c r="T209" s="15" t="s">
        <v>9534</v>
      </c>
      <c r="U209" s="17">
        <v>4</v>
      </c>
      <c r="V209" s="18" t="s">
        <v>7169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67"/>
      <c r="D210" s="20" t="s">
        <v>9534</v>
      </c>
      <c r="E210" s="21">
        <v>3</v>
      </c>
      <c r="F210" s="21" t="s">
        <v>7169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70" t="s">
        <v>1</v>
      </c>
      <c r="D211" s="25" t="s">
        <v>9535</v>
      </c>
      <c r="E211" s="26">
        <v>4</v>
      </c>
      <c r="F211" s="475" t="s">
        <v>477</v>
      </c>
      <c r="G211" s="111" t="s">
        <v>784</v>
      </c>
      <c r="H211" s="25" t="s">
        <v>9664</v>
      </c>
      <c r="I211" s="27">
        <v>3</v>
      </c>
      <c r="J211" s="460" t="s">
        <v>381</v>
      </c>
      <c r="K211" s="110" t="s">
        <v>651</v>
      </c>
      <c r="L211" s="25"/>
      <c r="M211" s="28"/>
      <c r="N211" s="28"/>
      <c r="O211" s="110"/>
      <c r="P211" s="30" t="s">
        <v>9534</v>
      </c>
      <c r="Q211" s="31">
        <v>4</v>
      </c>
      <c r="R211" s="28" t="s">
        <v>7169</v>
      </c>
      <c r="S211" s="110" t="s">
        <v>759</v>
      </c>
      <c r="T211" s="25" t="s">
        <v>9534</v>
      </c>
      <c r="U211" s="28">
        <v>4</v>
      </c>
      <c r="V211" s="28" t="s">
        <v>7169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7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8289</v>
      </c>
      <c r="C213" s="1066" t="s">
        <v>0</v>
      </c>
      <c r="D213" s="15" t="s">
        <v>9536</v>
      </c>
      <c r="E213" s="16"/>
      <c r="F213" s="16"/>
      <c r="G213" s="115"/>
      <c r="H213" s="15" t="s">
        <v>9537</v>
      </c>
      <c r="I213" s="17">
        <v>3</v>
      </c>
      <c r="J213" s="461" t="s">
        <v>377</v>
      </c>
      <c r="K213" s="114" t="s">
        <v>314</v>
      </c>
      <c r="L213" s="15" t="s">
        <v>9538</v>
      </c>
      <c r="M213" s="18">
        <v>4</v>
      </c>
      <c r="N213" s="18" t="s">
        <v>475</v>
      </c>
      <c r="O213" s="114" t="s">
        <v>774</v>
      </c>
      <c r="P213" s="34" t="s">
        <v>9538</v>
      </c>
      <c r="Q213" s="35">
        <v>4</v>
      </c>
      <c r="R213" s="36" t="s">
        <v>475</v>
      </c>
      <c r="S213" s="114" t="s">
        <v>774</v>
      </c>
      <c r="T213" s="15" t="s">
        <v>9538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67"/>
      <c r="D214" s="20" t="s">
        <v>9537</v>
      </c>
      <c r="E214" s="21">
        <v>3</v>
      </c>
      <c r="F214" s="680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70" t="s">
        <v>1</v>
      </c>
      <c r="D215" s="25" t="s">
        <v>9538</v>
      </c>
      <c r="E215" s="26">
        <v>4</v>
      </c>
      <c r="F215" s="26" t="s">
        <v>475</v>
      </c>
      <c r="G215" s="111" t="s">
        <v>774</v>
      </c>
      <c r="H215" s="25" t="s">
        <v>9538</v>
      </c>
      <c r="I215" s="27">
        <v>4</v>
      </c>
      <c r="J215" s="28" t="s">
        <v>475</v>
      </c>
      <c r="K215" s="110" t="s">
        <v>774</v>
      </c>
      <c r="L215" s="25" t="s">
        <v>9538</v>
      </c>
      <c r="M215" s="28">
        <v>4</v>
      </c>
      <c r="N215" s="28" t="s">
        <v>475</v>
      </c>
      <c r="O215" s="110" t="s">
        <v>774</v>
      </c>
      <c r="P215" s="25" t="s">
        <v>9538</v>
      </c>
      <c r="Q215" s="27">
        <v>4</v>
      </c>
      <c r="R215" s="28" t="s">
        <v>475</v>
      </c>
      <c r="S215" s="110" t="s">
        <v>774</v>
      </c>
      <c r="T215" s="25" t="s">
        <v>9538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7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7056</v>
      </c>
      <c r="C217" s="1066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67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70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70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8351</v>
      </c>
      <c r="C221" s="1066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9752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6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70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9752</v>
      </c>
      <c r="U223" s="28">
        <v>4</v>
      </c>
      <c r="V223" s="28"/>
      <c r="W223" s="110" t="s">
        <v>327</v>
      </c>
      <c r="X223" s="25" t="s">
        <v>9752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70" t="s">
        <v>518</v>
      </c>
      <c r="D224" s="40" t="s">
        <v>9539</v>
      </c>
      <c r="E224" s="41">
        <v>3</v>
      </c>
      <c r="F224" s="42"/>
      <c r="G224" s="108" t="s">
        <v>8251</v>
      </c>
      <c r="H224" s="40" t="s">
        <v>9539</v>
      </c>
      <c r="I224" s="42">
        <v>3</v>
      </c>
      <c r="J224" s="42"/>
      <c r="K224" s="108" t="s">
        <v>8251</v>
      </c>
      <c r="L224" s="40"/>
      <c r="M224" s="42"/>
      <c r="N224" s="42"/>
      <c r="O224" s="108"/>
      <c r="P224" s="40" t="s">
        <v>9539</v>
      </c>
      <c r="Q224" s="41">
        <v>3</v>
      </c>
      <c r="R224" s="42"/>
      <c r="S224" s="108" t="s">
        <v>8251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7254</v>
      </c>
      <c r="C225" s="1066" t="s">
        <v>0</v>
      </c>
      <c r="D225" s="15" t="s">
        <v>9540</v>
      </c>
      <c r="E225" s="16">
        <v>5</v>
      </c>
      <c r="F225" s="16"/>
      <c r="G225" s="115" t="s">
        <v>771</v>
      </c>
      <c r="H225" s="15" t="s">
        <v>9540</v>
      </c>
      <c r="I225" s="17">
        <v>5</v>
      </c>
      <c r="J225" s="18"/>
      <c r="K225" s="114" t="s">
        <v>771</v>
      </c>
      <c r="L225" s="18" t="s">
        <v>9540</v>
      </c>
      <c r="M225" s="18">
        <v>5</v>
      </c>
      <c r="N225" s="18"/>
      <c r="O225" s="114" t="s">
        <v>771</v>
      </c>
      <c r="P225" s="15" t="s">
        <v>9540</v>
      </c>
      <c r="Q225" s="17">
        <v>5</v>
      </c>
      <c r="R225" s="18"/>
      <c r="S225" s="114" t="s">
        <v>771</v>
      </c>
      <c r="T225" s="15" t="s">
        <v>9540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6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9753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70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70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7255</v>
      </c>
      <c r="C229" s="1066" t="s">
        <v>0</v>
      </c>
      <c r="D229" s="15" t="s">
        <v>9541</v>
      </c>
      <c r="E229" s="16">
        <v>5</v>
      </c>
      <c r="F229" s="16"/>
      <c r="G229" s="115" t="s">
        <v>771</v>
      </c>
      <c r="H229" s="15" t="s">
        <v>9541</v>
      </c>
      <c r="I229" s="17">
        <v>5</v>
      </c>
      <c r="J229" s="18"/>
      <c r="K229" s="114" t="s">
        <v>771</v>
      </c>
      <c r="L229" s="15" t="s">
        <v>9541</v>
      </c>
      <c r="M229" s="18">
        <v>5</v>
      </c>
      <c r="N229" s="18"/>
      <c r="O229" s="114" t="s">
        <v>771</v>
      </c>
      <c r="P229" s="34" t="s">
        <v>9541</v>
      </c>
      <c r="Q229" s="35">
        <v>5</v>
      </c>
      <c r="R229" s="36"/>
      <c r="S229" s="114" t="s">
        <v>771</v>
      </c>
      <c r="T229" s="15" t="s">
        <v>9541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6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9754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70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70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6493</v>
      </c>
      <c r="C233" s="1066" t="s">
        <v>0</v>
      </c>
      <c r="D233" s="15" t="s">
        <v>9542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67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70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6480</v>
      </c>
      <c r="C237" s="1066" t="s">
        <v>0</v>
      </c>
      <c r="D237" s="15" t="s">
        <v>9543</v>
      </c>
      <c r="E237" s="16">
        <v>4</v>
      </c>
      <c r="F237" s="16"/>
      <c r="G237" s="115" t="s">
        <v>154</v>
      </c>
      <c r="H237" s="15" t="s">
        <v>9543</v>
      </c>
      <c r="I237" s="17">
        <v>4</v>
      </c>
      <c r="J237" s="18"/>
      <c r="K237" s="114" t="s">
        <v>154</v>
      </c>
      <c r="L237" s="18" t="s">
        <v>9696</v>
      </c>
      <c r="M237" s="18">
        <v>5</v>
      </c>
      <c r="N237" s="18"/>
      <c r="O237" s="114" t="s">
        <v>154</v>
      </c>
      <c r="P237" s="15" t="s">
        <v>9696</v>
      </c>
      <c r="Q237" s="17">
        <v>5</v>
      </c>
      <c r="R237" s="18"/>
      <c r="S237" s="114" t="s">
        <v>154</v>
      </c>
      <c r="T237" s="15" t="s">
        <v>9696</v>
      </c>
      <c r="U237" s="18">
        <v>5</v>
      </c>
      <c r="V237" s="18"/>
      <c r="W237" s="114" t="s">
        <v>154</v>
      </c>
      <c r="X237" s="15" t="s">
        <v>9696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67"/>
      <c r="D238" s="20"/>
      <c r="E238" s="21"/>
      <c r="F238" s="21"/>
      <c r="G238" s="113"/>
      <c r="H238" s="20" t="s">
        <v>9665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7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9696</v>
      </c>
      <c r="U239" s="28">
        <v>5</v>
      </c>
      <c r="V239" s="28"/>
      <c r="W239" s="110" t="s">
        <v>154</v>
      </c>
      <c r="X239" s="25" t="s">
        <v>9696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70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9665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8233</v>
      </c>
      <c r="C241" s="1066" t="s">
        <v>0</v>
      </c>
      <c r="D241" s="15" t="s">
        <v>9544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6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70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70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8234</v>
      </c>
      <c r="C245" s="1066" t="s">
        <v>0</v>
      </c>
      <c r="D245" s="15" t="s">
        <v>9545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67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70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7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8230</v>
      </c>
      <c r="C249" s="1066" t="s">
        <v>0</v>
      </c>
      <c r="D249" s="15" t="s">
        <v>9546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6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7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70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8231</v>
      </c>
      <c r="C253" s="1066" t="s">
        <v>0</v>
      </c>
      <c r="D253" s="15" t="s">
        <v>9547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6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70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71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6474</v>
      </c>
      <c r="C257" s="1066" t="s">
        <v>0</v>
      </c>
      <c r="D257" s="15" t="s">
        <v>9548</v>
      </c>
      <c r="E257" s="16">
        <v>4</v>
      </c>
      <c r="F257" s="16"/>
      <c r="G257" s="115" t="s">
        <v>763</v>
      </c>
      <c r="H257" s="15" t="s">
        <v>9548</v>
      </c>
      <c r="I257" s="17">
        <v>4</v>
      </c>
      <c r="J257" s="18"/>
      <c r="K257" s="114" t="s">
        <v>763</v>
      </c>
      <c r="L257" s="15" t="s">
        <v>9548</v>
      </c>
      <c r="M257" s="18">
        <v>4</v>
      </c>
      <c r="N257" s="18"/>
      <c r="O257" s="114" t="s">
        <v>763</v>
      </c>
      <c r="P257" s="34" t="s">
        <v>9548</v>
      </c>
      <c r="Q257" s="35">
        <v>4</v>
      </c>
      <c r="R257" s="36"/>
      <c r="S257" s="114" t="s">
        <v>763</v>
      </c>
      <c r="T257" s="15" t="s">
        <v>9548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6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9755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70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7262</v>
      </c>
      <c r="C261" s="1066" t="s">
        <v>0</v>
      </c>
      <c r="D261" s="15" t="s">
        <v>9549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6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7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70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7263</v>
      </c>
      <c r="C265" s="1066" t="s">
        <v>0</v>
      </c>
      <c r="D265" s="15" t="s">
        <v>9550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6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7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70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7264</v>
      </c>
      <c r="C269" s="1066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6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70" t="s">
        <v>1</v>
      </c>
      <c r="D271" s="25" t="s">
        <v>9551</v>
      </c>
      <c r="E271" s="26">
        <v>4</v>
      </c>
      <c r="F271" s="26"/>
      <c r="G271" s="111" t="s">
        <v>769</v>
      </c>
      <c r="H271" s="25" t="s">
        <v>9551</v>
      </c>
      <c r="I271" s="27">
        <v>4</v>
      </c>
      <c r="J271" s="28"/>
      <c r="K271" s="110" t="s">
        <v>769</v>
      </c>
      <c r="L271" s="25" t="s">
        <v>9551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70"/>
      <c r="D272" s="40"/>
      <c r="E272" s="41"/>
      <c r="F272" s="42"/>
      <c r="G272" s="108"/>
      <c r="H272" s="40"/>
      <c r="I272" s="42"/>
      <c r="J272" s="42"/>
      <c r="K272" s="108"/>
      <c r="L272" s="40" t="s">
        <v>9697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7265</v>
      </c>
      <c r="C273" s="1066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6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70" t="s">
        <v>1</v>
      </c>
      <c r="D275" s="25" t="s">
        <v>9552</v>
      </c>
      <c r="E275" s="26">
        <v>4</v>
      </c>
      <c r="F275" s="26"/>
      <c r="G275" s="111" t="s">
        <v>769</v>
      </c>
      <c r="H275" s="25" t="s">
        <v>9552</v>
      </c>
      <c r="I275" s="27">
        <v>4</v>
      </c>
      <c r="J275" s="28"/>
      <c r="K275" s="110" t="s">
        <v>769</v>
      </c>
      <c r="L275" s="25" t="s">
        <v>9552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70"/>
      <c r="D276" s="40"/>
      <c r="E276" s="41"/>
      <c r="F276" s="42"/>
      <c r="G276" s="108"/>
      <c r="H276" s="40"/>
      <c r="I276" s="42"/>
      <c r="J276" s="42"/>
      <c r="K276" s="108"/>
      <c r="L276" s="40" t="s">
        <v>9698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7022</v>
      </c>
      <c r="C277" s="1066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6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70" t="s">
        <v>1</v>
      </c>
      <c r="D279" s="25" t="s">
        <v>9553</v>
      </c>
      <c r="E279" s="26">
        <v>4</v>
      </c>
      <c r="F279" s="26"/>
      <c r="G279" s="111" t="s">
        <v>154</v>
      </c>
      <c r="H279" s="25" t="s">
        <v>9553</v>
      </c>
      <c r="I279" s="27">
        <v>4</v>
      </c>
      <c r="J279" s="28"/>
      <c r="K279" s="110" t="s">
        <v>154</v>
      </c>
      <c r="L279" s="25" t="s">
        <v>9553</v>
      </c>
      <c r="M279" s="28">
        <v>4</v>
      </c>
      <c r="N279" s="28"/>
      <c r="O279" s="110" t="s">
        <v>154</v>
      </c>
      <c r="P279" s="30" t="s">
        <v>9553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7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7023</v>
      </c>
      <c r="C281" s="1066" t="s">
        <v>0</v>
      </c>
      <c r="D281" s="15" t="s">
        <v>9554</v>
      </c>
      <c r="E281" s="16">
        <v>4</v>
      </c>
      <c r="F281" s="16"/>
      <c r="G281" s="115" t="s">
        <v>762</v>
      </c>
      <c r="H281" s="15" t="s">
        <v>9554</v>
      </c>
      <c r="I281" s="17">
        <v>4</v>
      </c>
      <c r="J281" s="18"/>
      <c r="K281" s="114" t="s">
        <v>762</v>
      </c>
      <c r="L281" s="18" t="s">
        <v>9554</v>
      </c>
      <c r="M281" s="18">
        <v>4</v>
      </c>
      <c r="N281" s="18"/>
      <c r="O281" s="114" t="s">
        <v>762</v>
      </c>
      <c r="P281" s="15" t="s">
        <v>9554</v>
      </c>
      <c r="Q281" s="17">
        <v>4</v>
      </c>
      <c r="R281" s="18"/>
      <c r="S281" s="114" t="s">
        <v>762</v>
      </c>
      <c r="T281" s="15" t="s">
        <v>9554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6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7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8222</v>
      </c>
      <c r="C285" s="1066" t="s">
        <v>0</v>
      </c>
      <c r="D285" s="15" t="s">
        <v>9555</v>
      </c>
      <c r="E285" s="16">
        <v>4</v>
      </c>
      <c r="F285" s="16"/>
      <c r="G285" s="115" t="s">
        <v>769</v>
      </c>
      <c r="H285" s="15" t="s">
        <v>9555</v>
      </c>
      <c r="I285" s="17">
        <v>4</v>
      </c>
      <c r="J285" s="18"/>
      <c r="K285" s="114" t="s">
        <v>769</v>
      </c>
      <c r="L285" s="15" t="s">
        <v>9555</v>
      </c>
      <c r="M285" s="18">
        <v>4</v>
      </c>
      <c r="N285" s="18"/>
      <c r="O285" s="114" t="s">
        <v>769</v>
      </c>
      <c r="P285" s="34" t="s">
        <v>9555</v>
      </c>
      <c r="Q285" s="35">
        <v>4</v>
      </c>
      <c r="R285" s="36"/>
      <c r="S285" s="114" t="s">
        <v>769</v>
      </c>
      <c r="T285" s="15" t="s">
        <v>9555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6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70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7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8223</v>
      </c>
      <c r="C289" s="1066" t="s">
        <v>0</v>
      </c>
      <c r="D289" s="15" t="s">
        <v>9556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6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7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71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8224</v>
      </c>
      <c r="C293" s="1066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9781</v>
      </c>
      <c r="Y293" s="18">
        <v>4</v>
      </c>
      <c r="Z293" s="18"/>
      <c r="AA293" s="114" t="s">
        <v>763</v>
      </c>
      <c r="AB293" s="15" t="s">
        <v>9781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6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9781</v>
      </c>
      <c r="Y295" s="28">
        <v>4</v>
      </c>
      <c r="Z295" s="28"/>
      <c r="AA295" s="110" t="s">
        <v>763</v>
      </c>
      <c r="AB295" s="25" t="s">
        <v>9781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8445</v>
      </c>
      <c r="C297" s="1066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6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70" t="s">
        <v>1</v>
      </c>
      <c r="D299" s="25" t="s">
        <v>9557</v>
      </c>
      <c r="E299" s="26">
        <v>4</v>
      </c>
      <c r="F299" s="26"/>
      <c r="G299" s="111" t="s">
        <v>779</v>
      </c>
      <c r="H299" s="25" t="s">
        <v>9557</v>
      </c>
      <c r="I299" s="27">
        <v>4</v>
      </c>
      <c r="J299" s="28"/>
      <c r="K299" s="110" t="s">
        <v>779</v>
      </c>
      <c r="L299" s="25" t="s">
        <v>9557</v>
      </c>
      <c r="M299" s="28">
        <v>4</v>
      </c>
      <c r="N299" s="28"/>
      <c r="O299" s="110" t="s">
        <v>779</v>
      </c>
      <c r="P299" s="25" t="s">
        <v>9557</v>
      </c>
      <c r="Q299" s="27">
        <v>4</v>
      </c>
      <c r="R299" s="28"/>
      <c r="S299" s="110" t="s">
        <v>779</v>
      </c>
      <c r="T299" s="25" t="s">
        <v>9557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70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9756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8446</v>
      </c>
      <c r="C301" s="1066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6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70" t="s">
        <v>1</v>
      </c>
      <c r="D303" s="25" t="s">
        <v>9558</v>
      </c>
      <c r="E303" s="26">
        <v>4</v>
      </c>
      <c r="F303" s="26"/>
      <c r="G303" s="111" t="s">
        <v>779</v>
      </c>
      <c r="H303" s="25" t="s">
        <v>9558</v>
      </c>
      <c r="I303" s="27">
        <v>4</v>
      </c>
      <c r="J303" s="28"/>
      <c r="K303" s="110" t="s">
        <v>779</v>
      </c>
      <c r="L303" s="25" t="s">
        <v>9558</v>
      </c>
      <c r="M303" s="28">
        <v>4</v>
      </c>
      <c r="N303" s="28"/>
      <c r="O303" s="110" t="s">
        <v>779</v>
      </c>
      <c r="P303" s="30" t="s">
        <v>9558</v>
      </c>
      <c r="Q303" s="31">
        <v>4</v>
      </c>
      <c r="R303" s="28"/>
      <c r="S303" s="110" t="s">
        <v>779</v>
      </c>
      <c r="T303" s="25" t="s">
        <v>9558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70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9757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8447</v>
      </c>
      <c r="C305" s="1066" t="s">
        <v>0</v>
      </c>
      <c r="D305" s="15" t="s">
        <v>9559</v>
      </c>
      <c r="E305" s="16">
        <v>4</v>
      </c>
      <c r="F305" s="16"/>
      <c r="G305" s="115" t="s">
        <v>766</v>
      </c>
      <c r="H305" s="15" t="s">
        <v>9559</v>
      </c>
      <c r="I305" s="17">
        <v>4</v>
      </c>
      <c r="J305" s="18"/>
      <c r="K305" s="114" t="s">
        <v>766</v>
      </c>
      <c r="L305" s="15" t="s">
        <v>9559</v>
      </c>
      <c r="M305" s="18">
        <v>4</v>
      </c>
      <c r="N305" s="18"/>
      <c r="O305" s="114" t="s">
        <v>766</v>
      </c>
      <c r="P305" s="34" t="s">
        <v>9559</v>
      </c>
      <c r="Q305" s="35">
        <v>4</v>
      </c>
      <c r="R305" s="36"/>
      <c r="S305" s="114" t="s">
        <v>766</v>
      </c>
      <c r="T305" s="15" t="s">
        <v>9559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6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7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7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8448</v>
      </c>
      <c r="C309" s="1066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6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70" t="s">
        <v>1</v>
      </c>
      <c r="D311" s="25" t="s">
        <v>9560</v>
      </c>
      <c r="E311" s="26">
        <v>4</v>
      </c>
      <c r="F311" s="26"/>
      <c r="G311" s="111" t="s">
        <v>766</v>
      </c>
      <c r="H311" s="25" t="s">
        <v>9560</v>
      </c>
      <c r="I311" s="27">
        <v>4</v>
      </c>
      <c r="J311" s="28"/>
      <c r="K311" s="110" t="s">
        <v>766</v>
      </c>
      <c r="L311" s="25" t="s">
        <v>9560</v>
      </c>
      <c r="M311" s="28">
        <v>4</v>
      </c>
      <c r="N311" s="28"/>
      <c r="O311" s="110" t="s">
        <v>766</v>
      </c>
      <c r="P311" s="25" t="s">
        <v>9560</v>
      </c>
      <c r="Q311" s="27">
        <v>4</v>
      </c>
      <c r="R311" s="28"/>
      <c r="S311" s="110" t="s">
        <v>766</v>
      </c>
      <c r="T311" s="25" t="s">
        <v>9560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70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8449</v>
      </c>
      <c r="C313" s="1066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6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70" t="s">
        <v>1</v>
      </c>
      <c r="D315" s="25" t="s">
        <v>9561</v>
      </c>
      <c r="E315" s="26">
        <v>4</v>
      </c>
      <c r="F315" s="26"/>
      <c r="G315" s="111" t="s">
        <v>763</v>
      </c>
      <c r="H315" s="25" t="s">
        <v>9561</v>
      </c>
      <c r="I315" s="27">
        <v>4</v>
      </c>
      <c r="J315" s="28"/>
      <c r="K315" s="110" t="s">
        <v>763</v>
      </c>
      <c r="L315" s="25" t="s">
        <v>9561</v>
      </c>
      <c r="M315" s="28">
        <v>4</v>
      </c>
      <c r="N315" s="28"/>
      <c r="O315" s="110" t="s">
        <v>763</v>
      </c>
      <c r="P315" s="30" t="s">
        <v>9561</v>
      </c>
      <c r="Q315" s="31">
        <v>4</v>
      </c>
      <c r="R315" s="28"/>
      <c r="S315" s="110" t="s">
        <v>763</v>
      </c>
      <c r="T315" s="25" t="s">
        <v>9561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7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8450</v>
      </c>
      <c r="C317" s="1066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6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70" t="s">
        <v>1</v>
      </c>
      <c r="D319" s="25" t="s">
        <v>9562</v>
      </c>
      <c r="E319" s="26">
        <v>4</v>
      </c>
      <c r="F319" s="26"/>
      <c r="G319" s="111" t="s">
        <v>763</v>
      </c>
      <c r="H319" s="25" t="s">
        <v>9562</v>
      </c>
      <c r="I319" s="27">
        <v>4</v>
      </c>
      <c r="J319" s="28"/>
      <c r="K319" s="110" t="s">
        <v>763</v>
      </c>
      <c r="L319" s="25" t="s">
        <v>9562</v>
      </c>
      <c r="M319" s="28">
        <v>4</v>
      </c>
      <c r="N319" s="28"/>
      <c r="O319" s="110" t="s">
        <v>763</v>
      </c>
      <c r="P319" s="30" t="s">
        <v>9562</v>
      </c>
      <c r="Q319" s="31">
        <v>4</v>
      </c>
      <c r="R319" s="28"/>
      <c r="S319" s="110" t="s">
        <v>763</v>
      </c>
      <c r="T319" s="25" t="s">
        <v>9562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7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8451</v>
      </c>
      <c r="C321" s="1066" t="s">
        <v>0</v>
      </c>
      <c r="D321" s="15" t="s">
        <v>9563</v>
      </c>
      <c r="E321" s="16">
        <v>4</v>
      </c>
      <c r="F321" s="16"/>
      <c r="G321" s="115" t="s">
        <v>770</v>
      </c>
      <c r="H321" s="15" t="s">
        <v>9563</v>
      </c>
      <c r="I321" s="17">
        <v>4</v>
      </c>
      <c r="J321" s="18"/>
      <c r="K321" s="114" t="s">
        <v>770</v>
      </c>
      <c r="L321" s="15" t="s">
        <v>9563</v>
      </c>
      <c r="M321" s="18">
        <v>4</v>
      </c>
      <c r="N321" s="18"/>
      <c r="O321" s="114" t="s">
        <v>770</v>
      </c>
      <c r="P321" s="34" t="s">
        <v>9563</v>
      </c>
      <c r="Q321" s="35">
        <v>4</v>
      </c>
      <c r="R321" s="36"/>
      <c r="S321" s="114" t="s">
        <v>770</v>
      </c>
      <c r="T321" s="15" t="s">
        <v>9563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6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7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70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8452</v>
      </c>
      <c r="C325" s="1066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6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70" t="s">
        <v>1</v>
      </c>
      <c r="D327" s="25" t="s">
        <v>9564</v>
      </c>
      <c r="E327" s="26">
        <v>4</v>
      </c>
      <c r="F327" s="26"/>
      <c r="G327" s="111" t="s">
        <v>770</v>
      </c>
      <c r="H327" s="25" t="s">
        <v>9564</v>
      </c>
      <c r="I327" s="27">
        <v>4</v>
      </c>
      <c r="J327" s="28"/>
      <c r="K327" s="110" t="s">
        <v>770</v>
      </c>
      <c r="L327" s="25" t="s">
        <v>9564</v>
      </c>
      <c r="M327" s="28">
        <v>4</v>
      </c>
      <c r="N327" s="28"/>
      <c r="O327" s="110" t="s">
        <v>770</v>
      </c>
      <c r="P327" s="25" t="s">
        <v>9564</v>
      </c>
      <c r="Q327" s="28">
        <v>4</v>
      </c>
      <c r="R327" s="28"/>
      <c r="S327" s="110" t="s">
        <v>770</v>
      </c>
      <c r="T327" s="25" t="s">
        <v>9564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71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8453</v>
      </c>
      <c r="C329" s="1066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6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70" t="s">
        <v>1</v>
      </c>
      <c r="D331" s="25" t="s">
        <v>9565</v>
      </c>
      <c r="E331" s="26">
        <v>5</v>
      </c>
      <c r="F331" s="26"/>
      <c r="G331" s="111" t="s">
        <v>771</v>
      </c>
      <c r="H331" s="25" t="s">
        <v>9666</v>
      </c>
      <c r="I331" s="27">
        <v>4</v>
      </c>
      <c r="J331" s="28"/>
      <c r="K331" s="110" t="s">
        <v>771</v>
      </c>
      <c r="L331" s="28" t="s">
        <v>9666</v>
      </c>
      <c r="M331" s="28">
        <v>4</v>
      </c>
      <c r="N331" s="28"/>
      <c r="O331" s="110" t="s">
        <v>771</v>
      </c>
      <c r="P331" s="25" t="s">
        <v>9666</v>
      </c>
      <c r="Q331" s="27">
        <v>4</v>
      </c>
      <c r="R331" s="28"/>
      <c r="S331" s="110" t="s">
        <v>771</v>
      </c>
      <c r="T331" s="25" t="s">
        <v>9666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71"/>
      <c r="D332" s="25" t="s">
        <v>9566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8454</v>
      </c>
      <c r="C333" s="106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6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70" t="s">
        <v>1</v>
      </c>
      <c r="D335" s="25" t="s">
        <v>9567</v>
      </c>
      <c r="E335" s="26">
        <v>5</v>
      </c>
      <c r="F335" s="26"/>
      <c r="G335" s="111" t="s">
        <v>771</v>
      </c>
      <c r="H335" s="25" t="s">
        <v>9667</v>
      </c>
      <c r="I335" s="27">
        <v>4</v>
      </c>
      <c r="J335" s="28"/>
      <c r="K335" s="110" t="s">
        <v>771</v>
      </c>
      <c r="L335" s="25" t="s">
        <v>9667</v>
      </c>
      <c r="M335" s="28">
        <v>4</v>
      </c>
      <c r="N335" s="28"/>
      <c r="O335" s="110" t="s">
        <v>771</v>
      </c>
      <c r="P335" s="30" t="s">
        <v>9667</v>
      </c>
      <c r="Q335" s="31">
        <v>4</v>
      </c>
      <c r="R335" s="28"/>
      <c r="S335" s="110" t="s">
        <v>771</v>
      </c>
      <c r="T335" s="25" t="s">
        <v>9667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70"/>
      <c r="D336" s="25" t="s">
        <v>9568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8455</v>
      </c>
      <c r="C337" s="1066" t="s">
        <v>0</v>
      </c>
      <c r="D337" s="15" t="s">
        <v>9569</v>
      </c>
      <c r="E337" s="16">
        <v>4</v>
      </c>
      <c r="F337" s="16"/>
      <c r="G337" s="115" t="s">
        <v>777</v>
      </c>
      <c r="H337" s="15" t="s">
        <v>9569</v>
      </c>
      <c r="I337" s="17">
        <v>4</v>
      </c>
      <c r="J337" s="18"/>
      <c r="K337" s="114" t="s">
        <v>777</v>
      </c>
      <c r="L337" s="15" t="s">
        <v>9569</v>
      </c>
      <c r="M337" s="18">
        <v>4</v>
      </c>
      <c r="N337" s="18"/>
      <c r="O337" s="114" t="s">
        <v>777</v>
      </c>
      <c r="P337" s="34" t="s">
        <v>9569</v>
      </c>
      <c r="Q337" s="35">
        <v>4</v>
      </c>
      <c r="R337" s="36"/>
      <c r="S337" s="114" t="s">
        <v>777</v>
      </c>
      <c r="T337" s="15" t="s">
        <v>9569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8358</v>
      </c>
      <c r="C338" s="106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7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8456</v>
      </c>
      <c r="C341" s="106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8358</v>
      </c>
      <c r="C342" s="106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70" t="s">
        <v>1</v>
      </c>
      <c r="D343" s="25" t="s">
        <v>9570</v>
      </c>
      <c r="E343" s="26">
        <v>4</v>
      </c>
      <c r="F343" s="26"/>
      <c r="G343" s="111" t="s">
        <v>777</v>
      </c>
      <c r="H343" s="25" t="s">
        <v>9570</v>
      </c>
      <c r="I343" s="27">
        <v>4</v>
      </c>
      <c r="J343" s="28"/>
      <c r="K343" s="110" t="s">
        <v>777</v>
      </c>
      <c r="L343" s="25" t="s">
        <v>9570</v>
      </c>
      <c r="M343" s="28">
        <v>4</v>
      </c>
      <c r="N343" s="28"/>
      <c r="O343" s="110" t="s">
        <v>777</v>
      </c>
      <c r="P343" s="25" t="s">
        <v>9570</v>
      </c>
      <c r="Q343" s="27">
        <v>4</v>
      </c>
      <c r="R343" s="28"/>
      <c r="S343" s="110" t="s">
        <v>777</v>
      </c>
      <c r="T343" s="25" t="s">
        <v>9570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7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8279</v>
      </c>
      <c r="C345" s="1066" t="s">
        <v>0</v>
      </c>
      <c r="D345" s="15" t="s">
        <v>9571</v>
      </c>
      <c r="E345" s="16">
        <v>4</v>
      </c>
      <c r="F345" s="16"/>
      <c r="G345" s="115" t="s">
        <v>779</v>
      </c>
      <c r="H345" s="15" t="s">
        <v>9571</v>
      </c>
      <c r="I345" s="17">
        <v>4</v>
      </c>
      <c r="J345" s="18"/>
      <c r="K345" s="114" t="s">
        <v>779</v>
      </c>
      <c r="L345" s="15" t="s">
        <v>9571</v>
      </c>
      <c r="M345" s="18">
        <v>4</v>
      </c>
      <c r="N345" s="18"/>
      <c r="O345" s="114" t="s">
        <v>779</v>
      </c>
      <c r="P345" s="34" t="s">
        <v>9571</v>
      </c>
      <c r="Q345" s="35">
        <v>4</v>
      </c>
      <c r="R345" s="36"/>
      <c r="S345" s="114" t="s">
        <v>779</v>
      </c>
      <c r="T345" s="15" t="s">
        <v>9571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6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70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8280</v>
      </c>
      <c r="C349" s="1066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6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70" t="s">
        <v>1</v>
      </c>
      <c r="D351" s="25" t="s">
        <v>9572</v>
      </c>
      <c r="E351" s="26">
        <v>4</v>
      </c>
      <c r="F351" s="26"/>
      <c r="G351" s="111" t="s">
        <v>762</v>
      </c>
      <c r="H351" s="25" t="s">
        <v>9572</v>
      </c>
      <c r="I351" s="27">
        <v>4</v>
      </c>
      <c r="J351" s="28"/>
      <c r="K351" s="110" t="s">
        <v>762</v>
      </c>
      <c r="L351" s="25" t="s">
        <v>9572</v>
      </c>
      <c r="M351" s="28">
        <v>2</v>
      </c>
      <c r="N351" s="28"/>
      <c r="O351" s="110" t="s">
        <v>762</v>
      </c>
      <c r="P351" s="25" t="s">
        <v>9723</v>
      </c>
      <c r="Q351" s="28">
        <v>4</v>
      </c>
      <c r="R351" s="28"/>
      <c r="S351" s="110" t="s">
        <v>762</v>
      </c>
      <c r="T351" s="25" t="s">
        <v>9723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70"/>
      <c r="D352" s="25"/>
      <c r="E352" s="26"/>
      <c r="F352" s="26"/>
      <c r="G352" s="111"/>
      <c r="H352" s="25"/>
      <c r="I352" s="28"/>
      <c r="J352" s="28"/>
      <c r="K352" s="110"/>
      <c r="L352" s="25" t="s">
        <v>9699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6520</v>
      </c>
      <c r="C353" s="1066" t="s">
        <v>0</v>
      </c>
      <c r="D353" s="15" t="s">
        <v>9573</v>
      </c>
      <c r="E353" s="16"/>
      <c r="F353" s="16"/>
      <c r="G353" s="115"/>
      <c r="H353" s="15" t="s">
        <v>9574</v>
      </c>
      <c r="I353" s="17"/>
      <c r="J353" s="18"/>
      <c r="K353" s="114"/>
      <c r="L353" s="15" t="s">
        <v>9574</v>
      </c>
      <c r="M353" s="18"/>
      <c r="N353" s="18"/>
      <c r="O353" s="114"/>
      <c r="P353" s="34" t="s">
        <v>9574</v>
      </c>
      <c r="Q353" s="35"/>
      <c r="R353" s="36"/>
      <c r="S353" s="114"/>
      <c r="T353" s="15" t="s">
        <v>9575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67"/>
      <c r="D354" s="20" t="s">
        <v>9574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70" t="s">
        <v>1</v>
      </c>
      <c r="D355" s="25" t="s">
        <v>9575</v>
      </c>
      <c r="E355" s="26">
        <v>4</v>
      </c>
      <c r="F355" s="26" t="s">
        <v>474</v>
      </c>
      <c r="G355" s="111" t="s">
        <v>167</v>
      </c>
      <c r="H355" s="25" t="s">
        <v>9574</v>
      </c>
      <c r="I355" s="27"/>
      <c r="J355" s="28"/>
      <c r="K355" s="110"/>
      <c r="L355" s="25" t="s">
        <v>9574</v>
      </c>
      <c r="M355" s="28"/>
      <c r="N355" s="28"/>
      <c r="O355" s="110"/>
      <c r="P355" s="25" t="s">
        <v>9575</v>
      </c>
      <c r="Q355" s="27">
        <v>4</v>
      </c>
      <c r="R355" s="28" t="s">
        <v>474</v>
      </c>
      <c r="S355" s="110" t="s">
        <v>167</v>
      </c>
      <c r="T355" s="25" t="s">
        <v>9575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70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6521</v>
      </c>
      <c r="C357" s="1066" t="s">
        <v>0</v>
      </c>
      <c r="D357" s="15" t="s">
        <v>9576</v>
      </c>
      <c r="E357" s="16"/>
      <c r="F357" s="16"/>
      <c r="G357" s="115"/>
      <c r="H357" s="15" t="s">
        <v>9576</v>
      </c>
      <c r="I357" s="17"/>
      <c r="J357" s="18"/>
      <c r="K357" s="114"/>
      <c r="L357" s="15" t="s">
        <v>9576</v>
      </c>
      <c r="M357" s="18"/>
      <c r="N357" s="18"/>
      <c r="O357" s="114"/>
      <c r="P357" s="34" t="s">
        <v>9576</v>
      </c>
      <c r="Q357" s="35"/>
      <c r="R357" s="36"/>
      <c r="S357" s="114"/>
      <c r="T357" s="15" t="s">
        <v>9576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6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70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70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6951</v>
      </c>
      <c r="C361" s="1066" t="s">
        <v>0</v>
      </c>
      <c r="D361" s="15" t="s">
        <v>9577</v>
      </c>
      <c r="E361" s="16"/>
      <c r="F361" s="16"/>
      <c r="G361" s="115"/>
      <c r="H361" s="15" t="s">
        <v>9668</v>
      </c>
      <c r="I361" s="17">
        <v>4</v>
      </c>
      <c r="J361" s="18" t="s">
        <v>474</v>
      </c>
      <c r="K361" s="114" t="s">
        <v>167</v>
      </c>
      <c r="L361" s="18" t="s">
        <v>9668</v>
      </c>
      <c r="M361" s="18">
        <v>4</v>
      </c>
      <c r="N361" s="18" t="s">
        <v>474</v>
      </c>
      <c r="O361" s="114" t="s">
        <v>167</v>
      </c>
      <c r="P361" s="15" t="s">
        <v>9668</v>
      </c>
      <c r="Q361" s="17">
        <v>4</v>
      </c>
      <c r="R361" s="18" t="s">
        <v>474</v>
      </c>
      <c r="S361" s="114" t="s">
        <v>167</v>
      </c>
      <c r="T361" s="15" t="s">
        <v>9578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6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70" t="s">
        <v>1</v>
      </c>
      <c r="D363" s="25" t="s">
        <v>9578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9578</v>
      </c>
      <c r="Q363" s="31">
        <v>4</v>
      </c>
      <c r="R363" s="28" t="s">
        <v>474</v>
      </c>
      <c r="S363" s="110" t="s">
        <v>167</v>
      </c>
      <c r="T363" s="25" t="s">
        <v>9578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7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8247</v>
      </c>
      <c r="C365" s="1066" t="s">
        <v>0</v>
      </c>
      <c r="D365" s="15" t="s">
        <v>9579</v>
      </c>
      <c r="E365" s="16"/>
      <c r="F365" s="16"/>
      <c r="G365" s="115"/>
      <c r="H365" s="15" t="s">
        <v>9580</v>
      </c>
      <c r="I365" s="17"/>
      <c r="J365" s="18"/>
      <c r="K365" s="114"/>
      <c r="L365" s="15" t="s">
        <v>9580</v>
      </c>
      <c r="M365" s="18"/>
      <c r="N365" s="18"/>
      <c r="O365" s="114"/>
      <c r="P365" s="34" t="s">
        <v>9580</v>
      </c>
      <c r="Q365" s="35"/>
      <c r="R365" s="36"/>
      <c r="S365" s="114"/>
      <c r="T365" s="15" t="s">
        <v>9580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67"/>
      <c r="D366" s="20" t="s">
        <v>9580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70" t="s">
        <v>1</v>
      </c>
      <c r="D367" s="25" t="s">
        <v>9580</v>
      </c>
      <c r="E367" s="26"/>
      <c r="F367" s="26"/>
      <c r="G367" s="111"/>
      <c r="H367" s="25" t="s">
        <v>9580</v>
      </c>
      <c r="I367" s="27"/>
      <c r="J367" s="28"/>
      <c r="K367" s="110"/>
      <c r="L367" s="25" t="s">
        <v>9700</v>
      </c>
      <c r="M367" s="28">
        <v>3</v>
      </c>
      <c r="N367" s="460" t="s">
        <v>377</v>
      </c>
      <c r="O367" s="110" t="s">
        <v>314</v>
      </c>
      <c r="P367" s="25" t="s">
        <v>9724</v>
      </c>
      <c r="Q367" s="27">
        <v>4</v>
      </c>
      <c r="R367" s="28" t="s">
        <v>7291</v>
      </c>
      <c r="S367" s="110" t="s">
        <v>157</v>
      </c>
      <c r="T367" s="25" t="s">
        <v>9724</v>
      </c>
      <c r="U367" s="28">
        <v>4</v>
      </c>
      <c r="V367" s="28" t="s">
        <v>7291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70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8248</v>
      </c>
      <c r="C369" s="1066" t="s">
        <v>0</v>
      </c>
      <c r="D369" s="15" t="s">
        <v>9581</v>
      </c>
      <c r="E369" s="16"/>
      <c r="F369" s="16"/>
      <c r="G369" s="115"/>
      <c r="H369" s="15" t="s">
        <v>9582</v>
      </c>
      <c r="I369" s="17"/>
      <c r="J369" s="18"/>
      <c r="K369" s="114"/>
      <c r="L369" s="15" t="s">
        <v>9582</v>
      </c>
      <c r="M369" s="18"/>
      <c r="N369" s="18"/>
      <c r="O369" s="114"/>
      <c r="P369" s="34" t="s">
        <v>9582</v>
      </c>
      <c r="Q369" s="35"/>
      <c r="R369" s="36"/>
      <c r="S369" s="114"/>
      <c r="T369" s="15" t="s">
        <v>9582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67"/>
      <c r="D370" s="20" t="s">
        <v>9582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70" t="s">
        <v>1</v>
      </c>
      <c r="D371" s="25" t="s">
        <v>9582</v>
      </c>
      <c r="E371" s="26"/>
      <c r="F371" s="26"/>
      <c r="G371" s="111"/>
      <c r="H371" s="25" t="s">
        <v>9582</v>
      </c>
      <c r="I371" s="27"/>
      <c r="J371" s="28"/>
      <c r="K371" s="110"/>
      <c r="L371" s="25" t="s">
        <v>9701</v>
      </c>
      <c r="M371" s="28">
        <v>3</v>
      </c>
      <c r="N371" s="460" t="s">
        <v>377</v>
      </c>
      <c r="O371" s="110" t="s">
        <v>314</v>
      </c>
      <c r="P371" s="25" t="s">
        <v>9725</v>
      </c>
      <c r="Q371" s="27">
        <v>4</v>
      </c>
      <c r="R371" s="28" t="s">
        <v>218</v>
      </c>
      <c r="S371" s="110" t="s">
        <v>152</v>
      </c>
      <c r="T371" s="25" t="s">
        <v>9725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70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9758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8269</v>
      </c>
      <c r="C373" s="1066" t="s">
        <v>0</v>
      </c>
      <c r="D373" s="15" t="s">
        <v>9583</v>
      </c>
      <c r="E373" s="16"/>
      <c r="F373" s="16"/>
      <c r="G373" s="115"/>
      <c r="H373" s="15" t="s">
        <v>9669</v>
      </c>
      <c r="I373" s="17">
        <v>3</v>
      </c>
      <c r="J373" s="461" t="s">
        <v>414</v>
      </c>
      <c r="K373" s="114" t="s">
        <v>8251</v>
      </c>
      <c r="L373" s="18" t="s">
        <v>9584</v>
      </c>
      <c r="M373" s="18">
        <v>4</v>
      </c>
      <c r="N373" s="461" t="s">
        <v>470</v>
      </c>
      <c r="O373" s="114" t="s">
        <v>157</v>
      </c>
      <c r="P373" s="15" t="s">
        <v>9726</v>
      </c>
      <c r="Q373" s="17">
        <v>4</v>
      </c>
      <c r="R373" s="461" t="s">
        <v>371</v>
      </c>
      <c r="S373" s="114" t="s">
        <v>570</v>
      </c>
      <c r="T373" s="15" t="s">
        <v>9584</v>
      </c>
      <c r="U373" s="18">
        <v>3</v>
      </c>
      <c r="V373" s="461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6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9727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70" t="s">
        <v>1</v>
      </c>
      <c r="D375" s="25" t="s">
        <v>9584</v>
      </c>
      <c r="E375" s="26">
        <v>4</v>
      </c>
      <c r="F375" s="475" t="s">
        <v>470</v>
      </c>
      <c r="G375" s="111" t="s">
        <v>157</v>
      </c>
      <c r="H375" s="25" t="s">
        <v>9670</v>
      </c>
      <c r="I375" s="27">
        <v>4</v>
      </c>
      <c r="J375" s="28" t="s">
        <v>228</v>
      </c>
      <c r="K375" s="110" t="s">
        <v>167</v>
      </c>
      <c r="L375" s="25" t="s">
        <v>9670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7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6479</v>
      </c>
      <c r="C377" s="1066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67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70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7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7266</v>
      </c>
      <c r="C381" s="1066" t="s">
        <v>0</v>
      </c>
      <c r="D381" s="15" t="s">
        <v>9585</v>
      </c>
      <c r="E381" s="16"/>
      <c r="F381" s="16"/>
      <c r="G381" s="115"/>
      <c r="H381" s="15" t="s">
        <v>9585</v>
      </c>
      <c r="I381" s="17"/>
      <c r="J381" s="18"/>
      <c r="K381" s="114"/>
      <c r="L381" s="15" t="s">
        <v>9585</v>
      </c>
      <c r="M381" s="18"/>
      <c r="N381" s="18"/>
      <c r="O381" s="114"/>
      <c r="P381" s="34" t="s">
        <v>9585</v>
      </c>
      <c r="Q381" s="35"/>
      <c r="R381" s="36"/>
      <c r="S381" s="114"/>
      <c r="T381" s="15" t="s">
        <v>9585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6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70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70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7245</v>
      </c>
      <c r="C385" s="1066" t="s">
        <v>0</v>
      </c>
      <c r="D385" s="15" t="s">
        <v>9586</v>
      </c>
      <c r="E385" s="16"/>
      <c r="F385" s="16"/>
      <c r="G385" s="115"/>
      <c r="H385" s="15" t="s">
        <v>9586</v>
      </c>
      <c r="I385" s="17"/>
      <c r="J385" s="18"/>
      <c r="K385" s="114"/>
      <c r="L385" s="18" t="s">
        <v>9586</v>
      </c>
      <c r="M385" s="18"/>
      <c r="N385" s="18"/>
      <c r="O385" s="114"/>
      <c r="P385" s="15" t="s">
        <v>9586</v>
      </c>
      <c r="Q385" s="17"/>
      <c r="R385" s="18"/>
      <c r="S385" s="114"/>
      <c r="T385" s="15" t="s">
        <v>9586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6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7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70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7267</v>
      </c>
      <c r="C389" s="1066" t="s">
        <v>0</v>
      </c>
      <c r="D389" s="15" t="s">
        <v>9587</v>
      </c>
      <c r="E389" s="16">
        <v>4</v>
      </c>
      <c r="F389" s="16"/>
      <c r="G389" s="115" t="s">
        <v>160</v>
      </c>
      <c r="H389" s="15" t="s">
        <v>9587</v>
      </c>
      <c r="I389" s="17">
        <v>4</v>
      </c>
      <c r="J389" s="18"/>
      <c r="K389" s="114" t="s">
        <v>160</v>
      </c>
      <c r="L389" s="15" t="s">
        <v>9587</v>
      </c>
      <c r="M389" s="18">
        <v>4</v>
      </c>
      <c r="N389" s="18"/>
      <c r="O389" s="114" t="s">
        <v>160</v>
      </c>
      <c r="P389" s="34" t="s">
        <v>9587</v>
      </c>
      <c r="Q389" s="35">
        <v>4</v>
      </c>
      <c r="R389" s="36"/>
      <c r="S389" s="114" t="s">
        <v>160</v>
      </c>
      <c r="T389" s="15" t="s">
        <v>9587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6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70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70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7268</v>
      </c>
      <c r="C393" s="1066" t="s">
        <v>0</v>
      </c>
      <c r="D393" s="15" t="s">
        <v>9588</v>
      </c>
      <c r="E393" s="16">
        <v>4</v>
      </c>
      <c r="F393" s="16"/>
      <c r="G393" s="115" t="s">
        <v>160</v>
      </c>
      <c r="H393" s="15" t="s">
        <v>9588</v>
      </c>
      <c r="I393" s="17">
        <v>4</v>
      </c>
      <c r="J393" s="18"/>
      <c r="K393" s="114" t="s">
        <v>160</v>
      </c>
      <c r="L393" s="15" t="s">
        <v>9588</v>
      </c>
      <c r="M393" s="18">
        <v>4</v>
      </c>
      <c r="N393" s="18"/>
      <c r="O393" s="114" t="s">
        <v>160</v>
      </c>
      <c r="P393" s="34" t="s">
        <v>9588</v>
      </c>
      <c r="Q393" s="35">
        <v>4</v>
      </c>
      <c r="R393" s="36"/>
      <c r="S393" s="114" t="s">
        <v>160</v>
      </c>
      <c r="T393" s="15" t="s">
        <v>9588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6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7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70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8281</v>
      </c>
      <c r="C397" s="1066" t="s">
        <v>0</v>
      </c>
      <c r="D397" s="15" t="s">
        <v>9589</v>
      </c>
      <c r="E397" s="16">
        <v>4</v>
      </c>
      <c r="F397" s="16"/>
      <c r="G397" s="115" t="s">
        <v>8250</v>
      </c>
      <c r="H397" s="15" t="s">
        <v>9589</v>
      </c>
      <c r="I397" s="17">
        <v>4</v>
      </c>
      <c r="J397" s="18"/>
      <c r="K397" s="114" t="s">
        <v>8250</v>
      </c>
      <c r="L397" s="18" t="s">
        <v>9589</v>
      </c>
      <c r="M397" s="18">
        <v>4</v>
      </c>
      <c r="N397" s="18"/>
      <c r="O397" s="114" t="s">
        <v>8250</v>
      </c>
      <c r="P397" s="15" t="s">
        <v>9589</v>
      </c>
      <c r="Q397" s="17">
        <v>4</v>
      </c>
      <c r="R397" s="18"/>
      <c r="S397" s="114" t="s">
        <v>8250</v>
      </c>
      <c r="T397" s="15" t="s">
        <v>9589</v>
      </c>
      <c r="U397" s="18">
        <v>4</v>
      </c>
      <c r="V397" s="18"/>
      <c r="W397" s="114" t="s">
        <v>8250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6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7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70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8282</v>
      </c>
      <c r="C401" s="106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6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70" t="s">
        <v>1</v>
      </c>
      <c r="D403" s="25" t="s">
        <v>9590</v>
      </c>
      <c r="E403" s="26">
        <v>4</v>
      </c>
      <c r="F403" s="26"/>
      <c r="G403" s="111" t="s">
        <v>8250</v>
      </c>
      <c r="H403" s="25" t="s">
        <v>9590</v>
      </c>
      <c r="I403" s="27">
        <v>4</v>
      </c>
      <c r="J403" s="28"/>
      <c r="K403" s="110" t="s">
        <v>8250</v>
      </c>
      <c r="L403" s="25" t="s">
        <v>9590</v>
      </c>
      <c r="M403" s="28">
        <v>4</v>
      </c>
      <c r="N403" s="28"/>
      <c r="O403" s="110" t="s">
        <v>8250</v>
      </c>
      <c r="P403" s="30" t="s">
        <v>9590</v>
      </c>
      <c r="Q403" s="31">
        <v>4</v>
      </c>
      <c r="R403" s="28"/>
      <c r="S403" s="110" t="s">
        <v>8250</v>
      </c>
      <c r="T403" s="25" t="s">
        <v>9590</v>
      </c>
      <c r="U403" s="28">
        <v>4</v>
      </c>
      <c r="V403" s="28"/>
      <c r="W403" s="110" t="s">
        <v>8250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70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8283</v>
      </c>
      <c r="C405" s="1066" t="s">
        <v>0</v>
      </c>
      <c r="D405" s="15" t="s">
        <v>9591</v>
      </c>
      <c r="E405" s="16">
        <v>4</v>
      </c>
      <c r="F405" s="16"/>
      <c r="G405" s="115" t="s">
        <v>147</v>
      </c>
      <c r="H405" s="15" t="s">
        <v>9591</v>
      </c>
      <c r="I405" s="17">
        <v>4</v>
      </c>
      <c r="J405" s="18"/>
      <c r="K405" s="114" t="s">
        <v>147</v>
      </c>
      <c r="L405" s="15" t="s">
        <v>9591</v>
      </c>
      <c r="M405" s="18">
        <v>4</v>
      </c>
      <c r="N405" s="18"/>
      <c r="O405" s="114" t="s">
        <v>147</v>
      </c>
      <c r="P405" s="34" t="s">
        <v>9591</v>
      </c>
      <c r="Q405" s="35">
        <v>4</v>
      </c>
      <c r="R405" s="36"/>
      <c r="S405" s="114" t="s">
        <v>147</v>
      </c>
      <c r="T405" s="15" t="s">
        <v>9591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6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70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7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8284</v>
      </c>
      <c r="C409" s="1066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6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70" t="s">
        <v>1</v>
      </c>
      <c r="D411" s="25" t="s">
        <v>9592</v>
      </c>
      <c r="E411" s="26">
        <v>4</v>
      </c>
      <c r="F411" s="26"/>
      <c r="G411" s="111" t="s">
        <v>147</v>
      </c>
      <c r="H411" s="25" t="s">
        <v>9592</v>
      </c>
      <c r="I411" s="27">
        <v>4</v>
      </c>
      <c r="J411" s="28"/>
      <c r="K411" s="110" t="s">
        <v>147</v>
      </c>
      <c r="L411" s="25" t="s">
        <v>9592</v>
      </c>
      <c r="M411" s="28">
        <v>4</v>
      </c>
      <c r="N411" s="28"/>
      <c r="O411" s="110" t="s">
        <v>147</v>
      </c>
      <c r="P411" s="25" t="s">
        <v>9592</v>
      </c>
      <c r="Q411" s="28">
        <v>4</v>
      </c>
      <c r="R411" s="28"/>
      <c r="S411" s="110" t="s">
        <v>147</v>
      </c>
      <c r="T411" s="25" t="s">
        <v>9592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7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7026</v>
      </c>
      <c r="C413" s="1066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6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70" t="s">
        <v>1</v>
      </c>
      <c r="D415" s="25" t="s">
        <v>9593</v>
      </c>
      <c r="E415" s="26">
        <v>4</v>
      </c>
      <c r="F415" s="26"/>
      <c r="G415" s="111" t="s">
        <v>160</v>
      </c>
      <c r="H415" s="25" t="s">
        <v>9671</v>
      </c>
      <c r="I415" s="27">
        <v>4</v>
      </c>
      <c r="J415" s="28"/>
      <c r="K415" s="110" t="s">
        <v>160</v>
      </c>
      <c r="L415" s="28" t="s">
        <v>9671</v>
      </c>
      <c r="M415" s="28">
        <v>4</v>
      </c>
      <c r="N415" s="28"/>
      <c r="O415" s="110" t="s">
        <v>160</v>
      </c>
      <c r="P415" s="25" t="s">
        <v>9671</v>
      </c>
      <c r="Q415" s="27">
        <v>4</v>
      </c>
      <c r="R415" s="28"/>
      <c r="S415" s="110" t="s">
        <v>160</v>
      </c>
      <c r="T415" s="25" t="s">
        <v>9671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71"/>
      <c r="D416" s="25" t="s">
        <v>9594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8286</v>
      </c>
      <c r="C417" s="1066" t="s">
        <v>0</v>
      </c>
      <c r="D417" s="15" t="s">
        <v>9595</v>
      </c>
      <c r="E417" s="16">
        <v>4</v>
      </c>
      <c r="F417" s="16"/>
      <c r="G417" s="115" t="s">
        <v>147</v>
      </c>
      <c r="H417" s="15" t="s">
        <v>9595</v>
      </c>
      <c r="I417" s="17">
        <v>4</v>
      </c>
      <c r="J417" s="18"/>
      <c r="K417" s="114" t="s">
        <v>147</v>
      </c>
      <c r="L417" s="15" t="s">
        <v>9595</v>
      </c>
      <c r="M417" s="18">
        <v>4</v>
      </c>
      <c r="N417" s="18"/>
      <c r="O417" s="114" t="s">
        <v>147</v>
      </c>
      <c r="P417" s="34" t="s">
        <v>9595</v>
      </c>
      <c r="Q417" s="35">
        <v>4</v>
      </c>
      <c r="R417" s="36"/>
      <c r="S417" s="114" t="s">
        <v>147</v>
      </c>
      <c r="T417" s="15" t="s">
        <v>9595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6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70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70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7052</v>
      </c>
      <c r="C421" s="1066" t="s">
        <v>0</v>
      </c>
      <c r="D421" s="15" t="s">
        <v>9596</v>
      </c>
      <c r="E421" s="16"/>
      <c r="F421" s="16"/>
      <c r="G421" s="115"/>
      <c r="H421" s="15" t="s">
        <v>9597</v>
      </c>
      <c r="I421" s="17"/>
      <c r="J421" s="18"/>
      <c r="K421" s="114"/>
      <c r="L421" s="15" t="s">
        <v>9597</v>
      </c>
      <c r="M421" s="18"/>
      <c r="N421" s="18"/>
      <c r="O421" s="114"/>
      <c r="P421" s="34" t="s">
        <v>9597</v>
      </c>
      <c r="Q421" s="35"/>
      <c r="R421" s="36"/>
      <c r="S421" s="114"/>
      <c r="T421" s="15" t="s">
        <v>9728</v>
      </c>
      <c r="U421" s="18">
        <v>4</v>
      </c>
      <c r="V421" s="18" t="s">
        <v>372</v>
      </c>
      <c r="W421" s="114" t="s">
        <v>199</v>
      </c>
      <c r="X421" s="18" t="s">
        <v>9728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67"/>
      <c r="D422" s="20" t="s">
        <v>9597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70" t="s">
        <v>1</v>
      </c>
      <c r="D423" s="25" t="s">
        <v>9598</v>
      </c>
      <c r="E423" s="26">
        <v>4</v>
      </c>
      <c r="F423" s="475" t="s">
        <v>496</v>
      </c>
      <c r="G423" s="111" t="s">
        <v>570</v>
      </c>
      <c r="H423" s="25" t="s">
        <v>9597</v>
      </c>
      <c r="I423" s="27"/>
      <c r="J423" s="28"/>
      <c r="K423" s="110"/>
      <c r="L423" s="25" t="s">
        <v>9597</v>
      </c>
      <c r="M423" s="28"/>
      <c r="N423" s="28"/>
      <c r="O423" s="110"/>
      <c r="P423" s="25" t="s">
        <v>9728</v>
      </c>
      <c r="Q423" s="27">
        <v>4</v>
      </c>
      <c r="R423" s="28" t="s">
        <v>372</v>
      </c>
      <c r="S423" s="110" t="s">
        <v>199</v>
      </c>
      <c r="T423" s="25" t="s">
        <v>9728</v>
      </c>
      <c r="U423" s="28">
        <v>4</v>
      </c>
      <c r="V423" s="28" t="s">
        <v>496</v>
      </c>
      <c r="W423" s="110" t="s">
        <v>199</v>
      </c>
      <c r="X423" s="25" t="s">
        <v>9728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7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9782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7053</v>
      </c>
      <c r="C425" s="1066" t="s">
        <v>0</v>
      </c>
      <c r="D425" s="15" t="s">
        <v>9599</v>
      </c>
      <c r="E425" s="16"/>
      <c r="F425" s="16"/>
      <c r="G425" s="115"/>
      <c r="H425" s="15" t="s">
        <v>9600</v>
      </c>
      <c r="I425" s="17"/>
      <c r="J425" s="18"/>
      <c r="K425" s="114"/>
      <c r="L425" s="15" t="s">
        <v>9600</v>
      </c>
      <c r="M425" s="18"/>
      <c r="N425" s="18"/>
      <c r="O425" s="114"/>
      <c r="P425" s="34" t="s">
        <v>9600</v>
      </c>
      <c r="Q425" s="35"/>
      <c r="R425" s="36"/>
      <c r="S425" s="114"/>
      <c r="T425" s="15" t="s">
        <v>9729</v>
      </c>
      <c r="U425" s="18">
        <v>4</v>
      </c>
      <c r="V425" s="18" t="s">
        <v>402</v>
      </c>
      <c r="W425" s="114" t="s">
        <v>197</v>
      </c>
      <c r="X425" s="18" t="s">
        <v>9783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67"/>
      <c r="D426" s="20" t="s">
        <v>9600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70" t="s">
        <v>1</v>
      </c>
      <c r="D427" s="25" t="s">
        <v>9601</v>
      </c>
      <c r="E427" s="26">
        <v>4</v>
      </c>
      <c r="F427" s="475" t="s">
        <v>496</v>
      </c>
      <c r="G427" s="111" t="s">
        <v>570</v>
      </c>
      <c r="H427" s="25" t="s">
        <v>9600</v>
      </c>
      <c r="I427" s="27"/>
      <c r="J427" s="28"/>
      <c r="K427" s="110"/>
      <c r="L427" s="25" t="s">
        <v>9600</v>
      </c>
      <c r="M427" s="28"/>
      <c r="N427" s="28"/>
      <c r="O427" s="110"/>
      <c r="P427" s="25" t="s">
        <v>9729</v>
      </c>
      <c r="Q427" s="27">
        <v>4</v>
      </c>
      <c r="R427" s="28" t="s">
        <v>402</v>
      </c>
      <c r="S427" s="110" t="s">
        <v>197</v>
      </c>
      <c r="T427" s="25" t="s">
        <v>9729</v>
      </c>
      <c r="U427" s="28">
        <v>2</v>
      </c>
      <c r="V427" s="28" t="s">
        <v>402</v>
      </c>
      <c r="W427" s="110" t="s">
        <v>197</v>
      </c>
      <c r="X427" s="25" t="s">
        <v>9783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7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9759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6528</v>
      </c>
      <c r="C429" s="1066" t="s">
        <v>0</v>
      </c>
      <c r="D429" s="15" t="s">
        <v>9602</v>
      </c>
      <c r="E429" s="16"/>
      <c r="F429" s="16"/>
      <c r="G429" s="115"/>
      <c r="H429" s="15" t="s">
        <v>9603</v>
      </c>
      <c r="I429" s="17">
        <v>4</v>
      </c>
      <c r="J429" s="18" t="s">
        <v>402</v>
      </c>
      <c r="K429" s="114" t="s">
        <v>207</v>
      </c>
      <c r="L429" s="18" t="s">
        <v>9603</v>
      </c>
      <c r="M429" s="18">
        <v>4</v>
      </c>
      <c r="N429" s="18" t="s">
        <v>402</v>
      </c>
      <c r="O429" s="114" t="s">
        <v>207</v>
      </c>
      <c r="P429" s="15" t="s">
        <v>9603</v>
      </c>
      <c r="Q429" s="17">
        <v>4</v>
      </c>
      <c r="R429" s="18" t="s">
        <v>402</v>
      </c>
      <c r="S429" s="114" t="s">
        <v>207</v>
      </c>
      <c r="T429" s="15" t="s">
        <v>9603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67"/>
      <c r="D430" s="20" t="s">
        <v>9603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7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8227</v>
      </c>
      <c r="C433" s="1066" t="s">
        <v>0</v>
      </c>
      <c r="D433" s="15" t="s">
        <v>9604</v>
      </c>
      <c r="E433" s="16"/>
      <c r="F433" s="16"/>
      <c r="G433" s="115"/>
      <c r="H433" s="15" t="s">
        <v>9605</v>
      </c>
      <c r="I433" s="17"/>
      <c r="J433" s="18"/>
      <c r="K433" s="114"/>
      <c r="L433" s="15" t="s">
        <v>9605</v>
      </c>
      <c r="M433" s="18"/>
      <c r="N433" s="18"/>
      <c r="O433" s="114"/>
      <c r="P433" s="34" t="s">
        <v>9605</v>
      </c>
      <c r="Q433" s="35"/>
      <c r="R433" s="36"/>
      <c r="S433" s="114"/>
      <c r="T433" s="15" t="s">
        <v>9605</v>
      </c>
      <c r="U433" s="18"/>
      <c r="V433" s="18"/>
      <c r="W433" s="114"/>
      <c r="X433" s="18" t="s">
        <v>9702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67"/>
      <c r="D434" s="20" t="s">
        <v>9605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70" t="s">
        <v>1</v>
      </c>
      <c r="D435" s="25" t="s">
        <v>9605</v>
      </c>
      <c r="E435" s="26"/>
      <c r="F435" s="26"/>
      <c r="G435" s="111"/>
      <c r="H435" s="25" t="s">
        <v>9605</v>
      </c>
      <c r="I435" s="27"/>
      <c r="J435" s="28"/>
      <c r="K435" s="110"/>
      <c r="L435" s="25" t="s">
        <v>9702</v>
      </c>
      <c r="M435" s="28">
        <v>4</v>
      </c>
      <c r="N435" s="28" t="s">
        <v>496</v>
      </c>
      <c r="O435" s="110" t="s">
        <v>201</v>
      </c>
      <c r="P435" s="25" t="s">
        <v>9702</v>
      </c>
      <c r="Q435" s="27">
        <v>4</v>
      </c>
      <c r="R435" s="28" t="s">
        <v>496</v>
      </c>
      <c r="S435" s="110" t="s">
        <v>201</v>
      </c>
      <c r="T435" s="25" t="s">
        <v>9760</v>
      </c>
      <c r="U435" s="28">
        <v>3</v>
      </c>
      <c r="V435" s="460" t="s">
        <v>377</v>
      </c>
      <c r="W435" s="110" t="s">
        <v>314</v>
      </c>
      <c r="X435" s="25" t="s">
        <v>9702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7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8228</v>
      </c>
      <c r="C437" s="1066" t="s">
        <v>0</v>
      </c>
      <c r="D437" s="15" t="s">
        <v>9606</v>
      </c>
      <c r="E437" s="16"/>
      <c r="F437" s="16"/>
      <c r="G437" s="115"/>
      <c r="H437" s="15" t="s">
        <v>9607</v>
      </c>
      <c r="I437" s="17"/>
      <c r="J437" s="18"/>
      <c r="K437" s="114"/>
      <c r="L437" s="15" t="s">
        <v>9607</v>
      </c>
      <c r="M437" s="18"/>
      <c r="N437" s="18"/>
      <c r="O437" s="114"/>
      <c r="P437" s="34" t="s">
        <v>9607</v>
      </c>
      <c r="Q437" s="35"/>
      <c r="R437" s="36"/>
      <c r="S437" s="114"/>
      <c r="T437" s="15" t="s">
        <v>9607</v>
      </c>
      <c r="U437" s="18"/>
      <c r="V437" s="18"/>
      <c r="W437" s="114"/>
      <c r="X437" s="18" t="s">
        <v>9703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67"/>
      <c r="D438" s="20" t="s">
        <v>9607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70" t="s">
        <v>1</v>
      </c>
      <c r="D439" s="25" t="s">
        <v>9607</v>
      </c>
      <c r="E439" s="26"/>
      <c r="F439" s="26"/>
      <c r="G439" s="111"/>
      <c r="H439" s="25" t="s">
        <v>9607</v>
      </c>
      <c r="I439" s="27"/>
      <c r="J439" s="28"/>
      <c r="K439" s="110"/>
      <c r="L439" s="25" t="s">
        <v>9703</v>
      </c>
      <c r="M439" s="28">
        <v>4</v>
      </c>
      <c r="N439" s="28" t="s">
        <v>384</v>
      </c>
      <c r="O439" s="110" t="s">
        <v>780</v>
      </c>
      <c r="P439" s="25" t="s">
        <v>9703</v>
      </c>
      <c r="Q439" s="27">
        <v>4</v>
      </c>
      <c r="R439" s="28" t="s">
        <v>384</v>
      </c>
      <c r="S439" s="110" t="s">
        <v>780</v>
      </c>
      <c r="T439" s="25" t="s">
        <v>9703</v>
      </c>
      <c r="U439" s="28">
        <v>4</v>
      </c>
      <c r="V439" s="28" t="s">
        <v>384</v>
      </c>
      <c r="W439" s="110" t="s">
        <v>780</v>
      </c>
      <c r="X439" s="25" t="s">
        <v>9703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70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6500</v>
      </c>
      <c r="C441" s="1066" t="s">
        <v>0</v>
      </c>
      <c r="D441" s="15" t="s">
        <v>9608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6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70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70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7066</v>
      </c>
      <c r="C445" s="1066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6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70" t="s">
        <v>1</v>
      </c>
      <c r="D447" s="25" t="s">
        <v>9992</v>
      </c>
      <c r="E447" s="26">
        <v>5</v>
      </c>
      <c r="F447" s="26"/>
      <c r="G447" s="111" t="s">
        <v>177</v>
      </c>
      <c r="H447" s="25" t="s">
        <v>9992</v>
      </c>
      <c r="I447" s="27">
        <v>5</v>
      </c>
      <c r="J447" s="28"/>
      <c r="K447" s="110" t="s">
        <v>177</v>
      </c>
      <c r="L447" s="25" t="s">
        <v>9992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70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9704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6950</v>
      </c>
      <c r="C449" s="1066" t="s">
        <v>0</v>
      </c>
      <c r="D449" s="15" t="s">
        <v>9609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6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7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70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6473</v>
      </c>
      <c r="C453" s="1066" t="s">
        <v>0</v>
      </c>
      <c r="D453" s="15" t="s">
        <v>9610</v>
      </c>
      <c r="E453" s="16">
        <v>4</v>
      </c>
      <c r="F453" s="16"/>
      <c r="G453" s="115" t="s">
        <v>188</v>
      </c>
      <c r="H453" s="15" t="s">
        <v>9610</v>
      </c>
      <c r="I453" s="17">
        <v>4</v>
      </c>
      <c r="J453" s="18"/>
      <c r="K453" s="114" t="s">
        <v>188</v>
      </c>
      <c r="L453" s="15" t="s">
        <v>9610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67"/>
      <c r="D454" s="20"/>
      <c r="E454" s="21"/>
      <c r="F454" s="21"/>
      <c r="G454" s="113"/>
      <c r="H454" s="20"/>
      <c r="I454" s="22"/>
      <c r="J454" s="22"/>
      <c r="K454" s="112"/>
      <c r="L454" s="20" t="s">
        <v>9705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70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70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7051</v>
      </c>
      <c r="C457" s="1066" t="s">
        <v>0</v>
      </c>
      <c r="D457" s="15" t="s">
        <v>9611</v>
      </c>
      <c r="E457" s="16">
        <v>4</v>
      </c>
      <c r="F457" s="16"/>
      <c r="G457" s="115" t="s">
        <v>188</v>
      </c>
      <c r="H457" s="15" t="s">
        <v>9611</v>
      </c>
      <c r="I457" s="17">
        <v>4</v>
      </c>
      <c r="J457" s="18"/>
      <c r="K457" s="114" t="s">
        <v>188</v>
      </c>
      <c r="L457" s="15" t="s">
        <v>9611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67"/>
      <c r="D458" s="20"/>
      <c r="E458" s="21"/>
      <c r="F458" s="21"/>
      <c r="G458" s="113"/>
      <c r="H458" s="20"/>
      <c r="I458" s="22"/>
      <c r="J458" s="22"/>
      <c r="K458" s="112"/>
      <c r="L458" s="20" t="s">
        <v>9706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70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70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7282</v>
      </c>
      <c r="C461" s="1066" t="s">
        <v>0</v>
      </c>
      <c r="D461" s="15" t="s">
        <v>9612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67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7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70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8240</v>
      </c>
      <c r="C465" s="1066" t="s">
        <v>0</v>
      </c>
      <c r="D465" s="15"/>
      <c r="E465" s="16"/>
      <c r="F465" s="16"/>
      <c r="G465" s="115"/>
      <c r="H465" s="15" t="s">
        <v>9672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9672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9672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6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8260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70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8241</v>
      </c>
      <c r="C469" s="106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6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70" t="s">
        <v>1</v>
      </c>
      <c r="D471" s="25" t="s">
        <v>9613</v>
      </c>
      <c r="E471" s="26">
        <v>4</v>
      </c>
      <c r="F471" s="26"/>
      <c r="G471" s="111" t="s">
        <v>204</v>
      </c>
      <c r="H471" s="25" t="s">
        <v>9673</v>
      </c>
      <c r="I471" s="27">
        <v>4</v>
      </c>
      <c r="J471" s="28"/>
      <c r="K471" s="110" t="s">
        <v>204</v>
      </c>
      <c r="L471" s="25" t="s">
        <v>9673</v>
      </c>
      <c r="M471" s="28">
        <v>4</v>
      </c>
      <c r="N471" s="28"/>
      <c r="O471" s="110" t="s">
        <v>204</v>
      </c>
      <c r="P471" s="25" t="s">
        <v>9673</v>
      </c>
      <c r="Q471" s="27">
        <v>4</v>
      </c>
      <c r="R471" s="28"/>
      <c r="S471" s="110" t="s">
        <v>204</v>
      </c>
      <c r="T471" s="25" t="s">
        <v>9673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71"/>
      <c r="D472" s="25" t="s">
        <v>9614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8270</v>
      </c>
      <c r="C473" s="1066" t="s">
        <v>0</v>
      </c>
      <c r="D473" s="15" t="s">
        <v>9615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9615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9615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6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70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8267</v>
      </c>
      <c r="C477" s="1066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6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70" t="s">
        <v>1</v>
      </c>
      <c r="D479" s="25" t="s">
        <v>9616</v>
      </c>
      <c r="E479" s="26">
        <v>4</v>
      </c>
      <c r="F479" s="26"/>
      <c r="G479" s="111" t="s">
        <v>188</v>
      </c>
      <c r="H479" s="25" t="s">
        <v>9616</v>
      </c>
      <c r="I479" s="27">
        <v>4</v>
      </c>
      <c r="J479" s="28"/>
      <c r="K479" s="110" t="s">
        <v>188</v>
      </c>
      <c r="L479" s="28" t="s">
        <v>9616</v>
      </c>
      <c r="M479" s="28">
        <v>4</v>
      </c>
      <c r="N479" s="28"/>
      <c r="O479" s="110" t="s">
        <v>188</v>
      </c>
      <c r="P479" s="25" t="s">
        <v>9730</v>
      </c>
      <c r="Q479" s="27">
        <v>4</v>
      </c>
      <c r="R479" s="28"/>
      <c r="S479" s="110" t="s">
        <v>177</v>
      </c>
      <c r="T479" s="25" t="s">
        <v>9730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71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9707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8285</v>
      </c>
      <c r="C481" s="1066" t="s">
        <v>0</v>
      </c>
      <c r="D481" s="15" t="s">
        <v>9993</v>
      </c>
      <c r="E481" s="16">
        <v>5</v>
      </c>
      <c r="F481" s="16"/>
      <c r="G481" s="115" t="s">
        <v>177</v>
      </c>
      <c r="H481" s="15" t="s">
        <v>9993</v>
      </c>
      <c r="I481" s="17">
        <v>5</v>
      </c>
      <c r="J481" s="18"/>
      <c r="K481" s="114" t="s">
        <v>177</v>
      </c>
      <c r="L481" s="15" t="s">
        <v>9993</v>
      </c>
      <c r="M481" s="18">
        <v>5</v>
      </c>
      <c r="N481" s="18"/>
      <c r="O481" s="114" t="s">
        <v>177</v>
      </c>
      <c r="P481" s="34" t="s">
        <v>9993</v>
      </c>
      <c r="Q481" s="35">
        <v>5</v>
      </c>
      <c r="R481" s="36"/>
      <c r="S481" s="114" t="s">
        <v>177</v>
      </c>
      <c r="T481" s="15" t="s">
        <v>9993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6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70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70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8403</v>
      </c>
      <c r="C485" s="1066" t="s">
        <v>0</v>
      </c>
      <c r="D485" s="15" t="s">
        <v>9617</v>
      </c>
      <c r="E485" s="16">
        <v>4</v>
      </c>
      <c r="F485" s="16"/>
      <c r="G485" s="115" t="s">
        <v>8404</v>
      </c>
      <c r="H485" s="15" t="s">
        <v>9617</v>
      </c>
      <c r="I485" s="17">
        <v>4</v>
      </c>
      <c r="J485" s="18"/>
      <c r="K485" s="114" t="s">
        <v>8404</v>
      </c>
      <c r="L485" s="15" t="s">
        <v>9617</v>
      </c>
      <c r="M485" s="18">
        <v>4</v>
      </c>
      <c r="N485" s="18"/>
      <c r="O485" s="114" t="s">
        <v>8404</v>
      </c>
      <c r="P485" s="34" t="s">
        <v>9617</v>
      </c>
      <c r="Q485" s="35">
        <v>4</v>
      </c>
      <c r="R485" s="36"/>
      <c r="S485" s="114" t="s">
        <v>8404</v>
      </c>
      <c r="T485" s="15" t="s">
        <v>9617</v>
      </c>
      <c r="U485" s="18">
        <v>4</v>
      </c>
      <c r="V485" s="18"/>
      <c r="W485" s="114" t="s">
        <v>8404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6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7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70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6523</v>
      </c>
      <c r="C489" s="1066" t="s">
        <v>0</v>
      </c>
      <c r="D489" s="15" t="s">
        <v>9618</v>
      </c>
      <c r="E489" s="16"/>
      <c r="F489" s="16"/>
      <c r="G489" s="115"/>
      <c r="H489" s="15" t="s">
        <v>9674</v>
      </c>
      <c r="I489" s="17">
        <v>4</v>
      </c>
      <c r="J489" s="461"/>
      <c r="K489" s="114" t="s">
        <v>294</v>
      </c>
      <c r="L489" s="15" t="s">
        <v>9619</v>
      </c>
      <c r="M489" s="18">
        <v>4</v>
      </c>
      <c r="N489" s="461"/>
      <c r="O489" s="114" t="s">
        <v>288</v>
      </c>
      <c r="P489" s="34" t="s">
        <v>9674</v>
      </c>
      <c r="Q489" s="35">
        <v>4</v>
      </c>
      <c r="R489" s="459"/>
      <c r="S489" s="114" t="s">
        <v>294</v>
      </c>
      <c r="T489" s="15" t="s">
        <v>9731</v>
      </c>
      <c r="U489" s="18">
        <v>4</v>
      </c>
      <c r="V489" s="461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6527</v>
      </c>
      <c r="C490" s="1067"/>
      <c r="D490" s="20" t="s">
        <v>9619</v>
      </c>
      <c r="E490" s="21">
        <v>3</v>
      </c>
      <c r="F490" s="680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70" t="s">
        <v>1</v>
      </c>
      <c r="D491" s="25"/>
      <c r="E491" s="26"/>
      <c r="F491" s="26"/>
      <c r="G491" s="111"/>
      <c r="H491" s="25" t="s">
        <v>9619</v>
      </c>
      <c r="I491" s="27">
        <v>4</v>
      </c>
      <c r="J491" s="460"/>
      <c r="K491" s="110" t="s">
        <v>288</v>
      </c>
      <c r="L491" s="25" t="s">
        <v>9619</v>
      </c>
      <c r="M491" s="28">
        <v>4</v>
      </c>
      <c r="N491" s="460"/>
      <c r="O491" s="110" t="s">
        <v>288</v>
      </c>
      <c r="P491" s="25" t="s">
        <v>9731</v>
      </c>
      <c r="Q491" s="27">
        <v>4</v>
      </c>
      <c r="R491" s="460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70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7187</v>
      </c>
      <c r="C493" s="1066" t="s">
        <v>0</v>
      </c>
      <c r="D493" s="15" t="s">
        <v>9620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9784</v>
      </c>
      <c r="Y493" s="18">
        <v>5</v>
      </c>
      <c r="Z493" s="461"/>
      <c r="AA493" s="114" t="s">
        <v>285</v>
      </c>
      <c r="AB493" s="15" t="s">
        <v>9784</v>
      </c>
      <c r="AC493" s="17">
        <v>5</v>
      </c>
      <c r="AD493" s="461"/>
      <c r="AE493" s="288" t="s">
        <v>285</v>
      </c>
    </row>
    <row r="494" spans="1:31" ht="15.75" customHeight="1" x14ac:dyDescent="0.3">
      <c r="A494" s="107"/>
      <c r="B494" s="52" t="s">
        <v>6509</v>
      </c>
      <c r="C494" s="106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9784</v>
      </c>
      <c r="Y495" s="28">
        <v>5</v>
      </c>
      <c r="Z495" s="460"/>
      <c r="AA495" s="110" t="s">
        <v>285</v>
      </c>
      <c r="AB495" s="25" t="s">
        <v>9784</v>
      </c>
      <c r="AC495" s="27">
        <v>5</v>
      </c>
      <c r="AD495" s="460"/>
      <c r="AE495" s="290" t="s">
        <v>285</v>
      </c>
    </row>
    <row r="496" spans="1:31" ht="15.75" customHeight="1" x14ac:dyDescent="0.3">
      <c r="A496" s="107"/>
      <c r="B496" s="52"/>
      <c r="C496" s="1070" t="s">
        <v>518</v>
      </c>
      <c r="D496" s="40" t="s">
        <v>9621</v>
      </c>
      <c r="E496" s="41">
        <v>3</v>
      </c>
      <c r="F496" s="679"/>
      <c r="G496" s="108" t="s">
        <v>651</v>
      </c>
      <c r="H496" s="40" t="s">
        <v>9621</v>
      </c>
      <c r="I496" s="42">
        <v>3</v>
      </c>
      <c r="J496" s="679"/>
      <c r="K496" s="108" t="s">
        <v>651</v>
      </c>
      <c r="L496" s="40"/>
      <c r="M496" s="42"/>
      <c r="N496" s="42"/>
      <c r="O496" s="108"/>
      <c r="P496" s="40" t="s">
        <v>9621</v>
      </c>
      <c r="Q496" s="41">
        <v>3</v>
      </c>
      <c r="R496" s="679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6526</v>
      </c>
      <c r="C497" s="1066" t="s">
        <v>0</v>
      </c>
      <c r="D497" s="15" t="s">
        <v>9622</v>
      </c>
      <c r="E497" s="16"/>
      <c r="F497" s="16"/>
      <c r="G497" s="115"/>
      <c r="H497" s="15" t="s">
        <v>9675</v>
      </c>
      <c r="I497" s="17"/>
      <c r="J497" s="18"/>
      <c r="K497" s="114"/>
      <c r="L497" s="18" t="s">
        <v>9675</v>
      </c>
      <c r="M497" s="18"/>
      <c r="N497" s="18"/>
      <c r="O497" s="114"/>
      <c r="P497" s="15" t="s">
        <v>9675</v>
      </c>
      <c r="Q497" s="17"/>
      <c r="R497" s="18"/>
      <c r="S497" s="114"/>
      <c r="T497" s="15" t="s">
        <v>9761</v>
      </c>
      <c r="U497" s="18">
        <v>4</v>
      </c>
      <c r="V497" s="461"/>
      <c r="W497" s="114" t="s">
        <v>288</v>
      </c>
      <c r="X497" s="15" t="s">
        <v>9785</v>
      </c>
      <c r="Y497" s="18">
        <v>4</v>
      </c>
      <c r="Z497" s="461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6510</v>
      </c>
      <c r="C498" s="1067"/>
      <c r="D498" s="20" t="s">
        <v>9623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70" t="s">
        <v>1</v>
      </c>
      <c r="D499" s="25" t="s">
        <v>9624</v>
      </c>
      <c r="E499" s="26">
        <v>4</v>
      </c>
      <c r="F499" s="475"/>
      <c r="G499" s="111" t="s">
        <v>272</v>
      </c>
      <c r="H499" s="25" t="s">
        <v>9675</v>
      </c>
      <c r="I499" s="27"/>
      <c r="J499" s="28"/>
      <c r="K499" s="110"/>
      <c r="L499" s="25" t="s">
        <v>9675</v>
      </c>
      <c r="M499" s="28"/>
      <c r="N499" s="28"/>
      <c r="O499" s="110"/>
      <c r="P499" s="30" t="s">
        <v>9624</v>
      </c>
      <c r="Q499" s="31">
        <v>4</v>
      </c>
      <c r="R499" s="460"/>
      <c r="S499" s="110" t="s">
        <v>272</v>
      </c>
      <c r="T499" s="25" t="s">
        <v>9761</v>
      </c>
      <c r="U499" s="28">
        <v>2</v>
      </c>
      <c r="V499" s="460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70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8242</v>
      </c>
      <c r="C501" s="1066" t="s">
        <v>0</v>
      </c>
      <c r="D501" s="15" t="s">
        <v>9625</v>
      </c>
      <c r="E501" s="16"/>
      <c r="F501" s="16"/>
      <c r="G501" s="115"/>
      <c r="H501" s="15" t="s">
        <v>9676</v>
      </c>
      <c r="I501" s="17"/>
      <c r="J501" s="18"/>
      <c r="K501" s="114"/>
      <c r="L501" s="15" t="s">
        <v>9676</v>
      </c>
      <c r="M501" s="18"/>
      <c r="N501" s="18"/>
      <c r="O501" s="114"/>
      <c r="P501" s="34" t="s">
        <v>9676</v>
      </c>
      <c r="Q501" s="35"/>
      <c r="R501" s="36"/>
      <c r="S501" s="114"/>
      <c r="T501" s="15" t="s">
        <v>9676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6509</v>
      </c>
      <c r="C502" s="1067"/>
      <c r="D502" s="20" t="s">
        <v>9626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70" t="s">
        <v>1</v>
      </c>
      <c r="D503" s="25" t="s">
        <v>9627</v>
      </c>
      <c r="E503" s="26">
        <v>2</v>
      </c>
      <c r="F503" s="475"/>
      <c r="G503" s="111" t="s">
        <v>282</v>
      </c>
      <c r="H503" s="25" t="s">
        <v>9994</v>
      </c>
      <c r="I503" s="27">
        <v>4</v>
      </c>
      <c r="J503" s="460"/>
      <c r="K503" s="110" t="s">
        <v>298</v>
      </c>
      <c r="L503" s="25" t="s">
        <v>9994</v>
      </c>
      <c r="M503" s="28">
        <v>4</v>
      </c>
      <c r="N503" s="460"/>
      <c r="O503" s="110" t="s">
        <v>298</v>
      </c>
      <c r="P503" s="25" t="s">
        <v>9627</v>
      </c>
      <c r="Q503" s="27">
        <v>2</v>
      </c>
      <c r="R503" s="460"/>
      <c r="S503" s="110" t="s">
        <v>282</v>
      </c>
      <c r="T503" s="25" t="s">
        <v>9762</v>
      </c>
      <c r="U503" s="28">
        <v>4</v>
      </c>
      <c r="V503" s="460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70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9732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8243</v>
      </c>
      <c r="C505" s="1066" t="s">
        <v>0</v>
      </c>
      <c r="D505" s="15" t="s">
        <v>9628</v>
      </c>
      <c r="E505" s="16"/>
      <c r="F505" s="16"/>
      <c r="G505" s="115"/>
      <c r="H505" s="15" t="s">
        <v>9677</v>
      </c>
      <c r="I505" s="17"/>
      <c r="J505" s="18"/>
      <c r="K505" s="114"/>
      <c r="L505" s="15" t="s">
        <v>9677</v>
      </c>
      <c r="M505" s="18"/>
      <c r="N505" s="18"/>
      <c r="O505" s="114"/>
      <c r="P505" s="34" t="s">
        <v>9677</v>
      </c>
      <c r="Q505" s="35"/>
      <c r="R505" s="36"/>
      <c r="S505" s="114"/>
      <c r="T505" s="15" t="s">
        <v>9677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7290</v>
      </c>
      <c r="C506" s="1067"/>
      <c r="D506" s="20" t="s">
        <v>9629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70" t="s">
        <v>1</v>
      </c>
      <c r="D507" s="25" t="s">
        <v>9630</v>
      </c>
      <c r="E507" s="26">
        <v>4</v>
      </c>
      <c r="F507" s="475"/>
      <c r="G507" s="111" t="s">
        <v>288</v>
      </c>
      <c r="H507" s="25" t="s">
        <v>9678</v>
      </c>
      <c r="I507" s="27">
        <v>3</v>
      </c>
      <c r="J507" s="460"/>
      <c r="K507" s="110" t="s">
        <v>360</v>
      </c>
      <c r="L507" s="25" t="s">
        <v>9678</v>
      </c>
      <c r="M507" s="28">
        <v>3</v>
      </c>
      <c r="N507" s="460"/>
      <c r="O507" s="110" t="s">
        <v>360</v>
      </c>
      <c r="P507" s="25" t="s">
        <v>9678</v>
      </c>
      <c r="Q507" s="27">
        <v>3</v>
      </c>
      <c r="R507" s="460"/>
      <c r="S507" s="110" t="s">
        <v>360</v>
      </c>
      <c r="T507" s="25" t="s">
        <v>9763</v>
      </c>
      <c r="U507" s="28">
        <v>4</v>
      </c>
      <c r="V507" s="460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70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8271</v>
      </c>
      <c r="C509" s="1066" t="s">
        <v>0</v>
      </c>
      <c r="D509" s="15" t="s">
        <v>9631</v>
      </c>
      <c r="E509" s="16"/>
      <c r="F509" s="16"/>
      <c r="G509" s="115"/>
      <c r="H509" s="15" t="s">
        <v>9679</v>
      </c>
      <c r="I509" s="17">
        <v>3</v>
      </c>
      <c r="J509" s="461" t="s">
        <v>414</v>
      </c>
      <c r="K509" s="114" t="s">
        <v>8251</v>
      </c>
      <c r="L509" s="18" t="s">
        <v>9632</v>
      </c>
      <c r="M509" s="18">
        <v>4</v>
      </c>
      <c r="N509" s="461"/>
      <c r="O509" s="114" t="s">
        <v>282</v>
      </c>
      <c r="P509" s="15" t="s">
        <v>9733</v>
      </c>
      <c r="Q509" s="17">
        <v>4</v>
      </c>
      <c r="R509" s="461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6524</v>
      </c>
      <c r="C510" s="1067"/>
      <c r="D510" s="20" t="s">
        <v>9632</v>
      </c>
      <c r="E510" s="21">
        <v>4</v>
      </c>
      <c r="F510" s="680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9734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70" t="s">
        <v>1</v>
      </c>
      <c r="D511" s="25" t="s">
        <v>9633</v>
      </c>
      <c r="E511" s="26">
        <v>4</v>
      </c>
      <c r="F511" s="475"/>
      <c r="G511" s="111" t="s">
        <v>294</v>
      </c>
      <c r="H511" s="25" t="s">
        <v>9633</v>
      </c>
      <c r="I511" s="27">
        <v>4</v>
      </c>
      <c r="J511" s="460"/>
      <c r="K511" s="110" t="s">
        <v>294</v>
      </c>
      <c r="L511" s="25" t="s">
        <v>9633</v>
      </c>
      <c r="M511" s="28">
        <v>4</v>
      </c>
      <c r="N511" s="460"/>
      <c r="O511" s="110" t="s">
        <v>294</v>
      </c>
      <c r="P511" s="30" t="s">
        <v>9633</v>
      </c>
      <c r="Q511" s="31">
        <v>4</v>
      </c>
      <c r="R511" s="460"/>
      <c r="S511" s="110" t="s">
        <v>294</v>
      </c>
      <c r="T511" s="25" t="s">
        <v>9633</v>
      </c>
      <c r="U511" s="28">
        <v>4</v>
      </c>
      <c r="V511" s="460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70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66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9786</v>
      </c>
      <c r="Y513" s="18">
        <v>5</v>
      </c>
      <c r="Z513" s="18"/>
      <c r="AA513" s="114" t="s">
        <v>264</v>
      </c>
      <c r="AB513" s="15" t="s">
        <v>9786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6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9799</v>
      </c>
      <c r="AC514" s="22"/>
      <c r="AD514" s="22"/>
      <c r="AE514" s="289"/>
    </row>
    <row r="515" spans="1:31" ht="15.75" customHeight="1" x14ac:dyDescent="0.3">
      <c r="A515" s="107"/>
      <c r="B515" s="52"/>
      <c r="C515" s="1070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9786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70" t="s">
        <v>518</v>
      </c>
      <c r="D516" s="40" t="s">
        <v>9634</v>
      </c>
      <c r="E516" s="41">
        <v>3</v>
      </c>
      <c r="F516" s="42"/>
      <c r="G516" s="108" t="s">
        <v>562</v>
      </c>
      <c r="H516" s="40" t="s">
        <v>9634</v>
      </c>
      <c r="I516" s="42">
        <v>3</v>
      </c>
      <c r="J516" s="42"/>
      <c r="K516" s="108" t="s">
        <v>562</v>
      </c>
      <c r="L516" s="40" t="s">
        <v>9634</v>
      </c>
      <c r="M516" s="42">
        <v>3</v>
      </c>
      <c r="N516" s="42"/>
      <c r="O516" s="108" t="s">
        <v>562</v>
      </c>
      <c r="P516" s="40" t="s">
        <v>9634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9787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6519</v>
      </c>
      <c r="C517" s="1066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9788</v>
      </c>
      <c r="Y517" s="18">
        <v>5</v>
      </c>
      <c r="Z517" s="18"/>
      <c r="AA517" s="114" t="s">
        <v>275</v>
      </c>
      <c r="AB517" s="15" t="s">
        <v>9788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6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7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9788</v>
      </c>
      <c r="Y519" s="28">
        <v>5</v>
      </c>
      <c r="Z519" s="28"/>
      <c r="AA519" s="110" t="s">
        <v>275</v>
      </c>
      <c r="AB519" s="25" t="s">
        <v>9788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70" t="s">
        <v>518</v>
      </c>
      <c r="D520" s="40" t="s">
        <v>9635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9635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9635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9800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5599</v>
      </c>
      <c r="C521" s="1066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6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70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70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6486</v>
      </c>
      <c r="C525" s="1066" t="s">
        <v>0</v>
      </c>
      <c r="D525" s="15" t="s">
        <v>9636</v>
      </c>
      <c r="E525" s="16">
        <v>4</v>
      </c>
      <c r="F525" s="16"/>
      <c r="G525" s="115" t="s">
        <v>264</v>
      </c>
      <c r="H525" s="15" t="s">
        <v>9636</v>
      </c>
      <c r="I525" s="17">
        <v>4</v>
      </c>
      <c r="J525" s="18"/>
      <c r="K525" s="114" t="s">
        <v>264</v>
      </c>
      <c r="L525" s="15" t="s">
        <v>9708</v>
      </c>
      <c r="M525" s="18">
        <v>5</v>
      </c>
      <c r="N525" s="18"/>
      <c r="O525" s="114" t="s">
        <v>264</v>
      </c>
      <c r="P525" s="34" t="s">
        <v>9708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67"/>
      <c r="D526" s="20"/>
      <c r="E526" s="21"/>
      <c r="F526" s="21"/>
      <c r="G526" s="113"/>
      <c r="H526" s="20" t="s">
        <v>9680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70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70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6497</v>
      </c>
      <c r="C529" s="1066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6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70" t="s">
        <v>1</v>
      </c>
      <c r="D531" s="25" t="s">
        <v>9637</v>
      </c>
      <c r="E531" s="26">
        <v>5</v>
      </c>
      <c r="F531" s="26"/>
      <c r="G531" s="111" t="s">
        <v>275</v>
      </c>
      <c r="H531" s="25" t="s">
        <v>9637</v>
      </c>
      <c r="I531" s="27">
        <v>5</v>
      </c>
      <c r="J531" s="28"/>
      <c r="K531" s="110" t="s">
        <v>275</v>
      </c>
      <c r="L531" s="25" t="s">
        <v>9637</v>
      </c>
      <c r="M531" s="28">
        <v>5</v>
      </c>
      <c r="N531" s="28"/>
      <c r="O531" s="110" t="s">
        <v>275</v>
      </c>
      <c r="P531" s="25" t="s">
        <v>9637</v>
      </c>
      <c r="Q531" s="27">
        <v>5</v>
      </c>
      <c r="R531" s="28"/>
      <c r="S531" s="110" t="s">
        <v>275</v>
      </c>
      <c r="T531" s="25" t="s">
        <v>9764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70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9765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6518</v>
      </c>
      <c r="C533" s="1066" t="s">
        <v>0</v>
      </c>
      <c r="D533" s="15" t="s">
        <v>9638</v>
      </c>
      <c r="E533" s="16">
        <v>4</v>
      </c>
      <c r="F533" s="16"/>
      <c r="G533" s="115" t="s">
        <v>275</v>
      </c>
      <c r="H533" s="15" t="s">
        <v>9638</v>
      </c>
      <c r="I533" s="17">
        <v>4</v>
      </c>
      <c r="J533" s="18"/>
      <c r="K533" s="114" t="s">
        <v>275</v>
      </c>
      <c r="L533" s="18" t="s">
        <v>9638</v>
      </c>
      <c r="M533" s="18">
        <v>4</v>
      </c>
      <c r="N533" s="18"/>
      <c r="O533" s="114" t="s">
        <v>275</v>
      </c>
      <c r="P533" s="15" t="s">
        <v>9638</v>
      </c>
      <c r="Q533" s="17">
        <v>4</v>
      </c>
      <c r="R533" s="18"/>
      <c r="S533" s="114" t="s">
        <v>275</v>
      </c>
      <c r="T533" s="15" t="s">
        <v>9638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6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70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8244</v>
      </c>
      <c r="C537" s="106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6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70" t="s">
        <v>1</v>
      </c>
      <c r="D539" s="25" t="s">
        <v>9639</v>
      </c>
      <c r="E539" s="26">
        <v>5</v>
      </c>
      <c r="F539" s="26"/>
      <c r="G539" s="111" t="s">
        <v>562</v>
      </c>
      <c r="H539" s="25" t="s">
        <v>9639</v>
      </c>
      <c r="I539" s="27">
        <v>5</v>
      </c>
      <c r="J539" s="28"/>
      <c r="K539" s="110" t="s">
        <v>562</v>
      </c>
      <c r="L539" s="25" t="s">
        <v>9639</v>
      </c>
      <c r="M539" s="28">
        <v>5</v>
      </c>
      <c r="N539" s="28"/>
      <c r="O539" s="110" t="s">
        <v>562</v>
      </c>
      <c r="P539" s="30" t="s">
        <v>9639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70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8245</v>
      </c>
      <c r="C541" s="1066" t="s">
        <v>0</v>
      </c>
      <c r="D541" s="15" t="s">
        <v>9640</v>
      </c>
      <c r="E541" s="16">
        <v>4</v>
      </c>
      <c r="F541" s="16"/>
      <c r="G541" s="115" t="s">
        <v>562</v>
      </c>
      <c r="H541" s="15" t="s">
        <v>9640</v>
      </c>
      <c r="I541" s="17">
        <v>4</v>
      </c>
      <c r="J541" s="18"/>
      <c r="K541" s="114" t="s">
        <v>562</v>
      </c>
      <c r="L541" s="15" t="s">
        <v>9640</v>
      </c>
      <c r="M541" s="18">
        <v>4</v>
      </c>
      <c r="N541" s="18"/>
      <c r="O541" s="114" t="s">
        <v>562</v>
      </c>
      <c r="P541" s="34" t="s">
        <v>9640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6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7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71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8246</v>
      </c>
      <c r="C545" s="1066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6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70" t="s">
        <v>1</v>
      </c>
      <c r="D547" s="25" t="s">
        <v>9641</v>
      </c>
      <c r="E547" s="26">
        <v>4</v>
      </c>
      <c r="F547" s="26"/>
      <c r="G547" s="111" t="s">
        <v>264</v>
      </c>
      <c r="H547" s="25" t="s">
        <v>9641</v>
      </c>
      <c r="I547" s="27">
        <v>4</v>
      </c>
      <c r="J547" s="28"/>
      <c r="K547" s="110" t="s">
        <v>264</v>
      </c>
      <c r="L547" s="25" t="s">
        <v>9641</v>
      </c>
      <c r="M547" s="28">
        <v>4</v>
      </c>
      <c r="N547" s="28"/>
      <c r="O547" s="110" t="s">
        <v>264</v>
      </c>
      <c r="P547" s="25" t="s">
        <v>9641</v>
      </c>
      <c r="Q547" s="28">
        <v>4</v>
      </c>
      <c r="R547" s="28"/>
      <c r="S547" s="110" t="s">
        <v>264</v>
      </c>
      <c r="T547" s="25" t="s">
        <v>9641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70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8405</v>
      </c>
      <c r="C549" s="1066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1" t="s">
        <v>9789</v>
      </c>
      <c r="Y549" s="18">
        <v>5</v>
      </c>
      <c r="Z549" s="18"/>
      <c r="AA549" s="114" t="s">
        <v>562</v>
      </c>
      <c r="AB549" s="671" t="s">
        <v>9789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7275</v>
      </c>
      <c r="C550" s="106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70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0" t="s">
        <v>9789</v>
      </c>
      <c r="Y551" s="28">
        <v>5</v>
      </c>
      <c r="Z551" s="28"/>
      <c r="AA551" s="110" t="s">
        <v>562</v>
      </c>
      <c r="AB551" s="670" t="s">
        <v>9789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71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8406</v>
      </c>
      <c r="C553" s="1066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8407</v>
      </c>
      <c r="C554" s="106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70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0" t="s">
        <v>9642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70" t="s">
        <v>518</v>
      </c>
      <c r="D556" s="681" t="s">
        <v>9642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81" t="s">
        <v>9642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81" t="s">
        <v>9642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8408</v>
      </c>
      <c r="C557" s="106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6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70" t="s">
        <v>1</v>
      </c>
      <c r="D559" s="670" t="s">
        <v>9643</v>
      </c>
      <c r="E559" s="26">
        <v>5</v>
      </c>
      <c r="F559" s="26"/>
      <c r="G559" s="111" t="s">
        <v>269</v>
      </c>
      <c r="H559" s="670" t="s">
        <v>9681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0" t="s">
        <v>9681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70" t="s">
        <v>518</v>
      </c>
      <c r="D560" s="681" t="s">
        <v>9644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7097</v>
      </c>
      <c r="C561" s="1066" t="s">
        <v>0</v>
      </c>
      <c r="D561" s="15" t="s">
        <v>9645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9790</v>
      </c>
      <c r="Y561" s="18">
        <v>4</v>
      </c>
      <c r="Z561" s="461"/>
      <c r="AA561" s="114" t="s">
        <v>213</v>
      </c>
      <c r="AB561" s="15" t="s">
        <v>9790</v>
      </c>
      <c r="AC561" s="17">
        <v>4</v>
      </c>
      <c r="AD561" s="461"/>
      <c r="AE561" s="288" t="s">
        <v>213</v>
      </c>
    </row>
    <row r="562" spans="1:31" ht="15.75" customHeight="1" x14ac:dyDescent="0.3">
      <c r="A562" s="107"/>
      <c r="B562" s="52"/>
      <c r="C562" s="106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9790</v>
      </c>
      <c r="Y563" s="28">
        <v>4</v>
      </c>
      <c r="Z563" s="460"/>
      <c r="AA563" s="110" t="s">
        <v>213</v>
      </c>
      <c r="AB563" s="25" t="s">
        <v>9790</v>
      </c>
      <c r="AC563" s="27">
        <v>4</v>
      </c>
      <c r="AD563" s="460"/>
      <c r="AE563" s="290" t="s">
        <v>213</v>
      </c>
    </row>
    <row r="564" spans="1:31" ht="15.75" customHeight="1" x14ac:dyDescent="0.3">
      <c r="A564" s="107"/>
      <c r="B564" s="52"/>
      <c r="C564" s="1070" t="s">
        <v>518</v>
      </c>
      <c r="D564" s="40" t="s">
        <v>9646</v>
      </c>
      <c r="E564" s="41">
        <v>3</v>
      </c>
      <c r="F564" s="679"/>
      <c r="G564" s="108" t="s">
        <v>234</v>
      </c>
      <c r="H564" s="40" t="s">
        <v>9646</v>
      </c>
      <c r="I564" s="42">
        <v>3</v>
      </c>
      <c r="J564" s="679"/>
      <c r="K564" s="108" t="s">
        <v>234</v>
      </c>
      <c r="L564" s="40" t="s">
        <v>9646</v>
      </c>
      <c r="M564" s="42">
        <v>3</v>
      </c>
      <c r="N564" s="679"/>
      <c r="O564" s="108" t="s">
        <v>234</v>
      </c>
      <c r="P564" s="40" t="s">
        <v>9646</v>
      </c>
      <c r="Q564" s="41">
        <v>3</v>
      </c>
      <c r="R564" s="679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8249</v>
      </c>
      <c r="C565" s="1066" t="s">
        <v>0</v>
      </c>
      <c r="D565" s="15" t="s">
        <v>9647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6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70" t="s">
        <v>1</v>
      </c>
      <c r="D567" s="25" t="s">
        <v>9648</v>
      </c>
      <c r="E567" s="26">
        <v>5</v>
      </c>
      <c r="F567" s="475" t="s">
        <v>7109</v>
      </c>
      <c r="G567" s="111" t="s">
        <v>234</v>
      </c>
      <c r="H567" s="25" t="s">
        <v>9648</v>
      </c>
      <c r="I567" s="27">
        <v>5</v>
      </c>
      <c r="J567" s="460" t="s">
        <v>7109</v>
      </c>
      <c r="K567" s="110" t="s">
        <v>234</v>
      </c>
      <c r="L567" s="25" t="s">
        <v>9995</v>
      </c>
      <c r="M567" s="28">
        <v>5</v>
      </c>
      <c r="N567" s="460" t="s">
        <v>7109</v>
      </c>
      <c r="O567" s="110" t="s">
        <v>252</v>
      </c>
      <c r="P567" s="25" t="s">
        <v>9995</v>
      </c>
      <c r="Q567" s="27">
        <v>5</v>
      </c>
      <c r="R567" s="460" t="s">
        <v>7109</v>
      </c>
      <c r="S567" s="110" t="s">
        <v>252</v>
      </c>
      <c r="T567" s="25" t="s">
        <v>9766</v>
      </c>
      <c r="U567" s="28">
        <v>4</v>
      </c>
      <c r="V567" s="460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70" t="s">
        <v>518</v>
      </c>
      <c r="D568" s="40"/>
      <c r="E568" s="41"/>
      <c r="F568" s="42"/>
      <c r="G568" s="108"/>
      <c r="H568" s="40" t="s">
        <v>8259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8360</v>
      </c>
      <c r="C569" s="106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9791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6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70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6529</v>
      </c>
      <c r="C573" s="106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9792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6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70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7283</v>
      </c>
      <c r="C577" s="106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6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70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70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6483</v>
      </c>
      <c r="C581" s="1066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6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70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8294</v>
      </c>
      <c r="C585" s="106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6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70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7089</v>
      </c>
      <c r="C589" s="1066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9767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6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7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9767</v>
      </c>
      <c r="U591" s="28">
        <v>4</v>
      </c>
      <c r="V591" s="28"/>
      <c r="W591" s="110" t="s">
        <v>220</v>
      </c>
      <c r="X591" s="25" t="s">
        <v>9767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70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9793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6530</v>
      </c>
      <c r="C593" s="1066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9794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6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70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7083</v>
      </c>
      <c r="C597" s="1066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9768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67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7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9768</v>
      </c>
      <c r="U599" s="28">
        <v>4</v>
      </c>
      <c r="V599" s="28"/>
      <c r="W599" s="110" t="s">
        <v>358</v>
      </c>
      <c r="X599" s="25" t="s">
        <v>9768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71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7090</v>
      </c>
      <c r="C601" s="1066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9649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6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7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9649</v>
      </c>
      <c r="U603" s="28">
        <v>5</v>
      </c>
      <c r="V603" s="28"/>
      <c r="W603" s="110" t="s">
        <v>570</v>
      </c>
      <c r="X603" s="25" t="s">
        <v>9649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70"/>
      <c r="D604" s="25" t="s">
        <v>9649</v>
      </c>
      <c r="E604" s="26">
        <v>3</v>
      </c>
      <c r="F604" s="26"/>
      <c r="G604" s="111" t="s">
        <v>570</v>
      </c>
      <c r="H604" s="25" t="s">
        <v>9649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9795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7292</v>
      </c>
      <c r="C605" s="1066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6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7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7293</v>
      </c>
      <c r="C609" s="106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6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70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7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7288</v>
      </c>
      <c r="C613" s="106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6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7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7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7289</v>
      </c>
      <c r="C617" s="106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6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7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7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8232</v>
      </c>
      <c r="C621" s="1066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6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70" t="s">
        <v>1</v>
      </c>
      <c r="D623" s="25" t="s">
        <v>9650</v>
      </c>
      <c r="E623" s="26">
        <v>4</v>
      </c>
      <c r="F623" s="26"/>
      <c r="G623" s="111" t="s">
        <v>251</v>
      </c>
      <c r="H623" s="25" t="s">
        <v>9650</v>
      </c>
      <c r="I623" s="27">
        <v>4</v>
      </c>
      <c r="J623" s="28"/>
      <c r="K623" s="110" t="s">
        <v>251</v>
      </c>
      <c r="L623" s="25" t="s">
        <v>9650</v>
      </c>
      <c r="M623" s="28">
        <v>4</v>
      </c>
      <c r="N623" s="28"/>
      <c r="O623" s="110" t="s">
        <v>251</v>
      </c>
      <c r="P623" s="25" t="s">
        <v>9650</v>
      </c>
      <c r="Q623" s="27">
        <v>4</v>
      </c>
      <c r="R623" s="28"/>
      <c r="S623" s="110" t="s">
        <v>251</v>
      </c>
      <c r="T623" s="25" t="s">
        <v>9650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70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8401</v>
      </c>
      <c r="C625" s="106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9769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6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70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9769</v>
      </c>
      <c r="U627" s="28">
        <v>4</v>
      </c>
      <c r="V627" s="28"/>
      <c r="W627" s="110" t="s">
        <v>241</v>
      </c>
      <c r="X627" s="25" t="s">
        <v>9769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70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8402</v>
      </c>
      <c r="C629" s="106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9770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6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7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9770</v>
      </c>
      <c r="U631" s="28">
        <v>4</v>
      </c>
      <c r="V631" s="28"/>
      <c r="W631" s="110" t="s">
        <v>245</v>
      </c>
      <c r="X631" s="25" t="s">
        <v>9770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70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8295</v>
      </c>
      <c r="C633" s="1066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9771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6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70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9771</v>
      </c>
      <c r="U635" s="28">
        <v>4</v>
      </c>
      <c r="V635" s="28"/>
      <c r="W635" s="110" t="s">
        <v>255</v>
      </c>
      <c r="X635" s="25" t="s">
        <v>9771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70" t="s">
        <v>518</v>
      </c>
      <c r="D636" s="25" t="s">
        <v>9651</v>
      </c>
      <c r="E636" s="26">
        <v>3</v>
      </c>
      <c r="F636" s="26"/>
      <c r="G636" s="111" t="s">
        <v>678</v>
      </c>
      <c r="H636" s="25" t="s">
        <v>9651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8352</v>
      </c>
      <c r="C637" s="106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9772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6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70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9772</v>
      </c>
      <c r="U639" s="28">
        <v>5</v>
      </c>
      <c r="V639" s="28"/>
      <c r="W639" s="110" t="s">
        <v>252</v>
      </c>
      <c r="X639" s="25" t="s">
        <v>9772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71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7276</v>
      </c>
      <c r="C641" s="106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9796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7275</v>
      </c>
      <c r="C642" s="106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70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9796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7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9797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8441</v>
      </c>
      <c r="C645" s="1066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9652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6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70"/>
      <c r="D647" s="25" t="s">
        <v>9652</v>
      </c>
      <c r="E647" s="26">
        <v>4</v>
      </c>
      <c r="F647" s="26"/>
      <c r="G647" s="111" t="s">
        <v>228</v>
      </c>
      <c r="H647" s="25" t="s">
        <v>9652</v>
      </c>
      <c r="I647" s="27">
        <v>4</v>
      </c>
      <c r="J647" s="28"/>
      <c r="K647" s="110" t="s">
        <v>228</v>
      </c>
      <c r="L647" s="25" t="s">
        <v>9652</v>
      </c>
      <c r="M647" s="28">
        <v>4</v>
      </c>
      <c r="N647" s="28"/>
      <c r="O647" s="110" t="s">
        <v>228</v>
      </c>
      <c r="P647" s="25" t="s">
        <v>9652</v>
      </c>
      <c r="Q647" s="27">
        <v>4</v>
      </c>
      <c r="R647" s="28"/>
      <c r="S647" s="110" t="s">
        <v>228</v>
      </c>
      <c r="T647" s="25" t="s">
        <v>9652</v>
      </c>
      <c r="U647" s="28">
        <v>4</v>
      </c>
      <c r="V647" s="28"/>
      <c r="W647" s="110" t="s">
        <v>228</v>
      </c>
      <c r="X647" s="25" t="s">
        <v>9652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70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8443</v>
      </c>
      <c r="C649" s="1066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9653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6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70"/>
      <c r="D651" s="25" t="s">
        <v>9653</v>
      </c>
      <c r="E651" s="26">
        <v>4</v>
      </c>
      <c r="F651" s="26"/>
      <c r="G651" s="111" t="s">
        <v>262</v>
      </c>
      <c r="H651" s="25" t="s">
        <v>9653</v>
      </c>
      <c r="I651" s="27">
        <v>4</v>
      </c>
      <c r="J651" s="28"/>
      <c r="K651" s="110" t="s">
        <v>262</v>
      </c>
      <c r="L651" s="25" t="s">
        <v>9653</v>
      </c>
      <c r="M651" s="28">
        <v>4</v>
      </c>
      <c r="N651" s="28"/>
      <c r="O651" s="110" t="s">
        <v>262</v>
      </c>
      <c r="P651" s="25" t="s">
        <v>9653</v>
      </c>
      <c r="Q651" s="27">
        <v>4</v>
      </c>
      <c r="R651" s="28"/>
      <c r="S651" s="110" t="s">
        <v>262</v>
      </c>
      <c r="T651" s="25" t="s">
        <v>9653</v>
      </c>
      <c r="U651" s="28">
        <v>4</v>
      </c>
      <c r="V651" s="28"/>
      <c r="W651" s="110" t="s">
        <v>262</v>
      </c>
      <c r="X651" s="25" t="s">
        <v>9653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7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8442</v>
      </c>
      <c r="C653" s="1066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9654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6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70"/>
      <c r="D655" s="25" t="s">
        <v>9654</v>
      </c>
      <c r="E655" s="26">
        <v>4</v>
      </c>
      <c r="F655" s="26"/>
      <c r="G655" s="111" t="s">
        <v>239</v>
      </c>
      <c r="H655" s="25" t="s">
        <v>9654</v>
      </c>
      <c r="I655" s="27">
        <v>4</v>
      </c>
      <c r="J655" s="28"/>
      <c r="K655" s="110" t="s">
        <v>239</v>
      </c>
      <c r="L655" s="25" t="s">
        <v>9654</v>
      </c>
      <c r="M655" s="28">
        <v>4</v>
      </c>
      <c r="N655" s="28"/>
      <c r="O655" s="110" t="s">
        <v>239</v>
      </c>
      <c r="P655" s="30" t="s">
        <v>9654</v>
      </c>
      <c r="Q655" s="31">
        <v>4</v>
      </c>
      <c r="R655" s="28"/>
      <c r="S655" s="110" t="s">
        <v>239</v>
      </c>
      <c r="T655" s="25" t="s">
        <v>9654</v>
      </c>
      <c r="U655" s="28">
        <v>4</v>
      </c>
      <c r="V655" s="28"/>
      <c r="W655" s="110" t="s">
        <v>239</v>
      </c>
      <c r="X655" s="25" t="s">
        <v>9654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70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8444</v>
      </c>
      <c r="C657" s="1066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9655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6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70"/>
      <c r="D659" s="25" t="s">
        <v>9655</v>
      </c>
      <c r="E659" s="26">
        <v>4</v>
      </c>
      <c r="F659" s="26"/>
      <c r="G659" s="111" t="s">
        <v>216</v>
      </c>
      <c r="H659" s="25" t="s">
        <v>9655</v>
      </c>
      <c r="I659" s="27">
        <v>4</v>
      </c>
      <c r="J659" s="28"/>
      <c r="K659" s="110" t="s">
        <v>216</v>
      </c>
      <c r="L659" s="25" t="s">
        <v>9655</v>
      </c>
      <c r="M659" s="28">
        <v>4</v>
      </c>
      <c r="N659" s="28"/>
      <c r="O659" s="110" t="s">
        <v>216</v>
      </c>
      <c r="P659" s="25" t="s">
        <v>9655</v>
      </c>
      <c r="Q659" s="27">
        <v>4</v>
      </c>
      <c r="R659" s="28"/>
      <c r="S659" s="110" t="s">
        <v>216</v>
      </c>
      <c r="T659" s="25" t="s">
        <v>9655</v>
      </c>
      <c r="U659" s="28">
        <v>4</v>
      </c>
      <c r="V659" s="28"/>
      <c r="W659" s="110" t="s">
        <v>216</v>
      </c>
      <c r="X659" s="25" t="s">
        <v>9655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70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602">
        <v>1</v>
      </c>
      <c r="B661" s="603" t="s">
        <v>5586</v>
      </c>
      <c r="C661" s="1059" t="s">
        <v>0</v>
      </c>
      <c r="D661" s="604"/>
      <c r="E661" s="605"/>
      <c r="F661" s="605"/>
      <c r="G661" s="606"/>
      <c r="H661" s="604"/>
      <c r="I661" s="607"/>
      <c r="J661" s="608"/>
      <c r="K661" s="609"/>
      <c r="L661" s="604"/>
      <c r="M661" s="607"/>
      <c r="N661" s="608"/>
      <c r="O661" s="609"/>
      <c r="P661" s="610"/>
      <c r="Q661" s="611"/>
      <c r="R661" s="608"/>
      <c r="S661" s="609"/>
      <c r="T661" s="604"/>
      <c r="U661" s="607"/>
      <c r="V661" s="608"/>
      <c r="W661" s="609"/>
      <c r="X661" s="608"/>
      <c r="Y661" s="608"/>
      <c r="Z661" s="608"/>
      <c r="AA661" s="609"/>
      <c r="AB661" s="604"/>
      <c r="AC661" s="607"/>
      <c r="AD661" s="608"/>
      <c r="AE661" s="612"/>
    </row>
    <row r="662" spans="1:31" ht="15.75" customHeight="1" x14ac:dyDescent="0.3">
      <c r="A662" s="615"/>
      <c r="B662" s="616"/>
      <c r="C662" s="1060"/>
      <c r="D662" s="617"/>
      <c r="E662" s="618"/>
      <c r="F662" s="618"/>
      <c r="G662" s="619"/>
      <c r="H662" s="617"/>
      <c r="I662" s="620"/>
      <c r="J662" s="620"/>
      <c r="K662" s="621"/>
      <c r="L662" s="617"/>
      <c r="M662" s="620"/>
      <c r="N662" s="620"/>
      <c r="O662" s="621"/>
      <c r="P662" s="622"/>
      <c r="Q662" s="623"/>
      <c r="R662" s="624"/>
      <c r="S662" s="621"/>
      <c r="T662" s="617"/>
      <c r="U662" s="620"/>
      <c r="V662" s="620"/>
      <c r="W662" s="621"/>
      <c r="X662" s="617"/>
      <c r="Y662" s="624"/>
      <c r="Z662" s="624"/>
      <c r="AA662" s="621"/>
      <c r="AB662" s="617"/>
      <c r="AC662" s="620"/>
      <c r="AD662" s="620"/>
      <c r="AE662" s="625"/>
    </row>
    <row r="663" spans="1:31" ht="15.75" customHeight="1" x14ac:dyDescent="0.3">
      <c r="A663" s="615"/>
      <c r="B663" s="616"/>
      <c r="C663" s="1064" t="s">
        <v>1</v>
      </c>
      <c r="D663" s="626"/>
      <c r="E663" s="627"/>
      <c r="F663" s="627"/>
      <c r="G663" s="628"/>
      <c r="H663" s="626"/>
      <c r="I663" s="629"/>
      <c r="J663" s="630"/>
      <c r="K663" s="631"/>
      <c r="L663" s="626"/>
      <c r="M663" s="630"/>
      <c r="N663" s="630"/>
      <c r="O663" s="631"/>
      <c r="P663" s="604"/>
      <c r="Q663" s="607"/>
      <c r="R663" s="608"/>
      <c r="S663" s="609"/>
      <c r="T663" s="626"/>
      <c r="U663" s="630"/>
      <c r="V663" s="608"/>
      <c r="W663" s="631"/>
      <c r="X663" s="626"/>
      <c r="Y663" s="630"/>
      <c r="Z663" s="630"/>
      <c r="AA663" s="631"/>
      <c r="AB663" s="626"/>
      <c r="AC663" s="629"/>
      <c r="AD663" s="630"/>
      <c r="AE663" s="632"/>
    </row>
    <row r="664" spans="1:31" ht="15.75" customHeight="1" x14ac:dyDescent="0.3">
      <c r="A664" s="615"/>
      <c r="B664" s="616"/>
      <c r="C664" s="1064"/>
      <c r="D664" s="633"/>
      <c r="E664" s="634"/>
      <c r="F664" s="635"/>
      <c r="G664" s="636"/>
      <c r="H664" s="633"/>
      <c r="I664" s="635"/>
      <c r="J664" s="635"/>
      <c r="K664" s="636"/>
      <c r="L664" s="633"/>
      <c r="M664" s="635"/>
      <c r="N664" s="635"/>
      <c r="O664" s="636"/>
      <c r="P664" s="633"/>
      <c r="Q664" s="634"/>
      <c r="R664" s="635"/>
      <c r="S664" s="636"/>
      <c r="T664" s="633"/>
      <c r="U664" s="635"/>
      <c r="V664" s="635"/>
      <c r="W664" s="636"/>
      <c r="X664" s="633"/>
      <c r="Y664" s="637"/>
      <c r="Z664" s="637"/>
      <c r="AA664" s="638"/>
      <c r="AB664" s="633"/>
      <c r="AC664" s="634"/>
      <c r="AD664" s="635"/>
      <c r="AE664" s="639"/>
    </row>
    <row r="665" spans="1:31" ht="15.75" customHeight="1" x14ac:dyDescent="0.3">
      <c r="A665" s="602">
        <v>2</v>
      </c>
      <c r="B665" s="603" t="s">
        <v>4525</v>
      </c>
      <c r="C665" s="1059" t="s">
        <v>0</v>
      </c>
      <c r="D665" s="604"/>
      <c r="E665" s="605"/>
      <c r="F665" s="605"/>
      <c r="G665" s="606"/>
      <c r="H665" s="604"/>
      <c r="I665" s="607"/>
      <c r="J665" s="608"/>
      <c r="K665" s="609"/>
      <c r="L665" s="604"/>
      <c r="M665" s="607"/>
      <c r="N665" s="608"/>
      <c r="O665" s="609"/>
      <c r="P665" s="604"/>
      <c r="Q665" s="607"/>
      <c r="R665" s="608"/>
      <c r="S665" s="609"/>
      <c r="T665" s="604"/>
      <c r="U665" s="608"/>
      <c r="V665" s="608"/>
      <c r="W665" s="609"/>
      <c r="X665" s="608"/>
      <c r="Y665" s="608"/>
      <c r="Z665" s="608"/>
      <c r="AA665" s="609"/>
      <c r="AB665" s="604"/>
      <c r="AC665" s="607"/>
      <c r="AD665" s="608"/>
      <c r="AE665" s="612"/>
    </row>
    <row r="666" spans="1:31" ht="15.75" customHeight="1" x14ac:dyDescent="0.3">
      <c r="A666" s="615"/>
      <c r="B666" s="616"/>
      <c r="C666" s="1060"/>
      <c r="D666" s="617"/>
      <c r="E666" s="618"/>
      <c r="F666" s="618"/>
      <c r="G666" s="619"/>
      <c r="H666" s="617"/>
      <c r="I666" s="620"/>
      <c r="J666" s="620"/>
      <c r="K666" s="621"/>
      <c r="L666" s="617"/>
      <c r="M666" s="620"/>
      <c r="N666" s="620"/>
      <c r="O666" s="621"/>
      <c r="P666" s="622"/>
      <c r="Q666" s="623"/>
      <c r="R666" s="640"/>
      <c r="S666" s="621"/>
      <c r="T666" s="633"/>
      <c r="U666" s="635"/>
      <c r="V666" s="641"/>
      <c r="W666" s="636"/>
      <c r="X666" s="633"/>
      <c r="Y666" s="634"/>
      <c r="Z666" s="634"/>
      <c r="AA666" s="636"/>
      <c r="AB666" s="633"/>
      <c r="AC666" s="635"/>
      <c r="AD666" s="635"/>
      <c r="AE666" s="639"/>
    </row>
    <row r="667" spans="1:31" ht="15.75" customHeight="1" x14ac:dyDescent="0.3">
      <c r="A667" s="615"/>
      <c r="B667" s="616"/>
      <c r="C667" s="1064" t="s">
        <v>1</v>
      </c>
      <c r="D667" s="626"/>
      <c r="E667" s="627"/>
      <c r="F667" s="627"/>
      <c r="G667" s="628"/>
      <c r="H667" s="626"/>
      <c r="I667" s="629"/>
      <c r="J667" s="630"/>
      <c r="K667" s="631"/>
      <c r="L667" s="626"/>
      <c r="M667" s="630"/>
      <c r="N667" s="630"/>
      <c r="O667" s="631"/>
      <c r="P667" s="604"/>
      <c r="Q667" s="607"/>
      <c r="R667" s="608"/>
      <c r="S667" s="609"/>
      <c r="T667" s="626"/>
      <c r="U667" s="630"/>
      <c r="V667" s="630"/>
      <c r="W667" s="631"/>
      <c r="X667" s="626"/>
      <c r="Y667" s="630"/>
      <c r="Z667" s="630"/>
      <c r="AA667" s="631"/>
      <c r="AB667" s="626"/>
      <c r="AC667" s="629"/>
      <c r="AD667" s="630"/>
      <c r="AE667" s="632"/>
    </row>
    <row r="668" spans="1:31" ht="15.75" customHeight="1" x14ac:dyDescent="0.3">
      <c r="A668" s="615"/>
      <c r="B668" s="616"/>
      <c r="C668" s="1064"/>
      <c r="D668" s="633"/>
      <c r="E668" s="634"/>
      <c r="F668" s="635"/>
      <c r="G668" s="636"/>
      <c r="H668" s="633"/>
      <c r="I668" s="635"/>
      <c r="J668" s="635"/>
      <c r="K668" s="636"/>
      <c r="L668" s="633"/>
      <c r="M668" s="635"/>
      <c r="N668" s="635"/>
      <c r="O668" s="636"/>
      <c r="P668" s="633"/>
      <c r="Q668" s="634"/>
      <c r="R668" s="635"/>
      <c r="S668" s="636"/>
      <c r="T668" s="633"/>
      <c r="U668" s="635"/>
      <c r="V668" s="635"/>
      <c r="W668" s="636"/>
      <c r="X668" s="633"/>
      <c r="Y668" s="637"/>
      <c r="Z668" s="637"/>
      <c r="AA668" s="638"/>
      <c r="AB668" s="633"/>
      <c r="AC668" s="634"/>
      <c r="AD668" s="635"/>
      <c r="AE668" s="639"/>
    </row>
    <row r="669" spans="1:31" ht="15.75" customHeight="1" x14ac:dyDescent="0.3">
      <c r="A669" s="602">
        <v>3</v>
      </c>
      <c r="B669" s="603" t="s">
        <v>4526</v>
      </c>
      <c r="C669" s="1059" t="s">
        <v>0</v>
      </c>
      <c r="D669" s="604"/>
      <c r="E669" s="605"/>
      <c r="F669" s="605"/>
      <c r="G669" s="606"/>
      <c r="H669" s="604"/>
      <c r="I669" s="607"/>
      <c r="J669" s="608"/>
      <c r="K669" s="609"/>
      <c r="L669" s="608"/>
      <c r="M669" s="608"/>
      <c r="N669" s="608"/>
      <c r="O669" s="609"/>
      <c r="P669" s="604"/>
      <c r="Q669" s="607"/>
      <c r="R669" s="608"/>
      <c r="S669" s="609"/>
      <c r="T669" s="604"/>
      <c r="U669" s="608"/>
      <c r="V669" s="608"/>
      <c r="W669" s="609"/>
      <c r="X669" s="604"/>
      <c r="Y669" s="608"/>
      <c r="Z669" s="608"/>
      <c r="AA669" s="609"/>
      <c r="AB669" s="604"/>
      <c r="AC669" s="607"/>
      <c r="AD669" s="608"/>
      <c r="AE669" s="612"/>
    </row>
    <row r="670" spans="1:31" ht="15.75" customHeight="1" x14ac:dyDescent="0.3">
      <c r="A670" s="615"/>
      <c r="B670" s="616"/>
      <c r="C670" s="1060"/>
      <c r="D670" s="617"/>
      <c r="E670" s="618"/>
      <c r="F670" s="618"/>
      <c r="G670" s="619"/>
      <c r="H670" s="617"/>
      <c r="I670" s="620"/>
      <c r="J670" s="620"/>
      <c r="K670" s="621"/>
      <c r="L670" s="617"/>
      <c r="M670" s="620"/>
      <c r="N670" s="620"/>
      <c r="O670" s="621"/>
      <c r="P670" s="617"/>
      <c r="Q670" s="624"/>
      <c r="R670" s="624"/>
      <c r="S670" s="621"/>
      <c r="T670" s="617"/>
      <c r="U670" s="624"/>
      <c r="V670" s="620"/>
      <c r="W670" s="621"/>
      <c r="X670" s="617"/>
      <c r="Y670" s="624"/>
      <c r="Z670" s="624"/>
      <c r="AA670" s="621"/>
      <c r="AB670" s="617"/>
      <c r="AC670" s="620"/>
      <c r="AD670" s="620"/>
      <c r="AE670" s="625"/>
    </row>
    <row r="671" spans="1:31" ht="15.75" customHeight="1" x14ac:dyDescent="0.3">
      <c r="A671" s="615"/>
      <c r="B671" s="616"/>
      <c r="C671" s="1064" t="s">
        <v>1</v>
      </c>
      <c r="D671" s="626"/>
      <c r="E671" s="627"/>
      <c r="F671" s="627"/>
      <c r="G671" s="628"/>
      <c r="H671" s="626"/>
      <c r="I671" s="629"/>
      <c r="J671" s="630"/>
      <c r="K671" s="631"/>
      <c r="L671" s="626"/>
      <c r="M671" s="630"/>
      <c r="N671" s="630"/>
      <c r="O671" s="631"/>
      <c r="P671" s="642"/>
      <c r="Q671" s="643"/>
      <c r="R671" s="608"/>
      <c r="S671" s="631"/>
      <c r="T671" s="626"/>
      <c r="U671" s="630"/>
      <c r="V671" s="608"/>
      <c r="W671" s="631"/>
      <c r="X671" s="626"/>
      <c r="Y671" s="630"/>
      <c r="Z671" s="630"/>
      <c r="AA671" s="631"/>
      <c r="AB671" s="626"/>
      <c r="AC671" s="629"/>
      <c r="AD671" s="630"/>
      <c r="AE671" s="632"/>
    </row>
    <row r="672" spans="1:31" ht="15.75" customHeight="1" x14ac:dyDescent="0.3">
      <c r="A672" s="615"/>
      <c r="B672" s="616"/>
      <c r="C672" s="1064"/>
      <c r="D672" s="626"/>
      <c r="E672" s="627"/>
      <c r="F672" s="627"/>
      <c r="G672" s="628"/>
      <c r="H672" s="626"/>
      <c r="I672" s="630"/>
      <c r="J672" s="630"/>
      <c r="K672" s="631"/>
      <c r="L672" s="626"/>
      <c r="M672" s="630"/>
      <c r="N672" s="630"/>
      <c r="O672" s="631"/>
      <c r="P672" s="642"/>
      <c r="Q672" s="643"/>
      <c r="R672" s="644"/>
      <c r="S672" s="631"/>
      <c r="T672" s="626"/>
      <c r="U672" s="629"/>
      <c r="V672" s="629"/>
      <c r="W672" s="631"/>
      <c r="X672" s="626"/>
      <c r="Y672" s="645"/>
      <c r="Z672" s="645"/>
      <c r="AA672" s="646"/>
      <c r="AB672" s="626"/>
      <c r="AC672" s="629"/>
      <c r="AD672" s="630"/>
      <c r="AE672" s="632"/>
    </row>
    <row r="673" spans="1:31" ht="15.75" customHeight="1" x14ac:dyDescent="0.3">
      <c r="A673" s="602">
        <v>4</v>
      </c>
      <c r="B673" s="603" t="s">
        <v>4527</v>
      </c>
      <c r="C673" s="1059" t="s">
        <v>0</v>
      </c>
      <c r="D673" s="604"/>
      <c r="E673" s="605"/>
      <c r="F673" s="605"/>
      <c r="G673" s="606"/>
      <c r="H673" s="604"/>
      <c r="I673" s="607"/>
      <c r="J673" s="608"/>
      <c r="K673" s="609"/>
      <c r="L673" s="604"/>
      <c r="M673" s="608"/>
      <c r="N673" s="608"/>
      <c r="O673" s="609"/>
      <c r="P673" s="610"/>
      <c r="Q673" s="611"/>
      <c r="R673" s="608"/>
      <c r="S673" s="647"/>
      <c r="T673" s="604"/>
      <c r="U673" s="608"/>
      <c r="V673" s="608"/>
      <c r="W673" s="647"/>
      <c r="X673" s="608"/>
      <c r="Y673" s="608"/>
      <c r="Z673" s="608"/>
      <c r="AA673" s="609"/>
      <c r="AB673" s="604"/>
      <c r="AC673" s="607"/>
      <c r="AD673" s="608"/>
      <c r="AE673" s="612"/>
    </row>
    <row r="674" spans="1:31" ht="15.75" customHeight="1" x14ac:dyDescent="0.3">
      <c r="A674" s="615"/>
      <c r="B674" s="616"/>
      <c r="C674" s="1060"/>
      <c r="D674" s="617"/>
      <c r="E674" s="618"/>
      <c r="F674" s="618"/>
      <c r="G674" s="619"/>
      <c r="H674" s="617"/>
      <c r="I674" s="620"/>
      <c r="J674" s="620"/>
      <c r="K674" s="621"/>
      <c r="L674" s="617"/>
      <c r="M674" s="620"/>
      <c r="N674" s="620"/>
      <c r="O674" s="621"/>
      <c r="P674" s="622"/>
      <c r="Q674" s="623"/>
      <c r="R674" s="624"/>
      <c r="S674" s="621"/>
      <c r="T674" s="617"/>
      <c r="U674" s="620"/>
      <c r="V674" s="620"/>
      <c r="W674" s="648"/>
      <c r="X674" s="617"/>
      <c r="Y674" s="624"/>
      <c r="Z674" s="624"/>
      <c r="AA674" s="621"/>
      <c r="AB674" s="617"/>
      <c r="AC674" s="620"/>
      <c r="AD674" s="620"/>
      <c r="AE674" s="625"/>
    </row>
    <row r="675" spans="1:31" ht="15.75" customHeight="1" x14ac:dyDescent="0.3">
      <c r="A675" s="615"/>
      <c r="B675" s="616"/>
      <c r="C675" s="1064" t="s">
        <v>1</v>
      </c>
      <c r="D675" s="626"/>
      <c r="E675" s="627"/>
      <c r="F675" s="627"/>
      <c r="G675" s="628"/>
      <c r="H675" s="626"/>
      <c r="I675" s="629"/>
      <c r="J675" s="630"/>
      <c r="K675" s="631"/>
      <c r="L675" s="626"/>
      <c r="M675" s="630"/>
      <c r="N675" s="630"/>
      <c r="O675" s="631"/>
      <c r="P675" s="626"/>
      <c r="Q675" s="629"/>
      <c r="R675" s="608"/>
      <c r="S675" s="631"/>
      <c r="T675" s="626"/>
      <c r="U675" s="630"/>
      <c r="V675" s="608"/>
      <c r="W675" s="631"/>
      <c r="X675" s="626"/>
      <c r="Y675" s="630"/>
      <c r="Z675" s="630"/>
      <c r="AA675" s="631"/>
      <c r="AB675" s="626"/>
      <c r="AC675" s="629"/>
      <c r="AD675" s="630"/>
      <c r="AE675" s="632"/>
    </row>
    <row r="676" spans="1:31" ht="15.75" customHeight="1" x14ac:dyDescent="0.3">
      <c r="A676" s="615"/>
      <c r="B676" s="616"/>
      <c r="C676" s="1064"/>
      <c r="D676" s="633"/>
      <c r="E676" s="634"/>
      <c r="F676" s="635"/>
      <c r="G676" s="636"/>
      <c r="H676" s="633"/>
      <c r="I676" s="635"/>
      <c r="J676" s="635"/>
      <c r="K676" s="636"/>
      <c r="L676" s="633"/>
      <c r="M676" s="635"/>
      <c r="N676" s="635"/>
      <c r="O676" s="636"/>
      <c r="P676" s="633"/>
      <c r="Q676" s="634"/>
      <c r="R676" s="635"/>
      <c r="S676" s="636"/>
      <c r="T676" s="633"/>
      <c r="U676" s="635"/>
      <c r="V676" s="635"/>
      <c r="W676" s="636"/>
      <c r="X676" s="633"/>
      <c r="Y676" s="637"/>
      <c r="Z676" s="637"/>
      <c r="AA676" s="638"/>
      <c r="AB676" s="633"/>
      <c r="AC676" s="634"/>
      <c r="AD676" s="635"/>
      <c r="AE676" s="639"/>
    </row>
    <row r="677" spans="1:31" ht="15.75" customHeight="1" x14ac:dyDescent="0.3">
      <c r="A677" s="602">
        <v>5</v>
      </c>
      <c r="B677" s="603" t="s">
        <v>5587</v>
      </c>
      <c r="C677" s="1059" t="s">
        <v>0</v>
      </c>
      <c r="D677" s="604"/>
      <c r="E677" s="605"/>
      <c r="F677" s="605"/>
      <c r="G677" s="606"/>
      <c r="H677" s="604"/>
      <c r="I677" s="607"/>
      <c r="J677" s="608"/>
      <c r="K677" s="649"/>
      <c r="L677" s="604"/>
      <c r="M677" s="608"/>
      <c r="N677" s="608"/>
      <c r="O677" s="649"/>
      <c r="P677" s="610"/>
      <c r="Q677" s="611"/>
      <c r="R677" s="608"/>
      <c r="S677" s="650"/>
      <c r="T677" s="604"/>
      <c r="U677" s="608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1" ht="15.75" customHeight="1" x14ac:dyDescent="0.3">
      <c r="A678" s="615"/>
      <c r="B678" s="616"/>
      <c r="C678" s="1060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51"/>
      <c r="P678" s="622"/>
      <c r="Q678" s="623"/>
      <c r="R678" s="640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1" ht="15.75" customHeight="1" x14ac:dyDescent="0.3">
      <c r="A679" s="615"/>
      <c r="B679" s="616"/>
      <c r="C679" s="1064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26"/>
      <c r="Q679" s="629"/>
      <c r="R679" s="608"/>
      <c r="S679" s="631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1" ht="15.75" customHeight="1" x14ac:dyDescent="0.3">
      <c r="A680" s="615"/>
      <c r="B680" s="616"/>
      <c r="C680" s="1064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1" ht="15.75" customHeight="1" x14ac:dyDescent="0.3">
      <c r="A681" s="602">
        <v>6</v>
      </c>
      <c r="B681" s="603" t="s">
        <v>4531</v>
      </c>
      <c r="C681" s="1059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8"/>
      <c r="M681" s="608"/>
      <c r="N681" s="608"/>
      <c r="O681" s="649"/>
      <c r="P681" s="604"/>
      <c r="Q681" s="607"/>
      <c r="R681" s="608"/>
      <c r="S681" s="647"/>
      <c r="T681" s="604"/>
      <c r="U681" s="608"/>
      <c r="V681" s="608"/>
      <c r="W681" s="649"/>
      <c r="X681" s="604"/>
      <c r="Y681" s="608"/>
      <c r="Z681" s="608"/>
      <c r="AA681" s="609"/>
      <c r="AB681" s="604"/>
      <c r="AC681" s="607"/>
      <c r="AD681" s="608"/>
      <c r="AE681" s="612"/>
    </row>
    <row r="682" spans="1:31" ht="15.75" customHeight="1" x14ac:dyDescent="0.3">
      <c r="A682" s="615"/>
      <c r="B682" s="616"/>
      <c r="C682" s="1060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17"/>
      <c r="Q682" s="624"/>
      <c r="R682" s="624"/>
      <c r="S682" s="621"/>
      <c r="T682" s="617"/>
      <c r="U682" s="624"/>
      <c r="V682" s="620"/>
      <c r="W682" s="621"/>
      <c r="X682" s="617"/>
      <c r="Y682" s="624"/>
      <c r="Z682" s="624"/>
      <c r="AA682" s="621"/>
      <c r="AB682" s="617"/>
      <c r="AC682" s="620"/>
      <c r="AD682" s="620"/>
      <c r="AE682" s="625"/>
    </row>
    <row r="683" spans="1:31" ht="15.75" customHeight="1" x14ac:dyDescent="0.3">
      <c r="A683" s="615"/>
      <c r="B683" s="616"/>
      <c r="C683" s="1064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42"/>
      <c r="Q683" s="643"/>
      <c r="R683" s="608"/>
      <c r="S683" s="631"/>
      <c r="T683" s="626"/>
      <c r="U683" s="630"/>
      <c r="V683" s="608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1" ht="15.75" customHeight="1" x14ac:dyDescent="0.3">
      <c r="A684" s="615"/>
      <c r="B684" s="616"/>
      <c r="C684" s="1064"/>
      <c r="D684" s="626"/>
      <c r="E684" s="627"/>
      <c r="F684" s="627"/>
      <c r="G684" s="628"/>
      <c r="H684" s="626"/>
      <c r="I684" s="630"/>
      <c r="J684" s="630"/>
      <c r="K684" s="631"/>
      <c r="L684" s="626"/>
      <c r="M684" s="630"/>
      <c r="N684" s="630"/>
      <c r="O684" s="631"/>
      <c r="P684" s="642"/>
      <c r="Q684" s="643"/>
      <c r="R684" s="644"/>
      <c r="S684" s="631"/>
      <c r="T684" s="626"/>
      <c r="U684" s="629"/>
      <c r="V684" s="629"/>
      <c r="W684" s="631"/>
      <c r="X684" s="626"/>
      <c r="Y684" s="645"/>
      <c r="Z684" s="645"/>
      <c r="AA684" s="646"/>
      <c r="AB684" s="626"/>
      <c r="AC684" s="629"/>
      <c r="AD684" s="630"/>
      <c r="AE684" s="632"/>
    </row>
    <row r="685" spans="1:31" ht="15.75" customHeight="1" x14ac:dyDescent="0.3">
      <c r="A685" s="602">
        <v>7</v>
      </c>
      <c r="B685" s="603" t="s">
        <v>4528</v>
      </c>
      <c r="C685" s="1059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4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8"/>
      <c r="Y685" s="608"/>
      <c r="Z685" s="608"/>
      <c r="AA685" s="609"/>
      <c r="AB685" s="604"/>
      <c r="AC685" s="607"/>
      <c r="AD685" s="608"/>
      <c r="AE685" s="612"/>
    </row>
    <row r="686" spans="1:31" ht="15.75" customHeight="1" x14ac:dyDescent="0.3">
      <c r="A686" s="615"/>
      <c r="B686" s="616"/>
      <c r="C686" s="1060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22"/>
      <c r="Q686" s="623"/>
      <c r="R686" s="624"/>
      <c r="S686" s="621"/>
      <c r="T686" s="617"/>
      <c r="U686" s="620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1" ht="15.75" customHeight="1" x14ac:dyDescent="0.3">
      <c r="A687" s="615"/>
      <c r="B687" s="616"/>
      <c r="C687" s="1064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04"/>
      <c r="Q687" s="607"/>
      <c r="R687" s="608"/>
      <c r="S687" s="609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1" ht="15.75" customHeight="1" x14ac:dyDescent="0.3">
      <c r="A688" s="615"/>
      <c r="B688" s="616"/>
      <c r="C688" s="1064"/>
      <c r="D688" s="633"/>
      <c r="E688" s="634"/>
      <c r="F688" s="635"/>
      <c r="G688" s="636"/>
      <c r="H688" s="633"/>
      <c r="I688" s="635"/>
      <c r="J688" s="635"/>
      <c r="K688" s="636"/>
      <c r="L688" s="633"/>
      <c r="M688" s="635"/>
      <c r="N688" s="635"/>
      <c r="O688" s="636"/>
      <c r="P688" s="633"/>
      <c r="Q688" s="634"/>
      <c r="R688" s="635"/>
      <c r="S688" s="636"/>
      <c r="T688" s="633"/>
      <c r="U688" s="635"/>
      <c r="V688" s="635"/>
      <c r="W688" s="636"/>
      <c r="X688" s="633"/>
      <c r="Y688" s="637"/>
      <c r="Z688" s="637"/>
      <c r="AA688" s="638"/>
      <c r="AB688" s="633"/>
      <c r="AC688" s="634"/>
      <c r="AD688" s="635"/>
      <c r="AE688" s="639"/>
    </row>
    <row r="689" spans="1:31" ht="15.75" customHeight="1" x14ac:dyDescent="0.3">
      <c r="A689" s="602">
        <v>8</v>
      </c>
      <c r="B689" s="603" t="s">
        <v>5588</v>
      </c>
      <c r="C689" s="1059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09"/>
      <c r="T689" s="604"/>
      <c r="U689" s="608"/>
      <c r="V689" s="608"/>
      <c r="W689" s="609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60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40"/>
      <c r="S690" s="621"/>
      <c r="T690" s="617"/>
      <c r="U690" s="620"/>
      <c r="V690" s="620"/>
      <c r="W690" s="621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64" t="s">
        <v>1</v>
      </c>
      <c r="D691" s="626"/>
      <c r="E691" s="627"/>
      <c r="F691" s="627"/>
      <c r="G691" s="628"/>
      <c r="H691" s="626"/>
      <c r="I691" s="629"/>
      <c r="J691" s="608"/>
      <c r="K691" s="631"/>
      <c r="L691" s="626"/>
      <c r="M691" s="630"/>
      <c r="N691" s="608"/>
      <c r="O691" s="631"/>
      <c r="P691" s="626"/>
      <c r="Q691" s="629"/>
      <c r="R691" s="608"/>
      <c r="S691" s="631"/>
      <c r="T691" s="626"/>
      <c r="U691" s="630"/>
      <c r="V691" s="630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64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9</v>
      </c>
      <c r="B693" s="603" t="s">
        <v>5589</v>
      </c>
      <c r="C693" s="1059" t="s">
        <v>0</v>
      </c>
      <c r="D693" s="604"/>
      <c r="E693" s="605"/>
      <c r="F693" s="605"/>
      <c r="G693" s="606"/>
      <c r="H693" s="604"/>
      <c r="I693" s="607"/>
      <c r="J693" s="608"/>
      <c r="K693" s="609"/>
      <c r="L693" s="608"/>
      <c r="M693" s="608"/>
      <c r="N693" s="608"/>
      <c r="O693" s="609"/>
      <c r="P693" s="604"/>
      <c r="Q693" s="605"/>
      <c r="R693" s="605"/>
      <c r="S693" s="606"/>
      <c r="T693" s="604"/>
      <c r="U693" s="605"/>
      <c r="V693" s="605"/>
      <c r="W693" s="606"/>
      <c r="X693" s="604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60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21"/>
      <c r="P694" s="617"/>
      <c r="Q694" s="624"/>
      <c r="R694" s="624"/>
      <c r="S694" s="621"/>
      <c r="T694" s="617"/>
      <c r="U694" s="624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64" t="s">
        <v>1</v>
      </c>
      <c r="D695" s="626"/>
      <c r="E695" s="627"/>
      <c r="F695" s="627"/>
      <c r="G695" s="628"/>
      <c r="H695" s="604"/>
      <c r="I695" s="605"/>
      <c r="J695" s="605"/>
      <c r="K695" s="606"/>
      <c r="L695" s="604"/>
      <c r="M695" s="607"/>
      <c r="N695" s="608"/>
      <c r="O695" s="609"/>
      <c r="P695" s="604"/>
      <c r="Q695" s="605"/>
      <c r="R695" s="605"/>
      <c r="S695" s="606"/>
      <c r="T695" s="604"/>
      <c r="U695" s="605"/>
      <c r="V695" s="605"/>
      <c r="W695" s="606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52"/>
      <c r="B696" s="653"/>
      <c r="C696" s="1065"/>
      <c r="D696" s="633"/>
      <c r="E696" s="654"/>
      <c r="F696" s="654"/>
      <c r="G696" s="655"/>
      <c r="H696" s="633"/>
      <c r="I696" s="635"/>
      <c r="J696" s="635"/>
      <c r="K696" s="636"/>
      <c r="L696" s="633"/>
      <c r="M696" s="635"/>
      <c r="N696" s="635"/>
      <c r="O696" s="636"/>
      <c r="P696" s="656"/>
      <c r="Q696" s="657"/>
      <c r="R696" s="641"/>
      <c r="S696" s="636"/>
      <c r="T696" s="633"/>
      <c r="U696" s="634"/>
      <c r="V696" s="634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/>
      <c r="B697" s="603"/>
      <c r="C697" s="1059"/>
      <c r="D697" s="604"/>
      <c r="E697" s="605"/>
      <c r="F697" s="605"/>
      <c r="G697" s="606"/>
      <c r="H697" s="604"/>
      <c r="I697" s="607"/>
      <c r="J697" s="608"/>
      <c r="K697" s="649"/>
      <c r="L697" s="604"/>
      <c r="M697" s="608"/>
      <c r="N697" s="608"/>
      <c r="O697" s="649"/>
      <c r="P697" s="610"/>
      <c r="Q697" s="611"/>
      <c r="R697" s="608"/>
      <c r="S697" s="650"/>
      <c r="T697" s="604"/>
      <c r="U697" s="608"/>
      <c r="V697" s="608"/>
      <c r="W697" s="609"/>
      <c r="X697" s="608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60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51"/>
      <c r="P698" s="622"/>
      <c r="Q698" s="623"/>
      <c r="R698" s="640"/>
      <c r="S698" s="621"/>
      <c r="T698" s="617"/>
      <c r="U698" s="620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64"/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26"/>
      <c r="Q699" s="629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64"/>
      <c r="D700" s="633"/>
      <c r="E700" s="634"/>
      <c r="F700" s="635"/>
      <c r="G700" s="636"/>
      <c r="H700" s="633"/>
      <c r="I700" s="635"/>
      <c r="J700" s="635"/>
      <c r="K700" s="636"/>
      <c r="L700" s="633"/>
      <c r="M700" s="635"/>
      <c r="N700" s="635"/>
      <c r="O700" s="636"/>
      <c r="P700" s="633"/>
      <c r="Q700" s="634"/>
      <c r="R700" s="635"/>
      <c r="S700" s="636"/>
      <c r="T700" s="633"/>
      <c r="U700" s="635"/>
      <c r="V700" s="635"/>
      <c r="W700" s="636"/>
      <c r="X700" s="633"/>
      <c r="Y700" s="637"/>
      <c r="Z700" s="637"/>
      <c r="AA700" s="638"/>
      <c r="AB700" s="633"/>
      <c r="AC700" s="634"/>
      <c r="AD700" s="635"/>
      <c r="AE700" s="639"/>
    </row>
    <row r="701" spans="1:31" ht="15.75" customHeight="1" x14ac:dyDescent="0.3">
      <c r="A701" s="602"/>
      <c r="B701" s="603"/>
      <c r="C701" s="1059"/>
      <c r="D701" s="604"/>
      <c r="E701" s="605"/>
      <c r="F701" s="605"/>
      <c r="G701" s="606"/>
      <c r="H701" s="604"/>
      <c r="I701" s="607"/>
      <c r="J701" s="608"/>
      <c r="K701" s="609"/>
      <c r="L701" s="608"/>
      <c r="M701" s="608"/>
      <c r="N701" s="608"/>
      <c r="O701" s="649"/>
      <c r="P701" s="604"/>
      <c r="Q701" s="607"/>
      <c r="R701" s="608"/>
      <c r="S701" s="647"/>
      <c r="T701" s="604"/>
      <c r="U701" s="608"/>
      <c r="V701" s="608"/>
      <c r="W701" s="649"/>
      <c r="X701" s="604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60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17"/>
      <c r="Q702" s="624"/>
      <c r="R702" s="624"/>
      <c r="S702" s="621"/>
      <c r="T702" s="617"/>
      <c r="U702" s="624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64"/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42"/>
      <c r="Q703" s="643"/>
      <c r="R703" s="608"/>
      <c r="S703" s="631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64"/>
      <c r="D704" s="626"/>
      <c r="E704" s="627"/>
      <c r="F704" s="627"/>
      <c r="G704" s="628"/>
      <c r="H704" s="626"/>
      <c r="I704" s="630"/>
      <c r="J704" s="630"/>
      <c r="K704" s="631"/>
      <c r="L704" s="626"/>
      <c r="M704" s="630"/>
      <c r="N704" s="630"/>
      <c r="O704" s="631"/>
      <c r="P704" s="642"/>
      <c r="Q704" s="643"/>
      <c r="R704" s="644"/>
      <c r="S704" s="631"/>
      <c r="T704" s="626"/>
      <c r="U704" s="629"/>
      <c r="V704" s="629"/>
      <c r="W704" s="631"/>
      <c r="X704" s="626"/>
      <c r="Y704" s="645"/>
      <c r="Z704" s="645"/>
      <c r="AA704" s="646"/>
      <c r="AB704" s="626"/>
      <c r="AC704" s="629"/>
      <c r="AD704" s="630"/>
      <c r="AE704" s="632"/>
    </row>
    <row r="705" spans="1:31" ht="15.75" customHeight="1" x14ac:dyDescent="0.3">
      <c r="A705" s="602"/>
      <c r="B705" s="603"/>
      <c r="C705" s="1059"/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04"/>
      <c r="Q705" s="607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60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24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64"/>
      <c r="D707" s="626"/>
      <c r="E707" s="627"/>
      <c r="F707" s="627"/>
      <c r="G707" s="628"/>
      <c r="H707" s="626"/>
      <c r="I707" s="629"/>
      <c r="J707" s="630"/>
      <c r="K707" s="631"/>
      <c r="L707" s="626"/>
      <c r="M707" s="630"/>
      <c r="N707" s="630"/>
      <c r="O707" s="631"/>
      <c r="P707" s="604"/>
      <c r="Q707" s="607"/>
      <c r="R707" s="608"/>
      <c r="S707" s="609"/>
      <c r="T707" s="626"/>
      <c r="U707" s="630"/>
      <c r="V707" s="608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64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/>
      <c r="B709" s="603"/>
      <c r="C709" s="1059"/>
      <c r="D709" s="604"/>
      <c r="E709" s="605"/>
      <c r="F709" s="605"/>
      <c r="G709" s="606"/>
      <c r="H709" s="604"/>
      <c r="I709" s="607"/>
      <c r="J709" s="608"/>
      <c r="K709" s="609"/>
      <c r="L709" s="604"/>
      <c r="M709" s="608"/>
      <c r="N709" s="608"/>
      <c r="O709" s="609"/>
      <c r="P709" s="610"/>
      <c r="Q709" s="611"/>
      <c r="R709" s="608"/>
      <c r="S709" s="609"/>
      <c r="T709" s="604"/>
      <c r="U709" s="608"/>
      <c r="V709" s="608"/>
      <c r="W709" s="609"/>
      <c r="X709" s="608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60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22"/>
      <c r="Q710" s="623"/>
      <c r="R710" s="640"/>
      <c r="S710" s="621"/>
      <c r="T710" s="617"/>
      <c r="U710" s="620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64"/>
      <c r="D711" s="626"/>
      <c r="E711" s="627"/>
      <c r="F711" s="627"/>
      <c r="G711" s="628"/>
      <c r="H711" s="626"/>
      <c r="I711" s="629"/>
      <c r="J711" s="608"/>
      <c r="K711" s="631"/>
      <c r="L711" s="626"/>
      <c r="M711" s="630"/>
      <c r="N711" s="608"/>
      <c r="O711" s="631"/>
      <c r="P711" s="626"/>
      <c r="Q711" s="629"/>
      <c r="R711" s="608"/>
      <c r="S711" s="631"/>
      <c r="T711" s="626"/>
      <c r="U711" s="630"/>
      <c r="V711" s="630"/>
      <c r="W711" s="631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15"/>
      <c r="B712" s="616"/>
      <c r="C712" s="1064"/>
      <c r="D712" s="633"/>
      <c r="E712" s="634"/>
      <c r="F712" s="635"/>
      <c r="G712" s="636"/>
      <c r="H712" s="633"/>
      <c r="I712" s="635"/>
      <c r="J712" s="635"/>
      <c r="K712" s="636"/>
      <c r="L712" s="633"/>
      <c r="M712" s="635"/>
      <c r="N712" s="635"/>
      <c r="O712" s="636"/>
      <c r="P712" s="633"/>
      <c r="Q712" s="634"/>
      <c r="R712" s="635"/>
      <c r="S712" s="636"/>
      <c r="T712" s="633"/>
      <c r="U712" s="635"/>
      <c r="V712" s="635"/>
      <c r="W712" s="636"/>
      <c r="X712" s="633"/>
      <c r="Y712" s="637"/>
      <c r="Z712" s="637"/>
      <c r="AA712" s="638"/>
      <c r="AB712" s="633"/>
      <c r="AC712" s="634"/>
      <c r="AD712" s="635"/>
      <c r="AE712" s="639"/>
    </row>
    <row r="713" spans="1:31" ht="15.75" customHeight="1" x14ac:dyDescent="0.3">
      <c r="A713" s="602"/>
      <c r="B713" s="603"/>
      <c r="C713" s="1059"/>
      <c r="D713" s="604"/>
      <c r="E713" s="605"/>
      <c r="F713" s="605"/>
      <c r="G713" s="606"/>
      <c r="H713" s="604"/>
      <c r="I713" s="607"/>
      <c r="J713" s="608"/>
      <c r="K713" s="609"/>
      <c r="L713" s="608"/>
      <c r="M713" s="608"/>
      <c r="N713" s="608"/>
      <c r="O713" s="609"/>
      <c r="P713" s="604"/>
      <c r="Q713" s="605"/>
      <c r="R713" s="605"/>
      <c r="S713" s="606"/>
      <c r="T713" s="604"/>
      <c r="U713" s="605"/>
      <c r="V713" s="605"/>
      <c r="W713" s="606"/>
      <c r="X713" s="604"/>
      <c r="Y713" s="608"/>
      <c r="Z713" s="608"/>
      <c r="AA713" s="609"/>
      <c r="AB713" s="604"/>
      <c r="AC713" s="607"/>
      <c r="AD713" s="608"/>
      <c r="AE713" s="612"/>
    </row>
    <row r="714" spans="1:31" ht="15.75" customHeight="1" x14ac:dyDescent="0.3">
      <c r="A714" s="615"/>
      <c r="B714" s="616"/>
      <c r="C714" s="1060"/>
      <c r="D714" s="617"/>
      <c r="E714" s="618"/>
      <c r="F714" s="618"/>
      <c r="G714" s="619"/>
      <c r="H714" s="617"/>
      <c r="I714" s="620"/>
      <c r="J714" s="620"/>
      <c r="K714" s="621"/>
      <c r="L714" s="617"/>
      <c r="M714" s="620"/>
      <c r="N714" s="620"/>
      <c r="O714" s="621"/>
      <c r="P714" s="617"/>
      <c r="Q714" s="624"/>
      <c r="R714" s="624"/>
      <c r="S714" s="621"/>
      <c r="T714" s="617"/>
      <c r="U714" s="624"/>
      <c r="V714" s="620"/>
      <c r="W714" s="621"/>
      <c r="X714" s="617"/>
      <c r="Y714" s="624"/>
      <c r="Z714" s="624"/>
      <c r="AA714" s="621"/>
      <c r="AB714" s="617"/>
      <c r="AC714" s="620"/>
      <c r="AD714" s="620"/>
      <c r="AE714" s="625"/>
    </row>
    <row r="715" spans="1:31" ht="15.75" customHeight="1" x14ac:dyDescent="0.3">
      <c r="A715" s="615"/>
      <c r="B715" s="616"/>
      <c r="C715" s="1064"/>
      <c r="D715" s="626"/>
      <c r="E715" s="627"/>
      <c r="F715" s="627"/>
      <c r="G715" s="628"/>
      <c r="H715" s="604"/>
      <c r="I715" s="605"/>
      <c r="J715" s="605"/>
      <c r="K715" s="606"/>
      <c r="L715" s="604"/>
      <c r="M715" s="607"/>
      <c r="N715" s="608"/>
      <c r="O715" s="609"/>
      <c r="P715" s="604"/>
      <c r="Q715" s="605"/>
      <c r="R715" s="605"/>
      <c r="S715" s="606"/>
      <c r="T715" s="604"/>
      <c r="U715" s="605"/>
      <c r="V715" s="605"/>
      <c r="W715" s="606"/>
      <c r="X715" s="626"/>
      <c r="Y715" s="630"/>
      <c r="Z715" s="630"/>
      <c r="AA715" s="631"/>
      <c r="AB715" s="626"/>
      <c r="AC715" s="629"/>
      <c r="AD715" s="630"/>
      <c r="AE715" s="632"/>
    </row>
    <row r="716" spans="1:31" ht="15.75" customHeight="1" x14ac:dyDescent="0.3">
      <c r="A716" s="652"/>
      <c r="B716" s="653"/>
      <c r="C716" s="1065"/>
      <c r="D716" s="633"/>
      <c r="E716" s="654"/>
      <c r="F716" s="654"/>
      <c r="G716" s="655"/>
      <c r="H716" s="633"/>
      <c r="I716" s="635"/>
      <c r="J716" s="635"/>
      <c r="K716" s="636"/>
      <c r="L716" s="633"/>
      <c r="M716" s="635"/>
      <c r="N716" s="635"/>
      <c r="O716" s="636"/>
      <c r="P716" s="656"/>
      <c r="Q716" s="657"/>
      <c r="R716" s="641"/>
      <c r="S716" s="636"/>
      <c r="T716" s="633"/>
      <c r="U716" s="634"/>
      <c r="V716" s="634"/>
      <c r="W716" s="636"/>
      <c r="X716" s="633"/>
      <c r="Y716" s="637"/>
      <c r="Z716" s="637"/>
      <c r="AA716" s="638"/>
      <c r="AB716" s="633"/>
      <c r="AC716" s="634"/>
      <c r="AD716" s="635"/>
      <c r="AE716" s="639"/>
    </row>
    <row r="717" spans="1:31" ht="15.75" customHeight="1" x14ac:dyDescent="0.3">
      <c r="A717" s="602"/>
      <c r="B717" s="603"/>
      <c r="C717" s="1059"/>
      <c r="D717" s="604"/>
      <c r="E717" s="605"/>
      <c r="F717" s="605"/>
      <c r="G717" s="606"/>
      <c r="H717" s="604"/>
      <c r="I717" s="607"/>
      <c r="J717" s="608"/>
      <c r="K717" s="609"/>
      <c r="L717" s="608"/>
      <c r="M717" s="608"/>
      <c r="N717" s="608"/>
      <c r="O717" s="609"/>
      <c r="P717" s="604"/>
      <c r="Q717" s="605"/>
      <c r="R717" s="605"/>
      <c r="S717" s="606"/>
      <c r="T717" s="604"/>
      <c r="U717" s="605"/>
      <c r="V717" s="605"/>
      <c r="W717" s="606"/>
      <c r="X717" s="604"/>
      <c r="Y717" s="608"/>
      <c r="Z717" s="608"/>
      <c r="AA717" s="609"/>
      <c r="AB717" s="604"/>
      <c r="AC717" s="607"/>
      <c r="AD717" s="608"/>
      <c r="AE717" s="612"/>
    </row>
    <row r="718" spans="1:31" ht="15.75" customHeight="1" x14ac:dyDescent="0.3">
      <c r="A718" s="615"/>
      <c r="B718" s="616"/>
      <c r="C718" s="1060"/>
      <c r="D718" s="617"/>
      <c r="E718" s="618"/>
      <c r="F718" s="618"/>
      <c r="G718" s="619"/>
      <c r="H718" s="617"/>
      <c r="I718" s="620"/>
      <c r="J718" s="620"/>
      <c r="K718" s="621"/>
      <c r="L718" s="617"/>
      <c r="M718" s="620"/>
      <c r="N718" s="620"/>
      <c r="O718" s="621"/>
      <c r="P718" s="617"/>
      <c r="Q718" s="624"/>
      <c r="R718" s="624"/>
      <c r="S718" s="621"/>
      <c r="T718" s="617"/>
      <c r="U718" s="624"/>
      <c r="V718" s="620"/>
      <c r="W718" s="621"/>
      <c r="X718" s="617"/>
      <c r="Y718" s="624"/>
      <c r="Z718" s="624"/>
      <c r="AA718" s="621"/>
      <c r="AB718" s="617"/>
      <c r="AC718" s="620"/>
      <c r="AD718" s="620"/>
      <c r="AE718" s="625"/>
    </row>
    <row r="719" spans="1:31" ht="15.75" customHeight="1" x14ac:dyDescent="0.3">
      <c r="A719" s="615"/>
      <c r="B719" s="616"/>
      <c r="C719" s="1064"/>
      <c r="D719" s="626"/>
      <c r="E719" s="627"/>
      <c r="F719" s="627"/>
      <c r="G719" s="628"/>
      <c r="H719" s="604"/>
      <c r="I719" s="605"/>
      <c r="J719" s="605"/>
      <c r="K719" s="606"/>
      <c r="L719" s="604"/>
      <c r="M719" s="607"/>
      <c r="N719" s="608"/>
      <c r="O719" s="609"/>
      <c r="P719" s="604"/>
      <c r="Q719" s="605"/>
      <c r="R719" s="605"/>
      <c r="S719" s="606"/>
      <c r="T719" s="604"/>
      <c r="U719" s="605"/>
      <c r="V719" s="605"/>
      <c r="W719" s="606"/>
      <c r="X719" s="626"/>
      <c r="Y719" s="630"/>
      <c r="Z719" s="630"/>
      <c r="AA719" s="631"/>
      <c r="AB719" s="626"/>
      <c r="AC719" s="629"/>
      <c r="AD719" s="630"/>
      <c r="AE719" s="632"/>
    </row>
    <row r="720" spans="1:31" ht="15.75" customHeight="1" x14ac:dyDescent="0.3">
      <c r="A720" s="652"/>
      <c r="B720" s="653"/>
      <c r="C720" s="1065"/>
      <c r="D720" s="633"/>
      <c r="E720" s="654"/>
      <c r="F720" s="654"/>
      <c r="G720" s="655"/>
      <c r="H720" s="633"/>
      <c r="I720" s="635"/>
      <c r="J720" s="635"/>
      <c r="K720" s="636"/>
      <c r="L720" s="633"/>
      <c r="M720" s="635"/>
      <c r="N720" s="635"/>
      <c r="O720" s="636"/>
      <c r="P720" s="656"/>
      <c r="Q720" s="657"/>
      <c r="R720" s="641"/>
      <c r="S720" s="636"/>
      <c r="T720" s="633"/>
      <c r="U720" s="634"/>
      <c r="V720" s="634"/>
      <c r="W720" s="636"/>
      <c r="X720" s="633"/>
      <c r="Y720" s="637"/>
      <c r="Z720" s="637"/>
      <c r="AA720" s="638"/>
      <c r="AB720" s="633"/>
      <c r="AC720" s="634"/>
      <c r="AD720" s="635"/>
      <c r="AE720" s="639"/>
    </row>
    <row r="721" spans="1:31" ht="15.75" customHeight="1" x14ac:dyDescent="0.3">
      <c r="A721" s="602"/>
      <c r="B721" s="603"/>
      <c r="C721" s="1059"/>
      <c r="D721" s="604"/>
      <c r="E721" s="605"/>
      <c r="F721" s="605"/>
      <c r="G721" s="606"/>
      <c r="H721" s="604"/>
      <c r="I721" s="607"/>
      <c r="J721" s="608"/>
      <c r="K721" s="609"/>
      <c r="L721" s="604"/>
      <c r="M721" s="608"/>
      <c r="N721" s="608"/>
      <c r="O721" s="609"/>
      <c r="P721" s="610"/>
      <c r="Q721" s="611"/>
      <c r="R721" s="608"/>
      <c r="S721" s="647"/>
      <c r="T721" s="604"/>
      <c r="U721" s="608"/>
      <c r="V721" s="608"/>
      <c r="W721" s="647"/>
      <c r="X721" s="608"/>
      <c r="Y721" s="608"/>
      <c r="Z721" s="608"/>
      <c r="AA721" s="609"/>
      <c r="AB721" s="604"/>
      <c r="AC721" s="607"/>
      <c r="AD721" s="608"/>
      <c r="AE721" s="612"/>
    </row>
    <row r="722" spans="1:31" ht="15.75" customHeight="1" x14ac:dyDescent="0.3">
      <c r="A722" s="615"/>
      <c r="B722" s="616"/>
      <c r="C722" s="1060"/>
      <c r="D722" s="617"/>
      <c r="E722" s="618"/>
      <c r="F722" s="618"/>
      <c r="G722" s="619"/>
      <c r="H722" s="617"/>
      <c r="I722" s="620"/>
      <c r="J722" s="620"/>
      <c r="K722" s="621"/>
      <c r="L722" s="617"/>
      <c r="M722" s="620"/>
      <c r="N722" s="620"/>
      <c r="O722" s="621"/>
      <c r="P722" s="622"/>
      <c r="Q722" s="623"/>
      <c r="R722" s="624"/>
      <c r="S722" s="621"/>
      <c r="T722" s="617"/>
      <c r="U722" s="620"/>
      <c r="V722" s="620"/>
      <c r="W722" s="648"/>
      <c r="X722" s="617"/>
      <c r="Y722" s="624"/>
      <c r="Z722" s="624"/>
      <c r="AA722" s="621"/>
      <c r="AB722" s="617"/>
      <c r="AC722" s="620"/>
      <c r="AD722" s="620"/>
      <c r="AE722" s="625"/>
    </row>
    <row r="723" spans="1:31" ht="15.75" customHeight="1" x14ac:dyDescent="0.3">
      <c r="A723" s="615"/>
      <c r="B723" s="616"/>
      <c r="C723" s="1064"/>
      <c r="D723" s="626"/>
      <c r="E723" s="627"/>
      <c r="F723" s="627"/>
      <c r="G723" s="628"/>
      <c r="H723" s="626"/>
      <c r="I723" s="629"/>
      <c r="J723" s="630"/>
      <c r="K723" s="631"/>
      <c r="L723" s="626"/>
      <c r="M723" s="630"/>
      <c r="N723" s="630"/>
      <c r="O723" s="631"/>
      <c r="P723" s="626"/>
      <c r="Q723" s="629"/>
      <c r="R723" s="608"/>
      <c r="S723" s="631"/>
      <c r="T723" s="626"/>
      <c r="U723" s="630"/>
      <c r="V723" s="608"/>
      <c r="W723" s="631"/>
      <c r="X723" s="626"/>
      <c r="Y723" s="630"/>
      <c r="Z723" s="630"/>
      <c r="AA723" s="631"/>
      <c r="AB723" s="626"/>
      <c r="AC723" s="629"/>
      <c r="AD723" s="630"/>
      <c r="AE723" s="632"/>
    </row>
    <row r="724" spans="1:31" ht="15.75" customHeight="1" x14ac:dyDescent="0.3">
      <c r="A724" s="615"/>
      <c r="B724" s="616"/>
      <c r="C724" s="1064"/>
      <c r="D724" s="633"/>
      <c r="E724" s="634"/>
      <c r="F724" s="635"/>
      <c r="G724" s="636"/>
      <c r="H724" s="633"/>
      <c r="I724" s="635"/>
      <c r="J724" s="635"/>
      <c r="K724" s="636"/>
      <c r="L724" s="633"/>
      <c r="M724" s="635"/>
      <c r="N724" s="635"/>
      <c r="O724" s="636"/>
      <c r="P724" s="633"/>
      <c r="Q724" s="634"/>
      <c r="R724" s="635"/>
      <c r="S724" s="636"/>
      <c r="T724" s="633"/>
      <c r="U724" s="635"/>
      <c r="V724" s="635"/>
      <c r="W724" s="636"/>
      <c r="X724" s="633"/>
      <c r="Y724" s="637"/>
      <c r="Z724" s="637"/>
      <c r="AA724" s="638"/>
      <c r="AB724" s="633"/>
      <c r="AC724" s="634"/>
      <c r="AD724" s="635"/>
      <c r="AE724" s="639"/>
    </row>
    <row r="725" spans="1:31" ht="15.75" customHeight="1" x14ac:dyDescent="0.3">
      <c r="A725" s="602"/>
      <c r="B725" s="603"/>
      <c r="C725" s="1059"/>
      <c r="D725" s="604"/>
      <c r="E725" s="605"/>
      <c r="F725" s="605"/>
      <c r="G725" s="606"/>
      <c r="H725" s="604"/>
      <c r="I725" s="607"/>
      <c r="J725" s="608"/>
      <c r="K725" s="649"/>
      <c r="L725" s="604"/>
      <c r="M725" s="608"/>
      <c r="N725" s="608"/>
      <c r="O725" s="649"/>
      <c r="P725" s="610"/>
      <c r="Q725" s="611"/>
      <c r="R725" s="608"/>
      <c r="S725" s="650"/>
      <c r="T725" s="604"/>
      <c r="U725" s="608"/>
      <c r="V725" s="608"/>
      <c r="W725" s="609"/>
      <c r="X725" s="608"/>
      <c r="Y725" s="608"/>
      <c r="Z725" s="608"/>
      <c r="AA725" s="609"/>
      <c r="AB725" s="604"/>
      <c r="AC725" s="607"/>
      <c r="AD725" s="608"/>
      <c r="AE725" s="612"/>
    </row>
    <row r="726" spans="1:31" ht="15.75" customHeight="1" x14ac:dyDescent="0.3">
      <c r="A726" s="615"/>
      <c r="B726" s="616"/>
      <c r="C726" s="1060"/>
      <c r="D726" s="617"/>
      <c r="E726" s="618"/>
      <c r="F726" s="618"/>
      <c r="G726" s="619"/>
      <c r="H726" s="617"/>
      <c r="I726" s="620"/>
      <c r="J726" s="620"/>
      <c r="K726" s="621"/>
      <c r="L726" s="617"/>
      <c r="M726" s="620"/>
      <c r="N726" s="620"/>
      <c r="O726" s="651"/>
      <c r="P726" s="622"/>
      <c r="Q726" s="623"/>
      <c r="R726" s="640"/>
      <c r="S726" s="621"/>
      <c r="T726" s="617"/>
      <c r="U726" s="620"/>
      <c r="V726" s="620"/>
      <c r="W726" s="621"/>
      <c r="X726" s="617"/>
      <c r="Y726" s="624"/>
      <c r="Z726" s="624"/>
      <c r="AA726" s="621"/>
      <c r="AB726" s="617"/>
      <c r="AC726" s="620"/>
      <c r="AD726" s="620"/>
      <c r="AE726" s="625"/>
    </row>
    <row r="727" spans="1:31" ht="15.75" customHeight="1" x14ac:dyDescent="0.3">
      <c r="A727" s="615"/>
      <c r="B727" s="616"/>
      <c r="C727" s="1064"/>
      <c r="D727" s="626"/>
      <c r="E727" s="627"/>
      <c r="F727" s="627"/>
      <c r="G727" s="628"/>
      <c r="H727" s="626"/>
      <c r="I727" s="629"/>
      <c r="J727" s="630"/>
      <c r="K727" s="631"/>
      <c r="L727" s="626"/>
      <c r="M727" s="630"/>
      <c r="N727" s="630"/>
      <c r="O727" s="631"/>
      <c r="P727" s="626"/>
      <c r="Q727" s="629"/>
      <c r="R727" s="608"/>
      <c r="S727" s="631"/>
      <c r="T727" s="626"/>
      <c r="U727" s="630"/>
      <c r="V727" s="608"/>
      <c r="W727" s="631"/>
      <c r="X727" s="626"/>
      <c r="Y727" s="630"/>
      <c r="Z727" s="630"/>
      <c r="AA727" s="631"/>
      <c r="AB727" s="626"/>
      <c r="AC727" s="629"/>
      <c r="AD727" s="630"/>
      <c r="AE727" s="632"/>
    </row>
    <row r="728" spans="1:31" ht="15.75" customHeight="1" x14ac:dyDescent="0.3">
      <c r="A728" s="615"/>
      <c r="B728" s="616"/>
      <c r="C728" s="1064"/>
      <c r="D728" s="633"/>
      <c r="E728" s="634"/>
      <c r="F728" s="635"/>
      <c r="G728" s="636"/>
      <c r="H728" s="633"/>
      <c r="I728" s="635"/>
      <c r="J728" s="635"/>
      <c r="K728" s="636"/>
      <c r="L728" s="633"/>
      <c r="M728" s="635"/>
      <c r="N728" s="635"/>
      <c r="O728" s="636"/>
      <c r="P728" s="633"/>
      <c r="Q728" s="634"/>
      <c r="R728" s="635"/>
      <c r="S728" s="636"/>
      <c r="T728" s="633"/>
      <c r="U728" s="635"/>
      <c r="V728" s="635"/>
      <c r="W728" s="636"/>
      <c r="X728" s="633"/>
      <c r="Y728" s="637"/>
      <c r="Z728" s="637"/>
      <c r="AA728" s="638"/>
      <c r="AB728" s="633"/>
      <c r="AC728" s="634"/>
      <c r="AD728" s="635"/>
      <c r="AE728" s="639"/>
    </row>
    <row r="729" spans="1:31" ht="15.75" customHeight="1" x14ac:dyDescent="0.3">
      <c r="A729" s="602"/>
      <c r="B729" s="603"/>
      <c r="C729" s="1059"/>
      <c r="D729" s="604"/>
      <c r="E729" s="605"/>
      <c r="F729" s="605"/>
      <c r="G729" s="606"/>
      <c r="H729" s="604"/>
      <c r="I729" s="607"/>
      <c r="J729" s="608"/>
      <c r="K729" s="609"/>
      <c r="L729" s="608"/>
      <c r="M729" s="608"/>
      <c r="N729" s="608"/>
      <c r="O729" s="649"/>
      <c r="P729" s="604"/>
      <c r="Q729" s="607"/>
      <c r="R729" s="608"/>
      <c r="S729" s="647"/>
      <c r="T729" s="604"/>
      <c r="U729" s="608"/>
      <c r="V729" s="608"/>
      <c r="W729" s="649"/>
      <c r="X729" s="604"/>
      <c r="Y729" s="608"/>
      <c r="Z729" s="608"/>
      <c r="AA729" s="609"/>
      <c r="AB729" s="604"/>
      <c r="AC729" s="607"/>
      <c r="AD729" s="608"/>
      <c r="AE729" s="612"/>
    </row>
    <row r="730" spans="1:31" ht="15.75" customHeight="1" x14ac:dyDescent="0.3">
      <c r="A730" s="615"/>
      <c r="B730" s="616"/>
      <c r="C730" s="1060"/>
      <c r="D730" s="617"/>
      <c r="E730" s="618"/>
      <c r="F730" s="618"/>
      <c r="G730" s="619"/>
      <c r="H730" s="617"/>
      <c r="I730" s="620"/>
      <c r="J730" s="620"/>
      <c r="K730" s="621"/>
      <c r="L730" s="617"/>
      <c r="M730" s="620"/>
      <c r="N730" s="620"/>
      <c r="O730" s="621"/>
      <c r="P730" s="617"/>
      <c r="Q730" s="624"/>
      <c r="R730" s="624"/>
      <c r="S730" s="621"/>
      <c r="T730" s="617"/>
      <c r="U730" s="624"/>
      <c r="V730" s="620"/>
      <c r="W730" s="621"/>
      <c r="X730" s="617"/>
      <c r="Y730" s="624"/>
      <c r="Z730" s="624"/>
      <c r="AA730" s="621"/>
      <c r="AB730" s="617"/>
      <c r="AC730" s="620"/>
      <c r="AD730" s="620"/>
      <c r="AE730" s="625"/>
    </row>
    <row r="731" spans="1:31" ht="15.75" customHeight="1" x14ac:dyDescent="0.3">
      <c r="A731" s="615"/>
      <c r="B731" s="616"/>
      <c r="C731" s="1064"/>
      <c r="D731" s="626"/>
      <c r="E731" s="627"/>
      <c r="F731" s="627"/>
      <c r="G731" s="628"/>
      <c r="H731" s="626"/>
      <c r="I731" s="629"/>
      <c r="J731" s="630"/>
      <c r="K731" s="631"/>
      <c r="L731" s="626"/>
      <c r="M731" s="630"/>
      <c r="N731" s="630"/>
      <c r="O731" s="631"/>
      <c r="P731" s="642"/>
      <c r="Q731" s="643"/>
      <c r="R731" s="608"/>
      <c r="S731" s="631"/>
      <c r="T731" s="626"/>
      <c r="U731" s="630"/>
      <c r="V731" s="608"/>
      <c r="W731" s="631"/>
      <c r="X731" s="626"/>
      <c r="Y731" s="630"/>
      <c r="Z731" s="630"/>
      <c r="AA731" s="631"/>
      <c r="AB731" s="626"/>
      <c r="AC731" s="629"/>
      <c r="AD731" s="630"/>
      <c r="AE731" s="632"/>
    </row>
    <row r="732" spans="1:31" ht="15.75" customHeight="1" x14ac:dyDescent="0.3">
      <c r="A732" s="615"/>
      <c r="B732" s="616"/>
      <c r="C732" s="1064"/>
      <c r="D732" s="626"/>
      <c r="E732" s="627"/>
      <c r="F732" s="627"/>
      <c r="G732" s="628"/>
      <c r="H732" s="626"/>
      <c r="I732" s="630"/>
      <c r="J732" s="630"/>
      <c r="K732" s="631"/>
      <c r="L732" s="626"/>
      <c r="M732" s="630"/>
      <c r="N732" s="630"/>
      <c r="O732" s="631"/>
      <c r="P732" s="642"/>
      <c r="Q732" s="643"/>
      <c r="R732" s="644"/>
      <c r="S732" s="631"/>
      <c r="T732" s="626"/>
      <c r="U732" s="629"/>
      <c r="V732" s="629"/>
      <c r="W732" s="631"/>
      <c r="X732" s="626"/>
      <c r="Y732" s="645"/>
      <c r="Z732" s="645"/>
      <c r="AA732" s="646"/>
      <c r="AB732" s="626"/>
      <c r="AC732" s="629"/>
      <c r="AD732" s="630"/>
      <c r="AE732" s="632"/>
    </row>
    <row r="733" spans="1:31" ht="15.75" customHeight="1" x14ac:dyDescent="0.3">
      <c r="A733" s="602"/>
      <c r="B733" s="603"/>
      <c r="C733" s="1059"/>
      <c r="D733" s="604"/>
      <c r="E733" s="605"/>
      <c r="F733" s="605"/>
      <c r="G733" s="606"/>
      <c r="H733" s="604"/>
      <c r="I733" s="607"/>
      <c r="J733" s="608"/>
      <c r="K733" s="609"/>
      <c r="L733" s="604"/>
      <c r="M733" s="608"/>
      <c r="N733" s="608"/>
      <c r="O733" s="609"/>
      <c r="P733" s="604"/>
      <c r="Q733" s="607"/>
      <c r="R733" s="608"/>
      <c r="S733" s="609"/>
      <c r="T733" s="604"/>
      <c r="U733" s="608"/>
      <c r="V733" s="608"/>
      <c r="W733" s="609"/>
      <c r="X733" s="608"/>
      <c r="Y733" s="608"/>
      <c r="Z733" s="608"/>
      <c r="AA733" s="609"/>
      <c r="AB733" s="604"/>
      <c r="AC733" s="607"/>
      <c r="AD733" s="608"/>
      <c r="AE733" s="612"/>
    </row>
    <row r="734" spans="1:31" ht="15.75" customHeight="1" x14ac:dyDescent="0.3">
      <c r="A734" s="615"/>
      <c r="B734" s="616"/>
      <c r="C734" s="1060"/>
      <c r="D734" s="617"/>
      <c r="E734" s="618"/>
      <c r="F734" s="618"/>
      <c r="G734" s="619"/>
      <c r="H734" s="617"/>
      <c r="I734" s="620"/>
      <c r="J734" s="620"/>
      <c r="K734" s="621"/>
      <c r="L734" s="617"/>
      <c r="M734" s="620"/>
      <c r="N734" s="620"/>
      <c r="O734" s="621"/>
      <c r="P734" s="622"/>
      <c r="Q734" s="623"/>
      <c r="R734" s="624"/>
      <c r="S734" s="621"/>
      <c r="T734" s="617"/>
      <c r="U734" s="620"/>
      <c r="V734" s="620"/>
      <c r="W734" s="621"/>
      <c r="X734" s="617"/>
      <c r="Y734" s="624"/>
      <c r="Z734" s="624"/>
      <c r="AA734" s="621"/>
      <c r="AB734" s="617"/>
      <c r="AC734" s="620"/>
      <c r="AD734" s="620"/>
      <c r="AE734" s="625"/>
    </row>
    <row r="735" spans="1:31" ht="15.75" customHeight="1" x14ac:dyDescent="0.3">
      <c r="A735" s="615"/>
      <c r="B735" s="616"/>
      <c r="C735" s="1064"/>
      <c r="D735" s="626"/>
      <c r="E735" s="627"/>
      <c r="F735" s="627"/>
      <c r="G735" s="628"/>
      <c r="H735" s="626"/>
      <c r="I735" s="629"/>
      <c r="J735" s="630"/>
      <c r="K735" s="631"/>
      <c r="L735" s="626"/>
      <c r="M735" s="630"/>
      <c r="N735" s="630"/>
      <c r="O735" s="631"/>
      <c r="P735" s="604"/>
      <c r="Q735" s="607"/>
      <c r="R735" s="608"/>
      <c r="S735" s="609"/>
      <c r="T735" s="626"/>
      <c r="U735" s="630"/>
      <c r="V735" s="608"/>
      <c r="W735" s="631"/>
      <c r="X735" s="626"/>
      <c r="Y735" s="630"/>
      <c r="Z735" s="630"/>
      <c r="AA735" s="631"/>
      <c r="AB735" s="626"/>
      <c r="AC735" s="629"/>
      <c r="AD735" s="630"/>
      <c r="AE735" s="632"/>
    </row>
    <row r="736" spans="1:31" ht="15.75" customHeight="1" x14ac:dyDescent="0.3">
      <c r="A736" s="615"/>
      <c r="B736" s="616"/>
      <c r="C736" s="1064"/>
      <c r="D736" s="633"/>
      <c r="E736" s="634"/>
      <c r="F736" s="635"/>
      <c r="G736" s="636"/>
      <c r="H736" s="633"/>
      <c r="I736" s="635"/>
      <c r="J736" s="635"/>
      <c r="K736" s="636"/>
      <c r="L736" s="633"/>
      <c r="M736" s="635"/>
      <c r="N736" s="635"/>
      <c r="O736" s="636"/>
      <c r="P736" s="633"/>
      <c r="Q736" s="634"/>
      <c r="R736" s="635"/>
      <c r="S736" s="636"/>
      <c r="T736" s="633"/>
      <c r="U736" s="635"/>
      <c r="V736" s="635"/>
      <c r="W736" s="636"/>
      <c r="X736" s="633"/>
      <c r="Y736" s="637"/>
      <c r="Z736" s="637"/>
      <c r="AA736" s="638"/>
      <c r="AB736" s="633"/>
      <c r="AC736" s="634"/>
      <c r="AD736" s="635"/>
      <c r="AE736" s="639"/>
    </row>
    <row r="737" spans="1:31" ht="15.75" customHeight="1" x14ac:dyDescent="0.3">
      <c r="A737" s="602"/>
      <c r="B737" s="603"/>
      <c r="C737" s="1059"/>
      <c r="D737" s="604"/>
      <c r="E737" s="605"/>
      <c r="F737" s="605"/>
      <c r="G737" s="606"/>
      <c r="H737" s="604"/>
      <c r="I737" s="607"/>
      <c r="J737" s="608"/>
      <c r="K737" s="609"/>
      <c r="L737" s="604"/>
      <c r="M737" s="608"/>
      <c r="N737" s="608"/>
      <c r="O737" s="609"/>
      <c r="P737" s="610"/>
      <c r="Q737" s="611"/>
      <c r="R737" s="608"/>
      <c r="S737" s="609"/>
      <c r="T737" s="604"/>
      <c r="U737" s="608"/>
      <c r="V737" s="608"/>
      <c r="W737" s="609"/>
      <c r="X737" s="608"/>
      <c r="Y737" s="608"/>
      <c r="Z737" s="608"/>
      <c r="AA737" s="609"/>
      <c r="AB737" s="604"/>
      <c r="AC737" s="607"/>
      <c r="AD737" s="608"/>
      <c r="AE737" s="612"/>
    </row>
    <row r="738" spans="1:31" ht="15.75" customHeight="1" x14ac:dyDescent="0.3">
      <c r="A738" s="615"/>
      <c r="B738" s="616"/>
      <c r="C738" s="1060"/>
      <c r="D738" s="617"/>
      <c r="E738" s="618"/>
      <c r="F738" s="618"/>
      <c r="G738" s="619"/>
      <c r="H738" s="617"/>
      <c r="I738" s="620"/>
      <c r="J738" s="620"/>
      <c r="K738" s="621"/>
      <c r="L738" s="617"/>
      <c r="M738" s="620"/>
      <c r="N738" s="620"/>
      <c r="O738" s="621"/>
      <c r="P738" s="622"/>
      <c r="Q738" s="623"/>
      <c r="R738" s="640"/>
      <c r="S738" s="621"/>
      <c r="T738" s="617"/>
      <c r="U738" s="620"/>
      <c r="V738" s="620"/>
      <c r="W738" s="621"/>
      <c r="X738" s="617"/>
      <c r="Y738" s="624"/>
      <c r="Z738" s="624"/>
      <c r="AA738" s="621"/>
      <c r="AB738" s="617"/>
      <c r="AC738" s="620"/>
      <c r="AD738" s="620"/>
      <c r="AE738" s="625"/>
    </row>
    <row r="739" spans="1:31" ht="15.75" customHeight="1" x14ac:dyDescent="0.3">
      <c r="A739" s="615"/>
      <c r="B739" s="616"/>
      <c r="C739" s="1064"/>
      <c r="D739" s="626"/>
      <c r="E739" s="627"/>
      <c r="F739" s="627"/>
      <c r="G739" s="628"/>
      <c r="H739" s="626"/>
      <c r="I739" s="629"/>
      <c r="J739" s="608"/>
      <c r="K739" s="631"/>
      <c r="L739" s="626"/>
      <c r="M739" s="630"/>
      <c r="N739" s="608"/>
      <c r="O739" s="631"/>
      <c r="P739" s="626"/>
      <c r="Q739" s="629"/>
      <c r="R739" s="608"/>
      <c r="S739" s="631"/>
      <c r="T739" s="626"/>
      <c r="U739" s="630"/>
      <c r="V739" s="630"/>
      <c r="W739" s="631"/>
      <c r="X739" s="626"/>
      <c r="Y739" s="630"/>
      <c r="Z739" s="630"/>
      <c r="AA739" s="631"/>
      <c r="AB739" s="626"/>
      <c r="AC739" s="629"/>
      <c r="AD739" s="630"/>
      <c r="AE739" s="632"/>
    </row>
    <row r="740" spans="1:31" ht="15.75" customHeight="1" x14ac:dyDescent="0.3">
      <c r="A740" s="615"/>
      <c r="B740" s="616"/>
      <c r="C740" s="1064"/>
      <c r="D740" s="633"/>
      <c r="E740" s="634"/>
      <c r="F740" s="635"/>
      <c r="G740" s="636"/>
      <c r="H740" s="633"/>
      <c r="I740" s="635"/>
      <c r="J740" s="635"/>
      <c r="K740" s="636"/>
      <c r="L740" s="633"/>
      <c r="M740" s="635"/>
      <c r="N740" s="635"/>
      <c r="O740" s="636"/>
      <c r="P740" s="633"/>
      <c r="Q740" s="634"/>
      <c r="R740" s="635"/>
      <c r="S740" s="636"/>
      <c r="T740" s="633"/>
      <c r="U740" s="635"/>
      <c r="V740" s="635"/>
      <c r="W740" s="636"/>
      <c r="X740" s="633"/>
      <c r="Y740" s="637"/>
      <c r="Z740" s="637"/>
      <c r="AA740" s="638"/>
      <c r="AB740" s="633"/>
      <c r="AC740" s="634"/>
      <c r="AD740" s="635"/>
      <c r="AE740" s="639"/>
    </row>
    <row r="741" spans="1:31" ht="15.75" customHeight="1" x14ac:dyDescent="0.3">
      <c r="A741" s="602"/>
      <c r="B741" s="603"/>
      <c r="C741" s="1059"/>
      <c r="D741" s="604"/>
      <c r="E741" s="605"/>
      <c r="F741" s="605"/>
      <c r="G741" s="606"/>
      <c r="H741" s="604"/>
      <c r="I741" s="607"/>
      <c r="J741" s="608"/>
      <c r="K741" s="609"/>
      <c r="L741" s="608"/>
      <c r="M741" s="608"/>
      <c r="N741" s="608"/>
      <c r="O741" s="609"/>
      <c r="P741" s="604"/>
      <c r="Q741" s="605"/>
      <c r="R741" s="605"/>
      <c r="S741" s="606"/>
      <c r="T741" s="604"/>
      <c r="U741" s="605"/>
      <c r="V741" s="605"/>
      <c r="W741" s="606"/>
      <c r="X741" s="604"/>
      <c r="Y741" s="608"/>
      <c r="Z741" s="608"/>
      <c r="AA741" s="609"/>
      <c r="AB741" s="604"/>
      <c r="AC741" s="607"/>
      <c r="AD741" s="608"/>
      <c r="AE741" s="612"/>
    </row>
    <row r="742" spans="1:31" ht="15.75" customHeight="1" x14ac:dyDescent="0.3">
      <c r="A742" s="615"/>
      <c r="B742" s="616"/>
      <c r="C742" s="1060"/>
      <c r="D742" s="617"/>
      <c r="E742" s="618"/>
      <c r="F742" s="618"/>
      <c r="G742" s="619"/>
      <c r="H742" s="617"/>
      <c r="I742" s="620"/>
      <c r="J742" s="620"/>
      <c r="K742" s="621"/>
      <c r="L742" s="617"/>
      <c r="M742" s="620"/>
      <c r="N742" s="620"/>
      <c r="O742" s="621"/>
      <c r="P742" s="617"/>
      <c r="Q742" s="624"/>
      <c r="R742" s="624"/>
      <c r="S742" s="621"/>
      <c r="T742" s="617"/>
      <c r="U742" s="624"/>
      <c r="V742" s="620"/>
      <c r="W742" s="621"/>
      <c r="X742" s="617"/>
      <c r="Y742" s="624"/>
      <c r="Z742" s="624"/>
      <c r="AA742" s="621"/>
      <c r="AB742" s="617"/>
      <c r="AC742" s="620"/>
      <c r="AD742" s="620"/>
      <c r="AE742" s="625"/>
    </row>
    <row r="743" spans="1:31" ht="15.75" customHeight="1" x14ac:dyDescent="0.3">
      <c r="A743" s="615"/>
      <c r="B743" s="616"/>
      <c r="C743" s="1064"/>
      <c r="D743" s="626"/>
      <c r="E743" s="627"/>
      <c r="F743" s="627"/>
      <c r="G743" s="628"/>
      <c r="H743" s="604"/>
      <c r="I743" s="605"/>
      <c r="J743" s="605"/>
      <c r="K743" s="606"/>
      <c r="L743" s="604"/>
      <c r="M743" s="607"/>
      <c r="N743" s="608"/>
      <c r="O743" s="609"/>
      <c r="P743" s="604"/>
      <c r="Q743" s="605"/>
      <c r="R743" s="605"/>
      <c r="S743" s="606"/>
      <c r="T743" s="604"/>
      <c r="U743" s="605"/>
      <c r="V743" s="605"/>
      <c r="W743" s="606"/>
      <c r="X743" s="626"/>
      <c r="Y743" s="630"/>
      <c r="Z743" s="630"/>
      <c r="AA743" s="631"/>
      <c r="AB743" s="626"/>
      <c r="AC743" s="629"/>
      <c r="AD743" s="630"/>
      <c r="AE743" s="632"/>
    </row>
    <row r="744" spans="1:31" ht="15.75" customHeight="1" x14ac:dyDescent="0.3">
      <c r="A744" s="652"/>
      <c r="B744" s="653"/>
      <c r="C744" s="1065"/>
      <c r="D744" s="633"/>
      <c r="E744" s="654"/>
      <c r="F744" s="654"/>
      <c r="G744" s="655"/>
      <c r="H744" s="633"/>
      <c r="I744" s="635"/>
      <c r="J744" s="635"/>
      <c r="K744" s="636"/>
      <c r="L744" s="633"/>
      <c r="M744" s="635"/>
      <c r="N744" s="635"/>
      <c r="O744" s="636"/>
      <c r="P744" s="656"/>
      <c r="Q744" s="657"/>
      <c r="R744" s="641"/>
      <c r="S744" s="636"/>
      <c r="T744" s="633"/>
      <c r="U744" s="634"/>
      <c r="V744" s="634"/>
      <c r="W744" s="636"/>
      <c r="X744" s="633"/>
      <c r="Y744" s="637"/>
      <c r="Z744" s="637"/>
      <c r="AA744" s="638"/>
      <c r="AB744" s="633"/>
      <c r="AC744" s="634"/>
      <c r="AD744" s="635"/>
      <c r="AE744" s="639"/>
    </row>
    <row r="745" spans="1:31" ht="15.75" customHeight="1" x14ac:dyDescent="0.3">
      <c r="A745" s="602"/>
      <c r="B745" s="603"/>
      <c r="C745" s="1059"/>
      <c r="D745" s="604"/>
      <c r="E745" s="605"/>
      <c r="F745" s="605"/>
      <c r="G745" s="606"/>
      <c r="H745" s="604"/>
      <c r="I745" s="607"/>
      <c r="J745" s="608"/>
      <c r="K745" s="609"/>
      <c r="L745" s="608"/>
      <c r="M745" s="608"/>
      <c r="N745" s="608"/>
      <c r="O745" s="609"/>
      <c r="P745" s="604"/>
      <c r="Q745" s="605"/>
      <c r="R745" s="605"/>
      <c r="S745" s="606"/>
      <c r="T745" s="604"/>
      <c r="U745" s="605"/>
      <c r="V745" s="605"/>
      <c r="W745" s="606"/>
      <c r="X745" s="604"/>
      <c r="Y745" s="608"/>
      <c r="Z745" s="608"/>
      <c r="AA745" s="609"/>
      <c r="AB745" s="604"/>
      <c r="AC745" s="607"/>
      <c r="AD745" s="608"/>
      <c r="AE745" s="612"/>
    </row>
    <row r="746" spans="1:31" ht="15.75" customHeight="1" x14ac:dyDescent="0.3">
      <c r="A746" s="615"/>
      <c r="B746" s="616"/>
      <c r="C746" s="1060"/>
      <c r="D746" s="617"/>
      <c r="E746" s="618"/>
      <c r="F746" s="618"/>
      <c r="G746" s="619"/>
      <c r="H746" s="617"/>
      <c r="I746" s="620"/>
      <c r="J746" s="620"/>
      <c r="K746" s="621"/>
      <c r="L746" s="617"/>
      <c r="M746" s="620"/>
      <c r="N746" s="620"/>
      <c r="O746" s="621"/>
      <c r="P746" s="617"/>
      <c r="Q746" s="624"/>
      <c r="R746" s="624"/>
      <c r="S746" s="621"/>
      <c r="T746" s="617"/>
      <c r="U746" s="624"/>
      <c r="V746" s="620"/>
      <c r="W746" s="621"/>
      <c r="X746" s="617"/>
      <c r="Y746" s="624"/>
      <c r="Z746" s="624"/>
      <c r="AA746" s="621"/>
      <c r="AB746" s="617"/>
      <c r="AC746" s="620"/>
      <c r="AD746" s="620"/>
      <c r="AE746" s="625"/>
    </row>
    <row r="747" spans="1:31" ht="15.75" customHeight="1" x14ac:dyDescent="0.3">
      <c r="A747" s="615"/>
      <c r="B747" s="616"/>
      <c r="C747" s="1064"/>
      <c r="D747" s="626"/>
      <c r="E747" s="627"/>
      <c r="F747" s="627"/>
      <c r="G747" s="628"/>
      <c r="H747" s="604"/>
      <c r="I747" s="605"/>
      <c r="J747" s="605"/>
      <c r="K747" s="606"/>
      <c r="L747" s="604"/>
      <c r="M747" s="607"/>
      <c r="N747" s="608"/>
      <c r="O747" s="609"/>
      <c r="P747" s="604"/>
      <c r="Q747" s="605"/>
      <c r="R747" s="605"/>
      <c r="S747" s="606"/>
      <c r="T747" s="604"/>
      <c r="U747" s="605"/>
      <c r="V747" s="605"/>
      <c r="W747" s="606"/>
      <c r="X747" s="626"/>
      <c r="Y747" s="630"/>
      <c r="Z747" s="630"/>
      <c r="AA747" s="631"/>
      <c r="AB747" s="626"/>
      <c r="AC747" s="629"/>
      <c r="AD747" s="630"/>
      <c r="AE747" s="632"/>
    </row>
    <row r="748" spans="1:31" ht="15.75" customHeight="1" x14ac:dyDescent="0.3">
      <c r="A748" s="652"/>
      <c r="B748" s="653"/>
      <c r="C748" s="1065"/>
      <c r="D748" s="633"/>
      <c r="E748" s="654"/>
      <c r="F748" s="654"/>
      <c r="G748" s="655"/>
      <c r="H748" s="633"/>
      <c r="I748" s="635"/>
      <c r="J748" s="635"/>
      <c r="K748" s="636"/>
      <c r="L748" s="633"/>
      <c r="M748" s="635"/>
      <c r="N748" s="635"/>
      <c r="O748" s="636"/>
      <c r="P748" s="656"/>
      <c r="Q748" s="657"/>
      <c r="R748" s="641"/>
      <c r="S748" s="636"/>
      <c r="T748" s="633"/>
      <c r="U748" s="634"/>
      <c r="V748" s="634"/>
      <c r="W748" s="636"/>
      <c r="X748" s="633"/>
      <c r="Y748" s="637"/>
      <c r="Z748" s="637"/>
      <c r="AA748" s="638"/>
      <c r="AB748" s="633"/>
      <c r="AC748" s="634"/>
      <c r="AD748" s="635"/>
      <c r="AE748" s="639"/>
    </row>
    <row r="749" spans="1:31" ht="15.75" customHeight="1" x14ac:dyDescent="0.3">
      <c r="A749" s="602"/>
      <c r="B749" s="603"/>
      <c r="C749" s="1059"/>
      <c r="D749" s="604"/>
      <c r="E749" s="605"/>
      <c r="F749" s="605"/>
      <c r="G749" s="606"/>
      <c r="H749" s="604"/>
      <c r="I749" s="607"/>
      <c r="J749" s="608"/>
      <c r="K749" s="609"/>
      <c r="L749" s="604"/>
      <c r="M749" s="608"/>
      <c r="N749" s="608"/>
      <c r="O749" s="609"/>
      <c r="P749" s="604"/>
      <c r="Q749" s="607"/>
      <c r="R749" s="608"/>
      <c r="S749" s="609"/>
      <c r="T749" s="604"/>
      <c r="U749" s="608"/>
      <c r="V749" s="608"/>
      <c r="W749" s="609"/>
      <c r="X749" s="608"/>
      <c r="Y749" s="608"/>
      <c r="Z749" s="608"/>
      <c r="AA749" s="609"/>
      <c r="AB749" s="604"/>
      <c r="AC749" s="607"/>
      <c r="AD749" s="608"/>
      <c r="AE749" s="612"/>
    </row>
    <row r="750" spans="1:31" ht="15.75" customHeight="1" x14ac:dyDescent="0.3">
      <c r="A750" s="615"/>
      <c r="B750" s="616"/>
      <c r="C750" s="1060"/>
      <c r="D750" s="617"/>
      <c r="E750" s="618"/>
      <c r="F750" s="618"/>
      <c r="G750" s="619"/>
      <c r="H750" s="617"/>
      <c r="I750" s="620"/>
      <c r="J750" s="620"/>
      <c r="K750" s="621"/>
      <c r="L750" s="617"/>
      <c r="M750" s="620"/>
      <c r="N750" s="620"/>
      <c r="O750" s="621"/>
      <c r="P750" s="622"/>
      <c r="Q750" s="623"/>
      <c r="R750" s="624"/>
      <c r="S750" s="621"/>
      <c r="T750" s="617"/>
      <c r="U750" s="620"/>
      <c r="V750" s="620"/>
      <c r="W750" s="621"/>
      <c r="X750" s="617"/>
      <c r="Y750" s="624"/>
      <c r="Z750" s="624"/>
      <c r="AA750" s="621"/>
      <c r="AB750" s="617"/>
      <c r="AC750" s="620"/>
      <c r="AD750" s="620"/>
      <c r="AE750" s="625"/>
    </row>
    <row r="751" spans="1:31" ht="15.75" customHeight="1" x14ac:dyDescent="0.3">
      <c r="A751" s="615"/>
      <c r="B751" s="616"/>
      <c r="C751" s="1064"/>
      <c r="D751" s="626"/>
      <c r="E751" s="627"/>
      <c r="F751" s="627"/>
      <c r="G751" s="628"/>
      <c r="H751" s="626"/>
      <c r="I751" s="629"/>
      <c r="J751" s="630"/>
      <c r="K751" s="631"/>
      <c r="L751" s="626"/>
      <c r="M751" s="630"/>
      <c r="N751" s="630"/>
      <c r="O751" s="631"/>
      <c r="P751" s="604"/>
      <c r="Q751" s="607"/>
      <c r="R751" s="608"/>
      <c r="S751" s="609"/>
      <c r="T751" s="626"/>
      <c r="U751" s="630"/>
      <c r="V751" s="608"/>
      <c r="W751" s="631"/>
      <c r="X751" s="626"/>
      <c r="Y751" s="630"/>
      <c r="Z751" s="630"/>
      <c r="AA751" s="631"/>
      <c r="AB751" s="626"/>
      <c r="AC751" s="629"/>
      <c r="AD751" s="630"/>
      <c r="AE751" s="632"/>
    </row>
    <row r="752" spans="1:31" ht="15.75" customHeight="1" x14ac:dyDescent="0.3">
      <c r="A752" s="615"/>
      <c r="B752" s="616"/>
      <c r="C752" s="1064"/>
      <c r="D752" s="633"/>
      <c r="E752" s="634"/>
      <c r="F752" s="635"/>
      <c r="G752" s="636"/>
      <c r="H752" s="633"/>
      <c r="I752" s="635"/>
      <c r="J752" s="635"/>
      <c r="K752" s="636"/>
      <c r="L752" s="633"/>
      <c r="M752" s="635"/>
      <c r="N752" s="635"/>
      <c r="O752" s="636"/>
      <c r="P752" s="633"/>
      <c r="Q752" s="634"/>
      <c r="R752" s="635"/>
      <c r="S752" s="636"/>
      <c r="T752" s="633"/>
      <c r="U752" s="635"/>
      <c r="V752" s="635"/>
      <c r="W752" s="636"/>
      <c r="X752" s="633"/>
      <c r="Y752" s="637"/>
      <c r="Z752" s="637"/>
      <c r="AA752" s="638"/>
      <c r="AB752" s="633"/>
      <c r="AC752" s="634"/>
      <c r="AD752" s="635"/>
      <c r="AE752" s="639"/>
    </row>
    <row r="753" spans="1:31" ht="15.75" customHeight="1" x14ac:dyDescent="0.3">
      <c r="A753" s="602"/>
      <c r="B753" s="603"/>
      <c r="C753" s="1059"/>
      <c r="D753" s="604"/>
      <c r="E753" s="605"/>
      <c r="F753" s="605"/>
      <c r="G753" s="606"/>
      <c r="H753" s="604"/>
      <c r="I753" s="607"/>
      <c r="J753" s="608"/>
      <c r="K753" s="609"/>
      <c r="L753" s="604"/>
      <c r="M753" s="608"/>
      <c r="N753" s="608"/>
      <c r="O753" s="609"/>
      <c r="P753" s="610"/>
      <c r="Q753" s="611"/>
      <c r="R753" s="608"/>
      <c r="S753" s="609"/>
      <c r="T753" s="604"/>
      <c r="U753" s="608"/>
      <c r="V753" s="608"/>
      <c r="W753" s="609"/>
      <c r="X753" s="608"/>
      <c r="Y753" s="608"/>
      <c r="Z753" s="608"/>
      <c r="AA753" s="609"/>
      <c r="AB753" s="604"/>
      <c r="AC753" s="607"/>
      <c r="AD753" s="608"/>
      <c r="AE753" s="612"/>
    </row>
    <row r="754" spans="1:31" ht="15.75" customHeight="1" x14ac:dyDescent="0.3">
      <c r="A754" s="615"/>
      <c r="B754" s="616"/>
      <c r="C754" s="1060"/>
      <c r="D754" s="617"/>
      <c r="E754" s="618"/>
      <c r="F754" s="618"/>
      <c r="G754" s="619"/>
      <c r="H754" s="617"/>
      <c r="I754" s="620"/>
      <c r="J754" s="620"/>
      <c r="K754" s="621"/>
      <c r="L754" s="617"/>
      <c r="M754" s="620"/>
      <c r="N754" s="620"/>
      <c r="O754" s="621"/>
      <c r="P754" s="622"/>
      <c r="Q754" s="623"/>
      <c r="R754" s="640"/>
      <c r="S754" s="621"/>
      <c r="T754" s="617"/>
      <c r="U754" s="620"/>
      <c r="V754" s="620"/>
      <c r="W754" s="621"/>
      <c r="X754" s="617"/>
      <c r="Y754" s="624"/>
      <c r="Z754" s="624"/>
      <c r="AA754" s="621"/>
      <c r="AB754" s="617"/>
      <c r="AC754" s="620"/>
      <c r="AD754" s="620"/>
      <c r="AE754" s="625"/>
    </row>
    <row r="755" spans="1:31" ht="15.75" customHeight="1" x14ac:dyDescent="0.3">
      <c r="A755" s="615"/>
      <c r="B755" s="616"/>
      <c r="C755" s="1064"/>
      <c r="D755" s="626"/>
      <c r="E755" s="627"/>
      <c r="F755" s="627"/>
      <c r="G755" s="628"/>
      <c r="H755" s="626"/>
      <c r="I755" s="629"/>
      <c r="J755" s="608"/>
      <c r="K755" s="631"/>
      <c r="L755" s="626"/>
      <c r="M755" s="630"/>
      <c r="N755" s="608"/>
      <c r="O755" s="631"/>
      <c r="P755" s="626"/>
      <c r="Q755" s="629"/>
      <c r="R755" s="608"/>
      <c r="S755" s="631"/>
      <c r="T755" s="626"/>
      <c r="U755" s="630"/>
      <c r="V755" s="630"/>
      <c r="W755" s="631"/>
      <c r="X755" s="626"/>
      <c r="Y755" s="630"/>
      <c r="Z755" s="630"/>
      <c r="AA755" s="631"/>
      <c r="AB755" s="626"/>
      <c r="AC755" s="629"/>
      <c r="AD755" s="630"/>
      <c r="AE755" s="632"/>
    </row>
    <row r="756" spans="1:31" ht="15.75" customHeight="1" x14ac:dyDescent="0.3">
      <c r="A756" s="615"/>
      <c r="B756" s="616"/>
      <c r="C756" s="1064"/>
      <c r="D756" s="633"/>
      <c r="E756" s="634"/>
      <c r="F756" s="635"/>
      <c r="G756" s="636"/>
      <c r="H756" s="633"/>
      <c r="I756" s="635"/>
      <c r="J756" s="635"/>
      <c r="K756" s="636"/>
      <c r="L756" s="633"/>
      <c r="M756" s="635"/>
      <c r="N756" s="635"/>
      <c r="O756" s="636"/>
      <c r="P756" s="633"/>
      <c r="Q756" s="634"/>
      <c r="R756" s="635"/>
      <c r="S756" s="636"/>
      <c r="T756" s="633"/>
      <c r="U756" s="635"/>
      <c r="V756" s="635"/>
      <c r="W756" s="636"/>
      <c r="X756" s="633"/>
      <c r="Y756" s="637"/>
      <c r="Z756" s="637"/>
      <c r="AA756" s="638"/>
      <c r="AB756" s="633"/>
      <c r="AC756" s="634"/>
      <c r="AD756" s="635"/>
      <c r="AE756" s="639"/>
    </row>
    <row r="757" spans="1:31" ht="15.75" customHeight="1" x14ac:dyDescent="0.3">
      <c r="A757" s="602"/>
      <c r="B757" s="603"/>
      <c r="C757" s="1059"/>
      <c r="D757" s="604"/>
      <c r="E757" s="605"/>
      <c r="F757" s="605"/>
      <c r="G757" s="606"/>
      <c r="H757" s="604"/>
      <c r="I757" s="607"/>
      <c r="J757" s="608"/>
      <c r="K757" s="609"/>
      <c r="L757" s="608"/>
      <c r="M757" s="608"/>
      <c r="N757" s="608"/>
      <c r="O757" s="609"/>
      <c r="P757" s="604"/>
      <c r="Q757" s="605"/>
      <c r="R757" s="605"/>
      <c r="S757" s="606"/>
      <c r="T757" s="604"/>
      <c r="U757" s="605"/>
      <c r="V757" s="605"/>
      <c r="W757" s="606"/>
      <c r="X757" s="604"/>
      <c r="Y757" s="608"/>
      <c r="Z757" s="608"/>
      <c r="AA757" s="609"/>
      <c r="AB757" s="604"/>
      <c r="AC757" s="607"/>
      <c r="AD757" s="608"/>
      <c r="AE757" s="612"/>
    </row>
    <row r="758" spans="1:31" ht="15.75" customHeight="1" x14ac:dyDescent="0.3">
      <c r="A758" s="615"/>
      <c r="B758" s="616"/>
      <c r="C758" s="1060"/>
      <c r="D758" s="617"/>
      <c r="E758" s="618"/>
      <c r="F758" s="618"/>
      <c r="G758" s="619"/>
      <c r="H758" s="617"/>
      <c r="I758" s="620"/>
      <c r="J758" s="620"/>
      <c r="K758" s="621"/>
      <c r="L758" s="617"/>
      <c r="M758" s="620"/>
      <c r="N758" s="620"/>
      <c r="O758" s="621"/>
      <c r="P758" s="617"/>
      <c r="Q758" s="624"/>
      <c r="R758" s="624"/>
      <c r="S758" s="621"/>
      <c r="T758" s="617"/>
      <c r="U758" s="624"/>
      <c r="V758" s="620"/>
      <c r="W758" s="621"/>
      <c r="X758" s="617"/>
      <c r="Y758" s="624"/>
      <c r="Z758" s="624"/>
      <c r="AA758" s="621"/>
      <c r="AB758" s="617"/>
      <c r="AC758" s="620"/>
      <c r="AD758" s="620"/>
      <c r="AE758" s="625"/>
    </row>
    <row r="759" spans="1:31" ht="15.75" customHeight="1" x14ac:dyDescent="0.3">
      <c r="A759" s="615"/>
      <c r="B759" s="616"/>
      <c r="C759" s="1064"/>
      <c r="D759" s="626"/>
      <c r="E759" s="627"/>
      <c r="F759" s="627"/>
      <c r="G759" s="628"/>
      <c r="H759" s="604"/>
      <c r="I759" s="605"/>
      <c r="J759" s="605"/>
      <c r="K759" s="606"/>
      <c r="L759" s="604"/>
      <c r="M759" s="607"/>
      <c r="N759" s="608"/>
      <c r="O759" s="609"/>
      <c r="P759" s="604"/>
      <c r="Q759" s="605"/>
      <c r="R759" s="605"/>
      <c r="S759" s="606"/>
      <c r="T759" s="604"/>
      <c r="U759" s="605"/>
      <c r="V759" s="605"/>
      <c r="W759" s="606"/>
      <c r="X759" s="626"/>
      <c r="Y759" s="630"/>
      <c r="Z759" s="630"/>
      <c r="AA759" s="631"/>
      <c r="AB759" s="626"/>
      <c r="AC759" s="629"/>
      <c r="AD759" s="630"/>
      <c r="AE759" s="632"/>
    </row>
    <row r="760" spans="1:31" ht="15.75" customHeight="1" x14ac:dyDescent="0.3">
      <c r="A760" s="652"/>
      <c r="B760" s="653"/>
      <c r="C760" s="1065"/>
      <c r="D760" s="633"/>
      <c r="E760" s="654"/>
      <c r="F760" s="654"/>
      <c r="G760" s="655"/>
      <c r="H760" s="633"/>
      <c r="I760" s="635"/>
      <c r="J760" s="635"/>
      <c r="K760" s="636"/>
      <c r="L760" s="633"/>
      <c r="M760" s="635"/>
      <c r="N760" s="635"/>
      <c r="O760" s="636"/>
      <c r="P760" s="656"/>
      <c r="Q760" s="657"/>
      <c r="R760" s="641"/>
      <c r="S760" s="636"/>
      <c r="T760" s="633"/>
      <c r="U760" s="634"/>
      <c r="V760" s="634"/>
      <c r="W760" s="636"/>
      <c r="X760" s="633"/>
      <c r="Y760" s="637"/>
      <c r="Z760" s="637"/>
      <c r="AA760" s="638"/>
      <c r="AB760" s="633"/>
      <c r="AC760" s="634"/>
      <c r="AD760" s="635"/>
      <c r="AE760" s="639"/>
    </row>
    <row r="761" spans="1:31" ht="15.75" customHeight="1" x14ac:dyDescent="0.3">
      <c r="A761" s="602"/>
      <c r="B761" s="603"/>
      <c r="C761" s="1059"/>
      <c r="D761" s="604"/>
      <c r="E761" s="605"/>
      <c r="F761" s="605"/>
      <c r="G761" s="606"/>
      <c r="H761" s="604"/>
      <c r="I761" s="607"/>
      <c r="J761" s="608"/>
      <c r="K761" s="609"/>
      <c r="L761" s="608"/>
      <c r="M761" s="608"/>
      <c r="N761" s="608"/>
      <c r="O761" s="609"/>
      <c r="P761" s="604"/>
      <c r="Q761" s="605"/>
      <c r="R761" s="605"/>
      <c r="S761" s="606"/>
      <c r="T761" s="604"/>
      <c r="U761" s="605"/>
      <c r="V761" s="605"/>
      <c r="W761" s="606"/>
      <c r="X761" s="604"/>
      <c r="Y761" s="608"/>
      <c r="Z761" s="608"/>
      <c r="AA761" s="609"/>
      <c r="AB761" s="604"/>
      <c r="AC761" s="607"/>
      <c r="AD761" s="608"/>
      <c r="AE761" s="612"/>
    </row>
    <row r="762" spans="1:31" ht="15.75" customHeight="1" x14ac:dyDescent="0.3">
      <c r="A762" s="615"/>
      <c r="B762" s="616"/>
      <c r="C762" s="1060"/>
      <c r="D762" s="617"/>
      <c r="E762" s="618"/>
      <c r="F762" s="618"/>
      <c r="G762" s="619"/>
      <c r="H762" s="617"/>
      <c r="I762" s="620"/>
      <c r="J762" s="620"/>
      <c r="K762" s="621"/>
      <c r="L762" s="617"/>
      <c r="M762" s="620"/>
      <c r="N762" s="620"/>
      <c r="O762" s="621"/>
      <c r="P762" s="617"/>
      <c r="Q762" s="624"/>
      <c r="R762" s="624"/>
      <c r="S762" s="621"/>
      <c r="T762" s="617"/>
      <c r="U762" s="624"/>
      <c r="V762" s="620"/>
      <c r="W762" s="621"/>
      <c r="X762" s="617"/>
      <c r="Y762" s="624"/>
      <c r="Z762" s="624"/>
      <c r="AA762" s="621"/>
      <c r="AB762" s="617"/>
      <c r="AC762" s="620"/>
      <c r="AD762" s="620"/>
      <c r="AE762" s="625"/>
    </row>
    <row r="763" spans="1:31" ht="15.75" customHeight="1" x14ac:dyDescent="0.3">
      <c r="A763" s="615"/>
      <c r="B763" s="616"/>
      <c r="C763" s="1064"/>
      <c r="D763" s="626"/>
      <c r="E763" s="627"/>
      <c r="F763" s="627"/>
      <c r="G763" s="628"/>
      <c r="H763" s="604"/>
      <c r="I763" s="605"/>
      <c r="J763" s="605"/>
      <c r="K763" s="606"/>
      <c r="L763" s="604"/>
      <c r="M763" s="607"/>
      <c r="N763" s="608"/>
      <c r="O763" s="609"/>
      <c r="P763" s="604"/>
      <c r="Q763" s="605"/>
      <c r="R763" s="605"/>
      <c r="S763" s="606"/>
      <c r="T763" s="604"/>
      <c r="U763" s="605"/>
      <c r="V763" s="605"/>
      <c r="W763" s="606"/>
      <c r="X763" s="626"/>
      <c r="Y763" s="630"/>
      <c r="Z763" s="630"/>
      <c r="AA763" s="631"/>
      <c r="AB763" s="626"/>
      <c r="AC763" s="629"/>
      <c r="AD763" s="630"/>
      <c r="AE763" s="632"/>
    </row>
    <row r="764" spans="1:31" ht="15.75" customHeight="1" x14ac:dyDescent="0.3">
      <c r="A764" s="652"/>
      <c r="B764" s="653"/>
      <c r="C764" s="1065"/>
      <c r="D764" s="633"/>
      <c r="E764" s="654"/>
      <c r="F764" s="654"/>
      <c r="G764" s="655"/>
      <c r="H764" s="633"/>
      <c r="I764" s="635"/>
      <c r="J764" s="635"/>
      <c r="K764" s="636"/>
      <c r="L764" s="633"/>
      <c r="M764" s="635"/>
      <c r="N764" s="635"/>
      <c r="O764" s="636"/>
      <c r="P764" s="656"/>
      <c r="Q764" s="657"/>
      <c r="R764" s="641"/>
      <c r="S764" s="636"/>
      <c r="T764" s="633"/>
      <c r="U764" s="634"/>
      <c r="V764" s="634"/>
      <c r="W764" s="636"/>
      <c r="X764" s="633"/>
      <c r="Y764" s="637"/>
      <c r="Z764" s="637"/>
      <c r="AA764" s="638"/>
      <c r="AB764" s="633"/>
      <c r="AC764" s="634"/>
      <c r="AD764" s="635"/>
      <c r="AE764" s="639"/>
    </row>
    <row r="765" spans="1:31" ht="15.75" customHeight="1" x14ac:dyDescent="0.3">
      <c r="A765" s="602"/>
      <c r="B765" s="603"/>
      <c r="C765" s="1059"/>
      <c r="D765" s="604"/>
      <c r="E765" s="605"/>
      <c r="F765" s="605"/>
      <c r="G765" s="606"/>
      <c r="H765" s="604"/>
      <c r="I765" s="607"/>
      <c r="J765" s="608"/>
      <c r="K765" s="609"/>
      <c r="L765" s="608"/>
      <c r="M765" s="608"/>
      <c r="N765" s="608"/>
      <c r="O765" s="649"/>
      <c r="P765" s="604"/>
      <c r="Q765" s="607"/>
      <c r="R765" s="608"/>
      <c r="S765" s="647"/>
      <c r="T765" s="604"/>
      <c r="U765" s="608"/>
      <c r="V765" s="608"/>
      <c r="W765" s="649"/>
      <c r="X765" s="604"/>
      <c r="Y765" s="608"/>
      <c r="Z765" s="608"/>
      <c r="AA765" s="609"/>
      <c r="AB765" s="604"/>
      <c r="AC765" s="607"/>
      <c r="AD765" s="608"/>
      <c r="AE765" s="612"/>
    </row>
    <row r="766" spans="1:31" ht="15.75" customHeight="1" x14ac:dyDescent="0.3">
      <c r="A766" s="615"/>
      <c r="B766" s="616"/>
      <c r="C766" s="1060"/>
      <c r="D766" s="617"/>
      <c r="E766" s="618"/>
      <c r="F766" s="618"/>
      <c r="G766" s="619"/>
      <c r="H766" s="617"/>
      <c r="I766" s="620"/>
      <c r="J766" s="620"/>
      <c r="K766" s="621"/>
      <c r="L766" s="617"/>
      <c r="M766" s="620"/>
      <c r="N766" s="620"/>
      <c r="O766" s="621"/>
      <c r="P766" s="617"/>
      <c r="Q766" s="624"/>
      <c r="R766" s="624"/>
      <c r="S766" s="621"/>
      <c r="T766" s="617"/>
      <c r="U766" s="624"/>
      <c r="V766" s="620"/>
      <c r="W766" s="621"/>
      <c r="X766" s="617"/>
      <c r="Y766" s="624"/>
      <c r="Z766" s="624"/>
      <c r="AA766" s="621"/>
      <c r="AB766" s="617"/>
      <c r="AC766" s="620"/>
      <c r="AD766" s="620"/>
      <c r="AE766" s="625"/>
    </row>
    <row r="767" spans="1:31" ht="15.75" customHeight="1" x14ac:dyDescent="0.3">
      <c r="A767" s="615"/>
      <c r="B767" s="616"/>
      <c r="C767" s="1064"/>
      <c r="D767" s="626"/>
      <c r="E767" s="627"/>
      <c r="F767" s="627"/>
      <c r="G767" s="628"/>
      <c r="H767" s="626"/>
      <c r="I767" s="629"/>
      <c r="J767" s="630"/>
      <c r="K767" s="631"/>
      <c r="L767" s="626"/>
      <c r="M767" s="630"/>
      <c r="N767" s="630"/>
      <c r="O767" s="631"/>
      <c r="P767" s="642"/>
      <c r="Q767" s="643"/>
      <c r="R767" s="608"/>
      <c r="S767" s="631"/>
      <c r="T767" s="626"/>
      <c r="U767" s="630"/>
      <c r="V767" s="608"/>
      <c r="W767" s="631"/>
      <c r="X767" s="626"/>
      <c r="Y767" s="630"/>
      <c r="Z767" s="630"/>
      <c r="AA767" s="631"/>
      <c r="AB767" s="626"/>
      <c r="AC767" s="629"/>
      <c r="AD767" s="630"/>
      <c r="AE767" s="632"/>
    </row>
    <row r="768" spans="1:31" ht="15.75" customHeight="1" x14ac:dyDescent="0.3">
      <c r="A768" s="615"/>
      <c r="B768" s="616"/>
      <c r="C768" s="1064"/>
      <c r="D768" s="626"/>
      <c r="E768" s="627"/>
      <c r="F768" s="627"/>
      <c r="G768" s="628"/>
      <c r="H768" s="626"/>
      <c r="I768" s="630"/>
      <c r="J768" s="630"/>
      <c r="K768" s="631"/>
      <c r="L768" s="626"/>
      <c r="M768" s="630"/>
      <c r="N768" s="630"/>
      <c r="O768" s="631"/>
      <c r="P768" s="642"/>
      <c r="Q768" s="643"/>
      <c r="R768" s="644"/>
      <c r="S768" s="631"/>
      <c r="T768" s="626"/>
      <c r="U768" s="629"/>
      <c r="V768" s="629"/>
      <c r="W768" s="631"/>
      <c r="X768" s="626"/>
      <c r="Y768" s="645"/>
      <c r="Z768" s="645"/>
      <c r="AA768" s="646"/>
      <c r="AB768" s="626"/>
      <c r="AC768" s="629"/>
      <c r="AD768" s="630"/>
      <c r="AE768" s="632"/>
    </row>
    <row r="769" spans="1:31" ht="15.75" customHeight="1" x14ac:dyDescent="0.3">
      <c r="A769" s="602"/>
      <c r="B769" s="603"/>
      <c r="C769" s="1059"/>
      <c r="D769" s="604"/>
      <c r="E769" s="605"/>
      <c r="F769" s="605"/>
      <c r="G769" s="606"/>
      <c r="H769" s="604"/>
      <c r="I769" s="607"/>
      <c r="J769" s="608"/>
      <c r="K769" s="609"/>
      <c r="L769" s="604"/>
      <c r="M769" s="608"/>
      <c r="N769" s="608"/>
      <c r="O769" s="609"/>
      <c r="P769" s="604"/>
      <c r="Q769" s="607"/>
      <c r="R769" s="608"/>
      <c r="S769" s="609"/>
      <c r="T769" s="604"/>
      <c r="U769" s="608"/>
      <c r="V769" s="608"/>
      <c r="W769" s="609"/>
      <c r="X769" s="608"/>
      <c r="Y769" s="608"/>
      <c r="Z769" s="608"/>
      <c r="AA769" s="609"/>
      <c r="AB769" s="604"/>
      <c r="AC769" s="607"/>
      <c r="AD769" s="608"/>
      <c r="AE769" s="612"/>
    </row>
    <row r="770" spans="1:31" ht="15.75" customHeight="1" x14ac:dyDescent="0.3">
      <c r="A770" s="615"/>
      <c r="B770" s="616"/>
      <c r="C770" s="1060"/>
      <c r="D770" s="617"/>
      <c r="E770" s="618"/>
      <c r="F770" s="618"/>
      <c r="G770" s="619"/>
      <c r="H770" s="617"/>
      <c r="I770" s="620"/>
      <c r="J770" s="620"/>
      <c r="K770" s="621"/>
      <c r="L770" s="617"/>
      <c r="M770" s="620"/>
      <c r="N770" s="620"/>
      <c r="O770" s="621"/>
      <c r="P770" s="622"/>
      <c r="Q770" s="623"/>
      <c r="R770" s="624"/>
      <c r="S770" s="621"/>
      <c r="T770" s="617"/>
      <c r="U770" s="620"/>
      <c r="V770" s="620"/>
      <c r="W770" s="621"/>
      <c r="X770" s="617"/>
      <c r="Y770" s="624"/>
      <c r="Z770" s="624"/>
      <c r="AA770" s="621"/>
      <c r="AB770" s="617"/>
      <c r="AC770" s="620"/>
      <c r="AD770" s="620"/>
      <c r="AE770" s="625"/>
    </row>
    <row r="771" spans="1:31" ht="15.75" customHeight="1" x14ac:dyDescent="0.3">
      <c r="A771" s="615"/>
      <c r="B771" s="616"/>
      <c r="C771" s="1064"/>
      <c r="D771" s="626"/>
      <c r="E771" s="627"/>
      <c r="F771" s="627"/>
      <c r="G771" s="628"/>
      <c r="H771" s="626"/>
      <c r="I771" s="629"/>
      <c r="J771" s="630"/>
      <c r="K771" s="631"/>
      <c r="L771" s="626"/>
      <c r="M771" s="630"/>
      <c r="N771" s="630"/>
      <c r="O771" s="631"/>
      <c r="P771" s="604"/>
      <c r="Q771" s="607"/>
      <c r="R771" s="608"/>
      <c r="S771" s="609"/>
      <c r="T771" s="626"/>
      <c r="U771" s="630"/>
      <c r="V771" s="608"/>
      <c r="W771" s="631"/>
      <c r="X771" s="626"/>
      <c r="Y771" s="630"/>
      <c r="Z771" s="630"/>
      <c r="AA771" s="631"/>
      <c r="AB771" s="626"/>
      <c r="AC771" s="629"/>
      <c r="AD771" s="630"/>
      <c r="AE771" s="632"/>
    </row>
    <row r="772" spans="1:31" ht="15.75" customHeight="1" x14ac:dyDescent="0.3">
      <c r="A772" s="615"/>
      <c r="B772" s="616"/>
      <c r="C772" s="1064"/>
      <c r="D772" s="633"/>
      <c r="E772" s="634"/>
      <c r="F772" s="635"/>
      <c r="G772" s="636"/>
      <c r="H772" s="633"/>
      <c r="I772" s="635"/>
      <c r="J772" s="635"/>
      <c r="K772" s="636"/>
      <c r="L772" s="633"/>
      <c r="M772" s="635"/>
      <c r="N772" s="635"/>
      <c r="O772" s="636"/>
      <c r="P772" s="633"/>
      <c r="Q772" s="634"/>
      <c r="R772" s="635"/>
      <c r="S772" s="636"/>
      <c r="T772" s="633"/>
      <c r="U772" s="635"/>
      <c r="V772" s="635"/>
      <c r="W772" s="636"/>
      <c r="X772" s="633"/>
      <c r="Y772" s="637"/>
      <c r="Z772" s="637"/>
      <c r="AA772" s="638"/>
      <c r="AB772" s="633"/>
      <c r="AC772" s="634"/>
      <c r="AD772" s="635"/>
      <c r="AE772" s="639"/>
    </row>
    <row r="773" spans="1:31" ht="15.75" customHeight="1" x14ac:dyDescent="0.3">
      <c r="A773" s="602"/>
      <c r="B773" s="603"/>
      <c r="C773" s="1059"/>
      <c r="D773" s="604"/>
      <c r="E773" s="605"/>
      <c r="F773" s="605"/>
      <c r="G773" s="606"/>
      <c r="H773" s="604"/>
      <c r="I773" s="607"/>
      <c r="J773" s="608"/>
      <c r="K773" s="609"/>
      <c r="L773" s="604"/>
      <c r="M773" s="608"/>
      <c r="N773" s="608"/>
      <c r="O773" s="609"/>
      <c r="P773" s="610"/>
      <c r="Q773" s="611"/>
      <c r="R773" s="608"/>
      <c r="S773" s="609"/>
      <c r="T773" s="604"/>
      <c r="U773" s="608"/>
      <c r="V773" s="608"/>
      <c r="W773" s="609"/>
      <c r="X773" s="608"/>
      <c r="Y773" s="608"/>
      <c r="Z773" s="608"/>
      <c r="AA773" s="609"/>
      <c r="AB773" s="604"/>
      <c r="AC773" s="607"/>
      <c r="AD773" s="608"/>
      <c r="AE773" s="612"/>
    </row>
    <row r="774" spans="1:31" ht="15.75" customHeight="1" x14ac:dyDescent="0.3">
      <c r="A774" s="615"/>
      <c r="B774" s="616"/>
      <c r="C774" s="1060"/>
      <c r="D774" s="617"/>
      <c r="E774" s="618"/>
      <c r="F774" s="618"/>
      <c r="G774" s="619"/>
      <c r="H774" s="617"/>
      <c r="I774" s="620"/>
      <c r="J774" s="620"/>
      <c r="K774" s="621"/>
      <c r="L774" s="617"/>
      <c r="M774" s="620"/>
      <c r="N774" s="620"/>
      <c r="O774" s="621"/>
      <c r="P774" s="622"/>
      <c r="Q774" s="623"/>
      <c r="R774" s="640"/>
      <c r="S774" s="621"/>
      <c r="T774" s="617"/>
      <c r="U774" s="620"/>
      <c r="V774" s="620"/>
      <c r="W774" s="621"/>
      <c r="X774" s="617"/>
      <c r="Y774" s="624"/>
      <c r="Z774" s="624"/>
      <c r="AA774" s="621"/>
      <c r="AB774" s="617"/>
      <c r="AC774" s="620"/>
      <c r="AD774" s="620"/>
      <c r="AE774" s="625"/>
    </row>
    <row r="775" spans="1:31" ht="15.75" customHeight="1" x14ac:dyDescent="0.3">
      <c r="A775" s="615"/>
      <c r="B775" s="616"/>
      <c r="C775" s="1064"/>
      <c r="D775" s="626"/>
      <c r="E775" s="627"/>
      <c r="F775" s="627"/>
      <c r="G775" s="628"/>
      <c r="H775" s="626"/>
      <c r="I775" s="629"/>
      <c r="J775" s="608"/>
      <c r="K775" s="631"/>
      <c r="L775" s="626"/>
      <c r="M775" s="630"/>
      <c r="N775" s="608"/>
      <c r="O775" s="631"/>
      <c r="P775" s="626"/>
      <c r="Q775" s="629"/>
      <c r="R775" s="608"/>
      <c r="S775" s="631"/>
      <c r="T775" s="626"/>
      <c r="U775" s="630"/>
      <c r="V775" s="630"/>
      <c r="W775" s="631"/>
      <c r="X775" s="626"/>
      <c r="Y775" s="630"/>
      <c r="Z775" s="630"/>
      <c r="AA775" s="631"/>
      <c r="AB775" s="626"/>
      <c r="AC775" s="629"/>
      <c r="AD775" s="630"/>
      <c r="AE775" s="632"/>
    </row>
    <row r="776" spans="1:31" ht="15.75" customHeight="1" x14ac:dyDescent="0.3">
      <c r="A776" s="615"/>
      <c r="B776" s="616"/>
      <c r="C776" s="1064"/>
      <c r="D776" s="633"/>
      <c r="E776" s="634"/>
      <c r="F776" s="635"/>
      <c r="G776" s="636"/>
      <c r="H776" s="633"/>
      <c r="I776" s="635"/>
      <c r="J776" s="635"/>
      <c r="K776" s="636"/>
      <c r="L776" s="633"/>
      <c r="M776" s="635"/>
      <c r="N776" s="635"/>
      <c r="O776" s="636"/>
      <c r="P776" s="633"/>
      <c r="Q776" s="634"/>
      <c r="R776" s="635"/>
      <c r="S776" s="636"/>
      <c r="T776" s="633"/>
      <c r="U776" s="635"/>
      <c r="V776" s="635"/>
      <c r="W776" s="636"/>
      <c r="X776" s="633"/>
      <c r="Y776" s="637"/>
      <c r="Z776" s="637"/>
      <c r="AA776" s="638"/>
      <c r="AB776" s="633"/>
      <c r="AC776" s="634"/>
      <c r="AD776" s="635"/>
      <c r="AE776" s="639"/>
    </row>
    <row r="777" spans="1:31" ht="15.75" customHeight="1" x14ac:dyDescent="0.3">
      <c r="A777" s="602"/>
      <c r="B777" s="603"/>
      <c r="C777" s="1059"/>
      <c r="D777" s="604"/>
      <c r="E777" s="605"/>
      <c r="F777" s="605"/>
      <c r="G777" s="606"/>
      <c r="H777" s="604"/>
      <c r="I777" s="607"/>
      <c r="J777" s="608"/>
      <c r="K777" s="609"/>
      <c r="L777" s="608"/>
      <c r="M777" s="608"/>
      <c r="N777" s="608"/>
      <c r="O777" s="609"/>
      <c r="P777" s="604"/>
      <c r="Q777" s="605"/>
      <c r="R777" s="605"/>
      <c r="S777" s="606"/>
      <c r="T777" s="604"/>
      <c r="U777" s="605"/>
      <c r="V777" s="605"/>
      <c r="W777" s="606"/>
      <c r="X777" s="604"/>
      <c r="Y777" s="608"/>
      <c r="Z777" s="608"/>
      <c r="AA777" s="609"/>
      <c r="AB777" s="604"/>
      <c r="AC777" s="607"/>
      <c r="AD777" s="608"/>
      <c r="AE777" s="612"/>
    </row>
    <row r="778" spans="1:31" ht="15.75" customHeight="1" x14ac:dyDescent="0.3">
      <c r="A778" s="615"/>
      <c r="B778" s="616"/>
      <c r="C778" s="1060"/>
      <c r="D778" s="617"/>
      <c r="E778" s="618"/>
      <c r="F778" s="618"/>
      <c r="G778" s="619"/>
      <c r="H778" s="617"/>
      <c r="I778" s="620"/>
      <c r="J778" s="620"/>
      <c r="K778" s="621"/>
      <c r="L778" s="617"/>
      <c r="M778" s="620"/>
      <c r="N778" s="620"/>
      <c r="O778" s="621"/>
      <c r="P778" s="617"/>
      <c r="Q778" s="624"/>
      <c r="R778" s="624"/>
      <c r="S778" s="621"/>
      <c r="T778" s="617"/>
      <c r="U778" s="624"/>
      <c r="V778" s="620"/>
      <c r="W778" s="621"/>
      <c r="X778" s="617"/>
      <c r="Y778" s="624"/>
      <c r="Z778" s="624"/>
      <c r="AA778" s="621"/>
      <c r="AB778" s="617"/>
      <c r="AC778" s="620"/>
      <c r="AD778" s="620"/>
      <c r="AE778" s="625"/>
    </row>
    <row r="779" spans="1:31" ht="15.75" customHeight="1" x14ac:dyDescent="0.3">
      <c r="A779" s="615"/>
      <c r="B779" s="616"/>
      <c r="C779" s="1064"/>
      <c r="D779" s="626"/>
      <c r="E779" s="627"/>
      <c r="F779" s="627"/>
      <c r="G779" s="628"/>
      <c r="H779" s="604"/>
      <c r="I779" s="605"/>
      <c r="J779" s="605"/>
      <c r="K779" s="606"/>
      <c r="L779" s="604"/>
      <c r="M779" s="607"/>
      <c r="N779" s="608"/>
      <c r="O779" s="609"/>
      <c r="P779" s="604"/>
      <c r="Q779" s="605"/>
      <c r="R779" s="605"/>
      <c r="S779" s="606"/>
      <c r="T779" s="604"/>
      <c r="U779" s="605"/>
      <c r="V779" s="605"/>
      <c r="W779" s="606"/>
      <c r="X779" s="626"/>
      <c r="Y779" s="630"/>
      <c r="Z779" s="630"/>
      <c r="AA779" s="631"/>
      <c r="AB779" s="626"/>
      <c r="AC779" s="629"/>
      <c r="AD779" s="630"/>
      <c r="AE779" s="632"/>
    </row>
    <row r="780" spans="1:31" ht="15.75" customHeight="1" x14ac:dyDescent="0.3">
      <c r="A780" s="652"/>
      <c r="B780" s="653"/>
      <c r="C780" s="1065"/>
      <c r="D780" s="633"/>
      <c r="E780" s="654"/>
      <c r="F780" s="654"/>
      <c r="G780" s="655"/>
      <c r="H780" s="633"/>
      <c r="I780" s="635"/>
      <c r="J780" s="635"/>
      <c r="K780" s="636"/>
      <c r="L780" s="633"/>
      <c r="M780" s="635"/>
      <c r="N780" s="635"/>
      <c r="O780" s="636"/>
      <c r="P780" s="656"/>
      <c r="Q780" s="657"/>
      <c r="R780" s="641"/>
      <c r="S780" s="636"/>
      <c r="T780" s="633"/>
      <c r="U780" s="634"/>
      <c r="V780" s="634"/>
      <c r="W780" s="636"/>
      <c r="X780" s="633"/>
      <c r="Y780" s="637"/>
      <c r="Z780" s="637"/>
      <c r="AA780" s="638"/>
      <c r="AB780" s="633"/>
      <c r="AC780" s="634"/>
      <c r="AD780" s="635"/>
      <c r="AE780" s="639"/>
    </row>
    <row r="781" spans="1:31" ht="15.75" customHeight="1" x14ac:dyDescent="0.3">
      <c r="A781" s="602"/>
      <c r="B781" s="603"/>
      <c r="C781" s="1059"/>
      <c r="D781" s="604"/>
      <c r="E781" s="605"/>
      <c r="F781" s="605"/>
      <c r="G781" s="606"/>
      <c r="H781" s="604"/>
      <c r="I781" s="607"/>
      <c r="J781" s="608"/>
      <c r="K781" s="609"/>
      <c r="L781" s="608"/>
      <c r="M781" s="608"/>
      <c r="N781" s="608"/>
      <c r="O781" s="609"/>
      <c r="P781" s="604"/>
      <c r="Q781" s="607"/>
      <c r="R781" s="608"/>
      <c r="S781" s="609"/>
      <c r="T781" s="604"/>
      <c r="U781" s="608"/>
      <c r="V781" s="608"/>
      <c r="W781" s="609"/>
      <c r="X781" s="604"/>
      <c r="Y781" s="608"/>
      <c r="Z781" s="608"/>
      <c r="AA781" s="609"/>
      <c r="AB781" s="604"/>
      <c r="AC781" s="607"/>
      <c r="AD781" s="608"/>
      <c r="AE781" s="612"/>
    </row>
    <row r="782" spans="1:31" ht="15.75" customHeight="1" x14ac:dyDescent="0.3">
      <c r="A782" s="615"/>
      <c r="B782" s="616"/>
      <c r="C782" s="1060"/>
      <c r="D782" s="617"/>
      <c r="E782" s="618"/>
      <c r="F782" s="618"/>
      <c r="G782" s="619"/>
      <c r="H782" s="617"/>
      <c r="I782" s="620"/>
      <c r="J782" s="620"/>
      <c r="K782" s="621"/>
      <c r="L782" s="617"/>
      <c r="M782" s="620"/>
      <c r="N782" s="620"/>
      <c r="O782" s="621"/>
      <c r="P782" s="617"/>
      <c r="Q782" s="624"/>
      <c r="R782" s="624"/>
      <c r="S782" s="621"/>
      <c r="T782" s="617"/>
      <c r="U782" s="624"/>
      <c r="V782" s="620"/>
      <c r="W782" s="621"/>
      <c r="X782" s="617"/>
      <c r="Y782" s="624"/>
      <c r="Z782" s="624"/>
      <c r="AA782" s="621"/>
      <c r="AB782" s="617"/>
      <c r="AC782" s="620"/>
      <c r="AD782" s="620"/>
      <c r="AE782" s="625"/>
    </row>
    <row r="783" spans="1:31" ht="15.75" customHeight="1" x14ac:dyDescent="0.3">
      <c r="A783" s="615"/>
      <c r="B783" s="616"/>
      <c r="C783" s="1064"/>
      <c r="D783" s="626"/>
      <c r="E783" s="627"/>
      <c r="F783" s="627"/>
      <c r="G783" s="628"/>
      <c r="H783" s="626"/>
      <c r="I783" s="629"/>
      <c r="J783" s="630"/>
      <c r="K783" s="631"/>
      <c r="L783" s="626"/>
      <c r="M783" s="630"/>
      <c r="N783" s="630"/>
      <c r="O783" s="631"/>
      <c r="P783" s="642"/>
      <c r="Q783" s="643"/>
      <c r="R783" s="608"/>
      <c r="S783" s="631"/>
      <c r="T783" s="626"/>
      <c r="U783" s="630"/>
      <c r="V783" s="608"/>
      <c r="W783" s="631"/>
      <c r="X783" s="626"/>
      <c r="Y783" s="630"/>
      <c r="Z783" s="630"/>
      <c r="AA783" s="631"/>
      <c r="AB783" s="626"/>
      <c r="AC783" s="629"/>
      <c r="AD783" s="630"/>
      <c r="AE783" s="632"/>
    </row>
    <row r="784" spans="1:31" ht="15.75" customHeight="1" x14ac:dyDescent="0.3">
      <c r="A784" s="615"/>
      <c r="B784" s="616"/>
      <c r="C784" s="1064"/>
      <c r="D784" s="626"/>
      <c r="E784" s="627"/>
      <c r="F784" s="627"/>
      <c r="G784" s="628"/>
      <c r="H784" s="626"/>
      <c r="I784" s="630"/>
      <c r="J784" s="630"/>
      <c r="K784" s="631"/>
      <c r="L784" s="626"/>
      <c r="M784" s="630"/>
      <c r="N784" s="630"/>
      <c r="O784" s="631"/>
      <c r="P784" s="642"/>
      <c r="Q784" s="643"/>
      <c r="R784" s="644"/>
      <c r="S784" s="631"/>
      <c r="T784" s="626"/>
      <c r="U784" s="629"/>
      <c r="V784" s="629"/>
      <c r="W784" s="631"/>
      <c r="X784" s="626"/>
      <c r="Y784" s="645"/>
      <c r="Z784" s="645"/>
      <c r="AA784" s="646"/>
      <c r="AB784" s="626"/>
      <c r="AC784" s="629"/>
      <c r="AD784" s="630"/>
      <c r="AE784" s="632"/>
    </row>
    <row r="785" spans="1:31" ht="15.75" customHeight="1" x14ac:dyDescent="0.3">
      <c r="A785" s="602"/>
      <c r="B785" s="603"/>
      <c r="C785" s="1059"/>
      <c r="D785" s="604"/>
      <c r="E785" s="605"/>
      <c r="F785" s="605"/>
      <c r="G785" s="606"/>
      <c r="H785" s="604"/>
      <c r="I785" s="607"/>
      <c r="J785" s="608"/>
      <c r="K785" s="609"/>
      <c r="L785" s="604"/>
      <c r="M785" s="608"/>
      <c r="N785" s="608"/>
      <c r="O785" s="609"/>
      <c r="P785" s="610"/>
      <c r="Q785" s="611"/>
      <c r="R785" s="608"/>
      <c r="S785" s="647"/>
      <c r="T785" s="604"/>
      <c r="U785" s="608"/>
      <c r="V785" s="608"/>
      <c r="W785" s="647"/>
      <c r="X785" s="608"/>
      <c r="Y785" s="608"/>
      <c r="Z785" s="608"/>
      <c r="AA785" s="609"/>
      <c r="AB785" s="604"/>
      <c r="AC785" s="607"/>
      <c r="AD785" s="608"/>
      <c r="AE785" s="612"/>
    </row>
    <row r="786" spans="1:31" ht="15.75" customHeight="1" x14ac:dyDescent="0.3">
      <c r="A786" s="615"/>
      <c r="B786" s="616"/>
      <c r="C786" s="1060"/>
      <c r="D786" s="617"/>
      <c r="E786" s="618"/>
      <c r="F786" s="618"/>
      <c r="G786" s="619"/>
      <c r="H786" s="617"/>
      <c r="I786" s="620"/>
      <c r="J786" s="620"/>
      <c r="K786" s="621"/>
      <c r="L786" s="617"/>
      <c r="M786" s="620"/>
      <c r="N786" s="620"/>
      <c r="O786" s="621"/>
      <c r="P786" s="622"/>
      <c r="Q786" s="623"/>
      <c r="R786" s="624"/>
      <c r="S786" s="621"/>
      <c r="T786" s="617"/>
      <c r="U786" s="620"/>
      <c r="V786" s="620"/>
      <c r="W786" s="648"/>
      <c r="X786" s="617"/>
      <c r="Y786" s="624"/>
      <c r="Z786" s="624"/>
      <c r="AA786" s="621"/>
      <c r="AB786" s="617"/>
      <c r="AC786" s="620"/>
      <c r="AD786" s="620"/>
      <c r="AE786" s="625"/>
    </row>
    <row r="787" spans="1:31" ht="15.75" customHeight="1" x14ac:dyDescent="0.3">
      <c r="A787" s="615"/>
      <c r="B787" s="616"/>
      <c r="C787" s="1064"/>
      <c r="D787" s="626"/>
      <c r="E787" s="627"/>
      <c r="F787" s="627"/>
      <c r="G787" s="628"/>
      <c r="H787" s="626"/>
      <c r="I787" s="629"/>
      <c r="J787" s="630"/>
      <c r="K787" s="631"/>
      <c r="L787" s="626"/>
      <c r="M787" s="630"/>
      <c r="N787" s="630"/>
      <c r="O787" s="631"/>
      <c r="P787" s="626"/>
      <c r="Q787" s="629"/>
      <c r="R787" s="608"/>
      <c r="S787" s="631"/>
      <c r="T787" s="626"/>
      <c r="U787" s="630"/>
      <c r="V787" s="608"/>
      <c r="W787" s="631"/>
      <c r="X787" s="626"/>
      <c r="Y787" s="630"/>
      <c r="Z787" s="630"/>
      <c r="AA787" s="631"/>
      <c r="AB787" s="626"/>
      <c r="AC787" s="629"/>
      <c r="AD787" s="630"/>
      <c r="AE787" s="632"/>
    </row>
    <row r="788" spans="1:31" ht="15.75" customHeight="1" x14ac:dyDescent="0.3">
      <c r="A788" s="615"/>
      <c r="B788" s="616"/>
      <c r="C788" s="1064"/>
      <c r="D788" s="633"/>
      <c r="E788" s="634"/>
      <c r="F788" s="635"/>
      <c r="G788" s="636"/>
      <c r="H788" s="633"/>
      <c r="I788" s="635"/>
      <c r="J788" s="635"/>
      <c r="K788" s="636"/>
      <c r="L788" s="633"/>
      <c r="M788" s="635"/>
      <c r="N788" s="635"/>
      <c r="O788" s="636"/>
      <c r="P788" s="633"/>
      <c r="Q788" s="634"/>
      <c r="R788" s="635"/>
      <c r="S788" s="636"/>
      <c r="T788" s="633"/>
      <c r="U788" s="635"/>
      <c r="V788" s="635"/>
      <c r="W788" s="636"/>
      <c r="X788" s="633"/>
      <c r="Y788" s="637"/>
      <c r="Z788" s="637"/>
      <c r="AA788" s="638"/>
      <c r="AB788" s="633"/>
      <c r="AC788" s="634"/>
      <c r="AD788" s="635"/>
      <c r="AE788" s="639"/>
    </row>
    <row r="789" spans="1:31" ht="15.75" customHeight="1" x14ac:dyDescent="0.3">
      <c r="A789" s="602"/>
      <c r="B789" s="603"/>
      <c r="C789" s="1059"/>
      <c r="D789" s="604"/>
      <c r="E789" s="605"/>
      <c r="F789" s="605"/>
      <c r="G789" s="606"/>
      <c r="H789" s="604"/>
      <c r="I789" s="607"/>
      <c r="J789" s="608"/>
      <c r="K789" s="649"/>
      <c r="L789" s="604"/>
      <c r="M789" s="608"/>
      <c r="N789" s="608"/>
      <c r="O789" s="649"/>
      <c r="P789" s="610"/>
      <c r="Q789" s="611"/>
      <c r="R789" s="608"/>
      <c r="S789" s="650"/>
      <c r="T789" s="604"/>
      <c r="U789" s="608"/>
      <c r="V789" s="608"/>
      <c r="W789" s="609"/>
      <c r="X789" s="608"/>
      <c r="Y789" s="608"/>
      <c r="Z789" s="608"/>
      <c r="AA789" s="609"/>
      <c r="AB789" s="604"/>
      <c r="AC789" s="607"/>
      <c r="AD789" s="608"/>
      <c r="AE789" s="612"/>
    </row>
    <row r="790" spans="1:31" ht="15.75" customHeight="1" x14ac:dyDescent="0.3">
      <c r="A790" s="615"/>
      <c r="B790" s="616"/>
      <c r="C790" s="1060"/>
      <c r="D790" s="617"/>
      <c r="E790" s="618"/>
      <c r="F790" s="618"/>
      <c r="G790" s="619"/>
      <c r="H790" s="617"/>
      <c r="I790" s="620"/>
      <c r="J790" s="620"/>
      <c r="K790" s="621"/>
      <c r="L790" s="617"/>
      <c r="M790" s="620"/>
      <c r="N790" s="620"/>
      <c r="O790" s="651"/>
      <c r="P790" s="622"/>
      <c r="Q790" s="623"/>
      <c r="R790" s="640"/>
      <c r="S790" s="621"/>
      <c r="T790" s="617"/>
      <c r="U790" s="620"/>
      <c r="V790" s="620"/>
      <c r="W790" s="621"/>
      <c r="X790" s="617"/>
      <c r="Y790" s="624"/>
      <c r="Z790" s="624"/>
      <c r="AA790" s="621"/>
      <c r="AB790" s="617"/>
      <c r="AC790" s="620"/>
      <c r="AD790" s="620"/>
      <c r="AE790" s="625"/>
    </row>
    <row r="791" spans="1:31" ht="15.75" customHeight="1" x14ac:dyDescent="0.3">
      <c r="A791" s="615"/>
      <c r="B791" s="616"/>
      <c r="C791" s="1064"/>
      <c r="D791" s="626"/>
      <c r="E791" s="627"/>
      <c r="F791" s="627"/>
      <c r="G791" s="628"/>
      <c r="H791" s="626"/>
      <c r="I791" s="629"/>
      <c r="J791" s="630"/>
      <c r="K791" s="631"/>
      <c r="L791" s="626"/>
      <c r="M791" s="630"/>
      <c r="N791" s="630"/>
      <c r="O791" s="631"/>
      <c r="P791" s="626"/>
      <c r="Q791" s="629"/>
      <c r="R791" s="608"/>
      <c r="S791" s="631"/>
      <c r="T791" s="626"/>
      <c r="U791" s="630"/>
      <c r="V791" s="608"/>
      <c r="W791" s="631"/>
      <c r="X791" s="626"/>
      <c r="Y791" s="630"/>
      <c r="Z791" s="630"/>
      <c r="AA791" s="631"/>
      <c r="AB791" s="626"/>
      <c r="AC791" s="629"/>
      <c r="AD791" s="630"/>
      <c r="AE791" s="632"/>
    </row>
    <row r="792" spans="1:31" ht="15.75" customHeight="1" x14ac:dyDescent="0.3">
      <c r="A792" s="615"/>
      <c r="B792" s="616"/>
      <c r="C792" s="1064"/>
      <c r="D792" s="633"/>
      <c r="E792" s="634"/>
      <c r="F792" s="635"/>
      <c r="G792" s="636"/>
      <c r="H792" s="633"/>
      <c r="I792" s="635"/>
      <c r="J792" s="635"/>
      <c r="K792" s="636"/>
      <c r="L792" s="633"/>
      <c r="M792" s="635"/>
      <c r="N792" s="635"/>
      <c r="O792" s="636"/>
      <c r="P792" s="633"/>
      <c r="Q792" s="634"/>
      <c r="R792" s="635"/>
      <c r="S792" s="636"/>
      <c r="T792" s="633"/>
      <c r="U792" s="635"/>
      <c r="V792" s="635"/>
      <c r="W792" s="636"/>
      <c r="X792" s="633"/>
      <c r="Y792" s="637"/>
      <c r="Z792" s="637"/>
      <c r="AA792" s="638"/>
      <c r="AB792" s="633"/>
      <c r="AC792" s="634"/>
      <c r="AD792" s="635"/>
      <c r="AE792" s="639"/>
    </row>
    <row r="793" spans="1:31" ht="15.75" customHeight="1" x14ac:dyDescent="0.3">
      <c r="A793" s="602"/>
      <c r="B793" s="603"/>
      <c r="C793" s="1059"/>
      <c r="D793" s="604"/>
      <c r="E793" s="605"/>
      <c r="F793" s="605"/>
      <c r="G793" s="606"/>
      <c r="H793" s="604"/>
      <c r="I793" s="607"/>
      <c r="J793" s="608"/>
      <c r="K793" s="609"/>
      <c r="L793" s="608"/>
      <c r="M793" s="608"/>
      <c r="N793" s="608"/>
      <c r="O793" s="649"/>
      <c r="P793" s="604"/>
      <c r="Q793" s="607"/>
      <c r="R793" s="608"/>
      <c r="S793" s="647"/>
      <c r="T793" s="604"/>
      <c r="U793" s="608"/>
      <c r="V793" s="608"/>
      <c r="W793" s="649"/>
      <c r="X793" s="604"/>
      <c r="Y793" s="608"/>
      <c r="Z793" s="608"/>
      <c r="AA793" s="609"/>
      <c r="AB793" s="604"/>
      <c r="AC793" s="607"/>
      <c r="AD793" s="608"/>
      <c r="AE793" s="612"/>
    </row>
    <row r="794" spans="1:31" ht="15.75" customHeight="1" x14ac:dyDescent="0.3">
      <c r="A794" s="615"/>
      <c r="B794" s="616"/>
      <c r="C794" s="1060"/>
      <c r="D794" s="617"/>
      <c r="E794" s="618"/>
      <c r="F794" s="618"/>
      <c r="G794" s="619"/>
      <c r="H794" s="617"/>
      <c r="I794" s="620"/>
      <c r="J794" s="620"/>
      <c r="K794" s="621"/>
      <c r="L794" s="617"/>
      <c r="M794" s="620"/>
      <c r="N794" s="620"/>
      <c r="O794" s="621"/>
      <c r="P794" s="617"/>
      <c r="Q794" s="624"/>
      <c r="R794" s="624"/>
      <c r="S794" s="621"/>
      <c r="T794" s="617"/>
      <c r="U794" s="624"/>
      <c r="V794" s="620"/>
      <c r="W794" s="621"/>
      <c r="X794" s="617"/>
      <c r="Y794" s="624"/>
      <c r="Z794" s="624"/>
      <c r="AA794" s="621"/>
      <c r="AB794" s="617"/>
      <c r="AC794" s="620"/>
      <c r="AD794" s="620"/>
      <c r="AE794" s="625"/>
    </row>
    <row r="795" spans="1:31" ht="15.75" customHeight="1" x14ac:dyDescent="0.3">
      <c r="A795" s="615"/>
      <c r="B795" s="616"/>
      <c r="C795" s="1064"/>
      <c r="D795" s="626"/>
      <c r="E795" s="627"/>
      <c r="F795" s="627"/>
      <c r="G795" s="628"/>
      <c r="H795" s="626"/>
      <c r="I795" s="629"/>
      <c r="J795" s="630"/>
      <c r="K795" s="631"/>
      <c r="L795" s="626"/>
      <c r="M795" s="630"/>
      <c r="N795" s="630"/>
      <c r="O795" s="631"/>
      <c r="P795" s="642"/>
      <c r="Q795" s="643"/>
      <c r="R795" s="608"/>
      <c r="S795" s="631"/>
      <c r="T795" s="626"/>
      <c r="U795" s="630"/>
      <c r="V795" s="608"/>
      <c r="W795" s="631"/>
      <c r="X795" s="626"/>
      <c r="Y795" s="630"/>
      <c r="Z795" s="630"/>
      <c r="AA795" s="631"/>
      <c r="AB795" s="626"/>
      <c r="AC795" s="629"/>
      <c r="AD795" s="630"/>
      <c r="AE795" s="632"/>
    </row>
    <row r="796" spans="1:31" ht="15.75" customHeight="1" x14ac:dyDescent="0.3">
      <c r="A796" s="615"/>
      <c r="B796" s="616"/>
      <c r="C796" s="1064"/>
      <c r="D796" s="626"/>
      <c r="E796" s="627"/>
      <c r="F796" s="627"/>
      <c r="G796" s="628"/>
      <c r="H796" s="626"/>
      <c r="I796" s="630"/>
      <c r="J796" s="630"/>
      <c r="K796" s="631"/>
      <c r="L796" s="626"/>
      <c r="M796" s="630"/>
      <c r="N796" s="630"/>
      <c r="O796" s="631"/>
      <c r="P796" s="642"/>
      <c r="Q796" s="643"/>
      <c r="R796" s="644"/>
      <c r="S796" s="631"/>
      <c r="T796" s="626"/>
      <c r="U796" s="629"/>
      <c r="V796" s="629"/>
      <c r="W796" s="631"/>
      <c r="X796" s="626"/>
      <c r="Y796" s="645"/>
      <c r="Z796" s="645"/>
      <c r="AA796" s="646"/>
      <c r="AB796" s="626"/>
      <c r="AC796" s="629"/>
      <c r="AD796" s="630"/>
      <c r="AE796" s="632"/>
    </row>
    <row r="797" spans="1:31" ht="15.75" customHeight="1" x14ac:dyDescent="0.3">
      <c r="A797" s="602"/>
      <c r="B797" s="603"/>
      <c r="C797" s="1059"/>
      <c r="D797" s="604"/>
      <c r="E797" s="605"/>
      <c r="F797" s="605"/>
      <c r="G797" s="606"/>
      <c r="H797" s="604"/>
      <c r="I797" s="607"/>
      <c r="J797" s="608"/>
      <c r="K797" s="609"/>
      <c r="L797" s="604"/>
      <c r="M797" s="608"/>
      <c r="N797" s="608"/>
      <c r="O797" s="609"/>
      <c r="P797" s="604"/>
      <c r="Q797" s="607"/>
      <c r="R797" s="608"/>
      <c r="S797" s="609"/>
      <c r="T797" s="604"/>
      <c r="U797" s="608"/>
      <c r="V797" s="608"/>
      <c r="W797" s="609"/>
      <c r="X797" s="608"/>
      <c r="Y797" s="608"/>
      <c r="Z797" s="608"/>
      <c r="AA797" s="609"/>
      <c r="AB797" s="604"/>
      <c r="AC797" s="607"/>
      <c r="AD797" s="608"/>
      <c r="AE797" s="612"/>
    </row>
    <row r="798" spans="1:31" ht="15.75" customHeight="1" x14ac:dyDescent="0.3">
      <c r="A798" s="615"/>
      <c r="B798" s="616"/>
      <c r="C798" s="1060"/>
      <c r="D798" s="617"/>
      <c r="E798" s="618"/>
      <c r="F798" s="618"/>
      <c r="G798" s="619"/>
      <c r="H798" s="617"/>
      <c r="I798" s="620"/>
      <c r="J798" s="620"/>
      <c r="K798" s="621"/>
      <c r="L798" s="617"/>
      <c r="M798" s="620"/>
      <c r="N798" s="620"/>
      <c r="O798" s="621"/>
      <c r="P798" s="622"/>
      <c r="Q798" s="623"/>
      <c r="R798" s="624"/>
      <c r="S798" s="621"/>
      <c r="T798" s="617"/>
      <c r="U798" s="620"/>
      <c r="V798" s="620"/>
      <c r="W798" s="621"/>
      <c r="X798" s="617"/>
      <c r="Y798" s="624"/>
      <c r="Z798" s="624"/>
      <c r="AA798" s="621"/>
      <c r="AB798" s="617"/>
      <c r="AC798" s="620"/>
      <c r="AD798" s="620"/>
      <c r="AE798" s="625"/>
    </row>
    <row r="799" spans="1:31" ht="15.75" customHeight="1" x14ac:dyDescent="0.3">
      <c r="A799" s="615"/>
      <c r="B799" s="616"/>
      <c r="C799" s="1064"/>
      <c r="D799" s="626"/>
      <c r="E799" s="627"/>
      <c r="F799" s="627"/>
      <c r="G799" s="628"/>
      <c r="H799" s="626"/>
      <c r="I799" s="629"/>
      <c r="J799" s="630"/>
      <c r="K799" s="631"/>
      <c r="L799" s="626"/>
      <c r="M799" s="630"/>
      <c r="N799" s="630"/>
      <c r="O799" s="631"/>
      <c r="P799" s="604"/>
      <c r="Q799" s="607"/>
      <c r="R799" s="608"/>
      <c r="S799" s="609"/>
      <c r="T799" s="626"/>
      <c r="U799" s="630"/>
      <c r="V799" s="608"/>
      <c r="W799" s="631"/>
      <c r="X799" s="626"/>
      <c r="Y799" s="630"/>
      <c r="Z799" s="630"/>
      <c r="AA799" s="631"/>
      <c r="AB799" s="626"/>
      <c r="AC799" s="629"/>
      <c r="AD799" s="630"/>
      <c r="AE799" s="632"/>
    </row>
    <row r="800" spans="1:31" ht="15.75" customHeight="1" x14ac:dyDescent="0.3">
      <c r="A800" s="615"/>
      <c r="B800" s="616"/>
      <c r="C800" s="1064"/>
      <c r="D800" s="633"/>
      <c r="E800" s="634"/>
      <c r="F800" s="635"/>
      <c r="G800" s="636"/>
      <c r="H800" s="633"/>
      <c r="I800" s="635"/>
      <c r="J800" s="635"/>
      <c r="K800" s="636"/>
      <c r="L800" s="633"/>
      <c r="M800" s="635"/>
      <c r="N800" s="635"/>
      <c r="O800" s="636"/>
      <c r="P800" s="633"/>
      <c r="Q800" s="634"/>
      <c r="R800" s="635"/>
      <c r="S800" s="636"/>
      <c r="T800" s="633"/>
      <c r="U800" s="635"/>
      <c r="V800" s="635"/>
      <c r="W800" s="636"/>
      <c r="X800" s="633"/>
      <c r="Y800" s="637"/>
      <c r="Z800" s="637"/>
      <c r="AA800" s="638"/>
      <c r="AB800" s="633"/>
      <c r="AC800" s="634"/>
      <c r="AD800" s="635"/>
      <c r="AE800" s="639"/>
    </row>
    <row r="801" spans="1:31" ht="15.75" customHeight="1" x14ac:dyDescent="0.3">
      <c r="A801" s="602"/>
      <c r="B801" s="603"/>
      <c r="C801" s="1059"/>
      <c r="D801" s="604"/>
      <c r="E801" s="605"/>
      <c r="F801" s="605"/>
      <c r="G801" s="606"/>
      <c r="H801" s="604"/>
      <c r="I801" s="607"/>
      <c r="J801" s="608"/>
      <c r="K801" s="609"/>
      <c r="L801" s="604"/>
      <c r="M801" s="608"/>
      <c r="N801" s="608"/>
      <c r="O801" s="609"/>
      <c r="P801" s="610"/>
      <c r="Q801" s="611"/>
      <c r="R801" s="608"/>
      <c r="S801" s="609"/>
      <c r="T801" s="604"/>
      <c r="U801" s="608"/>
      <c r="V801" s="608"/>
      <c r="W801" s="609"/>
      <c r="X801" s="608"/>
      <c r="Y801" s="608"/>
      <c r="Z801" s="608"/>
      <c r="AA801" s="609"/>
      <c r="AB801" s="604"/>
      <c r="AC801" s="607"/>
      <c r="AD801" s="608"/>
      <c r="AE801" s="612"/>
    </row>
    <row r="802" spans="1:31" ht="15.75" customHeight="1" x14ac:dyDescent="0.3">
      <c r="A802" s="615"/>
      <c r="B802" s="616"/>
      <c r="C802" s="1060"/>
      <c r="D802" s="617"/>
      <c r="E802" s="618"/>
      <c r="F802" s="618"/>
      <c r="G802" s="619"/>
      <c r="H802" s="617"/>
      <c r="I802" s="620"/>
      <c r="J802" s="620"/>
      <c r="K802" s="621"/>
      <c r="L802" s="617"/>
      <c r="M802" s="620"/>
      <c r="N802" s="620"/>
      <c r="O802" s="621"/>
      <c r="P802" s="622"/>
      <c r="Q802" s="623"/>
      <c r="R802" s="640"/>
      <c r="S802" s="621"/>
      <c r="T802" s="617"/>
      <c r="U802" s="620"/>
      <c r="V802" s="620"/>
      <c r="W802" s="621"/>
      <c r="X802" s="617"/>
      <c r="Y802" s="624"/>
      <c r="Z802" s="624"/>
      <c r="AA802" s="621"/>
      <c r="AB802" s="617"/>
      <c r="AC802" s="620"/>
      <c r="AD802" s="620"/>
      <c r="AE802" s="625"/>
    </row>
    <row r="803" spans="1:31" ht="15.75" customHeight="1" x14ac:dyDescent="0.3">
      <c r="A803" s="615"/>
      <c r="B803" s="616"/>
      <c r="C803" s="1064"/>
      <c r="D803" s="626"/>
      <c r="E803" s="627"/>
      <c r="F803" s="627"/>
      <c r="G803" s="628"/>
      <c r="H803" s="626"/>
      <c r="I803" s="629"/>
      <c r="J803" s="608"/>
      <c r="K803" s="631"/>
      <c r="L803" s="626"/>
      <c r="M803" s="630"/>
      <c r="N803" s="608"/>
      <c r="O803" s="631"/>
      <c r="P803" s="626"/>
      <c r="Q803" s="629"/>
      <c r="R803" s="608"/>
      <c r="S803" s="631"/>
      <c r="T803" s="626"/>
      <c r="U803" s="630"/>
      <c r="V803" s="630"/>
      <c r="W803" s="631"/>
      <c r="X803" s="626"/>
      <c r="Y803" s="630"/>
      <c r="Z803" s="630"/>
      <c r="AA803" s="631"/>
      <c r="AB803" s="626"/>
      <c r="AC803" s="629"/>
      <c r="AD803" s="630"/>
      <c r="AE803" s="632"/>
    </row>
    <row r="804" spans="1:31" ht="15.75" customHeight="1" x14ac:dyDescent="0.3">
      <c r="A804" s="615"/>
      <c r="B804" s="616"/>
      <c r="C804" s="1064"/>
      <c r="D804" s="633"/>
      <c r="E804" s="634"/>
      <c r="F804" s="635"/>
      <c r="G804" s="636"/>
      <c r="H804" s="633"/>
      <c r="I804" s="635"/>
      <c r="J804" s="635"/>
      <c r="K804" s="636"/>
      <c r="L804" s="633"/>
      <c r="M804" s="635"/>
      <c r="N804" s="635"/>
      <c r="O804" s="636"/>
      <c r="P804" s="633"/>
      <c r="Q804" s="634"/>
      <c r="R804" s="635"/>
      <c r="S804" s="636"/>
      <c r="T804" s="633"/>
      <c r="U804" s="635"/>
      <c r="V804" s="635"/>
      <c r="W804" s="636"/>
      <c r="X804" s="633"/>
      <c r="Y804" s="637"/>
      <c r="Z804" s="637"/>
      <c r="AA804" s="638"/>
      <c r="AB804" s="633"/>
      <c r="AC804" s="634"/>
      <c r="AD804" s="635"/>
      <c r="AE804" s="639"/>
    </row>
    <row r="805" spans="1:31" ht="15.75" customHeight="1" x14ac:dyDescent="0.3">
      <c r="A805" s="602"/>
      <c r="B805" s="603"/>
      <c r="C805" s="1059"/>
      <c r="D805" s="604"/>
      <c r="E805" s="605"/>
      <c r="F805" s="605"/>
      <c r="G805" s="606"/>
      <c r="H805" s="604"/>
      <c r="I805" s="607"/>
      <c r="J805" s="608"/>
      <c r="K805" s="609"/>
      <c r="L805" s="608"/>
      <c r="M805" s="608"/>
      <c r="N805" s="608"/>
      <c r="O805" s="609"/>
      <c r="P805" s="604"/>
      <c r="Q805" s="605"/>
      <c r="R805" s="605"/>
      <c r="S805" s="606"/>
      <c r="T805" s="604"/>
      <c r="U805" s="605"/>
      <c r="V805" s="605"/>
      <c r="W805" s="606"/>
      <c r="X805" s="604"/>
      <c r="Y805" s="608"/>
      <c r="Z805" s="608"/>
      <c r="AA805" s="609"/>
      <c r="AB805" s="604"/>
      <c r="AC805" s="607"/>
      <c r="AD805" s="608"/>
      <c r="AE805" s="612"/>
    </row>
    <row r="806" spans="1:31" ht="15.75" customHeight="1" x14ac:dyDescent="0.3">
      <c r="A806" s="615"/>
      <c r="B806" s="616"/>
      <c r="C806" s="1060"/>
      <c r="D806" s="617"/>
      <c r="E806" s="618"/>
      <c r="F806" s="618"/>
      <c r="G806" s="619"/>
      <c r="H806" s="617"/>
      <c r="I806" s="620"/>
      <c r="J806" s="620"/>
      <c r="K806" s="621"/>
      <c r="L806" s="617"/>
      <c r="M806" s="620"/>
      <c r="N806" s="620"/>
      <c r="O806" s="621"/>
      <c r="P806" s="617"/>
      <c r="Q806" s="624"/>
      <c r="R806" s="624"/>
      <c r="S806" s="621"/>
      <c r="T806" s="617"/>
      <c r="U806" s="624"/>
      <c r="V806" s="620"/>
      <c r="W806" s="621"/>
      <c r="X806" s="617"/>
      <c r="Y806" s="624"/>
      <c r="Z806" s="624"/>
      <c r="AA806" s="621"/>
      <c r="AB806" s="617"/>
      <c r="AC806" s="620"/>
      <c r="AD806" s="620"/>
      <c r="AE806" s="625"/>
    </row>
    <row r="807" spans="1:31" ht="15.75" customHeight="1" x14ac:dyDescent="0.3">
      <c r="A807" s="615"/>
      <c r="B807" s="616"/>
      <c r="C807" s="1064"/>
      <c r="D807" s="626"/>
      <c r="E807" s="627"/>
      <c r="F807" s="627"/>
      <c r="G807" s="628"/>
      <c r="H807" s="604"/>
      <c r="I807" s="605"/>
      <c r="J807" s="605"/>
      <c r="K807" s="606"/>
      <c r="L807" s="604"/>
      <c r="M807" s="607"/>
      <c r="N807" s="608"/>
      <c r="O807" s="609"/>
      <c r="P807" s="604"/>
      <c r="Q807" s="605"/>
      <c r="R807" s="605"/>
      <c r="S807" s="606"/>
      <c r="T807" s="604"/>
      <c r="U807" s="605"/>
      <c r="V807" s="605"/>
      <c r="W807" s="606"/>
      <c r="X807" s="626"/>
      <c r="Y807" s="630"/>
      <c r="Z807" s="630"/>
      <c r="AA807" s="631"/>
      <c r="AB807" s="626"/>
      <c r="AC807" s="629"/>
      <c r="AD807" s="630"/>
      <c r="AE807" s="632"/>
    </row>
    <row r="808" spans="1:31" ht="15.75" customHeight="1" x14ac:dyDescent="0.3">
      <c r="A808" s="652"/>
      <c r="B808" s="653"/>
      <c r="C808" s="1065"/>
      <c r="D808" s="633"/>
      <c r="E808" s="654"/>
      <c r="F808" s="654"/>
      <c r="G808" s="655"/>
      <c r="H808" s="633"/>
      <c r="I808" s="635"/>
      <c r="J808" s="635"/>
      <c r="K808" s="636"/>
      <c r="L808" s="633"/>
      <c r="M808" s="635"/>
      <c r="N808" s="635"/>
      <c r="O808" s="636"/>
      <c r="P808" s="656"/>
      <c r="Q808" s="657"/>
      <c r="R808" s="641"/>
      <c r="S808" s="636"/>
      <c r="T808" s="633"/>
      <c r="U808" s="634"/>
      <c r="V808" s="634"/>
      <c r="W808" s="636"/>
      <c r="X808" s="633"/>
      <c r="Y808" s="637"/>
      <c r="Z808" s="637"/>
      <c r="AA808" s="638"/>
      <c r="AB808" s="633"/>
      <c r="AC808" s="634"/>
      <c r="AD808" s="635"/>
      <c r="AE808" s="639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5"/>
    <col min="2" max="2" width="5.85546875" style="515" customWidth="1"/>
    <col min="3" max="3" width="31.28515625" style="515" customWidth="1"/>
    <col min="4" max="4" width="11.140625" style="516" customWidth="1"/>
    <col min="5" max="5" width="17.28515625" style="516" customWidth="1"/>
    <col min="6" max="6" width="12.140625" style="516" customWidth="1"/>
    <col min="7" max="7" width="20.5703125" style="515" customWidth="1"/>
    <col min="8" max="8" width="25" style="515" customWidth="1"/>
    <col min="9" max="9" width="9.140625" style="515"/>
    <col min="10" max="10" width="9.140625" style="515" customWidth="1"/>
    <col min="11" max="257" width="9.140625" style="515"/>
    <col min="258" max="258" width="5.85546875" style="515" customWidth="1"/>
    <col min="259" max="259" width="31.28515625" style="515" customWidth="1"/>
    <col min="260" max="260" width="11.140625" style="515" customWidth="1"/>
    <col min="261" max="261" width="17.28515625" style="515" customWidth="1"/>
    <col min="262" max="262" width="12.140625" style="515" customWidth="1"/>
    <col min="263" max="263" width="20.5703125" style="515" customWidth="1"/>
    <col min="264" max="264" width="25" style="515" customWidth="1"/>
    <col min="265" max="265" width="9.140625" style="515"/>
    <col min="266" max="266" width="9.140625" style="515" customWidth="1"/>
    <col min="267" max="513" width="9.140625" style="515"/>
    <col min="514" max="514" width="5.85546875" style="515" customWidth="1"/>
    <col min="515" max="515" width="31.28515625" style="515" customWidth="1"/>
    <col min="516" max="516" width="11.140625" style="515" customWidth="1"/>
    <col min="517" max="517" width="17.28515625" style="515" customWidth="1"/>
    <col min="518" max="518" width="12.140625" style="515" customWidth="1"/>
    <col min="519" max="519" width="20.5703125" style="515" customWidth="1"/>
    <col min="520" max="520" width="25" style="515" customWidth="1"/>
    <col min="521" max="521" width="9.140625" style="515"/>
    <col min="522" max="522" width="9.140625" style="515" customWidth="1"/>
    <col min="523" max="769" width="9.140625" style="515"/>
    <col min="770" max="770" width="5.85546875" style="515" customWidth="1"/>
    <col min="771" max="771" width="31.28515625" style="515" customWidth="1"/>
    <col min="772" max="772" width="11.140625" style="515" customWidth="1"/>
    <col min="773" max="773" width="17.28515625" style="515" customWidth="1"/>
    <col min="774" max="774" width="12.140625" style="515" customWidth="1"/>
    <col min="775" max="775" width="20.5703125" style="515" customWidth="1"/>
    <col min="776" max="776" width="25" style="515" customWidth="1"/>
    <col min="777" max="777" width="9.140625" style="515"/>
    <col min="778" max="778" width="9.140625" style="515" customWidth="1"/>
    <col min="779" max="1025" width="9.140625" style="515"/>
    <col min="1026" max="1026" width="5.85546875" style="515" customWidth="1"/>
    <col min="1027" max="1027" width="31.28515625" style="515" customWidth="1"/>
    <col min="1028" max="1028" width="11.140625" style="515" customWidth="1"/>
    <col min="1029" max="1029" width="17.28515625" style="515" customWidth="1"/>
    <col min="1030" max="1030" width="12.140625" style="515" customWidth="1"/>
    <col min="1031" max="1031" width="20.5703125" style="515" customWidth="1"/>
    <col min="1032" max="1032" width="25" style="515" customWidth="1"/>
    <col min="1033" max="1033" width="9.140625" style="515"/>
    <col min="1034" max="1034" width="9.140625" style="515" customWidth="1"/>
    <col min="1035" max="1281" width="9.140625" style="515"/>
    <col min="1282" max="1282" width="5.85546875" style="515" customWidth="1"/>
    <col min="1283" max="1283" width="31.28515625" style="515" customWidth="1"/>
    <col min="1284" max="1284" width="11.140625" style="515" customWidth="1"/>
    <col min="1285" max="1285" width="17.28515625" style="515" customWidth="1"/>
    <col min="1286" max="1286" width="12.140625" style="515" customWidth="1"/>
    <col min="1287" max="1287" width="20.5703125" style="515" customWidth="1"/>
    <col min="1288" max="1288" width="25" style="515" customWidth="1"/>
    <col min="1289" max="1289" width="9.140625" style="515"/>
    <col min="1290" max="1290" width="9.140625" style="515" customWidth="1"/>
    <col min="1291" max="1537" width="9.140625" style="515"/>
    <col min="1538" max="1538" width="5.85546875" style="515" customWidth="1"/>
    <col min="1539" max="1539" width="31.28515625" style="515" customWidth="1"/>
    <col min="1540" max="1540" width="11.140625" style="515" customWidth="1"/>
    <col min="1541" max="1541" width="17.28515625" style="515" customWidth="1"/>
    <col min="1542" max="1542" width="12.140625" style="515" customWidth="1"/>
    <col min="1543" max="1543" width="20.5703125" style="515" customWidth="1"/>
    <col min="1544" max="1544" width="25" style="515" customWidth="1"/>
    <col min="1545" max="1545" width="9.140625" style="515"/>
    <col min="1546" max="1546" width="9.140625" style="515" customWidth="1"/>
    <col min="1547" max="1793" width="9.140625" style="515"/>
    <col min="1794" max="1794" width="5.85546875" style="515" customWidth="1"/>
    <col min="1795" max="1795" width="31.28515625" style="515" customWidth="1"/>
    <col min="1796" max="1796" width="11.140625" style="515" customWidth="1"/>
    <col min="1797" max="1797" width="17.28515625" style="515" customWidth="1"/>
    <col min="1798" max="1798" width="12.140625" style="515" customWidth="1"/>
    <col min="1799" max="1799" width="20.5703125" style="515" customWidth="1"/>
    <col min="1800" max="1800" width="25" style="515" customWidth="1"/>
    <col min="1801" max="1801" width="9.140625" style="515"/>
    <col min="1802" max="1802" width="9.140625" style="515" customWidth="1"/>
    <col min="1803" max="2049" width="9.140625" style="515"/>
    <col min="2050" max="2050" width="5.85546875" style="515" customWidth="1"/>
    <col min="2051" max="2051" width="31.28515625" style="515" customWidth="1"/>
    <col min="2052" max="2052" width="11.140625" style="515" customWidth="1"/>
    <col min="2053" max="2053" width="17.28515625" style="515" customWidth="1"/>
    <col min="2054" max="2054" width="12.140625" style="515" customWidth="1"/>
    <col min="2055" max="2055" width="20.5703125" style="515" customWidth="1"/>
    <col min="2056" max="2056" width="25" style="515" customWidth="1"/>
    <col min="2057" max="2057" width="9.140625" style="515"/>
    <col min="2058" max="2058" width="9.140625" style="515" customWidth="1"/>
    <col min="2059" max="2305" width="9.140625" style="515"/>
    <col min="2306" max="2306" width="5.85546875" style="515" customWidth="1"/>
    <col min="2307" max="2307" width="31.28515625" style="515" customWidth="1"/>
    <col min="2308" max="2308" width="11.140625" style="515" customWidth="1"/>
    <col min="2309" max="2309" width="17.28515625" style="515" customWidth="1"/>
    <col min="2310" max="2310" width="12.140625" style="515" customWidth="1"/>
    <col min="2311" max="2311" width="20.5703125" style="515" customWidth="1"/>
    <col min="2312" max="2312" width="25" style="515" customWidth="1"/>
    <col min="2313" max="2313" width="9.140625" style="515"/>
    <col min="2314" max="2314" width="9.140625" style="515" customWidth="1"/>
    <col min="2315" max="2561" width="9.140625" style="515"/>
    <col min="2562" max="2562" width="5.85546875" style="515" customWidth="1"/>
    <col min="2563" max="2563" width="31.28515625" style="515" customWidth="1"/>
    <col min="2564" max="2564" width="11.140625" style="515" customWidth="1"/>
    <col min="2565" max="2565" width="17.28515625" style="515" customWidth="1"/>
    <col min="2566" max="2566" width="12.140625" style="515" customWidth="1"/>
    <col min="2567" max="2567" width="20.5703125" style="515" customWidth="1"/>
    <col min="2568" max="2568" width="25" style="515" customWidth="1"/>
    <col min="2569" max="2569" width="9.140625" style="515"/>
    <col min="2570" max="2570" width="9.140625" style="515" customWidth="1"/>
    <col min="2571" max="2817" width="9.140625" style="515"/>
    <col min="2818" max="2818" width="5.85546875" style="515" customWidth="1"/>
    <col min="2819" max="2819" width="31.28515625" style="515" customWidth="1"/>
    <col min="2820" max="2820" width="11.140625" style="515" customWidth="1"/>
    <col min="2821" max="2821" width="17.28515625" style="515" customWidth="1"/>
    <col min="2822" max="2822" width="12.140625" style="515" customWidth="1"/>
    <col min="2823" max="2823" width="20.5703125" style="515" customWidth="1"/>
    <col min="2824" max="2824" width="25" style="515" customWidth="1"/>
    <col min="2825" max="2825" width="9.140625" style="515"/>
    <col min="2826" max="2826" width="9.140625" style="515" customWidth="1"/>
    <col min="2827" max="3073" width="9.140625" style="515"/>
    <col min="3074" max="3074" width="5.85546875" style="515" customWidth="1"/>
    <col min="3075" max="3075" width="31.28515625" style="515" customWidth="1"/>
    <col min="3076" max="3076" width="11.140625" style="515" customWidth="1"/>
    <col min="3077" max="3077" width="17.28515625" style="515" customWidth="1"/>
    <col min="3078" max="3078" width="12.140625" style="515" customWidth="1"/>
    <col min="3079" max="3079" width="20.5703125" style="515" customWidth="1"/>
    <col min="3080" max="3080" width="25" style="515" customWidth="1"/>
    <col min="3081" max="3081" width="9.140625" style="515"/>
    <col min="3082" max="3082" width="9.140625" style="515" customWidth="1"/>
    <col min="3083" max="3329" width="9.140625" style="515"/>
    <col min="3330" max="3330" width="5.85546875" style="515" customWidth="1"/>
    <col min="3331" max="3331" width="31.28515625" style="515" customWidth="1"/>
    <col min="3332" max="3332" width="11.140625" style="515" customWidth="1"/>
    <col min="3333" max="3333" width="17.28515625" style="515" customWidth="1"/>
    <col min="3334" max="3334" width="12.140625" style="515" customWidth="1"/>
    <col min="3335" max="3335" width="20.5703125" style="515" customWidth="1"/>
    <col min="3336" max="3336" width="25" style="515" customWidth="1"/>
    <col min="3337" max="3337" width="9.140625" style="515"/>
    <col min="3338" max="3338" width="9.140625" style="515" customWidth="1"/>
    <col min="3339" max="3585" width="9.140625" style="515"/>
    <col min="3586" max="3586" width="5.85546875" style="515" customWidth="1"/>
    <col min="3587" max="3587" width="31.28515625" style="515" customWidth="1"/>
    <col min="3588" max="3588" width="11.140625" style="515" customWidth="1"/>
    <col min="3589" max="3589" width="17.28515625" style="515" customWidth="1"/>
    <col min="3590" max="3590" width="12.140625" style="515" customWidth="1"/>
    <col min="3591" max="3591" width="20.5703125" style="515" customWidth="1"/>
    <col min="3592" max="3592" width="25" style="515" customWidth="1"/>
    <col min="3593" max="3593" width="9.140625" style="515"/>
    <col min="3594" max="3594" width="9.140625" style="515" customWidth="1"/>
    <col min="3595" max="3841" width="9.140625" style="515"/>
    <col min="3842" max="3842" width="5.85546875" style="515" customWidth="1"/>
    <col min="3843" max="3843" width="31.28515625" style="515" customWidth="1"/>
    <col min="3844" max="3844" width="11.140625" style="515" customWidth="1"/>
    <col min="3845" max="3845" width="17.28515625" style="515" customWidth="1"/>
    <col min="3846" max="3846" width="12.140625" style="515" customWidth="1"/>
    <col min="3847" max="3847" width="20.5703125" style="515" customWidth="1"/>
    <col min="3848" max="3848" width="25" style="515" customWidth="1"/>
    <col min="3849" max="3849" width="9.140625" style="515"/>
    <col min="3850" max="3850" width="9.140625" style="515" customWidth="1"/>
    <col min="3851" max="4097" width="9.140625" style="515"/>
    <col min="4098" max="4098" width="5.85546875" style="515" customWidth="1"/>
    <col min="4099" max="4099" width="31.28515625" style="515" customWidth="1"/>
    <col min="4100" max="4100" width="11.140625" style="515" customWidth="1"/>
    <col min="4101" max="4101" width="17.28515625" style="515" customWidth="1"/>
    <col min="4102" max="4102" width="12.140625" style="515" customWidth="1"/>
    <col min="4103" max="4103" width="20.5703125" style="515" customWidth="1"/>
    <col min="4104" max="4104" width="25" style="515" customWidth="1"/>
    <col min="4105" max="4105" width="9.140625" style="515"/>
    <col min="4106" max="4106" width="9.140625" style="515" customWidth="1"/>
    <col min="4107" max="4353" width="9.140625" style="515"/>
    <col min="4354" max="4354" width="5.85546875" style="515" customWidth="1"/>
    <col min="4355" max="4355" width="31.28515625" style="515" customWidth="1"/>
    <col min="4356" max="4356" width="11.140625" style="515" customWidth="1"/>
    <col min="4357" max="4357" width="17.28515625" style="515" customWidth="1"/>
    <col min="4358" max="4358" width="12.140625" style="515" customWidth="1"/>
    <col min="4359" max="4359" width="20.5703125" style="515" customWidth="1"/>
    <col min="4360" max="4360" width="25" style="515" customWidth="1"/>
    <col min="4361" max="4361" width="9.140625" style="515"/>
    <col min="4362" max="4362" width="9.140625" style="515" customWidth="1"/>
    <col min="4363" max="4609" width="9.140625" style="515"/>
    <col min="4610" max="4610" width="5.85546875" style="515" customWidth="1"/>
    <col min="4611" max="4611" width="31.28515625" style="515" customWidth="1"/>
    <col min="4612" max="4612" width="11.140625" style="515" customWidth="1"/>
    <col min="4613" max="4613" width="17.28515625" style="515" customWidth="1"/>
    <col min="4614" max="4614" width="12.140625" style="515" customWidth="1"/>
    <col min="4615" max="4615" width="20.5703125" style="515" customWidth="1"/>
    <col min="4616" max="4616" width="25" style="515" customWidth="1"/>
    <col min="4617" max="4617" width="9.140625" style="515"/>
    <col min="4618" max="4618" width="9.140625" style="515" customWidth="1"/>
    <col min="4619" max="4865" width="9.140625" style="515"/>
    <col min="4866" max="4866" width="5.85546875" style="515" customWidth="1"/>
    <col min="4867" max="4867" width="31.28515625" style="515" customWidth="1"/>
    <col min="4868" max="4868" width="11.140625" style="515" customWidth="1"/>
    <col min="4869" max="4869" width="17.28515625" style="515" customWidth="1"/>
    <col min="4870" max="4870" width="12.140625" style="515" customWidth="1"/>
    <col min="4871" max="4871" width="20.5703125" style="515" customWidth="1"/>
    <col min="4872" max="4872" width="25" style="515" customWidth="1"/>
    <col min="4873" max="4873" width="9.140625" style="515"/>
    <col min="4874" max="4874" width="9.140625" style="515" customWidth="1"/>
    <col min="4875" max="5121" width="9.140625" style="515"/>
    <col min="5122" max="5122" width="5.85546875" style="515" customWidth="1"/>
    <col min="5123" max="5123" width="31.28515625" style="515" customWidth="1"/>
    <col min="5124" max="5124" width="11.140625" style="515" customWidth="1"/>
    <col min="5125" max="5125" width="17.28515625" style="515" customWidth="1"/>
    <col min="5126" max="5126" width="12.140625" style="515" customWidth="1"/>
    <col min="5127" max="5127" width="20.5703125" style="515" customWidth="1"/>
    <col min="5128" max="5128" width="25" style="515" customWidth="1"/>
    <col min="5129" max="5129" width="9.140625" style="515"/>
    <col min="5130" max="5130" width="9.140625" style="515" customWidth="1"/>
    <col min="5131" max="5377" width="9.140625" style="515"/>
    <col min="5378" max="5378" width="5.85546875" style="515" customWidth="1"/>
    <col min="5379" max="5379" width="31.28515625" style="515" customWidth="1"/>
    <col min="5380" max="5380" width="11.140625" style="515" customWidth="1"/>
    <col min="5381" max="5381" width="17.28515625" style="515" customWidth="1"/>
    <col min="5382" max="5382" width="12.140625" style="515" customWidth="1"/>
    <col min="5383" max="5383" width="20.5703125" style="515" customWidth="1"/>
    <col min="5384" max="5384" width="25" style="515" customWidth="1"/>
    <col min="5385" max="5385" width="9.140625" style="515"/>
    <col min="5386" max="5386" width="9.140625" style="515" customWidth="1"/>
    <col min="5387" max="5633" width="9.140625" style="515"/>
    <col min="5634" max="5634" width="5.85546875" style="515" customWidth="1"/>
    <col min="5635" max="5635" width="31.28515625" style="515" customWidth="1"/>
    <col min="5636" max="5636" width="11.140625" style="515" customWidth="1"/>
    <col min="5637" max="5637" width="17.28515625" style="515" customWidth="1"/>
    <col min="5638" max="5638" width="12.140625" style="515" customWidth="1"/>
    <col min="5639" max="5639" width="20.5703125" style="515" customWidth="1"/>
    <col min="5640" max="5640" width="25" style="515" customWidth="1"/>
    <col min="5641" max="5641" width="9.140625" style="515"/>
    <col min="5642" max="5642" width="9.140625" style="515" customWidth="1"/>
    <col min="5643" max="5889" width="9.140625" style="515"/>
    <col min="5890" max="5890" width="5.85546875" style="515" customWidth="1"/>
    <col min="5891" max="5891" width="31.28515625" style="515" customWidth="1"/>
    <col min="5892" max="5892" width="11.140625" style="515" customWidth="1"/>
    <col min="5893" max="5893" width="17.28515625" style="515" customWidth="1"/>
    <col min="5894" max="5894" width="12.140625" style="515" customWidth="1"/>
    <col min="5895" max="5895" width="20.5703125" style="515" customWidth="1"/>
    <col min="5896" max="5896" width="25" style="515" customWidth="1"/>
    <col min="5897" max="5897" width="9.140625" style="515"/>
    <col min="5898" max="5898" width="9.140625" style="515" customWidth="1"/>
    <col min="5899" max="6145" width="9.140625" style="515"/>
    <col min="6146" max="6146" width="5.85546875" style="515" customWidth="1"/>
    <col min="6147" max="6147" width="31.28515625" style="515" customWidth="1"/>
    <col min="6148" max="6148" width="11.140625" style="515" customWidth="1"/>
    <col min="6149" max="6149" width="17.28515625" style="515" customWidth="1"/>
    <col min="6150" max="6150" width="12.140625" style="515" customWidth="1"/>
    <col min="6151" max="6151" width="20.5703125" style="515" customWidth="1"/>
    <col min="6152" max="6152" width="25" style="515" customWidth="1"/>
    <col min="6153" max="6153" width="9.140625" style="515"/>
    <col min="6154" max="6154" width="9.140625" style="515" customWidth="1"/>
    <col min="6155" max="6401" width="9.140625" style="515"/>
    <col min="6402" max="6402" width="5.85546875" style="515" customWidth="1"/>
    <col min="6403" max="6403" width="31.28515625" style="515" customWidth="1"/>
    <col min="6404" max="6404" width="11.140625" style="515" customWidth="1"/>
    <col min="6405" max="6405" width="17.28515625" style="515" customWidth="1"/>
    <col min="6406" max="6406" width="12.140625" style="515" customWidth="1"/>
    <col min="6407" max="6407" width="20.5703125" style="515" customWidth="1"/>
    <col min="6408" max="6408" width="25" style="515" customWidth="1"/>
    <col min="6409" max="6409" width="9.140625" style="515"/>
    <col min="6410" max="6410" width="9.140625" style="515" customWidth="1"/>
    <col min="6411" max="6657" width="9.140625" style="515"/>
    <col min="6658" max="6658" width="5.85546875" style="515" customWidth="1"/>
    <col min="6659" max="6659" width="31.28515625" style="515" customWidth="1"/>
    <col min="6660" max="6660" width="11.140625" style="515" customWidth="1"/>
    <col min="6661" max="6661" width="17.28515625" style="515" customWidth="1"/>
    <col min="6662" max="6662" width="12.140625" style="515" customWidth="1"/>
    <col min="6663" max="6663" width="20.5703125" style="515" customWidth="1"/>
    <col min="6664" max="6664" width="25" style="515" customWidth="1"/>
    <col min="6665" max="6665" width="9.140625" style="515"/>
    <col min="6666" max="6666" width="9.140625" style="515" customWidth="1"/>
    <col min="6667" max="6913" width="9.140625" style="515"/>
    <col min="6914" max="6914" width="5.85546875" style="515" customWidth="1"/>
    <col min="6915" max="6915" width="31.28515625" style="515" customWidth="1"/>
    <col min="6916" max="6916" width="11.140625" style="515" customWidth="1"/>
    <col min="6917" max="6917" width="17.28515625" style="515" customWidth="1"/>
    <col min="6918" max="6918" width="12.140625" style="515" customWidth="1"/>
    <col min="6919" max="6919" width="20.5703125" style="515" customWidth="1"/>
    <col min="6920" max="6920" width="25" style="515" customWidth="1"/>
    <col min="6921" max="6921" width="9.140625" style="515"/>
    <col min="6922" max="6922" width="9.140625" style="515" customWidth="1"/>
    <col min="6923" max="7169" width="9.140625" style="515"/>
    <col min="7170" max="7170" width="5.85546875" style="515" customWidth="1"/>
    <col min="7171" max="7171" width="31.28515625" style="515" customWidth="1"/>
    <col min="7172" max="7172" width="11.140625" style="515" customWidth="1"/>
    <col min="7173" max="7173" width="17.28515625" style="515" customWidth="1"/>
    <col min="7174" max="7174" width="12.140625" style="515" customWidth="1"/>
    <col min="7175" max="7175" width="20.5703125" style="515" customWidth="1"/>
    <col min="7176" max="7176" width="25" style="515" customWidth="1"/>
    <col min="7177" max="7177" width="9.140625" style="515"/>
    <col min="7178" max="7178" width="9.140625" style="515" customWidth="1"/>
    <col min="7179" max="7425" width="9.140625" style="515"/>
    <col min="7426" max="7426" width="5.85546875" style="515" customWidth="1"/>
    <col min="7427" max="7427" width="31.28515625" style="515" customWidth="1"/>
    <col min="7428" max="7428" width="11.140625" style="515" customWidth="1"/>
    <col min="7429" max="7429" width="17.28515625" style="515" customWidth="1"/>
    <col min="7430" max="7430" width="12.140625" style="515" customWidth="1"/>
    <col min="7431" max="7431" width="20.5703125" style="515" customWidth="1"/>
    <col min="7432" max="7432" width="25" style="515" customWidth="1"/>
    <col min="7433" max="7433" width="9.140625" style="515"/>
    <col min="7434" max="7434" width="9.140625" style="515" customWidth="1"/>
    <col min="7435" max="7681" width="9.140625" style="515"/>
    <col min="7682" max="7682" width="5.85546875" style="515" customWidth="1"/>
    <col min="7683" max="7683" width="31.28515625" style="515" customWidth="1"/>
    <col min="7684" max="7684" width="11.140625" style="515" customWidth="1"/>
    <col min="7685" max="7685" width="17.28515625" style="515" customWidth="1"/>
    <col min="7686" max="7686" width="12.140625" style="515" customWidth="1"/>
    <col min="7687" max="7687" width="20.5703125" style="515" customWidth="1"/>
    <col min="7688" max="7688" width="25" style="515" customWidth="1"/>
    <col min="7689" max="7689" width="9.140625" style="515"/>
    <col min="7690" max="7690" width="9.140625" style="515" customWidth="1"/>
    <col min="7691" max="7937" width="9.140625" style="515"/>
    <col min="7938" max="7938" width="5.85546875" style="515" customWidth="1"/>
    <col min="7939" max="7939" width="31.28515625" style="515" customWidth="1"/>
    <col min="7940" max="7940" width="11.140625" style="515" customWidth="1"/>
    <col min="7941" max="7941" width="17.28515625" style="515" customWidth="1"/>
    <col min="7942" max="7942" width="12.140625" style="515" customWidth="1"/>
    <col min="7943" max="7943" width="20.5703125" style="515" customWidth="1"/>
    <col min="7944" max="7944" width="25" style="515" customWidth="1"/>
    <col min="7945" max="7945" width="9.140625" style="515"/>
    <col min="7946" max="7946" width="9.140625" style="515" customWidth="1"/>
    <col min="7947" max="8193" width="9.140625" style="515"/>
    <col min="8194" max="8194" width="5.85546875" style="515" customWidth="1"/>
    <col min="8195" max="8195" width="31.28515625" style="515" customWidth="1"/>
    <col min="8196" max="8196" width="11.140625" style="515" customWidth="1"/>
    <col min="8197" max="8197" width="17.28515625" style="515" customWidth="1"/>
    <col min="8198" max="8198" width="12.140625" style="515" customWidth="1"/>
    <col min="8199" max="8199" width="20.5703125" style="515" customWidth="1"/>
    <col min="8200" max="8200" width="25" style="515" customWidth="1"/>
    <col min="8201" max="8201" width="9.140625" style="515"/>
    <col min="8202" max="8202" width="9.140625" style="515" customWidth="1"/>
    <col min="8203" max="8449" width="9.140625" style="515"/>
    <col min="8450" max="8450" width="5.85546875" style="515" customWidth="1"/>
    <col min="8451" max="8451" width="31.28515625" style="515" customWidth="1"/>
    <col min="8452" max="8452" width="11.140625" style="515" customWidth="1"/>
    <col min="8453" max="8453" width="17.28515625" style="515" customWidth="1"/>
    <col min="8454" max="8454" width="12.140625" style="515" customWidth="1"/>
    <col min="8455" max="8455" width="20.5703125" style="515" customWidth="1"/>
    <col min="8456" max="8456" width="25" style="515" customWidth="1"/>
    <col min="8457" max="8457" width="9.140625" style="515"/>
    <col min="8458" max="8458" width="9.140625" style="515" customWidth="1"/>
    <col min="8459" max="8705" width="9.140625" style="515"/>
    <col min="8706" max="8706" width="5.85546875" style="515" customWidth="1"/>
    <col min="8707" max="8707" width="31.28515625" style="515" customWidth="1"/>
    <col min="8708" max="8708" width="11.140625" style="515" customWidth="1"/>
    <col min="8709" max="8709" width="17.28515625" style="515" customWidth="1"/>
    <col min="8710" max="8710" width="12.140625" style="515" customWidth="1"/>
    <col min="8711" max="8711" width="20.5703125" style="515" customWidth="1"/>
    <col min="8712" max="8712" width="25" style="515" customWidth="1"/>
    <col min="8713" max="8713" width="9.140625" style="515"/>
    <col min="8714" max="8714" width="9.140625" style="515" customWidth="1"/>
    <col min="8715" max="8961" width="9.140625" style="515"/>
    <col min="8962" max="8962" width="5.85546875" style="515" customWidth="1"/>
    <col min="8963" max="8963" width="31.28515625" style="515" customWidth="1"/>
    <col min="8964" max="8964" width="11.140625" style="515" customWidth="1"/>
    <col min="8965" max="8965" width="17.28515625" style="515" customWidth="1"/>
    <col min="8966" max="8966" width="12.140625" style="515" customWidth="1"/>
    <col min="8967" max="8967" width="20.5703125" style="515" customWidth="1"/>
    <col min="8968" max="8968" width="25" style="515" customWidth="1"/>
    <col min="8969" max="8969" width="9.140625" style="515"/>
    <col min="8970" max="8970" width="9.140625" style="515" customWidth="1"/>
    <col min="8971" max="9217" width="9.140625" style="515"/>
    <col min="9218" max="9218" width="5.85546875" style="515" customWidth="1"/>
    <col min="9219" max="9219" width="31.28515625" style="515" customWidth="1"/>
    <col min="9220" max="9220" width="11.140625" style="515" customWidth="1"/>
    <col min="9221" max="9221" width="17.28515625" style="515" customWidth="1"/>
    <col min="9222" max="9222" width="12.140625" style="515" customWidth="1"/>
    <col min="9223" max="9223" width="20.5703125" style="515" customWidth="1"/>
    <col min="9224" max="9224" width="25" style="515" customWidth="1"/>
    <col min="9225" max="9225" width="9.140625" style="515"/>
    <col min="9226" max="9226" width="9.140625" style="515" customWidth="1"/>
    <col min="9227" max="9473" width="9.140625" style="515"/>
    <col min="9474" max="9474" width="5.85546875" style="515" customWidth="1"/>
    <col min="9475" max="9475" width="31.28515625" style="515" customWidth="1"/>
    <col min="9476" max="9476" width="11.140625" style="515" customWidth="1"/>
    <col min="9477" max="9477" width="17.28515625" style="515" customWidth="1"/>
    <col min="9478" max="9478" width="12.140625" style="515" customWidth="1"/>
    <col min="9479" max="9479" width="20.5703125" style="515" customWidth="1"/>
    <col min="9480" max="9480" width="25" style="515" customWidth="1"/>
    <col min="9481" max="9481" width="9.140625" style="515"/>
    <col min="9482" max="9482" width="9.140625" style="515" customWidth="1"/>
    <col min="9483" max="9729" width="9.140625" style="515"/>
    <col min="9730" max="9730" width="5.85546875" style="515" customWidth="1"/>
    <col min="9731" max="9731" width="31.28515625" style="515" customWidth="1"/>
    <col min="9732" max="9732" width="11.140625" style="515" customWidth="1"/>
    <col min="9733" max="9733" width="17.28515625" style="515" customWidth="1"/>
    <col min="9734" max="9734" width="12.140625" style="515" customWidth="1"/>
    <col min="9735" max="9735" width="20.5703125" style="515" customWidth="1"/>
    <col min="9736" max="9736" width="25" style="515" customWidth="1"/>
    <col min="9737" max="9737" width="9.140625" style="515"/>
    <col min="9738" max="9738" width="9.140625" style="515" customWidth="1"/>
    <col min="9739" max="9985" width="9.140625" style="515"/>
    <col min="9986" max="9986" width="5.85546875" style="515" customWidth="1"/>
    <col min="9987" max="9987" width="31.28515625" style="515" customWidth="1"/>
    <col min="9988" max="9988" width="11.140625" style="515" customWidth="1"/>
    <col min="9989" max="9989" width="17.28515625" style="515" customWidth="1"/>
    <col min="9990" max="9990" width="12.140625" style="515" customWidth="1"/>
    <col min="9991" max="9991" width="20.5703125" style="515" customWidth="1"/>
    <col min="9992" max="9992" width="25" style="515" customWidth="1"/>
    <col min="9993" max="9993" width="9.140625" style="515"/>
    <col min="9994" max="9994" width="9.140625" style="515" customWidth="1"/>
    <col min="9995" max="10241" width="9.140625" style="515"/>
    <col min="10242" max="10242" width="5.85546875" style="515" customWidth="1"/>
    <col min="10243" max="10243" width="31.28515625" style="515" customWidth="1"/>
    <col min="10244" max="10244" width="11.140625" style="515" customWidth="1"/>
    <col min="10245" max="10245" width="17.28515625" style="515" customWidth="1"/>
    <col min="10246" max="10246" width="12.140625" style="515" customWidth="1"/>
    <col min="10247" max="10247" width="20.5703125" style="515" customWidth="1"/>
    <col min="10248" max="10248" width="25" style="515" customWidth="1"/>
    <col min="10249" max="10249" width="9.140625" style="515"/>
    <col min="10250" max="10250" width="9.140625" style="515" customWidth="1"/>
    <col min="10251" max="10497" width="9.140625" style="515"/>
    <col min="10498" max="10498" width="5.85546875" style="515" customWidth="1"/>
    <col min="10499" max="10499" width="31.28515625" style="515" customWidth="1"/>
    <col min="10500" max="10500" width="11.140625" style="515" customWidth="1"/>
    <col min="10501" max="10501" width="17.28515625" style="515" customWidth="1"/>
    <col min="10502" max="10502" width="12.140625" style="515" customWidth="1"/>
    <col min="10503" max="10503" width="20.5703125" style="515" customWidth="1"/>
    <col min="10504" max="10504" width="25" style="515" customWidth="1"/>
    <col min="10505" max="10505" width="9.140625" style="515"/>
    <col min="10506" max="10506" width="9.140625" style="515" customWidth="1"/>
    <col min="10507" max="10753" width="9.140625" style="515"/>
    <col min="10754" max="10754" width="5.85546875" style="515" customWidth="1"/>
    <col min="10755" max="10755" width="31.28515625" style="515" customWidth="1"/>
    <col min="10756" max="10756" width="11.140625" style="515" customWidth="1"/>
    <col min="10757" max="10757" width="17.28515625" style="515" customWidth="1"/>
    <col min="10758" max="10758" width="12.140625" style="515" customWidth="1"/>
    <col min="10759" max="10759" width="20.5703125" style="515" customWidth="1"/>
    <col min="10760" max="10760" width="25" style="515" customWidth="1"/>
    <col min="10761" max="10761" width="9.140625" style="515"/>
    <col min="10762" max="10762" width="9.140625" style="515" customWidth="1"/>
    <col min="10763" max="11009" width="9.140625" style="515"/>
    <col min="11010" max="11010" width="5.85546875" style="515" customWidth="1"/>
    <col min="11011" max="11011" width="31.28515625" style="515" customWidth="1"/>
    <col min="11012" max="11012" width="11.140625" style="515" customWidth="1"/>
    <col min="11013" max="11013" width="17.28515625" style="515" customWidth="1"/>
    <col min="11014" max="11014" width="12.140625" style="515" customWidth="1"/>
    <col min="11015" max="11015" width="20.5703125" style="515" customWidth="1"/>
    <col min="11016" max="11016" width="25" style="515" customWidth="1"/>
    <col min="11017" max="11017" width="9.140625" style="515"/>
    <col min="11018" max="11018" width="9.140625" style="515" customWidth="1"/>
    <col min="11019" max="11265" width="9.140625" style="515"/>
    <col min="11266" max="11266" width="5.85546875" style="515" customWidth="1"/>
    <col min="11267" max="11267" width="31.28515625" style="515" customWidth="1"/>
    <col min="11268" max="11268" width="11.140625" style="515" customWidth="1"/>
    <col min="11269" max="11269" width="17.28515625" style="515" customWidth="1"/>
    <col min="11270" max="11270" width="12.140625" style="515" customWidth="1"/>
    <col min="11271" max="11271" width="20.5703125" style="515" customWidth="1"/>
    <col min="11272" max="11272" width="25" style="515" customWidth="1"/>
    <col min="11273" max="11273" width="9.140625" style="515"/>
    <col min="11274" max="11274" width="9.140625" style="515" customWidth="1"/>
    <col min="11275" max="11521" width="9.140625" style="515"/>
    <col min="11522" max="11522" width="5.85546875" style="515" customWidth="1"/>
    <col min="11523" max="11523" width="31.28515625" style="515" customWidth="1"/>
    <col min="11524" max="11524" width="11.140625" style="515" customWidth="1"/>
    <col min="11525" max="11525" width="17.28515625" style="515" customWidth="1"/>
    <col min="11526" max="11526" width="12.140625" style="515" customWidth="1"/>
    <col min="11527" max="11527" width="20.5703125" style="515" customWidth="1"/>
    <col min="11528" max="11528" width="25" style="515" customWidth="1"/>
    <col min="11529" max="11529" width="9.140625" style="515"/>
    <col min="11530" max="11530" width="9.140625" style="515" customWidth="1"/>
    <col min="11531" max="11777" width="9.140625" style="515"/>
    <col min="11778" max="11778" width="5.85546875" style="515" customWidth="1"/>
    <col min="11779" max="11779" width="31.28515625" style="515" customWidth="1"/>
    <col min="11780" max="11780" width="11.140625" style="515" customWidth="1"/>
    <col min="11781" max="11781" width="17.28515625" style="515" customWidth="1"/>
    <col min="11782" max="11782" width="12.140625" style="515" customWidth="1"/>
    <col min="11783" max="11783" width="20.5703125" style="515" customWidth="1"/>
    <col min="11784" max="11784" width="25" style="515" customWidth="1"/>
    <col min="11785" max="11785" width="9.140625" style="515"/>
    <col min="11786" max="11786" width="9.140625" style="515" customWidth="1"/>
    <col min="11787" max="12033" width="9.140625" style="515"/>
    <col min="12034" max="12034" width="5.85546875" style="515" customWidth="1"/>
    <col min="12035" max="12035" width="31.28515625" style="515" customWidth="1"/>
    <col min="12036" max="12036" width="11.140625" style="515" customWidth="1"/>
    <col min="12037" max="12037" width="17.28515625" style="515" customWidth="1"/>
    <col min="12038" max="12038" width="12.140625" style="515" customWidth="1"/>
    <col min="12039" max="12039" width="20.5703125" style="515" customWidth="1"/>
    <col min="12040" max="12040" width="25" style="515" customWidth="1"/>
    <col min="12041" max="12041" width="9.140625" style="515"/>
    <col min="12042" max="12042" width="9.140625" style="515" customWidth="1"/>
    <col min="12043" max="12289" width="9.140625" style="515"/>
    <col min="12290" max="12290" width="5.85546875" style="515" customWidth="1"/>
    <col min="12291" max="12291" width="31.28515625" style="515" customWidth="1"/>
    <col min="12292" max="12292" width="11.140625" style="515" customWidth="1"/>
    <col min="12293" max="12293" width="17.28515625" style="515" customWidth="1"/>
    <col min="12294" max="12294" width="12.140625" style="515" customWidth="1"/>
    <col min="12295" max="12295" width="20.5703125" style="515" customWidth="1"/>
    <col min="12296" max="12296" width="25" style="515" customWidth="1"/>
    <col min="12297" max="12297" width="9.140625" style="515"/>
    <col min="12298" max="12298" width="9.140625" style="515" customWidth="1"/>
    <col min="12299" max="12545" width="9.140625" style="515"/>
    <col min="12546" max="12546" width="5.85546875" style="515" customWidth="1"/>
    <col min="12547" max="12547" width="31.28515625" style="515" customWidth="1"/>
    <col min="12548" max="12548" width="11.140625" style="515" customWidth="1"/>
    <col min="12549" max="12549" width="17.28515625" style="515" customWidth="1"/>
    <col min="12550" max="12550" width="12.140625" style="515" customWidth="1"/>
    <col min="12551" max="12551" width="20.5703125" style="515" customWidth="1"/>
    <col min="12552" max="12552" width="25" style="515" customWidth="1"/>
    <col min="12553" max="12553" width="9.140625" style="515"/>
    <col min="12554" max="12554" width="9.140625" style="515" customWidth="1"/>
    <col min="12555" max="12801" width="9.140625" style="515"/>
    <col min="12802" max="12802" width="5.85546875" style="515" customWidth="1"/>
    <col min="12803" max="12803" width="31.28515625" style="515" customWidth="1"/>
    <col min="12804" max="12804" width="11.140625" style="515" customWidth="1"/>
    <col min="12805" max="12805" width="17.28515625" style="515" customWidth="1"/>
    <col min="12806" max="12806" width="12.140625" style="515" customWidth="1"/>
    <col min="12807" max="12807" width="20.5703125" style="515" customWidth="1"/>
    <col min="12808" max="12808" width="25" style="515" customWidth="1"/>
    <col min="12809" max="12809" width="9.140625" style="515"/>
    <col min="12810" max="12810" width="9.140625" style="515" customWidth="1"/>
    <col min="12811" max="13057" width="9.140625" style="515"/>
    <col min="13058" max="13058" width="5.85546875" style="515" customWidth="1"/>
    <col min="13059" max="13059" width="31.28515625" style="515" customWidth="1"/>
    <col min="13060" max="13060" width="11.140625" style="515" customWidth="1"/>
    <col min="13061" max="13061" width="17.28515625" style="515" customWidth="1"/>
    <col min="13062" max="13062" width="12.140625" style="515" customWidth="1"/>
    <col min="13063" max="13063" width="20.5703125" style="515" customWidth="1"/>
    <col min="13064" max="13064" width="25" style="515" customWidth="1"/>
    <col min="13065" max="13065" width="9.140625" style="515"/>
    <col min="13066" max="13066" width="9.140625" style="515" customWidth="1"/>
    <col min="13067" max="13313" width="9.140625" style="515"/>
    <col min="13314" max="13314" width="5.85546875" style="515" customWidth="1"/>
    <col min="13315" max="13315" width="31.28515625" style="515" customWidth="1"/>
    <col min="13316" max="13316" width="11.140625" style="515" customWidth="1"/>
    <col min="13317" max="13317" width="17.28515625" style="515" customWidth="1"/>
    <col min="13318" max="13318" width="12.140625" style="515" customWidth="1"/>
    <col min="13319" max="13319" width="20.5703125" style="515" customWidth="1"/>
    <col min="13320" max="13320" width="25" style="515" customWidth="1"/>
    <col min="13321" max="13321" width="9.140625" style="515"/>
    <col min="13322" max="13322" width="9.140625" style="515" customWidth="1"/>
    <col min="13323" max="13569" width="9.140625" style="515"/>
    <col min="13570" max="13570" width="5.85546875" style="515" customWidth="1"/>
    <col min="13571" max="13571" width="31.28515625" style="515" customWidth="1"/>
    <col min="13572" max="13572" width="11.140625" style="515" customWidth="1"/>
    <col min="13573" max="13573" width="17.28515625" style="515" customWidth="1"/>
    <col min="13574" max="13574" width="12.140625" style="515" customWidth="1"/>
    <col min="13575" max="13575" width="20.5703125" style="515" customWidth="1"/>
    <col min="13576" max="13576" width="25" style="515" customWidth="1"/>
    <col min="13577" max="13577" width="9.140625" style="515"/>
    <col min="13578" max="13578" width="9.140625" style="515" customWidth="1"/>
    <col min="13579" max="13825" width="9.140625" style="515"/>
    <col min="13826" max="13826" width="5.85546875" style="515" customWidth="1"/>
    <col min="13827" max="13827" width="31.28515625" style="515" customWidth="1"/>
    <col min="13828" max="13828" width="11.140625" style="515" customWidth="1"/>
    <col min="13829" max="13829" width="17.28515625" style="515" customWidth="1"/>
    <col min="13830" max="13830" width="12.140625" style="515" customWidth="1"/>
    <col min="13831" max="13831" width="20.5703125" style="515" customWidth="1"/>
    <col min="13832" max="13832" width="25" style="515" customWidth="1"/>
    <col min="13833" max="13833" width="9.140625" style="515"/>
    <col min="13834" max="13834" width="9.140625" style="515" customWidth="1"/>
    <col min="13835" max="14081" width="9.140625" style="515"/>
    <col min="14082" max="14082" width="5.85546875" style="515" customWidth="1"/>
    <col min="14083" max="14083" width="31.28515625" style="515" customWidth="1"/>
    <col min="14084" max="14084" width="11.140625" style="515" customWidth="1"/>
    <col min="14085" max="14085" width="17.28515625" style="515" customWidth="1"/>
    <col min="14086" max="14086" width="12.140625" style="515" customWidth="1"/>
    <col min="14087" max="14087" width="20.5703125" style="515" customWidth="1"/>
    <col min="14088" max="14088" width="25" style="515" customWidth="1"/>
    <col min="14089" max="14089" width="9.140625" style="515"/>
    <col min="14090" max="14090" width="9.140625" style="515" customWidth="1"/>
    <col min="14091" max="14337" width="9.140625" style="515"/>
    <col min="14338" max="14338" width="5.85546875" style="515" customWidth="1"/>
    <col min="14339" max="14339" width="31.28515625" style="515" customWidth="1"/>
    <col min="14340" max="14340" width="11.140625" style="515" customWidth="1"/>
    <col min="14341" max="14341" width="17.28515625" style="515" customWidth="1"/>
    <col min="14342" max="14342" width="12.140625" style="515" customWidth="1"/>
    <col min="14343" max="14343" width="20.5703125" style="515" customWidth="1"/>
    <col min="14344" max="14344" width="25" style="515" customWidth="1"/>
    <col min="14345" max="14345" width="9.140625" style="515"/>
    <col min="14346" max="14346" width="9.140625" style="515" customWidth="1"/>
    <col min="14347" max="14593" width="9.140625" style="515"/>
    <col min="14594" max="14594" width="5.85546875" style="515" customWidth="1"/>
    <col min="14595" max="14595" width="31.28515625" style="515" customWidth="1"/>
    <col min="14596" max="14596" width="11.140625" style="515" customWidth="1"/>
    <col min="14597" max="14597" width="17.28515625" style="515" customWidth="1"/>
    <col min="14598" max="14598" width="12.140625" style="515" customWidth="1"/>
    <col min="14599" max="14599" width="20.5703125" style="515" customWidth="1"/>
    <col min="14600" max="14600" width="25" style="515" customWidth="1"/>
    <col min="14601" max="14601" width="9.140625" style="515"/>
    <col min="14602" max="14602" width="9.140625" style="515" customWidth="1"/>
    <col min="14603" max="14849" width="9.140625" style="515"/>
    <col min="14850" max="14850" width="5.85546875" style="515" customWidth="1"/>
    <col min="14851" max="14851" width="31.28515625" style="515" customWidth="1"/>
    <col min="14852" max="14852" width="11.140625" style="515" customWidth="1"/>
    <col min="14853" max="14853" width="17.28515625" style="515" customWidth="1"/>
    <col min="14854" max="14854" width="12.140625" style="515" customWidth="1"/>
    <col min="14855" max="14855" width="20.5703125" style="515" customWidth="1"/>
    <col min="14856" max="14856" width="25" style="515" customWidth="1"/>
    <col min="14857" max="14857" width="9.140625" style="515"/>
    <col min="14858" max="14858" width="9.140625" style="515" customWidth="1"/>
    <col min="14859" max="15105" width="9.140625" style="515"/>
    <col min="15106" max="15106" width="5.85546875" style="515" customWidth="1"/>
    <col min="15107" max="15107" width="31.28515625" style="515" customWidth="1"/>
    <col min="15108" max="15108" width="11.140625" style="515" customWidth="1"/>
    <col min="15109" max="15109" width="17.28515625" style="515" customWidth="1"/>
    <col min="15110" max="15110" width="12.140625" style="515" customWidth="1"/>
    <col min="15111" max="15111" width="20.5703125" style="515" customWidth="1"/>
    <col min="15112" max="15112" width="25" style="515" customWidth="1"/>
    <col min="15113" max="15113" width="9.140625" style="515"/>
    <col min="15114" max="15114" width="9.140625" style="515" customWidth="1"/>
    <col min="15115" max="15361" width="9.140625" style="515"/>
    <col min="15362" max="15362" width="5.85546875" style="515" customWidth="1"/>
    <col min="15363" max="15363" width="31.28515625" style="515" customWidth="1"/>
    <col min="15364" max="15364" width="11.140625" style="515" customWidth="1"/>
    <col min="15365" max="15365" width="17.28515625" style="515" customWidth="1"/>
    <col min="15366" max="15366" width="12.140625" style="515" customWidth="1"/>
    <col min="15367" max="15367" width="20.5703125" style="515" customWidth="1"/>
    <col min="15368" max="15368" width="25" style="515" customWidth="1"/>
    <col min="15369" max="15369" width="9.140625" style="515"/>
    <col min="15370" max="15370" width="9.140625" style="515" customWidth="1"/>
    <col min="15371" max="15617" width="9.140625" style="515"/>
    <col min="15618" max="15618" width="5.85546875" style="515" customWidth="1"/>
    <col min="15619" max="15619" width="31.28515625" style="515" customWidth="1"/>
    <col min="15620" max="15620" width="11.140625" style="515" customWidth="1"/>
    <col min="15621" max="15621" width="17.28515625" style="515" customWidth="1"/>
    <col min="15622" max="15622" width="12.140625" style="515" customWidth="1"/>
    <col min="15623" max="15623" width="20.5703125" style="515" customWidth="1"/>
    <col min="15624" max="15624" width="25" style="515" customWidth="1"/>
    <col min="15625" max="15625" width="9.140625" style="515"/>
    <col min="15626" max="15626" width="9.140625" style="515" customWidth="1"/>
    <col min="15627" max="15873" width="9.140625" style="515"/>
    <col min="15874" max="15874" width="5.85546875" style="515" customWidth="1"/>
    <col min="15875" max="15875" width="31.28515625" style="515" customWidth="1"/>
    <col min="15876" max="15876" width="11.140625" style="515" customWidth="1"/>
    <col min="15877" max="15877" width="17.28515625" style="515" customWidth="1"/>
    <col min="15878" max="15878" width="12.140625" style="515" customWidth="1"/>
    <col min="15879" max="15879" width="20.5703125" style="515" customWidth="1"/>
    <col min="15880" max="15880" width="25" style="515" customWidth="1"/>
    <col min="15881" max="15881" width="9.140625" style="515"/>
    <col min="15882" max="15882" width="9.140625" style="515" customWidth="1"/>
    <col min="15883" max="16129" width="9.140625" style="515"/>
    <col min="16130" max="16130" width="5.85546875" style="515" customWidth="1"/>
    <col min="16131" max="16131" width="31.28515625" style="515" customWidth="1"/>
    <col min="16132" max="16132" width="11.140625" style="515" customWidth="1"/>
    <col min="16133" max="16133" width="17.28515625" style="515" customWidth="1"/>
    <col min="16134" max="16134" width="12.140625" style="515" customWidth="1"/>
    <col min="16135" max="16135" width="20.5703125" style="515" customWidth="1"/>
    <col min="16136" max="16136" width="25" style="515" customWidth="1"/>
    <col min="16137" max="16137" width="9.140625" style="515"/>
    <col min="16138" max="16138" width="9.140625" style="515" customWidth="1"/>
    <col min="16139" max="16384" width="9.140625" style="515"/>
  </cols>
  <sheetData>
    <row r="2" spans="2:8" ht="20.25" x14ac:dyDescent="0.3">
      <c r="B2" s="1211" t="s">
        <v>5576</v>
      </c>
      <c r="C2" s="1211"/>
      <c r="D2" s="1211"/>
      <c r="E2" s="1211"/>
      <c r="F2" s="1211"/>
      <c r="G2" s="1211"/>
      <c r="H2" s="514"/>
    </row>
    <row r="4" spans="2:8" ht="28.5" customHeight="1" x14ac:dyDescent="0.25">
      <c r="B4" s="517" t="s">
        <v>409</v>
      </c>
      <c r="C4" s="518" t="s">
        <v>410</v>
      </c>
      <c r="D4" s="518" t="s">
        <v>411</v>
      </c>
      <c r="E4" s="518" t="s">
        <v>412</v>
      </c>
      <c r="F4" s="518" t="s">
        <v>8309</v>
      </c>
      <c r="G4" s="518" t="s">
        <v>8297</v>
      </c>
      <c r="H4" s="518" t="s">
        <v>8310</v>
      </c>
    </row>
    <row r="5" spans="2:8" x14ac:dyDescent="0.25">
      <c r="B5" s="519">
        <v>1</v>
      </c>
      <c r="C5" s="519" t="s">
        <v>413</v>
      </c>
      <c r="D5" s="520" t="s">
        <v>414</v>
      </c>
      <c r="E5" s="520" t="s">
        <v>415</v>
      </c>
      <c r="F5" s="520" t="s">
        <v>407</v>
      </c>
      <c r="G5" s="519" t="s">
        <v>416</v>
      </c>
      <c r="H5" s="519" t="s">
        <v>8311</v>
      </c>
    </row>
    <row r="6" spans="2:8" x14ac:dyDescent="0.25">
      <c r="B6" s="519">
        <v>2</v>
      </c>
      <c r="C6" s="519" t="s">
        <v>417</v>
      </c>
      <c r="D6" s="520" t="s">
        <v>406</v>
      </c>
      <c r="E6" s="520" t="s">
        <v>415</v>
      </c>
      <c r="F6" s="520" t="s">
        <v>407</v>
      </c>
      <c r="G6" s="519" t="s">
        <v>416</v>
      </c>
      <c r="H6" s="519" t="s">
        <v>8311</v>
      </c>
    </row>
    <row r="7" spans="2:8" x14ac:dyDescent="0.25">
      <c r="B7" s="519">
        <v>3</v>
      </c>
      <c r="C7" s="519" t="s">
        <v>418</v>
      </c>
      <c r="D7" s="520" t="s">
        <v>378</v>
      </c>
      <c r="E7" s="520" t="s">
        <v>415</v>
      </c>
      <c r="F7" s="520" t="s">
        <v>407</v>
      </c>
      <c r="G7" s="519" t="s">
        <v>416</v>
      </c>
      <c r="H7" s="519" t="s">
        <v>8311</v>
      </c>
    </row>
    <row r="8" spans="2:8" x14ac:dyDescent="0.25">
      <c r="B8" s="519">
        <v>4</v>
      </c>
      <c r="C8" s="519" t="s">
        <v>419</v>
      </c>
      <c r="D8" s="520" t="s">
        <v>420</v>
      </c>
      <c r="E8" s="520" t="s">
        <v>415</v>
      </c>
      <c r="F8" s="520" t="s">
        <v>407</v>
      </c>
      <c r="G8" s="519" t="s">
        <v>416</v>
      </c>
      <c r="H8" s="519" t="s">
        <v>8311</v>
      </c>
    </row>
    <row r="9" spans="2:8" x14ac:dyDescent="0.25">
      <c r="B9" s="519">
        <v>5</v>
      </c>
      <c r="C9" s="519" t="s">
        <v>421</v>
      </c>
      <c r="D9" s="520" t="s">
        <v>422</v>
      </c>
      <c r="E9" s="520" t="s">
        <v>415</v>
      </c>
      <c r="F9" s="520" t="s">
        <v>407</v>
      </c>
      <c r="G9" s="519" t="s">
        <v>416</v>
      </c>
      <c r="H9" s="519" t="s">
        <v>8311</v>
      </c>
    </row>
    <row r="10" spans="2:8" x14ac:dyDescent="0.25">
      <c r="B10" s="519">
        <v>6</v>
      </c>
      <c r="C10" s="519" t="s">
        <v>423</v>
      </c>
      <c r="D10" s="520" t="s">
        <v>424</v>
      </c>
      <c r="E10" s="520" t="s">
        <v>415</v>
      </c>
      <c r="F10" s="520" t="s">
        <v>407</v>
      </c>
      <c r="G10" s="519" t="s">
        <v>416</v>
      </c>
      <c r="H10" s="519" t="s">
        <v>8311</v>
      </c>
    </row>
    <row r="11" spans="2:8" x14ac:dyDescent="0.25">
      <c r="B11" s="519">
        <v>7</v>
      </c>
      <c r="C11" s="519" t="s">
        <v>425</v>
      </c>
      <c r="D11" s="520" t="s">
        <v>426</v>
      </c>
      <c r="E11" s="520" t="s">
        <v>415</v>
      </c>
      <c r="F11" s="520" t="s">
        <v>407</v>
      </c>
      <c r="G11" s="519" t="s">
        <v>416</v>
      </c>
      <c r="H11" s="519" t="s">
        <v>8311</v>
      </c>
    </row>
    <row r="12" spans="2:8" x14ac:dyDescent="0.25">
      <c r="B12" s="519">
        <v>8</v>
      </c>
      <c r="C12" s="519" t="s">
        <v>427</v>
      </c>
      <c r="D12" s="520" t="s">
        <v>428</v>
      </c>
      <c r="E12" s="520" t="s">
        <v>415</v>
      </c>
      <c r="F12" s="520" t="s">
        <v>407</v>
      </c>
      <c r="G12" s="519" t="s">
        <v>416</v>
      </c>
      <c r="H12" s="519" t="s">
        <v>8311</v>
      </c>
    </row>
    <row r="13" spans="2:8" x14ac:dyDescent="0.25">
      <c r="B13" s="519">
        <v>9</v>
      </c>
      <c r="C13" s="519" t="s">
        <v>429</v>
      </c>
      <c r="D13" s="520" t="s">
        <v>430</v>
      </c>
      <c r="E13" s="520" t="s">
        <v>415</v>
      </c>
      <c r="F13" s="520" t="s">
        <v>407</v>
      </c>
      <c r="G13" s="519" t="s">
        <v>416</v>
      </c>
      <c r="H13" s="519" t="s">
        <v>8311</v>
      </c>
    </row>
    <row r="14" spans="2:8" x14ac:dyDescent="0.25">
      <c r="B14" s="519">
        <v>10</v>
      </c>
      <c r="C14" s="519" t="s">
        <v>431</v>
      </c>
      <c r="D14" s="520" t="s">
        <v>396</v>
      </c>
      <c r="E14" s="520" t="s">
        <v>415</v>
      </c>
      <c r="F14" s="520" t="s">
        <v>407</v>
      </c>
      <c r="G14" s="519" t="s">
        <v>416</v>
      </c>
      <c r="H14" s="519" t="s">
        <v>8311</v>
      </c>
    </row>
    <row r="15" spans="2:8" x14ac:dyDescent="0.25">
      <c r="B15" s="519">
        <v>11</v>
      </c>
      <c r="C15" s="519" t="s">
        <v>432</v>
      </c>
      <c r="D15" s="520" t="s">
        <v>391</v>
      </c>
      <c r="E15" s="520" t="s">
        <v>415</v>
      </c>
      <c r="F15" s="520" t="s">
        <v>407</v>
      </c>
      <c r="G15" s="519" t="s">
        <v>416</v>
      </c>
      <c r="H15" s="519" t="s">
        <v>8311</v>
      </c>
    </row>
    <row r="16" spans="2:8" x14ac:dyDescent="0.25">
      <c r="B16" s="519">
        <v>12</v>
      </c>
      <c r="C16" s="519" t="s">
        <v>433</v>
      </c>
      <c r="D16" s="520" t="s">
        <v>371</v>
      </c>
      <c r="E16" s="520" t="s">
        <v>415</v>
      </c>
      <c r="F16" s="520" t="s">
        <v>407</v>
      </c>
      <c r="G16" s="519" t="s">
        <v>416</v>
      </c>
      <c r="H16" s="519" t="s">
        <v>8311</v>
      </c>
    </row>
    <row r="17" spans="2:8" x14ac:dyDescent="0.25">
      <c r="B17" s="519">
        <v>13</v>
      </c>
      <c r="C17" s="519" t="s">
        <v>434</v>
      </c>
      <c r="D17" s="520" t="s">
        <v>380</v>
      </c>
      <c r="E17" s="520" t="s">
        <v>415</v>
      </c>
      <c r="F17" s="520" t="s">
        <v>407</v>
      </c>
      <c r="G17" s="519" t="s">
        <v>416</v>
      </c>
      <c r="H17" s="519" t="s">
        <v>8311</v>
      </c>
    </row>
    <row r="18" spans="2:8" x14ac:dyDescent="0.25">
      <c r="B18" s="519">
        <v>14</v>
      </c>
      <c r="C18" s="519" t="s">
        <v>435</v>
      </c>
      <c r="D18" s="520" t="s">
        <v>381</v>
      </c>
      <c r="E18" s="520" t="s">
        <v>415</v>
      </c>
      <c r="F18" s="520" t="s">
        <v>407</v>
      </c>
      <c r="G18" s="519" t="s">
        <v>416</v>
      </c>
      <c r="H18" s="519" t="s">
        <v>8311</v>
      </c>
    </row>
    <row r="19" spans="2:8" x14ac:dyDescent="0.25">
      <c r="B19" s="519">
        <v>15</v>
      </c>
      <c r="C19" s="519" t="s">
        <v>436</v>
      </c>
      <c r="D19" s="520" t="s">
        <v>374</v>
      </c>
      <c r="E19" s="520" t="s">
        <v>415</v>
      </c>
      <c r="F19" s="520" t="s">
        <v>407</v>
      </c>
      <c r="G19" s="519" t="s">
        <v>416</v>
      </c>
      <c r="H19" s="519" t="s">
        <v>8311</v>
      </c>
    </row>
    <row r="20" spans="2:8" x14ac:dyDescent="0.25">
      <c r="B20" s="519">
        <v>16</v>
      </c>
      <c r="C20" s="519" t="s">
        <v>437</v>
      </c>
      <c r="D20" s="520" t="s">
        <v>373</v>
      </c>
      <c r="E20" s="520" t="s">
        <v>415</v>
      </c>
      <c r="F20" s="520" t="s">
        <v>407</v>
      </c>
      <c r="G20" s="519" t="s">
        <v>416</v>
      </c>
      <c r="H20" s="519" t="s">
        <v>8311</v>
      </c>
    </row>
    <row r="21" spans="2:8" x14ac:dyDescent="0.25">
      <c r="B21" s="519">
        <v>17</v>
      </c>
      <c r="C21" s="519" t="s">
        <v>438</v>
      </c>
      <c r="D21" s="520" t="s">
        <v>439</v>
      </c>
      <c r="E21" s="520" t="s">
        <v>415</v>
      </c>
      <c r="F21" s="520" t="s">
        <v>407</v>
      </c>
      <c r="G21" s="519" t="s">
        <v>416</v>
      </c>
      <c r="H21" s="519" t="s">
        <v>8311</v>
      </c>
    </row>
    <row r="22" spans="2:8" x14ac:dyDescent="0.25">
      <c r="B22" s="519">
        <v>18</v>
      </c>
      <c r="C22" s="519" t="s">
        <v>440</v>
      </c>
      <c r="D22" s="520" t="s">
        <v>379</v>
      </c>
      <c r="E22" s="520" t="s">
        <v>415</v>
      </c>
      <c r="F22" s="520" t="s">
        <v>407</v>
      </c>
      <c r="G22" s="519" t="s">
        <v>416</v>
      </c>
      <c r="H22" s="519" t="s">
        <v>8311</v>
      </c>
    </row>
    <row r="23" spans="2:8" x14ac:dyDescent="0.25">
      <c r="B23" s="519">
        <v>19</v>
      </c>
      <c r="C23" s="519" t="s">
        <v>441</v>
      </c>
      <c r="D23" s="520" t="s">
        <v>382</v>
      </c>
      <c r="E23" s="520" t="s">
        <v>415</v>
      </c>
      <c r="F23" s="520" t="s">
        <v>407</v>
      </c>
      <c r="G23" s="519" t="s">
        <v>416</v>
      </c>
      <c r="H23" s="519" t="s">
        <v>8311</v>
      </c>
    </row>
    <row r="24" spans="2:8" x14ac:dyDescent="0.25">
      <c r="B24" s="519">
        <v>20</v>
      </c>
      <c r="C24" s="519" t="s">
        <v>442</v>
      </c>
      <c r="D24" s="520" t="s">
        <v>393</v>
      </c>
      <c r="E24" s="520" t="s">
        <v>415</v>
      </c>
      <c r="F24" s="520" t="s">
        <v>407</v>
      </c>
      <c r="G24" s="519" t="s">
        <v>416</v>
      </c>
      <c r="H24" s="519" t="s">
        <v>8311</v>
      </c>
    </row>
    <row r="25" spans="2:8" x14ac:dyDescent="0.25">
      <c r="B25" s="519">
        <v>21</v>
      </c>
      <c r="C25" s="519" t="s">
        <v>443</v>
      </c>
      <c r="D25" s="520" t="s">
        <v>376</v>
      </c>
      <c r="E25" s="520" t="s">
        <v>415</v>
      </c>
      <c r="F25" s="520" t="s">
        <v>407</v>
      </c>
      <c r="G25" s="519" t="s">
        <v>416</v>
      </c>
      <c r="H25" s="519" t="s">
        <v>8311</v>
      </c>
    </row>
    <row r="26" spans="2:8" x14ac:dyDescent="0.25">
      <c r="B26" s="519">
        <v>22</v>
      </c>
      <c r="C26" s="519" t="s">
        <v>444</v>
      </c>
      <c r="D26" s="520" t="s">
        <v>397</v>
      </c>
      <c r="E26" s="520" t="s">
        <v>415</v>
      </c>
      <c r="F26" s="520" t="s">
        <v>407</v>
      </c>
      <c r="G26" s="519" t="s">
        <v>416</v>
      </c>
      <c r="H26" s="519" t="s">
        <v>8311</v>
      </c>
    </row>
    <row r="27" spans="2:8" x14ac:dyDescent="0.25">
      <c r="B27" s="519">
        <v>23</v>
      </c>
      <c r="C27" s="519" t="s">
        <v>445</v>
      </c>
      <c r="D27" s="520" t="s">
        <v>370</v>
      </c>
      <c r="E27" s="520" t="s">
        <v>415</v>
      </c>
      <c r="F27" s="520" t="s">
        <v>407</v>
      </c>
      <c r="G27" s="519" t="s">
        <v>416</v>
      </c>
      <c r="H27" s="519" t="s">
        <v>8311</v>
      </c>
    </row>
    <row r="28" spans="2:8" x14ac:dyDescent="0.25">
      <c r="B28" s="519">
        <v>24</v>
      </c>
      <c r="C28" s="519" t="s">
        <v>446</v>
      </c>
      <c r="D28" s="520" t="s">
        <v>447</v>
      </c>
      <c r="E28" s="520" t="s">
        <v>415</v>
      </c>
      <c r="F28" s="520" t="s">
        <v>407</v>
      </c>
      <c r="G28" s="519" t="s">
        <v>416</v>
      </c>
      <c r="H28" s="519" t="s">
        <v>8311</v>
      </c>
    </row>
    <row r="29" spans="2:8" x14ac:dyDescent="0.25">
      <c r="B29" s="519">
        <v>25</v>
      </c>
      <c r="C29" s="521" t="s">
        <v>448</v>
      </c>
      <c r="D29" s="522" t="s">
        <v>210</v>
      </c>
      <c r="E29" s="522" t="s">
        <v>449</v>
      </c>
      <c r="F29" s="522" t="s">
        <v>407</v>
      </c>
      <c r="G29" s="521" t="s">
        <v>8312</v>
      </c>
      <c r="H29" s="521" t="s">
        <v>450</v>
      </c>
    </row>
    <row r="30" spans="2:8" x14ac:dyDescent="0.25">
      <c r="B30" s="519">
        <v>26</v>
      </c>
      <c r="C30" s="521" t="s">
        <v>451</v>
      </c>
      <c r="D30" s="522" t="s">
        <v>213</v>
      </c>
      <c r="E30" s="522" t="s">
        <v>449</v>
      </c>
      <c r="F30" s="522" t="s">
        <v>407</v>
      </c>
      <c r="G30" s="521" t="s">
        <v>8312</v>
      </c>
      <c r="H30" s="521" t="s">
        <v>450</v>
      </c>
    </row>
    <row r="31" spans="2:8" x14ac:dyDescent="0.25">
      <c r="B31" s="519">
        <v>27</v>
      </c>
      <c r="C31" s="521" t="s">
        <v>452</v>
      </c>
      <c r="D31" s="522" t="s">
        <v>216</v>
      </c>
      <c r="E31" s="522" t="s">
        <v>449</v>
      </c>
      <c r="F31" s="522" t="s">
        <v>407</v>
      </c>
      <c r="G31" s="521" t="s">
        <v>8312</v>
      </c>
      <c r="H31" s="521" t="s">
        <v>450</v>
      </c>
    </row>
    <row r="32" spans="2:8" x14ac:dyDescent="0.25">
      <c r="B32" s="519">
        <v>28</v>
      </c>
      <c r="C32" s="521" t="s">
        <v>453</v>
      </c>
      <c r="D32" s="522" t="s">
        <v>218</v>
      </c>
      <c r="E32" s="522" t="s">
        <v>449</v>
      </c>
      <c r="F32" s="522" t="s">
        <v>407</v>
      </c>
      <c r="G32" s="521" t="s">
        <v>8312</v>
      </c>
      <c r="H32" s="521" t="s">
        <v>450</v>
      </c>
    </row>
    <row r="33" spans="2:8" x14ac:dyDescent="0.25">
      <c r="B33" s="519">
        <v>29</v>
      </c>
      <c r="C33" s="521" t="s">
        <v>5577</v>
      </c>
      <c r="D33" s="522" t="s">
        <v>220</v>
      </c>
      <c r="E33" s="522" t="s">
        <v>449</v>
      </c>
      <c r="F33" s="522" t="s">
        <v>407</v>
      </c>
      <c r="G33" s="521" t="s">
        <v>8312</v>
      </c>
      <c r="H33" s="521" t="s">
        <v>450</v>
      </c>
    </row>
    <row r="34" spans="2:8" x14ac:dyDescent="0.25">
      <c r="B34" s="519">
        <v>30</v>
      </c>
      <c r="C34" s="521" t="s">
        <v>454</v>
      </c>
      <c r="D34" s="522" t="s">
        <v>221</v>
      </c>
      <c r="E34" s="522" t="s">
        <v>449</v>
      </c>
      <c r="F34" s="522" t="s">
        <v>407</v>
      </c>
      <c r="G34" s="521" t="s">
        <v>8312</v>
      </c>
      <c r="H34" s="521" t="s">
        <v>450</v>
      </c>
    </row>
    <row r="35" spans="2:8" x14ac:dyDescent="0.25">
      <c r="B35" s="519">
        <v>31</v>
      </c>
      <c r="C35" s="521" t="s">
        <v>455</v>
      </c>
      <c r="D35" s="522" t="s">
        <v>224</v>
      </c>
      <c r="E35" s="522" t="s">
        <v>449</v>
      </c>
      <c r="F35" s="522" t="s">
        <v>407</v>
      </c>
      <c r="G35" s="521" t="s">
        <v>8312</v>
      </c>
      <c r="H35" s="521" t="s">
        <v>450</v>
      </c>
    </row>
    <row r="36" spans="2:8" x14ac:dyDescent="0.25">
      <c r="B36" s="519">
        <v>32</v>
      </c>
      <c r="C36" s="521" t="s">
        <v>456</v>
      </c>
      <c r="D36" s="522" t="s">
        <v>225</v>
      </c>
      <c r="E36" s="522" t="s">
        <v>449</v>
      </c>
      <c r="F36" s="522" t="s">
        <v>407</v>
      </c>
      <c r="G36" s="523" t="s">
        <v>8313</v>
      </c>
      <c r="H36" s="521" t="s">
        <v>450</v>
      </c>
    </row>
    <row r="37" spans="2:8" x14ac:dyDescent="0.25">
      <c r="B37" s="519">
        <v>33</v>
      </c>
      <c r="C37" s="521" t="s">
        <v>457</v>
      </c>
      <c r="D37" s="522" t="s">
        <v>228</v>
      </c>
      <c r="E37" s="522" t="s">
        <v>449</v>
      </c>
      <c r="F37" s="522" t="s">
        <v>407</v>
      </c>
      <c r="G37" s="521" t="s">
        <v>8312</v>
      </c>
      <c r="H37" s="521" t="s">
        <v>450</v>
      </c>
    </row>
    <row r="38" spans="2:8" x14ac:dyDescent="0.25">
      <c r="B38" s="519">
        <v>34</v>
      </c>
      <c r="C38" s="521" t="s">
        <v>458</v>
      </c>
      <c r="D38" s="522" t="s">
        <v>231</v>
      </c>
      <c r="E38" s="522" t="s">
        <v>449</v>
      </c>
      <c r="F38" s="522" t="s">
        <v>407</v>
      </c>
      <c r="G38" s="521" t="s">
        <v>8312</v>
      </c>
      <c r="H38" s="521" t="s">
        <v>450</v>
      </c>
    </row>
    <row r="39" spans="2:8" x14ac:dyDescent="0.25">
      <c r="B39" s="519">
        <v>35</v>
      </c>
      <c r="C39" s="521" t="s">
        <v>459</v>
      </c>
      <c r="D39" s="522" t="s">
        <v>234</v>
      </c>
      <c r="E39" s="522" t="s">
        <v>449</v>
      </c>
      <c r="F39" s="522" t="s">
        <v>407</v>
      </c>
      <c r="G39" s="521" t="s">
        <v>8312</v>
      </c>
      <c r="H39" s="521" t="s">
        <v>450</v>
      </c>
    </row>
    <row r="40" spans="2:8" x14ac:dyDescent="0.25">
      <c r="B40" s="519">
        <v>36</v>
      </c>
      <c r="C40" s="521" t="s">
        <v>460</v>
      </c>
      <c r="D40" s="522" t="s">
        <v>237</v>
      </c>
      <c r="E40" s="522" t="s">
        <v>449</v>
      </c>
      <c r="F40" s="522" t="s">
        <v>407</v>
      </c>
      <c r="G40" s="521" t="s">
        <v>8312</v>
      </c>
      <c r="H40" s="521" t="s">
        <v>450</v>
      </c>
    </row>
    <row r="41" spans="2:8" x14ac:dyDescent="0.25">
      <c r="B41" s="519">
        <v>37</v>
      </c>
      <c r="C41" s="521" t="s">
        <v>566</v>
      </c>
      <c r="D41" s="522" t="s">
        <v>468</v>
      </c>
      <c r="E41" s="522" t="s">
        <v>449</v>
      </c>
      <c r="F41" s="522" t="s">
        <v>407</v>
      </c>
      <c r="G41" s="521" t="s">
        <v>467</v>
      </c>
      <c r="H41" s="521" t="s">
        <v>450</v>
      </c>
    </row>
    <row r="42" spans="2:8" x14ac:dyDescent="0.25">
      <c r="B42" s="519">
        <v>38</v>
      </c>
      <c r="C42" s="521" t="s">
        <v>469</v>
      </c>
      <c r="D42" s="522" t="s">
        <v>470</v>
      </c>
      <c r="E42" s="522" t="s">
        <v>449</v>
      </c>
      <c r="F42" s="522" t="s">
        <v>407</v>
      </c>
      <c r="G42" s="521" t="s">
        <v>467</v>
      </c>
      <c r="H42" s="521" t="s">
        <v>450</v>
      </c>
    </row>
    <row r="43" spans="2:8" x14ac:dyDescent="0.25">
      <c r="B43" s="519">
        <v>39</v>
      </c>
      <c r="C43" s="521" t="s">
        <v>471</v>
      </c>
      <c r="D43" s="522" t="s">
        <v>472</v>
      </c>
      <c r="E43" s="522" t="s">
        <v>449</v>
      </c>
      <c r="F43" s="522" t="s">
        <v>407</v>
      </c>
      <c r="G43" s="521" t="s">
        <v>467</v>
      </c>
      <c r="H43" s="521" t="s">
        <v>450</v>
      </c>
    </row>
    <row r="44" spans="2:8" x14ac:dyDescent="0.25">
      <c r="B44" s="519">
        <v>40</v>
      </c>
      <c r="C44" s="521" t="s">
        <v>473</v>
      </c>
      <c r="D44" s="522" t="s">
        <v>474</v>
      </c>
      <c r="E44" s="522" t="s">
        <v>449</v>
      </c>
      <c r="F44" s="522" t="s">
        <v>407</v>
      </c>
      <c r="G44" s="521" t="s">
        <v>467</v>
      </c>
      <c r="H44" s="521" t="s">
        <v>450</v>
      </c>
    </row>
    <row r="45" spans="2:8" x14ac:dyDescent="0.25">
      <c r="B45" s="519">
        <v>41</v>
      </c>
      <c r="C45" s="524" t="s">
        <v>8314</v>
      </c>
      <c r="D45" s="525">
        <v>104</v>
      </c>
      <c r="E45" s="525" t="s">
        <v>449</v>
      </c>
      <c r="F45" s="525" t="s">
        <v>467</v>
      </c>
      <c r="G45" s="524" t="s">
        <v>8315</v>
      </c>
      <c r="H45" s="524" t="s">
        <v>462</v>
      </c>
    </row>
    <row r="46" spans="2:8" x14ac:dyDescent="0.25">
      <c r="B46" s="519">
        <v>42</v>
      </c>
      <c r="C46" s="524" t="s">
        <v>8316</v>
      </c>
      <c r="D46" s="525">
        <v>105</v>
      </c>
      <c r="E46" s="525" t="s">
        <v>449</v>
      </c>
      <c r="F46" s="525" t="s">
        <v>467</v>
      </c>
      <c r="G46" s="524" t="s">
        <v>8315</v>
      </c>
      <c r="H46" s="524" t="s">
        <v>462</v>
      </c>
    </row>
    <row r="47" spans="2:8" x14ac:dyDescent="0.25">
      <c r="B47" s="519">
        <v>43</v>
      </c>
      <c r="C47" s="524" t="s">
        <v>8317</v>
      </c>
      <c r="D47" s="525">
        <v>106</v>
      </c>
      <c r="E47" s="525" t="s">
        <v>449</v>
      </c>
      <c r="F47" s="525" t="s">
        <v>467</v>
      </c>
      <c r="G47" s="524" t="s">
        <v>8315</v>
      </c>
      <c r="H47" s="524" t="s">
        <v>462</v>
      </c>
    </row>
    <row r="48" spans="2:8" x14ac:dyDescent="0.25">
      <c r="B48" s="519">
        <v>44</v>
      </c>
      <c r="C48" s="524" t="s">
        <v>8318</v>
      </c>
      <c r="D48" s="525">
        <v>107</v>
      </c>
      <c r="E48" s="525" t="s">
        <v>449</v>
      </c>
      <c r="F48" s="525" t="s">
        <v>467</v>
      </c>
      <c r="G48" s="524" t="s">
        <v>8315</v>
      </c>
      <c r="H48" s="524" t="s">
        <v>462</v>
      </c>
    </row>
    <row r="49" spans="2:8" x14ac:dyDescent="0.25">
      <c r="B49" s="519">
        <v>45</v>
      </c>
      <c r="C49" s="524" t="s">
        <v>8319</v>
      </c>
      <c r="D49" s="525" t="s">
        <v>6516</v>
      </c>
      <c r="E49" s="525" t="s">
        <v>449</v>
      </c>
      <c r="F49" s="525" t="s">
        <v>407</v>
      </c>
      <c r="G49" s="524" t="s">
        <v>8315</v>
      </c>
      <c r="H49" s="524" t="s">
        <v>462</v>
      </c>
    </row>
    <row r="50" spans="2:8" x14ac:dyDescent="0.25">
      <c r="B50" s="519">
        <v>46</v>
      </c>
      <c r="C50" s="524" t="s">
        <v>8320</v>
      </c>
      <c r="D50" s="525" t="s">
        <v>6531</v>
      </c>
      <c r="E50" s="525" t="s">
        <v>449</v>
      </c>
      <c r="F50" s="525" t="s">
        <v>407</v>
      </c>
      <c r="G50" s="524" t="s">
        <v>8315</v>
      </c>
      <c r="H50" s="524" t="s">
        <v>462</v>
      </c>
    </row>
    <row r="51" spans="2:8" x14ac:dyDescent="0.25">
      <c r="B51" s="519">
        <v>47</v>
      </c>
      <c r="C51" s="524" t="s">
        <v>8321</v>
      </c>
      <c r="D51" s="525" t="s">
        <v>7274</v>
      </c>
      <c r="E51" s="525" t="s">
        <v>449</v>
      </c>
      <c r="F51" s="525" t="s">
        <v>407</v>
      </c>
      <c r="G51" s="524" t="s">
        <v>8315</v>
      </c>
      <c r="H51" s="524" t="s">
        <v>462</v>
      </c>
    </row>
    <row r="52" spans="2:8" x14ac:dyDescent="0.25">
      <c r="B52" s="519">
        <v>48</v>
      </c>
      <c r="C52" s="524" t="s">
        <v>8322</v>
      </c>
      <c r="D52" s="525" t="s">
        <v>7294</v>
      </c>
      <c r="E52" s="525" t="s">
        <v>449</v>
      </c>
      <c r="F52" s="525" t="s">
        <v>407</v>
      </c>
      <c r="G52" s="524" t="s">
        <v>8315</v>
      </c>
      <c r="H52" s="524" t="s">
        <v>462</v>
      </c>
    </row>
    <row r="53" spans="2:8" x14ac:dyDescent="0.25">
      <c r="B53" s="519">
        <v>49</v>
      </c>
      <c r="C53" s="524" t="s">
        <v>8323</v>
      </c>
      <c r="D53" s="525" t="s">
        <v>8287</v>
      </c>
      <c r="E53" s="525" t="s">
        <v>449</v>
      </c>
      <c r="F53" s="525" t="s">
        <v>407</v>
      </c>
      <c r="G53" s="524" t="s">
        <v>8315</v>
      </c>
      <c r="H53" s="524" t="s">
        <v>462</v>
      </c>
    </row>
    <row r="54" spans="2:8" x14ac:dyDescent="0.25">
      <c r="B54" s="519">
        <v>50</v>
      </c>
      <c r="C54" s="524" t="s">
        <v>8324</v>
      </c>
      <c r="D54" s="525" t="s">
        <v>8261</v>
      </c>
      <c r="E54" s="525" t="s">
        <v>449</v>
      </c>
      <c r="F54" s="525" t="s">
        <v>407</v>
      </c>
      <c r="G54" s="524" t="s">
        <v>8315</v>
      </c>
      <c r="H54" s="524" t="s">
        <v>462</v>
      </c>
    </row>
    <row r="55" spans="2:8" x14ac:dyDescent="0.25">
      <c r="B55" s="519">
        <v>51</v>
      </c>
      <c r="C55" s="524" t="s">
        <v>8325</v>
      </c>
      <c r="D55" s="525" t="s">
        <v>7094</v>
      </c>
      <c r="E55" s="525" t="s">
        <v>449</v>
      </c>
      <c r="F55" s="525" t="s">
        <v>407</v>
      </c>
      <c r="G55" s="524" t="s">
        <v>8315</v>
      </c>
      <c r="H55" s="524" t="s">
        <v>462</v>
      </c>
    </row>
    <row r="56" spans="2:8" x14ac:dyDescent="0.25">
      <c r="B56" s="519">
        <v>52</v>
      </c>
      <c r="C56" s="524" t="s">
        <v>8326</v>
      </c>
      <c r="D56" s="525" t="s">
        <v>7203</v>
      </c>
      <c r="E56" s="525" t="s">
        <v>449</v>
      </c>
      <c r="F56" s="525" t="s">
        <v>407</v>
      </c>
      <c r="G56" s="524" t="s">
        <v>8315</v>
      </c>
      <c r="H56" s="524" t="s">
        <v>462</v>
      </c>
    </row>
    <row r="57" spans="2:8" x14ac:dyDescent="0.25">
      <c r="B57" s="519">
        <v>53</v>
      </c>
      <c r="C57" s="524" t="s">
        <v>8327</v>
      </c>
      <c r="D57" s="525" t="s">
        <v>8300</v>
      </c>
      <c r="E57" s="525" t="s">
        <v>449</v>
      </c>
      <c r="F57" s="525" t="s">
        <v>407</v>
      </c>
      <c r="G57" s="524" t="s">
        <v>8315</v>
      </c>
      <c r="H57" s="524" t="s">
        <v>462</v>
      </c>
    </row>
    <row r="58" spans="2:8" x14ac:dyDescent="0.25">
      <c r="B58" s="519">
        <v>54</v>
      </c>
      <c r="C58" s="524" t="s">
        <v>8328</v>
      </c>
      <c r="D58" s="525" t="s">
        <v>8301</v>
      </c>
      <c r="E58" s="525" t="s">
        <v>449</v>
      </c>
      <c r="F58" s="525" t="s">
        <v>407</v>
      </c>
      <c r="G58" s="524" t="s">
        <v>8315</v>
      </c>
      <c r="H58" s="524" t="s">
        <v>462</v>
      </c>
    </row>
    <row r="59" spans="2:8" x14ac:dyDescent="0.25">
      <c r="B59" s="519">
        <v>55</v>
      </c>
      <c r="C59" s="524" t="s">
        <v>8329</v>
      </c>
      <c r="D59" s="525" t="s">
        <v>7057</v>
      </c>
      <c r="E59" s="525" t="s">
        <v>449</v>
      </c>
      <c r="F59" s="525" t="s">
        <v>407</v>
      </c>
      <c r="G59" s="524" t="s">
        <v>8315</v>
      </c>
      <c r="H59" s="524" t="s">
        <v>462</v>
      </c>
    </row>
    <row r="60" spans="2:8" x14ac:dyDescent="0.25">
      <c r="B60" s="519">
        <v>56</v>
      </c>
      <c r="C60" s="524" t="s">
        <v>8330</v>
      </c>
      <c r="D60" s="525" t="s">
        <v>7093</v>
      </c>
      <c r="E60" s="525" t="s">
        <v>449</v>
      </c>
      <c r="F60" s="525" t="s">
        <v>407</v>
      </c>
      <c r="G60" s="524" t="s">
        <v>8315</v>
      </c>
      <c r="H60" s="524" t="s">
        <v>462</v>
      </c>
    </row>
    <row r="61" spans="2:8" x14ac:dyDescent="0.25">
      <c r="B61" s="519">
        <v>57</v>
      </c>
      <c r="C61" s="524" t="s">
        <v>463</v>
      </c>
      <c r="D61" s="525" t="s">
        <v>7084</v>
      </c>
      <c r="E61" s="525" t="s">
        <v>449</v>
      </c>
      <c r="F61" s="525" t="s">
        <v>407</v>
      </c>
      <c r="G61" s="524" t="s">
        <v>8331</v>
      </c>
      <c r="H61" s="524" t="s">
        <v>462</v>
      </c>
    </row>
    <row r="62" spans="2:8" x14ac:dyDescent="0.25">
      <c r="B62" s="519">
        <v>58</v>
      </c>
      <c r="C62" s="524" t="s">
        <v>464</v>
      </c>
      <c r="D62" s="525" t="s">
        <v>7186</v>
      </c>
      <c r="E62" s="525" t="s">
        <v>449</v>
      </c>
      <c r="F62" s="525" t="s">
        <v>407</v>
      </c>
      <c r="G62" s="524" t="s">
        <v>8331</v>
      </c>
      <c r="H62" s="524" t="s">
        <v>462</v>
      </c>
    </row>
    <row r="63" spans="2:8" x14ac:dyDescent="0.25">
      <c r="B63" s="519">
        <v>60</v>
      </c>
      <c r="C63" s="524" t="s">
        <v>8332</v>
      </c>
      <c r="D63" s="525" t="s">
        <v>8302</v>
      </c>
      <c r="E63" s="525" t="s">
        <v>449</v>
      </c>
      <c r="F63" s="525" t="s">
        <v>407</v>
      </c>
      <c r="G63" s="524" t="s">
        <v>8331</v>
      </c>
      <c r="H63" s="524" t="s">
        <v>462</v>
      </c>
    </row>
    <row r="64" spans="2:8" x14ac:dyDescent="0.25">
      <c r="B64" s="519">
        <v>61</v>
      </c>
      <c r="C64" s="524" t="s">
        <v>461</v>
      </c>
      <c r="D64" s="525" t="s">
        <v>8303</v>
      </c>
      <c r="E64" s="525" t="s">
        <v>449</v>
      </c>
      <c r="F64" s="525" t="s">
        <v>407</v>
      </c>
      <c r="G64" s="524" t="s">
        <v>8331</v>
      </c>
      <c r="H64" s="524" t="s">
        <v>462</v>
      </c>
    </row>
    <row r="65" spans="2:8" x14ac:dyDescent="0.25">
      <c r="B65" s="519">
        <v>59</v>
      </c>
      <c r="C65" s="524" t="s">
        <v>465</v>
      </c>
      <c r="D65" s="525" t="s">
        <v>5556</v>
      </c>
      <c r="E65" s="525" t="s">
        <v>449</v>
      </c>
      <c r="F65" s="525" t="s">
        <v>407</v>
      </c>
      <c r="G65" s="524" t="s">
        <v>8315</v>
      </c>
      <c r="H65" s="524" t="s">
        <v>462</v>
      </c>
    </row>
    <row r="66" spans="2:8" x14ac:dyDescent="0.25">
      <c r="B66" s="519">
        <v>62</v>
      </c>
      <c r="C66" s="526" t="s">
        <v>8333</v>
      </c>
      <c r="D66" s="527" t="s">
        <v>475</v>
      </c>
      <c r="E66" s="527" t="s">
        <v>449</v>
      </c>
      <c r="F66" s="527" t="s">
        <v>407</v>
      </c>
      <c r="G66" s="526" t="s">
        <v>467</v>
      </c>
      <c r="H66" s="526" t="s">
        <v>8334</v>
      </c>
    </row>
    <row r="67" spans="2:8" x14ac:dyDescent="0.25">
      <c r="B67" s="519">
        <v>63</v>
      </c>
      <c r="C67" s="526" t="s">
        <v>8335</v>
      </c>
      <c r="D67" s="527" t="s">
        <v>385</v>
      </c>
      <c r="E67" s="527" t="s">
        <v>449</v>
      </c>
      <c r="F67" s="527" t="s">
        <v>407</v>
      </c>
      <c r="G67" s="526" t="s">
        <v>467</v>
      </c>
      <c r="H67" s="526" t="s">
        <v>8334</v>
      </c>
    </row>
    <row r="68" spans="2:8" x14ac:dyDescent="0.25">
      <c r="B68" s="519">
        <v>64</v>
      </c>
      <c r="C68" s="526" t="s">
        <v>8336</v>
      </c>
      <c r="D68" s="527" t="s">
        <v>387</v>
      </c>
      <c r="E68" s="527" t="s">
        <v>449</v>
      </c>
      <c r="F68" s="527" t="s">
        <v>407</v>
      </c>
      <c r="G68" s="526" t="s">
        <v>467</v>
      </c>
      <c r="H68" s="526" t="s">
        <v>8334</v>
      </c>
    </row>
    <row r="69" spans="2:8" x14ac:dyDescent="0.25">
      <c r="B69" s="519">
        <v>65</v>
      </c>
      <c r="C69" s="526" t="s">
        <v>476</v>
      </c>
      <c r="D69" s="527" t="s">
        <v>477</v>
      </c>
      <c r="E69" s="527" t="s">
        <v>449</v>
      </c>
      <c r="F69" s="527" t="s">
        <v>407</v>
      </c>
      <c r="G69" s="526" t="s">
        <v>467</v>
      </c>
      <c r="H69" s="526" t="s">
        <v>8334</v>
      </c>
    </row>
    <row r="70" spans="2:8" x14ac:dyDescent="0.25">
      <c r="B70" s="519">
        <v>66</v>
      </c>
      <c r="C70" s="526" t="s">
        <v>8337</v>
      </c>
      <c r="D70" s="527" t="s">
        <v>398</v>
      </c>
      <c r="E70" s="527" t="s">
        <v>449</v>
      </c>
      <c r="F70" s="527" t="s">
        <v>407</v>
      </c>
      <c r="G70" s="526" t="s">
        <v>467</v>
      </c>
      <c r="H70" s="526" t="s">
        <v>8334</v>
      </c>
    </row>
    <row r="71" spans="2:8" x14ac:dyDescent="0.25">
      <c r="B71" s="519">
        <v>67</v>
      </c>
      <c r="C71" s="526" t="s">
        <v>8338</v>
      </c>
      <c r="D71" s="527" t="s">
        <v>389</v>
      </c>
      <c r="E71" s="527" t="s">
        <v>449</v>
      </c>
      <c r="F71" s="527" t="s">
        <v>407</v>
      </c>
      <c r="G71" s="526" t="s">
        <v>467</v>
      </c>
      <c r="H71" s="526" t="s">
        <v>8334</v>
      </c>
    </row>
    <row r="72" spans="2:8" x14ac:dyDescent="0.25">
      <c r="B72" s="519">
        <v>68</v>
      </c>
      <c r="C72" s="526" t="s">
        <v>8338</v>
      </c>
      <c r="D72" s="527" t="s">
        <v>390</v>
      </c>
      <c r="E72" s="527" t="s">
        <v>449</v>
      </c>
      <c r="F72" s="527" t="s">
        <v>407</v>
      </c>
      <c r="G72" s="526" t="s">
        <v>467</v>
      </c>
      <c r="H72" s="526" t="s">
        <v>8334</v>
      </c>
    </row>
    <row r="73" spans="2:8" x14ac:dyDescent="0.25">
      <c r="B73" s="519">
        <v>69</v>
      </c>
      <c r="C73" s="526" t="s">
        <v>481</v>
      </c>
      <c r="D73" s="527" t="s">
        <v>482</v>
      </c>
      <c r="E73" s="527" t="s">
        <v>449</v>
      </c>
      <c r="F73" s="527" t="s">
        <v>407</v>
      </c>
      <c r="G73" s="526" t="s">
        <v>467</v>
      </c>
      <c r="H73" s="526" t="s">
        <v>8334</v>
      </c>
    </row>
    <row r="74" spans="2:8" x14ac:dyDescent="0.25">
      <c r="B74" s="519">
        <v>70</v>
      </c>
      <c r="C74" s="526" t="s">
        <v>8339</v>
      </c>
      <c r="D74" s="527" t="s">
        <v>401</v>
      </c>
      <c r="E74" s="527" t="s">
        <v>449</v>
      </c>
      <c r="F74" s="527" t="s">
        <v>407</v>
      </c>
      <c r="G74" s="526" t="s">
        <v>467</v>
      </c>
      <c r="H74" s="526" t="s">
        <v>8334</v>
      </c>
    </row>
    <row r="75" spans="2:8" x14ac:dyDescent="0.25">
      <c r="B75" s="519">
        <v>71</v>
      </c>
      <c r="C75" s="526" t="s">
        <v>8338</v>
      </c>
      <c r="D75" s="527" t="s">
        <v>483</v>
      </c>
      <c r="E75" s="527" t="s">
        <v>449</v>
      </c>
      <c r="F75" s="527" t="s">
        <v>407</v>
      </c>
      <c r="G75" s="526" t="s">
        <v>467</v>
      </c>
      <c r="H75" s="526" t="s">
        <v>8334</v>
      </c>
    </row>
    <row r="76" spans="2:8" x14ac:dyDescent="0.25">
      <c r="B76" s="519">
        <v>72</v>
      </c>
      <c r="C76" s="526" t="s">
        <v>484</v>
      </c>
      <c r="D76" s="527" t="s">
        <v>384</v>
      </c>
      <c r="E76" s="527" t="s">
        <v>449</v>
      </c>
      <c r="F76" s="527" t="s">
        <v>407</v>
      </c>
      <c r="G76" s="526" t="s">
        <v>467</v>
      </c>
      <c r="H76" s="526" t="s">
        <v>8334</v>
      </c>
    </row>
    <row r="77" spans="2:8" x14ac:dyDescent="0.25">
      <c r="B77" s="519">
        <v>73</v>
      </c>
      <c r="C77" s="526" t="s">
        <v>485</v>
      </c>
      <c r="D77" s="527" t="s">
        <v>486</v>
      </c>
      <c r="E77" s="527" t="s">
        <v>449</v>
      </c>
      <c r="F77" s="527" t="s">
        <v>407</v>
      </c>
      <c r="G77" s="526" t="s">
        <v>467</v>
      </c>
      <c r="H77" s="526" t="s">
        <v>8334</v>
      </c>
    </row>
    <row r="78" spans="2:8" x14ac:dyDescent="0.25">
      <c r="B78" s="519">
        <v>74</v>
      </c>
      <c r="C78" s="526" t="s">
        <v>487</v>
      </c>
      <c r="D78" s="527" t="s">
        <v>488</v>
      </c>
      <c r="E78" s="527" t="s">
        <v>449</v>
      </c>
      <c r="F78" s="527" t="s">
        <v>407</v>
      </c>
      <c r="G78" s="526" t="s">
        <v>467</v>
      </c>
      <c r="H78" s="526" t="s">
        <v>8334</v>
      </c>
    </row>
    <row r="79" spans="2:8" x14ac:dyDescent="0.25">
      <c r="B79" s="519">
        <v>75</v>
      </c>
      <c r="C79" s="526" t="s">
        <v>8340</v>
      </c>
      <c r="D79" s="527" t="s">
        <v>8305</v>
      </c>
      <c r="E79" s="527" t="s">
        <v>449</v>
      </c>
      <c r="F79" s="527" t="s">
        <v>407</v>
      </c>
      <c r="G79" s="526" t="s">
        <v>467</v>
      </c>
      <c r="H79" s="526" t="s">
        <v>8334</v>
      </c>
    </row>
    <row r="80" spans="2:8" x14ac:dyDescent="0.25">
      <c r="B80" s="519">
        <v>76</v>
      </c>
      <c r="C80" s="526" t="s">
        <v>8340</v>
      </c>
      <c r="D80" s="528" t="s">
        <v>8290</v>
      </c>
      <c r="E80" s="527" t="s">
        <v>449</v>
      </c>
      <c r="F80" s="527" t="s">
        <v>407</v>
      </c>
      <c r="G80" s="526" t="s">
        <v>467</v>
      </c>
      <c r="H80" s="526" t="s">
        <v>8334</v>
      </c>
    </row>
    <row r="81" spans="1:8" x14ac:dyDescent="0.25">
      <c r="B81" s="519">
        <v>77</v>
      </c>
      <c r="C81" s="526" t="s">
        <v>489</v>
      </c>
      <c r="D81" s="527" t="s">
        <v>8306</v>
      </c>
      <c r="E81" s="527" t="s">
        <v>449</v>
      </c>
      <c r="F81" s="527" t="s">
        <v>407</v>
      </c>
      <c r="G81" s="526" t="s">
        <v>467</v>
      </c>
      <c r="H81" s="526" t="s">
        <v>8334</v>
      </c>
    </row>
    <row r="82" spans="1:8" x14ac:dyDescent="0.25">
      <c r="B82" s="519">
        <v>78</v>
      </c>
      <c r="C82" s="526" t="s">
        <v>489</v>
      </c>
      <c r="D82" s="528" t="s">
        <v>7238</v>
      </c>
      <c r="E82" s="527" t="s">
        <v>449</v>
      </c>
      <c r="F82" s="527" t="s">
        <v>407</v>
      </c>
      <c r="G82" s="526" t="s">
        <v>467</v>
      </c>
      <c r="H82" s="526" t="s">
        <v>8334</v>
      </c>
    </row>
    <row r="83" spans="1:8" x14ac:dyDescent="0.25">
      <c r="B83" s="519">
        <v>79</v>
      </c>
      <c r="C83" s="526" t="s">
        <v>490</v>
      </c>
      <c r="D83" s="527" t="s">
        <v>388</v>
      </c>
      <c r="E83" s="527" t="s">
        <v>449</v>
      </c>
      <c r="F83" s="527" t="s">
        <v>407</v>
      </c>
      <c r="G83" s="526" t="s">
        <v>467</v>
      </c>
      <c r="H83" s="526" t="s">
        <v>8334</v>
      </c>
    </row>
    <row r="84" spans="1:8" x14ac:dyDescent="0.25">
      <c r="B84" s="519">
        <v>80</v>
      </c>
      <c r="C84" s="526" t="s">
        <v>491</v>
      </c>
      <c r="D84" s="527" t="s">
        <v>492</v>
      </c>
      <c r="E84" s="527" t="s">
        <v>449</v>
      </c>
      <c r="F84" s="527" t="s">
        <v>407</v>
      </c>
      <c r="G84" s="526" t="s">
        <v>467</v>
      </c>
      <c r="H84" s="526" t="s">
        <v>8334</v>
      </c>
    </row>
    <row r="85" spans="1:8" x14ac:dyDescent="0.25">
      <c r="B85" s="519">
        <v>81</v>
      </c>
      <c r="C85" s="526" t="s">
        <v>8341</v>
      </c>
      <c r="D85" s="527" t="s">
        <v>386</v>
      </c>
      <c r="E85" s="527" t="s">
        <v>449</v>
      </c>
      <c r="F85" s="527" t="s">
        <v>407</v>
      </c>
      <c r="G85" s="526" t="s">
        <v>467</v>
      </c>
      <c r="H85" s="526" t="s">
        <v>8334</v>
      </c>
    </row>
    <row r="86" spans="1:8" x14ac:dyDescent="0.25">
      <c r="B86" s="519">
        <v>82</v>
      </c>
      <c r="C86" s="526" t="s">
        <v>8342</v>
      </c>
      <c r="D86" s="527" t="s">
        <v>8307</v>
      </c>
      <c r="E86" s="527" t="s">
        <v>449</v>
      </c>
      <c r="F86" s="527" t="s">
        <v>407</v>
      </c>
      <c r="G86" s="526" t="s">
        <v>467</v>
      </c>
      <c r="H86" s="526" t="s">
        <v>8334</v>
      </c>
    </row>
    <row r="87" spans="1:8" x14ac:dyDescent="0.25">
      <c r="B87" s="519">
        <v>83</v>
      </c>
      <c r="C87" s="526" t="s">
        <v>478</v>
      </c>
      <c r="D87" s="527" t="s">
        <v>7087</v>
      </c>
      <c r="E87" s="527" t="s">
        <v>449</v>
      </c>
      <c r="F87" s="527" t="s">
        <v>407</v>
      </c>
      <c r="G87" s="526" t="s">
        <v>8343</v>
      </c>
      <c r="H87" s="526" t="s">
        <v>8334</v>
      </c>
    </row>
    <row r="88" spans="1:8" x14ac:dyDescent="0.25">
      <c r="B88" s="519">
        <v>84</v>
      </c>
      <c r="C88" s="526" t="s">
        <v>479</v>
      </c>
      <c r="D88" s="527" t="s">
        <v>7169</v>
      </c>
      <c r="E88" s="527" t="s">
        <v>449</v>
      </c>
      <c r="F88" s="527" t="s">
        <v>407</v>
      </c>
      <c r="G88" s="526" t="s">
        <v>8343</v>
      </c>
      <c r="H88" s="526" t="s">
        <v>8334</v>
      </c>
    </row>
    <row r="89" spans="1:8" x14ac:dyDescent="0.25">
      <c r="B89" s="519">
        <v>85</v>
      </c>
      <c r="C89" s="526" t="s">
        <v>8344</v>
      </c>
      <c r="D89" s="527" t="s">
        <v>8308</v>
      </c>
      <c r="E89" s="527" t="s">
        <v>449</v>
      </c>
      <c r="F89" s="527" t="s">
        <v>407</v>
      </c>
      <c r="G89" s="526" t="s">
        <v>8343</v>
      </c>
      <c r="H89" s="526" t="s">
        <v>8334</v>
      </c>
    </row>
    <row r="90" spans="1:8" x14ac:dyDescent="0.25">
      <c r="B90" s="519">
        <v>86</v>
      </c>
      <c r="C90" s="526" t="s">
        <v>8337</v>
      </c>
      <c r="D90" s="527" t="s">
        <v>8291</v>
      </c>
      <c r="E90" s="527" t="s">
        <v>449</v>
      </c>
      <c r="F90" s="527" t="s">
        <v>407</v>
      </c>
      <c r="G90" s="526" t="s">
        <v>416</v>
      </c>
      <c r="H90" s="526" t="s">
        <v>8334</v>
      </c>
    </row>
    <row r="91" spans="1:8" x14ac:dyDescent="0.25">
      <c r="B91" s="519">
        <v>87</v>
      </c>
      <c r="C91" s="523" t="s">
        <v>480</v>
      </c>
      <c r="D91" s="529" t="s">
        <v>8277</v>
      </c>
      <c r="E91" s="527" t="s">
        <v>449</v>
      </c>
      <c r="F91" s="527" t="s">
        <v>407</v>
      </c>
      <c r="G91" s="523" t="s">
        <v>8313</v>
      </c>
      <c r="H91" s="526" t="s">
        <v>8334</v>
      </c>
    </row>
    <row r="92" spans="1:8" x14ac:dyDescent="0.25">
      <c r="B92" s="519">
        <v>88</v>
      </c>
      <c r="C92" s="523" t="s">
        <v>8345</v>
      </c>
      <c r="D92" s="529" t="s">
        <v>496</v>
      </c>
      <c r="E92" s="527" t="s">
        <v>449</v>
      </c>
      <c r="F92" s="527" t="s">
        <v>407</v>
      </c>
      <c r="G92" s="526" t="s">
        <v>467</v>
      </c>
      <c r="H92" s="523" t="s">
        <v>743</v>
      </c>
    </row>
    <row r="93" spans="1:8" x14ac:dyDescent="0.25">
      <c r="B93" s="519">
        <v>89</v>
      </c>
      <c r="C93" s="523" t="s">
        <v>8345</v>
      </c>
      <c r="D93" s="529" t="s">
        <v>372</v>
      </c>
      <c r="E93" s="527" t="s">
        <v>449</v>
      </c>
      <c r="F93" s="527" t="s">
        <v>407</v>
      </c>
      <c r="G93" s="526" t="s">
        <v>467</v>
      </c>
      <c r="H93" s="523" t="s">
        <v>743</v>
      </c>
    </row>
    <row r="94" spans="1:8" x14ac:dyDescent="0.25">
      <c r="B94" s="519">
        <v>90</v>
      </c>
      <c r="C94" s="523" t="s">
        <v>8346</v>
      </c>
      <c r="D94" s="529" t="s">
        <v>400</v>
      </c>
      <c r="E94" s="527" t="s">
        <v>449</v>
      </c>
      <c r="F94" s="527" t="s">
        <v>407</v>
      </c>
      <c r="G94" s="526" t="s">
        <v>467</v>
      </c>
      <c r="H94" s="523" t="s">
        <v>743</v>
      </c>
    </row>
    <row r="95" spans="1:8" x14ac:dyDescent="0.25">
      <c r="B95" s="519">
        <v>91</v>
      </c>
      <c r="C95" s="523" t="s">
        <v>8345</v>
      </c>
      <c r="D95" s="529" t="s">
        <v>402</v>
      </c>
      <c r="E95" s="527" t="s">
        <v>449</v>
      </c>
      <c r="F95" s="527" t="s">
        <v>407</v>
      </c>
      <c r="G95" s="526" t="s">
        <v>467</v>
      </c>
      <c r="H95" s="523" t="s">
        <v>743</v>
      </c>
    </row>
    <row r="96" spans="1:8" x14ac:dyDescent="0.25">
      <c r="A96" s="530"/>
      <c r="B96" s="519">
        <v>92</v>
      </c>
      <c r="C96" s="531" t="s">
        <v>466</v>
      </c>
      <c r="D96" s="532" t="s">
        <v>377</v>
      </c>
      <c r="E96" s="532" t="s">
        <v>449</v>
      </c>
      <c r="F96" s="532" t="s">
        <v>407</v>
      </c>
      <c r="G96" s="531" t="s">
        <v>466</v>
      </c>
      <c r="H96" s="531" t="s">
        <v>466</v>
      </c>
    </row>
    <row r="97" spans="1:8" x14ac:dyDescent="0.25">
      <c r="A97" s="533" t="s">
        <v>497</v>
      </c>
      <c r="B97" s="534">
        <v>93</v>
      </c>
      <c r="C97" s="535" t="s">
        <v>413</v>
      </c>
      <c r="D97" s="536" t="s">
        <v>414</v>
      </c>
      <c r="E97" s="536" t="s">
        <v>415</v>
      </c>
      <c r="F97" s="536" t="s">
        <v>408</v>
      </c>
      <c r="G97" s="535"/>
      <c r="H97" s="535"/>
    </row>
    <row r="98" spans="1:8" x14ac:dyDescent="0.25">
      <c r="A98" s="533"/>
      <c r="B98" s="534">
        <v>94</v>
      </c>
      <c r="C98" s="534" t="s">
        <v>417</v>
      </c>
      <c r="D98" s="537" t="s">
        <v>406</v>
      </c>
      <c r="E98" s="537" t="s">
        <v>415</v>
      </c>
      <c r="F98" s="537" t="s">
        <v>408</v>
      </c>
      <c r="G98" s="534"/>
      <c r="H98" s="534"/>
    </row>
    <row r="99" spans="1:8" x14ac:dyDescent="0.25">
      <c r="A99" s="533"/>
      <c r="B99" s="534">
        <v>95</v>
      </c>
      <c r="C99" s="534" t="s">
        <v>418</v>
      </c>
      <c r="D99" s="537" t="s">
        <v>378</v>
      </c>
      <c r="E99" s="537" t="s">
        <v>415</v>
      </c>
      <c r="F99" s="537" t="s">
        <v>408</v>
      </c>
      <c r="G99" s="534"/>
      <c r="H99" s="534"/>
    </row>
    <row r="100" spans="1:8" x14ac:dyDescent="0.25">
      <c r="A100" s="533"/>
      <c r="B100" s="534">
        <v>96</v>
      </c>
      <c r="C100" s="534" t="s">
        <v>419</v>
      </c>
      <c r="D100" s="537" t="s">
        <v>420</v>
      </c>
      <c r="E100" s="537" t="s">
        <v>415</v>
      </c>
      <c r="F100" s="537" t="s">
        <v>408</v>
      </c>
      <c r="G100" s="534"/>
      <c r="H100" s="534"/>
    </row>
    <row r="101" spans="1:8" x14ac:dyDescent="0.25">
      <c r="A101" s="533"/>
      <c r="B101" s="534">
        <v>97</v>
      </c>
      <c r="C101" s="534" t="s">
        <v>421</v>
      </c>
      <c r="D101" s="537" t="s">
        <v>422</v>
      </c>
      <c r="E101" s="537" t="s">
        <v>415</v>
      </c>
      <c r="F101" s="537" t="s">
        <v>408</v>
      </c>
      <c r="G101" s="534"/>
      <c r="H101" s="534"/>
    </row>
    <row r="102" spans="1:8" x14ac:dyDescent="0.25">
      <c r="A102" s="533"/>
      <c r="B102" s="534">
        <v>98</v>
      </c>
      <c r="C102" s="534" t="s">
        <v>423</v>
      </c>
      <c r="D102" s="537" t="s">
        <v>424</v>
      </c>
      <c r="E102" s="537" t="s">
        <v>415</v>
      </c>
      <c r="F102" s="537" t="s">
        <v>408</v>
      </c>
      <c r="G102" s="534"/>
      <c r="H102" s="534"/>
    </row>
    <row r="103" spans="1:8" x14ac:dyDescent="0.25">
      <c r="A103" s="533"/>
      <c r="B103" s="534">
        <v>99</v>
      </c>
      <c r="C103" s="534" t="s">
        <v>425</v>
      </c>
      <c r="D103" s="537" t="s">
        <v>426</v>
      </c>
      <c r="E103" s="537" t="s">
        <v>415</v>
      </c>
      <c r="F103" s="537" t="s">
        <v>408</v>
      </c>
      <c r="G103" s="534"/>
      <c r="H103" s="534"/>
    </row>
    <row r="104" spans="1:8" x14ac:dyDescent="0.25">
      <c r="A104" s="533"/>
      <c r="B104" s="534">
        <v>100</v>
      </c>
      <c r="C104" s="534" t="s">
        <v>427</v>
      </c>
      <c r="D104" s="537" t="s">
        <v>428</v>
      </c>
      <c r="E104" s="537" t="s">
        <v>415</v>
      </c>
      <c r="F104" s="537" t="s">
        <v>408</v>
      </c>
      <c r="G104" s="534"/>
      <c r="H104" s="534"/>
    </row>
    <row r="105" spans="1:8" x14ac:dyDescent="0.25">
      <c r="A105" s="533"/>
      <c r="B105" s="534">
        <v>101</v>
      </c>
      <c r="C105" s="534" t="s">
        <v>429</v>
      </c>
      <c r="D105" s="537" t="s">
        <v>430</v>
      </c>
      <c r="E105" s="537" t="s">
        <v>415</v>
      </c>
      <c r="F105" s="537" t="s">
        <v>408</v>
      </c>
      <c r="G105" s="534"/>
      <c r="H105" s="534"/>
    </row>
    <row r="106" spans="1:8" x14ac:dyDescent="0.25">
      <c r="A106" s="533"/>
      <c r="B106" s="534">
        <v>102</v>
      </c>
      <c r="C106" s="534" t="s">
        <v>431</v>
      </c>
      <c r="D106" s="537" t="s">
        <v>396</v>
      </c>
      <c r="E106" s="537" t="s">
        <v>415</v>
      </c>
      <c r="F106" s="537" t="s">
        <v>408</v>
      </c>
      <c r="G106" s="534"/>
      <c r="H106" s="534"/>
    </row>
    <row r="107" spans="1:8" x14ac:dyDescent="0.25">
      <c r="A107" s="533"/>
      <c r="B107" s="534">
        <v>103</v>
      </c>
      <c r="C107" s="534" t="s">
        <v>432</v>
      </c>
      <c r="D107" s="537" t="s">
        <v>391</v>
      </c>
      <c r="E107" s="537" t="s">
        <v>415</v>
      </c>
      <c r="F107" s="537" t="s">
        <v>408</v>
      </c>
      <c r="G107" s="534"/>
      <c r="H107" s="534"/>
    </row>
    <row r="108" spans="1:8" x14ac:dyDescent="0.25">
      <c r="A108" s="533"/>
      <c r="B108" s="534">
        <v>104</v>
      </c>
      <c r="C108" s="534" t="s">
        <v>433</v>
      </c>
      <c r="D108" s="537" t="s">
        <v>371</v>
      </c>
      <c r="E108" s="537" t="s">
        <v>415</v>
      </c>
      <c r="F108" s="537" t="s">
        <v>408</v>
      </c>
      <c r="G108" s="534"/>
      <c r="H108" s="534"/>
    </row>
    <row r="109" spans="1:8" x14ac:dyDescent="0.25">
      <c r="A109" s="533"/>
      <c r="B109" s="534">
        <v>105</v>
      </c>
      <c r="C109" s="534" t="s">
        <v>434</v>
      </c>
      <c r="D109" s="537" t="s">
        <v>380</v>
      </c>
      <c r="E109" s="537" t="s">
        <v>415</v>
      </c>
      <c r="F109" s="537" t="s">
        <v>408</v>
      </c>
      <c r="G109" s="534"/>
      <c r="H109" s="534"/>
    </row>
    <row r="110" spans="1:8" x14ac:dyDescent="0.25">
      <c r="A110" s="533"/>
      <c r="B110" s="534">
        <v>106</v>
      </c>
      <c r="C110" s="534" t="s">
        <v>435</v>
      </c>
      <c r="D110" s="537" t="s">
        <v>381</v>
      </c>
      <c r="E110" s="537" t="s">
        <v>415</v>
      </c>
      <c r="F110" s="537" t="s">
        <v>408</v>
      </c>
      <c r="G110" s="534"/>
      <c r="H110" s="534"/>
    </row>
    <row r="111" spans="1:8" x14ac:dyDescent="0.25">
      <c r="A111" s="533"/>
      <c r="B111" s="534">
        <v>107</v>
      </c>
      <c r="C111" s="534" t="s">
        <v>436</v>
      </c>
      <c r="D111" s="537" t="s">
        <v>374</v>
      </c>
      <c r="E111" s="537" t="s">
        <v>415</v>
      </c>
      <c r="F111" s="537" t="s">
        <v>408</v>
      </c>
      <c r="G111" s="534"/>
      <c r="H111" s="534"/>
    </row>
    <row r="112" spans="1:8" x14ac:dyDescent="0.25">
      <c r="A112" s="533"/>
      <c r="B112" s="534">
        <v>108</v>
      </c>
      <c r="C112" s="534" t="s">
        <v>437</v>
      </c>
      <c r="D112" s="537" t="s">
        <v>373</v>
      </c>
      <c r="E112" s="537" t="s">
        <v>415</v>
      </c>
      <c r="F112" s="537" t="s">
        <v>408</v>
      </c>
      <c r="G112" s="534"/>
      <c r="H112" s="534"/>
    </row>
    <row r="113" spans="1:8" x14ac:dyDescent="0.25">
      <c r="A113" s="533"/>
      <c r="B113" s="534">
        <v>109</v>
      </c>
      <c r="C113" s="534" t="s">
        <v>438</v>
      </c>
      <c r="D113" s="537" t="s">
        <v>439</v>
      </c>
      <c r="E113" s="537" t="s">
        <v>415</v>
      </c>
      <c r="F113" s="537" t="s">
        <v>408</v>
      </c>
      <c r="G113" s="534"/>
      <c r="H113" s="534"/>
    </row>
    <row r="114" spans="1:8" x14ac:dyDescent="0.25">
      <c r="A114" s="533"/>
      <c r="B114" s="534">
        <v>110</v>
      </c>
      <c r="C114" s="534" t="s">
        <v>440</v>
      </c>
      <c r="D114" s="537" t="s">
        <v>379</v>
      </c>
      <c r="E114" s="537" t="s">
        <v>415</v>
      </c>
      <c r="F114" s="537" t="s">
        <v>408</v>
      </c>
      <c r="G114" s="534"/>
      <c r="H114" s="534"/>
    </row>
    <row r="115" spans="1:8" x14ac:dyDescent="0.25">
      <c r="A115" s="533"/>
      <c r="B115" s="534">
        <v>111</v>
      </c>
      <c r="C115" s="534" t="s">
        <v>441</v>
      </c>
      <c r="D115" s="537" t="s">
        <v>382</v>
      </c>
      <c r="E115" s="537" t="s">
        <v>415</v>
      </c>
      <c r="F115" s="537" t="s">
        <v>408</v>
      </c>
      <c r="G115" s="534"/>
      <c r="H115" s="534"/>
    </row>
    <row r="116" spans="1:8" x14ac:dyDescent="0.25">
      <c r="A116" s="533"/>
      <c r="B116" s="534">
        <v>112</v>
      </c>
      <c r="C116" s="534" t="s">
        <v>442</v>
      </c>
      <c r="D116" s="537" t="s">
        <v>393</v>
      </c>
      <c r="E116" s="537" t="s">
        <v>415</v>
      </c>
      <c r="F116" s="537" t="s">
        <v>408</v>
      </c>
      <c r="G116" s="534"/>
      <c r="H116" s="534"/>
    </row>
    <row r="117" spans="1:8" x14ac:dyDescent="0.25">
      <c r="A117" s="533"/>
      <c r="B117" s="534">
        <v>113</v>
      </c>
      <c r="C117" s="534" t="s">
        <v>493</v>
      </c>
      <c r="D117" s="537" t="s">
        <v>498</v>
      </c>
      <c r="E117" s="537" t="s">
        <v>449</v>
      </c>
      <c r="F117" s="537" t="s">
        <v>408</v>
      </c>
      <c r="G117" s="538" t="s">
        <v>499</v>
      </c>
      <c r="H117" s="538" t="s">
        <v>499</v>
      </c>
    </row>
    <row r="118" spans="1:8" x14ac:dyDescent="0.25">
      <c r="A118" s="533"/>
      <c r="B118" s="534">
        <v>114</v>
      </c>
      <c r="C118" s="534" t="s">
        <v>494</v>
      </c>
      <c r="D118" s="537" t="s">
        <v>498</v>
      </c>
      <c r="E118" s="537" t="s">
        <v>449</v>
      </c>
      <c r="F118" s="537" t="s">
        <v>408</v>
      </c>
      <c r="G118" s="534" t="s">
        <v>500</v>
      </c>
      <c r="H118" s="534" t="s">
        <v>500</v>
      </c>
    </row>
    <row r="119" spans="1:8" x14ac:dyDescent="0.25">
      <c r="A119" s="533"/>
      <c r="B119" s="534">
        <v>115</v>
      </c>
      <c r="C119" s="534" t="s">
        <v>501</v>
      </c>
      <c r="D119" s="537" t="s">
        <v>536</v>
      </c>
      <c r="E119" s="537" t="s">
        <v>449</v>
      </c>
      <c r="F119" s="537" t="s">
        <v>408</v>
      </c>
      <c r="G119" s="534" t="s">
        <v>500</v>
      </c>
      <c r="H119" s="534" t="s">
        <v>500</v>
      </c>
    </row>
    <row r="120" spans="1:8" x14ac:dyDescent="0.25">
      <c r="A120" s="533"/>
      <c r="B120" s="534">
        <v>116</v>
      </c>
      <c r="C120" s="534" t="s">
        <v>502</v>
      </c>
      <c r="D120" s="537" t="s">
        <v>537</v>
      </c>
      <c r="E120" s="537" t="s">
        <v>449</v>
      </c>
      <c r="F120" s="537" t="s">
        <v>408</v>
      </c>
      <c r="G120" s="534" t="s">
        <v>500</v>
      </c>
      <c r="H120" s="534" t="s">
        <v>500</v>
      </c>
    </row>
    <row r="121" spans="1:8" x14ac:dyDescent="0.25">
      <c r="A121" s="533"/>
      <c r="B121" s="534">
        <v>117</v>
      </c>
      <c r="C121" s="534" t="s">
        <v>503</v>
      </c>
      <c r="D121" s="537" t="s">
        <v>538</v>
      </c>
      <c r="E121" s="537" t="s">
        <v>449</v>
      </c>
      <c r="F121" s="537" t="s">
        <v>408</v>
      </c>
      <c r="G121" s="534" t="s">
        <v>500</v>
      </c>
      <c r="H121" s="534" t="s">
        <v>500</v>
      </c>
    </row>
    <row r="122" spans="1:8" x14ac:dyDescent="0.25">
      <c r="A122" s="533"/>
      <c r="B122" s="534">
        <v>118</v>
      </c>
      <c r="C122" s="534" t="s">
        <v>504</v>
      </c>
      <c r="D122" s="537" t="s">
        <v>539</v>
      </c>
      <c r="E122" s="537" t="s">
        <v>449</v>
      </c>
      <c r="F122" s="537" t="s">
        <v>408</v>
      </c>
      <c r="G122" s="534" t="s">
        <v>500</v>
      </c>
      <c r="H122" s="534" t="s">
        <v>500</v>
      </c>
    </row>
    <row r="123" spans="1:8" x14ac:dyDescent="0.25">
      <c r="A123" s="533"/>
      <c r="B123" s="534">
        <v>119</v>
      </c>
      <c r="C123" s="534" t="s">
        <v>505</v>
      </c>
      <c r="D123" s="537" t="s">
        <v>540</v>
      </c>
      <c r="E123" s="537" t="s">
        <v>449</v>
      </c>
      <c r="F123" s="537" t="s">
        <v>408</v>
      </c>
      <c r="G123" s="534" t="s">
        <v>500</v>
      </c>
      <c r="H123" s="534" t="s">
        <v>500</v>
      </c>
    </row>
    <row r="124" spans="1:8" x14ac:dyDescent="0.25">
      <c r="A124" s="533"/>
      <c r="B124" s="534">
        <v>120</v>
      </c>
      <c r="C124" s="534" t="s">
        <v>506</v>
      </c>
      <c r="D124" s="537" t="s">
        <v>541</v>
      </c>
      <c r="E124" s="537" t="s">
        <v>449</v>
      </c>
      <c r="F124" s="537" t="s">
        <v>408</v>
      </c>
      <c r="G124" s="534" t="s">
        <v>500</v>
      </c>
      <c r="H124" s="534" t="s">
        <v>500</v>
      </c>
    </row>
    <row r="125" spans="1:8" x14ac:dyDescent="0.25">
      <c r="A125" s="533"/>
      <c r="B125" s="534">
        <v>121</v>
      </c>
      <c r="C125" s="534" t="s">
        <v>507</v>
      </c>
      <c r="D125" s="537" t="s">
        <v>542</v>
      </c>
      <c r="E125" s="537" t="s">
        <v>449</v>
      </c>
      <c r="F125" s="537" t="s">
        <v>408</v>
      </c>
      <c r="G125" s="534" t="s">
        <v>500</v>
      </c>
      <c r="H125" s="534" t="s">
        <v>500</v>
      </c>
    </row>
    <row r="126" spans="1:8" x14ac:dyDescent="0.25">
      <c r="A126" s="533"/>
      <c r="B126" s="534">
        <v>122</v>
      </c>
      <c r="C126" s="534" t="s">
        <v>508</v>
      </c>
      <c r="D126" s="537" t="s">
        <v>543</v>
      </c>
      <c r="E126" s="537" t="s">
        <v>449</v>
      </c>
      <c r="F126" s="537" t="s">
        <v>408</v>
      </c>
      <c r="G126" s="534" t="s">
        <v>500</v>
      </c>
      <c r="H126" s="534" t="s">
        <v>500</v>
      </c>
    </row>
    <row r="127" spans="1:8" x14ac:dyDescent="0.25">
      <c r="A127" s="533"/>
      <c r="B127" s="534">
        <v>123</v>
      </c>
      <c r="C127" s="534" t="s">
        <v>509</v>
      </c>
      <c r="D127" s="537" t="s">
        <v>544</v>
      </c>
      <c r="E127" s="537" t="s">
        <v>449</v>
      </c>
      <c r="F127" s="537" t="s">
        <v>408</v>
      </c>
      <c r="G127" s="534" t="s">
        <v>500</v>
      </c>
      <c r="H127" s="534" t="s">
        <v>500</v>
      </c>
    </row>
    <row r="128" spans="1:8" x14ac:dyDescent="0.25">
      <c r="A128" s="533"/>
      <c r="B128" s="534">
        <v>124</v>
      </c>
      <c r="C128" s="534" t="s">
        <v>510</v>
      </c>
      <c r="D128" s="537" t="s">
        <v>545</v>
      </c>
      <c r="E128" s="537" t="s">
        <v>449</v>
      </c>
      <c r="F128" s="537" t="s">
        <v>408</v>
      </c>
      <c r="G128" s="534" t="s">
        <v>500</v>
      </c>
      <c r="H128" s="534" t="s">
        <v>500</v>
      </c>
    </row>
    <row r="129" spans="1:8" x14ac:dyDescent="0.25">
      <c r="A129" s="533" t="s">
        <v>511</v>
      </c>
      <c r="B129" s="534">
        <v>125</v>
      </c>
      <c r="C129" s="534" t="s">
        <v>413</v>
      </c>
      <c r="D129" s="537" t="s">
        <v>414</v>
      </c>
      <c r="E129" s="537" t="s">
        <v>415</v>
      </c>
      <c r="F129" s="537" t="s">
        <v>512</v>
      </c>
      <c r="G129" s="534"/>
      <c r="H129" s="534"/>
    </row>
    <row r="130" spans="1:8" x14ac:dyDescent="0.25">
      <c r="A130" s="533"/>
      <c r="B130" s="534">
        <v>126</v>
      </c>
      <c r="C130" s="534" t="s">
        <v>417</v>
      </c>
      <c r="D130" s="537" t="s">
        <v>406</v>
      </c>
      <c r="E130" s="537" t="s">
        <v>415</v>
      </c>
      <c r="F130" s="537" t="s">
        <v>512</v>
      </c>
      <c r="G130" s="534"/>
      <c r="H130" s="534"/>
    </row>
    <row r="131" spans="1:8" x14ac:dyDescent="0.25">
      <c r="A131" s="533"/>
      <c r="B131" s="534">
        <v>127</v>
      </c>
      <c r="C131" s="534" t="s">
        <v>418</v>
      </c>
      <c r="D131" s="537" t="s">
        <v>378</v>
      </c>
      <c r="E131" s="537" t="s">
        <v>415</v>
      </c>
      <c r="F131" s="537" t="s">
        <v>512</v>
      </c>
      <c r="G131" s="534"/>
      <c r="H131" s="534"/>
    </row>
    <row r="132" spans="1:8" x14ac:dyDescent="0.25">
      <c r="A132" s="533"/>
      <c r="B132" s="534">
        <v>128</v>
      </c>
      <c r="C132" s="534" t="s">
        <v>419</v>
      </c>
      <c r="D132" s="537" t="s">
        <v>420</v>
      </c>
      <c r="E132" s="537" t="s">
        <v>415</v>
      </c>
      <c r="F132" s="537" t="s">
        <v>512</v>
      </c>
      <c r="G132" s="534"/>
      <c r="H132" s="534"/>
    </row>
    <row r="133" spans="1:8" x14ac:dyDescent="0.25">
      <c r="A133" s="533"/>
      <c r="B133" s="534">
        <v>129</v>
      </c>
      <c r="C133" s="534" t="s">
        <v>421</v>
      </c>
      <c r="D133" s="537" t="s">
        <v>422</v>
      </c>
      <c r="E133" s="537" t="s">
        <v>415</v>
      </c>
      <c r="F133" s="537" t="s">
        <v>512</v>
      </c>
      <c r="G133" s="534"/>
      <c r="H133" s="534"/>
    </row>
    <row r="134" spans="1:8" x14ac:dyDescent="0.25">
      <c r="A134" s="533"/>
      <c r="B134" s="534">
        <v>130</v>
      </c>
      <c r="C134" s="534" t="s">
        <v>423</v>
      </c>
      <c r="D134" s="537" t="s">
        <v>424</v>
      </c>
      <c r="E134" s="537" t="s">
        <v>415</v>
      </c>
      <c r="F134" s="537" t="s">
        <v>512</v>
      </c>
      <c r="G134" s="534"/>
      <c r="H134" s="534"/>
    </row>
    <row r="135" spans="1:8" x14ac:dyDescent="0.25">
      <c r="A135" s="533"/>
      <c r="B135" s="534">
        <v>131</v>
      </c>
      <c r="C135" s="534" t="s">
        <v>425</v>
      </c>
      <c r="D135" s="537" t="s">
        <v>426</v>
      </c>
      <c r="E135" s="537" t="s">
        <v>415</v>
      </c>
      <c r="F135" s="537" t="s">
        <v>512</v>
      </c>
      <c r="G135" s="534"/>
      <c r="H135" s="534"/>
    </row>
    <row r="136" spans="1:8" x14ac:dyDescent="0.25">
      <c r="A136" s="533"/>
      <c r="B136" s="534">
        <v>132</v>
      </c>
      <c r="C136" s="534" t="s">
        <v>427</v>
      </c>
      <c r="D136" s="537" t="s">
        <v>428</v>
      </c>
      <c r="E136" s="537" t="s">
        <v>415</v>
      </c>
      <c r="F136" s="537" t="s">
        <v>512</v>
      </c>
      <c r="G136" s="534"/>
      <c r="H136" s="534"/>
    </row>
    <row r="137" spans="1:8" x14ac:dyDescent="0.25">
      <c r="A137" s="533"/>
      <c r="B137" s="534">
        <v>133</v>
      </c>
      <c r="C137" s="534" t="s">
        <v>429</v>
      </c>
      <c r="D137" s="537" t="s">
        <v>430</v>
      </c>
      <c r="E137" s="537" t="s">
        <v>415</v>
      </c>
      <c r="F137" s="537" t="s">
        <v>512</v>
      </c>
      <c r="G137" s="534"/>
      <c r="H137" s="534"/>
    </row>
    <row r="138" spans="1:8" x14ac:dyDescent="0.25">
      <c r="A138" s="533"/>
      <c r="B138" s="534">
        <v>134</v>
      </c>
      <c r="C138" s="534" t="s">
        <v>431</v>
      </c>
      <c r="D138" s="537" t="s">
        <v>396</v>
      </c>
      <c r="E138" s="537" t="s">
        <v>415</v>
      </c>
      <c r="F138" s="537" t="s">
        <v>512</v>
      </c>
      <c r="G138" s="534"/>
      <c r="H138" s="534"/>
    </row>
    <row r="139" spans="1:8" x14ac:dyDescent="0.25">
      <c r="A139" s="533"/>
      <c r="B139" s="534">
        <v>135</v>
      </c>
      <c r="C139" s="534" t="s">
        <v>432</v>
      </c>
      <c r="D139" s="537" t="s">
        <v>391</v>
      </c>
      <c r="E139" s="537" t="s">
        <v>415</v>
      </c>
      <c r="F139" s="537" t="s">
        <v>512</v>
      </c>
      <c r="G139" s="534"/>
      <c r="H139" s="534"/>
    </row>
    <row r="140" spans="1:8" x14ac:dyDescent="0.25">
      <c r="A140" s="533"/>
      <c r="B140" s="534">
        <v>136</v>
      </c>
      <c r="C140" s="534" t="s">
        <v>433</v>
      </c>
      <c r="D140" s="537" t="s">
        <v>371</v>
      </c>
      <c r="E140" s="537" t="s">
        <v>415</v>
      </c>
      <c r="F140" s="537" t="s">
        <v>512</v>
      </c>
      <c r="G140" s="534"/>
      <c r="H140" s="534"/>
    </row>
    <row r="141" spans="1:8" x14ac:dyDescent="0.25">
      <c r="A141" s="533"/>
      <c r="B141" s="534">
        <v>137</v>
      </c>
      <c r="C141" s="534" t="s">
        <v>434</v>
      </c>
      <c r="D141" s="537" t="s">
        <v>380</v>
      </c>
      <c r="E141" s="537" t="s">
        <v>415</v>
      </c>
      <c r="F141" s="537" t="s">
        <v>512</v>
      </c>
      <c r="G141" s="534"/>
      <c r="H141" s="534"/>
    </row>
    <row r="142" spans="1:8" x14ac:dyDescent="0.25">
      <c r="A142" s="533"/>
      <c r="B142" s="534">
        <v>138</v>
      </c>
      <c r="C142" s="534" t="s">
        <v>435</v>
      </c>
      <c r="D142" s="537" t="s">
        <v>381</v>
      </c>
      <c r="E142" s="537" t="s">
        <v>415</v>
      </c>
      <c r="F142" s="537" t="s">
        <v>512</v>
      </c>
      <c r="G142" s="534"/>
      <c r="H142" s="534"/>
    </row>
    <row r="143" spans="1:8" x14ac:dyDescent="0.25">
      <c r="A143" s="533"/>
      <c r="B143" s="534">
        <v>139</v>
      </c>
      <c r="C143" s="534" t="s">
        <v>436</v>
      </c>
      <c r="D143" s="537" t="s">
        <v>374</v>
      </c>
      <c r="E143" s="537" t="s">
        <v>415</v>
      </c>
      <c r="F143" s="537" t="s">
        <v>512</v>
      </c>
      <c r="G143" s="534"/>
      <c r="H143" s="534"/>
    </row>
    <row r="144" spans="1:8" x14ac:dyDescent="0.25">
      <c r="A144" s="533"/>
      <c r="B144" s="534">
        <v>140</v>
      </c>
      <c r="C144" s="534" t="s">
        <v>437</v>
      </c>
      <c r="D144" s="537" t="s">
        <v>373</v>
      </c>
      <c r="E144" s="537" t="s">
        <v>415</v>
      </c>
      <c r="F144" s="537" t="s">
        <v>512</v>
      </c>
      <c r="G144" s="534"/>
      <c r="H144" s="534"/>
    </row>
    <row r="145" spans="1:8" x14ac:dyDescent="0.25">
      <c r="A145" s="533"/>
      <c r="B145" s="534">
        <v>141</v>
      </c>
      <c r="C145" s="534" t="s">
        <v>438</v>
      </c>
      <c r="D145" s="537" t="s">
        <v>439</v>
      </c>
      <c r="E145" s="537" t="s">
        <v>415</v>
      </c>
      <c r="F145" s="537" t="s">
        <v>512</v>
      </c>
      <c r="G145" s="534"/>
      <c r="H145" s="534"/>
    </row>
    <row r="146" spans="1:8" x14ac:dyDescent="0.25">
      <c r="A146" s="533"/>
      <c r="B146" s="534">
        <v>142</v>
      </c>
      <c r="C146" s="534" t="s">
        <v>440</v>
      </c>
      <c r="D146" s="537" t="s">
        <v>379</v>
      </c>
      <c r="E146" s="537" t="s">
        <v>415</v>
      </c>
      <c r="F146" s="537" t="s">
        <v>512</v>
      </c>
      <c r="G146" s="534"/>
      <c r="H146" s="534"/>
    </row>
    <row r="147" spans="1:8" x14ac:dyDescent="0.25">
      <c r="A147" s="533"/>
      <c r="B147" s="534">
        <v>143</v>
      </c>
      <c r="C147" s="534" t="s">
        <v>441</v>
      </c>
      <c r="D147" s="537" t="s">
        <v>382</v>
      </c>
      <c r="E147" s="537" t="s">
        <v>415</v>
      </c>
      <c r="F147" s="537" t="s">
        <v>512</v>
      </c>
      <c r="G147" s="534"/>
      <c r="H147" s="534"/>
    </row>
    <row r="148" spans="1:8" x14ac:dyDescent="0.25">
      <c r="A148" s="533"/>
      <c r="B148" s="534">
        <v>144</v>
      </c>
      <c r="C148" s="534" t="s">
        <v>442</v>
      </c>
      <c r="D148" s="537" t="s">
        <v>393</v>
      </c>
      <c r="E148" s="537" t="s">
        <v>415</v>
      </c>
      <c r="F148" s="537" t="s">
        <v>512</v>
      </c>
      <c r="G148" s="534"/>
      <c r="H148" s="534"/>
    </row>
    <row r="149" spans="1:8" x14ac:dyDescent="0.25">
      <c r="A149" s="533"/>
      <c r="B149" s="534">
        <v>145</v>
      </c>
      <c r="C149" s="534" t="s">
        <v>443</v>
      </c>
      <c r="D149" s="537" t="s">
        <v>376</v>
      </c>
      <c r="E149" s="537" t="s">
        <v>415</v>
      </c>
      <c r="F149" s="537" t="s">
        <v>512</v>
      </c>
      <c r="G149" s="534"/>
      <c r="H149" s="534"/>
    </row>
    <row r="150" spans="1:8" x14ac:dyDescent="0.25">
      <c r="A150" s="533"/>
      <c r="B150" s="534">
        <v>146</v>
      </c>
      <c r="C150" s="534" t="s">
        <v>444</v>
      </c>
      <c r="D150" s="537" t="s">
        <v>397</v>
      </c>
      <c r="E150" s="537" t="s">
        <v>415</v>
      </c>
      <c r="F150" s="537" t="s">
        <v>512</v>
      </c>
      <c r="G150" s="534"/>
      <c r="H150" s="534"/>
    </row>
    <row r="151" spans="1:8" x14ac:dyDescent="0.25">
      <c r="A151" s="533"/>
      <c r="B151" s="534">
        <v>147</v>
      </c>
      <c r="C151" s="534" t="s">
        <v>445</v>
      </c>
      <c r="D151" s="537" t="s">
        <v>370</v>
      </c>
      <c r="E151" s="537" t="s">
        <v>415</v>
      </c>
      <c r="F151" s="537" t="s">
        <v>512</v>
      </c>
      <c r="G151" s="534"/>
      <c r="H151" s="534"/>
    </row>
    <row r="152" spans="1:8" x14ac:dyDescent="0.25">
      <c r="A152" s="533"/>
      <c r="B152" s="534">
        <v>148</v>
      </c>
      <c r="C152" s="538" t="s">
        <v>493</v>
      </c>
      <c r="D152" s="539" t="s">
        <v>498</v>
      </c>
      <c r="E152" s="539" t="s">
        <v>449</v>
      </c>
      <c r="F152" s="539" t="s">
        <v>512</v>
      </c>
      <c r="G152" s="538" t="s">
        <v>499</v>
      </c>
      <c r="H152" s="538" t="s">
        <v>499</v>
      </c>
    </row>
    <row r="154" spans="1:8" x14ac:dyDescent="0.25">
      <c r="G154" s="516" t="s">
        <v>8347</v>
      </c>
    </row>
    <row r="155" spans="1:8" x14ac:dyDescent="0.25">
      <c r="G155" s="516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12" t="s">
        <v>788</v>
      </c>
      <c r="B1" s="1212"/>
      <c r="C1" s="1212"/>
      <c r="D1" s="1212"/>
      <c r="E1" s="12"/>
      <c r="F1" s="12"/>
      <c r="G1" s="12"/>
      <c r="H1" s="1103" t="s">
        <v>535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13"/>
      <c r="Z1" s="13"/>
      <c r="AA1" s="83" t="s">
        <v>9817</v>
      </c>
      <c r="AL1" s="318" t="s">
        <v>804</v>
      </c>
      <c r="AM1" s="318" t="s">
        <v>802</v>
      </c>
    </row>
    <row r="2" spans="1:39" ht="15.75" customHeight="1" x14ac:dyDescent="0.3">
      <c r="A2" s="1212"/>
      <c r="B2" s="1212"/>
      <c r="C2" s="1212"/>
      <c r="D2" s="1212"/>
      <c r="E2" s="6"/>
      <c r="F2" s="7"/>
      <c r="G2" s="8"/>
      <c r="H2" s="1074" t="s">
        <v>11322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"/>
      <c r="AD2" s="9"/>
      <c r="AE2" s="5"/>
      <c r="AF2" s="481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44" t="s">
        <v>26</v>
      </c>
      <c r="AC4" s="1145"/>
      <c r="AD4" s="1145"/>
      <c r="AE4" s="1146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9867</v>
      </c>
      <c r="AM4" s="317"/>
    </row>
    <row r="5" spans="1:39" ht="15.75" customHeight="1" x14ac:dyDescent="0.3">
      <c r="A5" s="105">
        <v>1</v>
      </c>
      <c r="B5" s="51" t="s">
        <v>9858</v>
      </c>
      <c r="C5" s="1066" t="s">
        <v>0</v>
      </c>
      <c r="D5" s="15"/>
      <c r="E5" s="16"/>
      <c r="F5" s="16"/>
      <c r="G5" s="115"/>
      <c r="H5" s="15" t="s">
        <v>6496</v>
      </c>
      <c r="I5" s="17">
        <v>4</v>
      </c>
      <c r="J5" s="18"/>
      <c r="K5" s="114" t="s">
        <v>251</v>
      </c>
      <c r="L5" s="15" t="s">
        <v>6496</v>
      </c>
      <c r="M5" s="18">
        <v>4</v>
      </c>
      <c r="N5" s="18"/>
      <c r="O5" s="114" t="s">
        <v>251</v>
      </c>
      <c r="P5" s="34" t="s">
        <v>6496</v>
      </c>
      <c r="Q5" s="35">
        <v>4</v>
      </c>
      <c r="R5" s="36"/>
      <c r="S5" s="114" t="s">
        <v>251</v>
      </c>
      <c r="T5" s="15" t="s">
        <v>6496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70" t="s">
        <v>1</v>
      </c>
      <c r="D7" s="25"/>
      <c r="E7" s="26"/>
      <c r="F7" s="26"/>
      <c r="G7" s="111"/>
      <c r="H7" s="25" t="s">
        <v>6496</v>
      </c>
      <c r="I7" s="27">
        <v>4</v>
      </c>
      <c r="J7" s="28"/>
      <c r="K7" s="110" t="s">
        <v>251</v>
      </c>
      <c r="L7" s="25" t="s">
        <v>6496</v>
      </c>
      <c r="M7" s="28">
        <v>4</v>
      </c>
      <c r="N7" s="28"/>
      <c r="O7" s="110" t="s">
        <v>251</v>
      </c>
      <c r="P7" s="25" t="s">
        <v>6496</v>
      </c>
      <c r="Q7" s="27">
        <v>4</v>
      </c>
      <c r="R7" s="28"/>
      <c r="S7" s="110" t="s">
        <v>251</v>
      </c>
      <c r="T7" s="25" t="s">
        <v>6496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70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9864</v>
      </c>
      <c r="C9" s="1066" t="s">
        <v>0</v>
      </c>
      <c r="D9" s="15"/>
      <c r="E9" s="16"/>
      <c r="F9" s="16"/>
      <c r="G9" s="115"/>
      <c r="H9" s="15" t="s">
        <v>6502</v>
      </c>
      <c r="I9" s="17">
        <v>4</v>
      </c>
      <c r="J9" s="18"/>
      <c r="K9" s="114" t="s">
        <v>213</v>
      </c>
      <c r="L9" s="18" t="s">
        <v>6502</v>
      </c>
      <c r="M9" s="18">
        <v>4</v>
      </c>
      <c r="N9" s="18"/>
      <c r="O9" s="114" t="s">
        <v>213</v>
      </c>
      <c r="P9" s="15" t="s">
        <v>6502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 t="s">
        <v>6502</v>
      </c>
      <c r="I11" s="27">
        <v>4</v>
      </c>
      <c r="J11" s="28"/>
      <c r="K11" s="110" t="s">
        <v>213</v>
      </c>
      <c r="L11" s="25" t="s">
        <v>6502</v>
      </c>
      <c r="M11" s="28">
        <v>4</v>
      </c>
      <c r="N11" s="28"/>
      <c r="O11" s="110" t="s">
        <v>213</v>
      </c>
      <c r="P11" s="30" t="s">
        <v>6502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70" t="s">
        <v>11164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11285</v>
      </c>
      <c r="C13" s="1066" t="s">
        <v>0</v>
      </c>
      <c r="D13" s="15"/>
      <c r="E13" s="16"/>
      <c r="F13" s="16"/>
      <c r="G13" s="115"/>
      <c r="H13" s="15" t="s">
        <v>6495</v>
      </c>
      <c r="I13" s="17">
        <v>4</v>
      </c>
      <c r="J13" s="18"/>
      <c r="K13" s="114" t="s">
        <v>654</v>
      </c>
      <c r="L13" s="18" t="s">
        <v>6495</v>
      </c>
      <c r="M13" s="18">
        <v>4</v>
      </c>
      <c r="N13" s="18"/>
      <c r="O13" s="114" t="s">
        <v>654</v>
      </c>
      <c r="P13" s="18" t="s">
        <v>6495</v>
      </c>
      <c r="Q13" s="18">
        <v>4</v>
      </c>
      <c r="R13" s="18"/>
      <c r="S13" s="114" t="s">
        <v>654</v>
      </c>
      <c r="T13" s="15" t="s">
        <v>6495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70" t="s">
        <v>1</v>
      </c>
      <c r="D15" s="25"/>
      <c r="E15" s="26"/>
      <c r="F15" s="26"/>
      <c r="G15" s="111"/>
      <c r="H15" s="25" t="s">
        <v>6495</v>
      </c>
      <c r="I15" s="27">
        <v>4</v>
      </c>
      <c r="J15" s="28"/>
      <c r="K15" s="110" t="s">
        <v>654</v>
      </c>
      <c r="L15" s="25" t="s">
        <v>6495</v>
      </c>
      <c r="M15" s="28">
        <v>4</v>
      </c>
      <c r="N15" s="28"/>
      <c r="O15" s="110" t="s">
        <v>654</v>
      </c>
      <c r="P15" s="25" t="s">
        <v>6495</v>
      </c>
      <c r="Q15" s="28">
        <v>4</v>
      </c>
      <c r="R15" s="28"/>
      <c r="S15" s="110" t="s">
        <v>654</v>
      </c>
      <c r="T15" s="25" t="s">
        <v>6495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70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11286</v>
      </c>
      <c r="C17" s="1066" t="s">
        <v>0</v>
      </c>
      <c r="D17" s="15"/>
      <c r="E17" s="16"/>
      <c r="F17" s="16"/>
      <c r="G17" s="115"/>
      <c r="H17" s="15" t="s">
        <v>6495</v>
      </c>
      <c r="I17" s="17">
        <v>4</v>
      </c>
      <c r="J17" s="18"/>
      <c r="K17" s="114" t="s">
        <v>241</v>
      </c>
      <c r="L17" s="15" t="s">
        <v>6495</v>
      </c>
      <c r="M17" s="18">
        <v>4</v>
      </c>
      <c r="N17" s="18"/>
      <c r="O17" s="114" t="s">
        <v>241</v>
      </c>
      <c r="P17" s="15" t="s">
        <v>6495</v>
      </c>
      <c r="Q17" s="18">
        <v>4</v>
      </c>
      <c r="R17" s="18"/>
      <c r="S17" s="114" t="s">
        <v>241</v>
      </c>
      <c r="T17" s="18" t="s">
        <v>6495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70" t="s">
        <v>1</v>
      </c>
      <c r="D19" s="25"/>
      <c r="E19" s="26"/>
      <c r="F19" s="26"/>
      <c r="G19" s="111"/>
      <c r="H19" s="25" t="s">
        <v>6495</v>
      </c>
      <c r="I19" s="27">
        <v>4</v>
      </c>
      <c r="J19" s="28"/>
      <c r="K19" s="110" t="s">
        <v>241</v>
      </c>
      <c r="L19" s="28" t="s">
        <v>6495</v>
      </c>
      <c r="M19" s="28">
        <v>4</v>
      </c>
      <c r="N19" s="28"/>
      <c r="O19" s="110" t="s">
        <v>241</v>
      </c>
      <c r="P19" s="25" t="s">
        <v>6495</v>
      </c>
      <c r="Q19" s="27">
        <v>4</v>
      </c>
      <c r="R19" s="28"/>
      <c r="S19" s="110" t="s">
        <v>241</v>
      </c>
      <c r="T19" s="25" t="s">
        <v>6495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71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11204</v>
      </c>
      <c r="C21" s="1066" t="s">
        <v>0</v>
      </c>
      <c r="D21" s="15"/>
      <c r="E21" s="16"/>
      <c r="F21" s="16"/>
      <c r="G21" s="115"/>
      <c r="H21" s="15" t="s">
        <v>6947</v>
      </c>
      <c r="I21" s="17">
        <v>4</v>
      </c>
      <c r="J21" s="18"/>
      <c r="K21" s="114" t="s">
        <v>255</v>
      </c>
      <c r="L21" s="15" t="s">
        <v>6947</v>
      </c>
      <c r="M21" s="18">
        <v>4</v>
      </c>
      <c r="N21" s="18"/>
      <c r="O21" s="114" t="s">
        <v>255</v>
      </c>
      <c r="P21" s="34" t="s">
        <v>6947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70" t="s">
        <v>1</v>
      </c>
      <c r="D23" s="25"/>
      <c r="E23" s="26"/>
      <c r="F23" s="26"/>
      <c r="G23" s="111"/>
      <c r="H23" s="25" t="s">
        <v>6947</v>
      </c>
      <c r="I23" s="27">
        <v>4</v>
      </c>
      <c r="J23" s="28"/>
      <c r="K23" s="110" t="s">
        <v>255</v>
      </c>
      <c r="L23" s="25" t="s">
        <v>6947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70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C19:C20"/>
    <mergeCell ref="C21:C22"/>
    <mergeCell ref="C23:C24"/>
    <mergeCell ref="C13:C14"/>
    <mergeCell ref="C15:C16"/>
    <mergeCell ref="C17:C18"/>
    <mergeCell ref="C9:C10"/>
    <mergeCell ref="C11:C12"/>
    <mergeCell ref="C5:C6"/>
    <mergeCell ref="C7:C8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1034" activePane="bottomRight" state="frozen"/>
      <selection activeCell="K61" sqref="K61"/>
      <selection pane="topRight" activeCell="K61" sqref="K61"/>
      <selection pane="bottomLeft" activeCell="K61" sqref="K61"/>
      <selection pane="bottomRight" activeCell="Q630" sqref="Q630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77" t="s">
        <v>7181</v>
      </c>
      <c r="B1" s="1077"/>
      <c r="C1" s="1077"/>
      <c r="D1" s="1077"/>
      <c r="E1" s="1075" t="s">
        <v>519</v>
      </c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75"/>
      <c r="Z1" s="1075"/>
      <c r="AA1" s="469" t="str">
        <f>'DL1'!AF1</f>
        <v>Năm học:2025-2026</v>
      </c>
      <c r="AB1" s="58" t="s">
        <v>5558</v>
      </c>
    </row>
    <row r="2" spans="1:36" ht="15.75" customHeight="1" x14ac:dyDescent="0.25">
      <c r="A2" s="55"/>
      <c r="B2" s="55"/>
      <c r="C2" s="55"/>
      <c r="D2" s="55"/>
      <c r="E2" s="1074" t="str">
        <f>'DL1'!H2</f>
        <v>Tuần 03 (từ ngày 18/08/2025 đến ngày 24/08/2025)</v>
      </c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1074"/>
      <c r="T2" s="1074"/>
      <c r="U2" s="1074"/>
      <c r="V2" s="1074"/>
      <c r="W2" s="1074"/>
      <c r="X2" s="1074"/>
      <c r="Y2" s="1074"/>
      <c r="Z2" s="1074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1076"/>
      <c r="T3" s="1076"/>
      <c r="U3" s="1076"/>
      <c r="V3" s="1076"/>
      <c r="W3" s="1076"/>
      <c r="X3" s="1076"/>
      <c r="Y3" s="1076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083" t="s">
        <v>20</v>
      </c>
      <c r="F4" s="1084"/>
      <c r="G4" s="1084"/>
      <c r="H4" s="1085"/>
      <c r="I4" s="1083" t="s">
        <v>21</v>
      </c>
      <c r="J4" s="1084"/>
      <c r="K4" s="1084"/>
      <c r="L4" s="1085"/>
      <c r="M4" s="1083" t="s">
        <v>22</v>
      </c>
      <c r="N4" s="1084"/>
      <c r="O4" s="1084"/>
      <c r="P4" s="1085"/>
      <c r="Q4" s="1083" t="s">
        <v>23</v>
      </c>
      <c r="R4" s="1084"/>
      <c r="S4" s="1084"/>
      <c r="T4" s="1085"/>
      <c r="U4" s="1083" t="s">
        <v>24</v>
      </c>
      <c r="V4" s="1084"/>
      <c r="W4" s="1084"/>
      <c r="X4" s="1085"/>
      <c r="Y4" s="1083" t="s">
        <v>25</v>
      </c>
      <c r="Z4" s="1084"/>
      <c r="AA4" s="1084"/>
      <c r="AB4" s="1085"/>
      <c r="AC4" s="1080" t="s">
        <v>26</v>
      </c>
      <c r="AD4" s="1081"/>
      <c r="AE4" s="1081"/>
      <c r="AF4" s="1082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707"/>
      <c r="F5" s="708"/>
      <c r="G5" s="708"/>
      <c r="H5" s="708"/>
      <c r="I5" s="707"/>
      <c r="J5" s="708"/>
      <c r="K5" s="708"/>
      <c r="L5" s="709"/>
      <c r="M5" s="707"/>
      <c r="N5" s="708"/>
      <c r="O5" s="708"/>
      <c r="P5" s="709"/>
      <c r="Q5" s="707"/>
      <c r="R5" s="708"/>
      <c r="S5" s="708"/>
      <c r="T5" s="709"/>
      <c r="U5" s="707"/>
      <c r="V5" s="708"/>
      <c r="W5" s="708"/>
      <c r="X5" s="709"/>
      <c r="Y5" s="707"/>
      <c r="Z5" s="708"/>
      <c r="AA5" s="708"/>
      <c r="AB5" s="709"/>
      <c r="AC5" s="710"/>
      <c r="AD5" s="711"/>
      <c r="AE5" s="711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707"/>
      <c r="F6" s="708"/>
      <c r="G6" s="708"/>
      <c r="H6" s="708"/>
      <c r="I6" s="707"/>
      <c r="J6" s="708"/>
      <c r="K6" s="708"/>
      <c r="L6" s="709"/>
      <c r="M6" s="707"/>
      <c r="N6" s="708"/>
      <c r="O6" s="708"/>
      <c r="P6" s="709"/>
      <c r="Q6" s="707"/>
      <c r="R6" s="708"/>
      <c r="S6" s="708"/>
      <c r="T6" s="709"/>
      <c r="U6" s="707"/>
      <c r="V6" s="708"/>
      <c r="W6" s="708"/>
      <c r="X6" s="709"/>
      <c r="Y6" s="707"/>
      <c r="Z6" s="708"/>
      <c r="AA6" s="708"/>
      <c r="AB6" s="709"/>
      <c r="AC6" s="710"/>
      <c r="AD6" s="711"/>
      <c r="AE6" s="711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707"/>
      <c r="F7" s="708"/>
      <c r="G7" s="708"/>
      <c r="H7" s="708"/>
      <c r="I7" s="707"/>
      <c r="J7" s="708"/>
      <c r="K7" s="708"/>
      <c r="L7" s="709"/>
      <c r="M7" s="707"/>
      <c r="N7" s="708"/>
      <c r="O7" s="708"/>
      <c r="P7" s="709"/>
      <c r="Q7" s="707"/>
      <c r="R7" s="708"/>
      <c r="S7" s="708"/>
      <c r="T7" s="709"/>
      <c r="U7" s="707"/>
      <c r="V7" s="708"/>
      <c r="W7" s="708"/>
      <c r="X7" s="709"/>
      <c r="Y7" s="707"/>
      <c r="Z7" s="708"/>
      <c r="AA7" s="708"/>
      <c r="AB7" s="709"/>
      <c r="AC7" s="710"/>
      <c r="AD7" s="711"/>
      <c r="AE7" s="711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707"/>
      <c r="F8" s="708"/>
      <c r="G8" s="708"/>
      <c r="H8" s="708"/>
      <c r="I8" s="707"/>
      <c r="J8" s="708"/>
      <c r="K8" s="708"/>
      <c r="L8" s="709"/>
      <c r="M8" s="707"/>
      <c r="N8" s="708"/>
      <c r="O8" s="708"/>
      <c r="P8" s="709"/>
      <c r="Q8" s="707"/>
      <c r="R8" s="708"/>
      <c r="S8" s="708"/>
      <c r="T8" s="709"/>
      <c r="U8" s="707"/>
      <c r="V8" s="708"/>
      <c r="W8" s="708"/>
      <c r="X8" s="709"/>
      <c r="Y8" s="707"/>
      <c r="Z8" s="708"/>
      <c r="AA8" s="708"/>
      <c r="AB8" s="709"/>
      <c r="AC8" s="710"/>
      <c r="AD8" s="711"/>
      <c r="AE8" s="711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707"/>
      <c r="F9" s="708"/>
      <c r="G9" s="708"/>
      <c r="H9" s="708"/>
      <c r="I9" s="707"/>
      <c r="J9" s="708"/>
      <c r="K9" s="708"/>
      <c r="L9" s="709"/>
      <c r="M9" s="707"/>
      <c r="N9" s="708"/>
      <c r="O9" s="708"/>
      <c r="P9" s="709"/>
      <c r="Q9" s="707"/>
      <c r="R9" s="708"/>
      <c r="S9" s="708"/>
      <c r="T9" s="709"/>
      <c r="U9" s="707"/>
      <c r="V9" s="708"/>
      <c r="W9" s="708"/>
      <c r="X9" s="709"/>
      <c r="Y9" s="707"/>
      <c r="Z9" s="708"/>
      <c r="AA9" s="708"/>
      <c r="AB9" s="709"/>
      <c r="AC9" s="710"/>
      <c r="AD9" s="711"/>
      <c r="AE9" s="711"/>
      <c r="AF9" s="126"/>
      <c r="AG9" s="28"/>
      <c r="AH9" s="28"/>
      <c r="AI9" s="166"/>
    </row>
    <row r="10" spans="1:36" s="68" customFormat="1" ht="12" customHeight="1" x14ac:dyDescent="0.2">
      <c r="A10" s="463"/>
      <c r="B10" s="464"/>
      <c r="C10" s="465"/>
      <c r="D10" s="466"/>
      <c r="E10" s="712"/>
      <c r="F10" s="713"/>
      <c r="G10" s="713"/>
      <c r="H10" s="713"/>
      <c r="I10" s="712"/>
      <c r="J10" s="713"/>
      <c r="K10" s="713"/>
      <c r="L10" s="714"/>
      <c r="M10" s="712"/>
      <c r="N10" s="713"/>
      <c r="O10" s="713"/>
      <c r="P10" s="714"/>
      <c r="Q10" s="712"/>
      <c r="R10" s="713"/>
      <c r="S10" s="713"/>
      <c r="T10" s="714"/>
      <c r="U10" s="712"/>
      <c r="V10" s="713"/>
      <c r="W10" s="713"/>
      <c r="X10" s="714"/>
      <c r="Y10" s="712"/>
      <c r="Z10" s="713"/>
      <c r="AA10" s="713"/>
      <c r="AB10" s="714"/>
      <c r="AC10" s="715"/>
      <c r="AD10" s="716"/>
      <c r="AE10" s="716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70" t="s">
        <v>0</v>
      </c>
      <c r="D11" s="79" t="str">
        <f>AG11&amp;".1"</f>
        <v>L04.1</v>
      </c>
      <c r="E11" s="682"/>
      <c r="F11" s="717"/>
      <c r="G11" s="717"/>
      <c r="H11" s="683"/>
      <c r="I11" s="682" t="s">
        <v>7086</v>
      </c>
      <c r="J11" s="683">
        <v>4</v>
      </c>
      <c r="K11" s="718" t="s">
        <v>7203</v>
      </c>
      <c r="L11" s="684"/>
      <c r="M11" s="682" t="s">
        <v>7086</v>
      </c>
      <c r="N11" s="683">
        <v>4</v>
      </c>
      <c r="O11" s="717" t="s">
        <v>7203</v>
      </c>
      <c r="P11" s="684"/>
      <c r="Q11" s="682" t="s">
        <v>7086</v>
      </c>
      <c r="R11" s="719">
        <v>4</v>
      </c>
      <c r="S11" s="717" t="s">
        <v>7203</v>
      </c>
      <c r="T11" s="684"/>
      <c r="U11" s="682" t="s">
        <v>7086</v>
      </c>
      <c r="V11" s="683">
        <v>4</v>
      </c>
      <c r="W11" s="717" t="s">
        <v>7203</v>
      </c>
      <c r="X11" s="684"/>
      <c r="Y11" s="682"/>
      <c r="Z11" s="683"/>
      <c r="AA11" s="717"/>
      <c r="AB11" s="684"/>
      <c r="AC11" s="682"/>
      <c r="AD11" s="719"/>
      <c r="AE11" s="717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32</v>
      </c>
      <c r="AJ11" s="167"/>
    </row>
    <row r="12" spans="1:36" ht="12" customHeight="1" x14ac:dyDescent="0.2">
      <c r="A12" s="329"/>
      <c r="B12" s="104">
        <f>SUM(F11:F16,J11:J16,N11:N16,R11:R16,V11:V16,Z11:Z16,AD11:AD16)</f>
        <v>32</v>
      </c>
      <c r="C12" s="1067"/>
      <c r="D12" s="78" t="str">
        <f>AG11&amp;".2"</f>
        <v>L04.2</v>
      </c>
      <c r="E12" s="720"/>
      <c r="F12" s="693"/>
      <c r="G12" s="721"/>
      <c r="H12" s="722"/>
      <c r="I12" s="685"/>
      <c r="J12" s="693"/>
      <c r="K12" s="723" t="s">
        <v>11223</v>
      </c>
      <c r="L12" s="722"/>
      <c r="M12" s="685"/>
      <c r="N12" s="693"/>
      <c r="O12" s="721" t="s">
        <v>11223</v>
      </c>
      <c r="P12" s="722"/>
      <c r="Q12" s="685"/>
      <c r="R12" s="692"/>
      <c r="S12" s="721" t="s">
        <v>11223</v>
      </c>
      <c r="T12" s="722"/>
      <c r="U12" s="685"/>
      <c r="V12" s="692"/>
      <c r="W12" s="721" t="s">
        <v>11223</v>
      </c>
      <c r="X12" s="722"/>
      <c r="Y12" s="685"/>
      <c r="Z12" s="692"/>
      <c r="AA12" s="721"/>
      <c r="AB12" s="722"/>
      <c r="AC12" s="685"/>
      <c r="AD12" s="692"/>
      <c r="AE12" s="721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68" t="s">
        <v>1</v>
      </c>
      <c r="D13" s="78" t="str">
        <f>AG11&amp;".3"</f>
        <v>L04.3</v>
      </c>
      <c r="E13" s="694"/>
      <c r="F13" s="702"/>
      <c r="G13" s="702"/>
      <c r="H13" s="724"/>
      <c r="I13" s="694" t="s">
        <v>7086</v>
      </c>
      <c r="J13" s="696">
        <v>4</v>
      </c>
      <c r="K13" s="724" t="s">
        <v>7203</v>
      </c>
      <c r="L13" s="704"/>
      <c r="M13" s="694" t="s">
        <v>7086</v>
      </c>
      <c r="N13" s="695">
        <v>4</v>
      </c>
      <c r="O13" s="702" t="s">
        <v>7203</v>
      </c>
      <c r="P13" s="704"/>
      <c r="Q13" s="694" t="s">
        <v>7086</v>
      </c>
      <c r="R13" s="696">
        <v>4</v>
      </c>
      <c r="S13" s="702" t="s">
        <v>7203</v>
      </c>
      <c r="T13" s="704"/>
      <c r="U13" s="694" t="s">
        <v>7086</v>
      </c>
      <c r="V13" s="695">
        <v>4</v>
      </c>
      <c r="W13" s="702" t="s">
        <v>7203</v>
      </c>
      <c r="X13" s="704"/>
      <c r="Y13" s="694"/>
      <c r="Z13" s="695"/>
      <c r="AA13" s="702"/>
      <c r="AB13" s="704"/>
      <c r="AC13" s="694"/>
      <c r="AD13" s="696"/>
      <c r="AE13" s="702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69"/>
      <c r="D14" s="78" t="str">
        <f>AG11&amp;".4"</f>
        <v>L04.4</v>
      </c>
      <c r="E14" s="685"/>
      <c r="F14" s="699"/>
      <c r="G14" s="721"/>
      <c r="H14" s="725"/>
      <c r="I14" s="685"/>
      <c r="J14" s="693"/>
      <c r="K14" s="723" t="s">
        <v>11222</v>
      </c>
      <c r="L14" s="722"/>
      <c r="M14" s="685"/>
      <c r="N14" s="693"/>
      <c r="O14" s="721" t="s">
        <v>11222</v>
      </c>
      <c r="P14" s="722"/>
      <c r="Q14" s="685"/>
      <c r="R14" s="692"/>
      <c r="S14" s="721" t="s">
        <v>11222</v>
      </c>
      <c r="T14" s="722"/>
      <c r="U14" s="685"/>
      <c r="V14" s="692"/>
      <c r="W14" s="721" t="s">
        <v>11222</v>
      </c>
      <c r="X14" s="722"/>
      <c r="Y14" s="685"/>
      <c r="Z14" s="701"/>
      <c r="AA14" s="726"/>
      <c r="AB14" s="727"/>
      <c r="AC14" s="685"/>
      <c r="AD14" s="692"/>
      <c r="AE14" s="721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70" t="s">
        <v>518</v>
      </c>
      <c r="D15" s="78" t="str">
        <f>AG11&amp;".5"</f>
        <v>L04.5</v>
      </c>
      <c r="E15" s="682"/>
      <c r="F15" s="717"/>
      <c r="G15" s="717"/>
      <c r="H15" s="718"/>
      <c r="I15" s="682"/>
      <c r="J15" s="683"/>
      <c r="K15" s="718"/>
      <c r="L15" s="684"/>
      <c r="M15" s="682"/>
      <c r="N15" s="683"/>
      <c r="O15" s="717"/>
      <c r="P15" s="684"/>
      <c r="Q15" s="682"/>
      <c r="R15" s="719"/>
      <c r="S15" s="717"/>
      <c r="T15" s="684"/>
      <c r="U15" s="682"/>
      <c r="V15" s="719"/>
      <c r="W15" s="717"/>
      <c r="X15" s="684"/>
      <c r="Y15" s="682"/>
      <c r="Z15" s="728"/>
      <c r="AA15" s="729"/>
      <c r="AB15" s="730"/>
      <c r="AC15" s="682"/>
      <c r="AD15" s="719"/>
      <c r="AE15" s="717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70"/>
      <c r="D16" s="78" t="str">
        <f>AG11&amp;".6"</f>
        <v>L04.6</v>
      </c>
      <c r="E16" s="682"/>
      <c r="F16" s="717"/>
      <c r="G16" s="717"/>
      <c r="H16" s="718"/>
      <c r="I16" s="682"/>
      <c r="J16" s="683"/>
      <c r="K16" s="718"/>
      <c r="L16" s="684"/>
      <c r="M16" s="682"/>
      <c r="N16" s="683"/>
      <c r="O16" s="717"/>
      <c r="P16" s="684"/>
      <c r="Q16" s="682"/>
      <c r="R16" s="719"/>
      <c r="S16" s="717"/>
      <c r="T16" s="684"/>
      <c r="U16" s="682"/>
      <c r="V16" s="719"/>
      <c r="W16" s="717"/>
      <c r="X16" s="684"/>
      <c r="Y16" s="682"/>
      <c r="Z16" s="728"/>
      <c r="AA16" s="729"/>
      <c r="AB16" s="730"/>
      <c r="AC16" s="682"/>
      <c r="AD16" s="719"/>
      <c r="AE16" s="717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66" t="s">
        <v>0</v>
      </c>
      <c r="D17" s="79" t="str">
        <f>AG17&amp;".1"</f>
        <v>L05.1</v>
      </c>
      <c r="E17" s="690" t="s">
        <v>6492</v>
      </c>
      <c r="F17" s="700">
        <v>3</v>
      </c>
      <c r="G17" s="700" t="s">
        <v>5556</v>
      </c>
      <c r="H17" s="689"/>
      <c r="I17" s="690"/>
      <c r="J17" s="689"/>
      <c r="K17" s="731"/>
      <c r="L17" s="703"/>
      <c r="M17" s="690"/>
      <c r="N17" s="689"/>
      <c r="O17" s="700"/>
      <c r="P17" s="703"/>
      <c r="Q17" s="690" t="s">
        <v>6492</v>
      </c>
      <c r="R17" s="691">
        <v>4</v>
      </c>
      <c r="S17" s="700" t="s">
        <v>5556</v>
      </c>
      <c r="T17" s="703"/>
      <c r="U17" s="690"/>
      <c r="V17" s="689"/>
      <c r="W17" s="700"/>
      <c r="X17" s="703"/>
      <c r="Y17" s="690"/>
      <c r="Z17" s="689"/>
      <c r="AA17" s="700"/>
      <c r="AB17" s="703"/>
      <c r="AC17" s="690"/>
      <c r="AD17" s="691"/>
      <c r="AE17" s="700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19</v>
      </c>
    </row>
    <row r="18" spans="1:35" ht="12" customHeight="1" x14ac:dyDescent="0.2">
      <c r="A18" s="329"/>
      <c r="B18" s="104">
        <f>SUM(F17:F22,J17:J22,N17:N22,R17:R22,V17:V22,Z17:Z22,AD17:AD22)</f>
        <v>19</v>
      </c>
      <c r="C18" s="1067"/>
      <c r="D18" s="78" t="str">
        <f>AG17&amp;".2"</f>
        <v>L05.2</v>
      </c>
      <c r="E18" s="720"/>
      <c r="F18" s="693"/>
      <c r="G18" s="721" t="s">
        <v>11230</v>
      </c>
      <c r="H18" s="722"/>
      <c r="I18" s="685"/>
      <c r="J18" s="693"/>
      <c r="K18" s="723"/>
      <c r="L18" s="722"/>
      <c r="M18" s="685"/>
      <c r="N18" s="693"/>
      <c r="O18" s="721"/>
      <c r="P18" s="722"/>
      <c r="Q18" s="685"/>
      <c r="R18" s="692"/>
      <c r="S18" s="721" t="s">
        <v>11230</v>
      </c>
      <c r="T18" s="722"/>
      <c r="U18" s="685"/>
      <c r="V18" s="692"/>
      <c r="W18" s="721"/>
      <c r="X18" s="722"/>
      <c r="Y18" s="685"/>
      <c r="Z18" s="692"/>
      <c r="AA18" s="721"/>
      <c r="AB18" s="722"/>
      <c r="AC18" s="685"/>
      <c r="AD18" s="692"/>
      <c r="AE18" s="721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68" t="s">
        <v>1</v>
      </c>
      <c r="D19" s="78" t="str">
        <f>AG17&amp;".3"</f>
        <v>L05.3</v>
      </c>
      <c r="E19" s="694" t="s">
        <v>6492</v>
      </c>
      <c r="F19" s="702">
        <v>4</v>
      </c>
      <c r="G19" s="702" t="s">
        <v>5556</v>
      </c>
      <c r="H19" s="724"/>
      <c r="I19" s="694"/>
      <c r="J19" s="696"/>
      <c r="K19" s="732"/>
      <c r="L19" s="704"/>
      <c r="M19" s="694"/>
      <c r="N19" s="695"/>
      <c r="O19" s="702"/>
      <c r="P19" s="704"/>
      <c r="Q19" s="694" t="s">
        <v>6492</v>
      </c>
      <c r="R19" s="696">
        <v>4</v>
      </c>
      <c r="S19" s="702" t="s">
        <v>5556</v>
      </c>
      <c r="T19" s="704"/>
      <c r="U19" s="694" t="s">
        <v>6492</v>
      </c>
      <c r="V19" s="695">
        <v>4</v>
      </c>
      <c r="W19" s="733" t="s">
        <v>5556</v>
      </c>
      <c r="X19" s="704"/>
      <c r="Y19" s="694"/>
      <c r="Z19" s="695"/>
      <c r="AA19" s="702"/>
      <c r="AB19" s="704"/>
      <c r="AC19" s="694"/>
      <c r="AD19" s="696"/>
      <c r="AE19" s="702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69"/>
      <c r="D20" s="78" t="str">
        <f>AG17&amp;".4"</f>
        <v>L05.4</v>
      </c>
      <c r="E20" s="685"/>
      <c r="F20" s="699"/>
      <c r="G20" s="721" t="s">
        <v>11231</v>
      </c>
      <c r="H20" s="725"/>
      <c r="I20" s="685"/>
      <c r="J20" s="693"/>
      <c r="K20" s="723"/>
      <c r="L20" s="722"/>
      <c r="M20" s="685"/>
      <c r="N20" s="693"/>
      <c r="O20" s="721"/>
      <c r="P20" s="722"/>
      <c r="Q20" s="685"/>
      <c r="R20" s="692"/>
      <c r="S20" s="721" t="s">
        <v>11231</v>
      </c>
      <c r="T20" s="722"/>
      <c r="U20" s="685"/>
      <c r="V20" s="692"/>
      <c r="W20" s="721" t="s">
        <v>11231</v>
      </c>
      <c r="X20" s="722"/>
      <c r="Y20" s="685"/>
      <c r="Z20" s="701"/>
      <c r="AA20" s="726"/>
      <c r="AB20" s="727"/>
      <c r="AC20" s="685"/>
      <c r="AD20" s="692"/>
      <c r="AE20" s="721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68" t="s">
        <v>518</v>
      </c>
      <c r="D21" s="78" t="str">
        <f>AG17&amp;".5"</f>
        <v>L05.5</v>
      </c>
      <c r="E21" s="682"/>
      <c r="F21" s="717"/>
      <c r="G21" s="717"/>
      <c r="H21" s="718"/>
      <c r="I21" s="682"/>
      <c r="J21" s="683"/>
      <c r="K21" s="718"/>
      <c r="L21" s="684"/>
      <c r="M21" s="682"/>
      <c r="N21" s="683"/>
      <c r="O21" s="717"/>
      <c r="P21" s="684"/>
      <c r="Q21" s="682"/>
      <c r="R21" s="719"/>
      <c r="S21" s="717"/>
      <c r="T21" s="684"/>
      <c r="U21" s="682"/>
      <c r="V21" s="719"/>
      <c r="W21" s="717"/>
      <c r="X21" s="684"/>
      <c r="Y21" s="682"/>
      <c r="Z21" s="728"/>
      <c r="AA21" s="729"/>
      <c r="AB21" s="730"/>
      <c r="AC21" s="682"/>
      <c r="AD21" s="719"/>
      <c r="AE21" s="717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73"/>
      <c r="D22" s="78" t="str">
        <f>AG17&amp;".6"</f>
        <v>L05.6</v>
      </c>
      <c r="E22" s="682"/>
      <c r="F22" s="717"/>
      <c r="G22" s="734"/>
      <c r="H22" s="718"/>
      <c r="I22" s="682"/>
      <c r="J22" s="683"/>
      <c r="K22" s="735"/>
      <c r="L22" s="684"/>
      <c r="M22" s="682"/>
      <c r="N22" s="683"/>
      <c r="O22" s="734"/>
      <c r="P22" s="684"/>
      <c r="Q22" s="682"/>
      <c r="R22" s="719"/>
      <c r="S22" s="734"/>
      <c r="T22" s="684"/>
      <c r="U22" s="682"/>
      <c r="V22" s="719"/>
      <c r="W22" s="734"/>
      <c r="X22" s="684"/>
      <c r="Y22" s="682"/>
      <c r="Z22" s="728"/>
      <c r="AA22" s="729"/>
      <c r="AB22" s="730"/>
      <c r="AC22" s="682"/>
      <c r="AD22" s="719"/>
      <c r="AE22" s="717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66" t="s">
        <v>0</v>
      </c>
      <c r="D23" s="79" t="str">
        <f>AG33&amp;".1"</f>
        <v>.1</v>
      </c>
      <c r="E23" s="690" t="s">
        <v>6495</v>
      </c>
      <c r="F23" s="700">
        <v>3</v>
      </c>
      <c r="G23" s="700" t="s">
        <v>5556</v>
      </c>
      <c r="H23" s="689"/>
      <c r="I23" s="690" t="s">
        <v>6495</v>
      </c>
      <c r="J23" s="689">
        <v>4</v>
      </c>
      <c r="K23" s="731" t="s">
        <v>5556</v>
      </c>
      <c r="L23" s="703"/>
      <c r="M23" s="690"/>
      <c r="N23" s="689"/>
      <c r="O23" s="700"/>
      <c r="P23" s="703"/>
      <c r="Q23" s="690" t="s">
        <v>6495</v>
      </c>
      <c r="R23" s="691">
        <v>4</v>
      </c>
      <c r="S23" s="700" t="s">
        <v>5556</v>
      </c>
      <c r="T23" s="703"/>
      <c r="U23" s="690" t="s">
        <v>6947</v>
      </c>
      <c r="V23" s="689">
        <v>4</v>
      </c>
      <c r="W23" s="700" t="s">
        <v>5556</v>
      </c>
      <c r="X23" s="703"/>
      <c r="Y23" s="690"/>
      <c r="Z23" s="689"/>
      <c r="AA23" s="700"/>
      <c r="AB23" s="703"/>
      <c r="AC23" s="690"/>
      <c r="AD23" s="691"/>
      <c r="AE23" s="700"/>
      <c r="AF23" s="19"/>
      <c r="AG23" s="168" t="s">
        <v>19</v>
      </c>
      <c r="AH23" s="791" t="str">
        <f>IF(AG23&lt;&gt;"",VLOOKUP(AG23,MAGV!$B$6:$G$154,2,0),"")</f>
        <v>Th.Đản</v>
      </c>
      <c r="AI23" s="44">
        <f>IF(AG23&lt;&gt;"",B24,"")</f>
        <v>35</v>
      </c>
    </row>
    <row r="24" spans="1:35" ht="12" customHeight="1" x14ac:dyDescent="0.2">
      <c r="A24" s="329"/>
      <c r="B24" s="104">
        <f>SUM(F23:F28,J23:J28,N23:N28,R23:R28,V23:V28,Z23:Z28,AD23:AD28)</f>
        <v>35</v>
      </c>
      <c r="C24" s="1067"/>
      <c r="D24" s="78" t="str">
        <f>AG33&amp;".2"</f>
        <v>.2</v>
      </c>
      <c r="E24" s="720"/>
      <c r="F24" s="693"/>
      <c r="G24" s="721" t="s">
        <v>11218</v>
      </c>
      <c r="H24" s="722"/>
      <c r="I24" s="685"/>
      <c r="J24" s="693"/>
      <c r="K24" s="723" t="s">
        <v>11218</v>
      </c>
      <c r="L24" s="722"/>
      <c r="M24" s="685"/>
      <c r="N24" s="693"/>
      <c r="O24" s="721"/>
      <c r="P24" s="722"/>
      <c r="Q24" s="685"/>
      <c r="R24" s="692"/>
      <c r="S24" s="721" t="s">
        <v>11218</v>
      </c>
      <c r="T24" s="722"/>
      <c r="U24" s="685"/>
      <c r="V24" s="692"/>
      <c r="W24" s="721" t="s">
        <v>12351</v>
      </c>
      <c r="X24" s="722"/>
      <c r="Y24" s="685"/>
      <c r="Z24" s="692"/>
      <c r="AA24" s="721"/>
      <c r="AB24" s="722"/>
      <c r="AC24" s="685"/>
      <c r="AD24" s="692"/>
      <c r="AE24" s="721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68" t="s">
        <v>1</v>
      </c>
      <c r="D25" s="78" t="str">
        <f>AG33&amp;".3"</f>
        <v>.3</v>
      </c>
      <c r="E25" s="694" t="s">
        <v>6495</v>
      </c>
      <c r="F25" s="702">
        <v>4</v>
      </c>
      <c r="G25" s="702" t="s">
        <v>5556</v>
      </c>
      <c r="H25" s="724"/>
      <c r="I25" s="694" t="s">
        <v>6495</v>
      </c>
      <c r="J25" s="696">
        <v>4</v>
      </c>
      <c r="K25" s="724" t="s">
        <v>5556</v>
      </c>
      <c r="L25" s="704"/>
      <c r="M25" s="694" t="s">
        <v>6947</v>
      </c>
      <c r="N25" s="695">
        <v>4</v>
      </c>
      <c r="O25" s="702" t="s">
        <v>5556</v>
      </c>
      <c r="P25" s="704"/>
      <c r="Q25" s="694" t="s">
        <v>6495</v>
      </c>
      <c r="R25" s="696">
        <v>4</v>
      </c>
      <c r="S25" s="702" t="s">
        <v>5556</v>
      </c>
      <c r="T25" s="704"/>
      <c r="U25" s="694" t="s">
        <v>6947</v>
      </c>
      <c r="V25" s="695">
        <v>4</v>
      </c>
      <c r="W25" s="702" t="s">
        <v>5556</v>
      </c>
      <c r="X25" s="704"/>
      <c r="Y25" s="694"/>
      <c r="Z25" s="695"/>
      <c r="AA25" s="733"/>
      <c r="AB25" s="704"/>
      <c r="AC25" s="694"/>
      <c r="AD25" s="696"/>
      <c r="AE25" s="702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69"/>
      <c r="D26" s="78" t="str">
        <f>AG33&amp;".4"</f>
        <v>.4</v>
      </c>
      <c r="E26" s="685"/>
      <c r="F26" s="699"/>
      <c r="G26" s="721" t="s">
        <v>11218</v>
      </c>
      <c r="H26" s="725"/>
      <c r="I26" s="685"/>
      <c r="J26" s="693"/>
      <c r="K26" s="723" t="s">
        <v>11218</v>
      </c>
      <c r="L26" s="722"/>
      <c r="M26" s="685"/>
      <c r="N26" s="693"/>
      <c r="O26" s="721" t="s">
        <v>12351</v>
      </c>
      <c r="P26" s="722"/>
      <c r="Q26" s="685"/>
      <c r="R26" s="692"/>
      <c r="S26" s="721" t="s">
        <v>11218</v>
      </c>
      <c r="T26" s="722"/>
      <c r="U26" s="685"/>
      <c r="V26" s="692"/>
      <c r="W26" s="721" t="s">
        <v>12351</v>
      </c>
      <c r="X26" s="722"/>
      <c r="Y26" s="685"/>
      <c r="Z26" s="701"/>
      <c r="AA26" s="726"/>
      <c r="AB26" s="727"/>
      <c r="AC26" s="685"/>
      <c r="AD26" s="692"/>
      <c r="AE26" s="721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68" t="s">
        <v>518</v>
      </c>
      <c r="D27" s="78" t="str">
        <f>AG33&amp;".5"</f>
        <v>.5</v>
      </c>
      <c r="E27" s="682"/>
      <c r="F27" s="717"/>
      <c r="G27" s="717"/>
      <c r="H27" s="718"/>
      <c r="I27" s="682"/>
      <c r="J27" s="683"/>
      <c r="K27" s="718"/>
      <c r="L27" s="684"/>
      <c r="M27" s="682"/>
      <c r="N27" s="683"/>
      <c r="O27" s="717"/>
      <c r="P27" s="684"/>
      <c r="Q27" s="682"/>
      <c r="R27" s="719"/>
      <c r="S27" s="717"/>
      <c r="T27" s="684"/>
      <c r="U27" s="682"/>
      <c r="V27" s="719"/>
      <c r="W27" s="717"/>
      <c r="X27" s="684"/>
      <c r="Y27" s="682"/>
      <c r="Z27" s="728"/>
      <c r="AA27" s="729"/>
      <c r="AB27" s="730"/>
      <c r="AC27" s="682"/>
      <c r="AD27" s="719"/>
      <c r="AE27" s="717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73"/>
      <c r="D28" s="78" t="str">
        <f>AG33&amp;".6"</f>
        <v>.6</v>
      </c>
      <c r="E28" s="682"/>
      <c r="F28" s="717"/>
      <c r="G28" s="734"/>
      <c r="H28" s="718"/>
      <c r="I28" s="682"/>
      <c r="J28" s="683"/>
      <c r="K28" s="718"/>
      <c r="L28" s="684"/>
      <c r="M28" s="682"/>
      <c r="N28" s="683"/>
      <c r="O28" s="717"/>
      <c r="P28" s="684"/>
      <c r="Q28" s="682"/>
      <c r="R28" s="719"/>
      <c r="S28" s="717"/>
      <c r="T28" s="684"/>
      <c r="U28" s="682"/>
      <c r="V28" s="719"/>
      <c r="W28" s="717"/>
      <c r="X28" s="684"/>
      <c r="Y28" s="682"/>
      <c r="Z28" s="728"/>
      <c r="AA28" s="729"/>
      <c r="AB28" s="730"/>
      <c r="AC28" s="682"/>
      <c r="AD28" s="719"/>
      <c r="AE28" s="717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66" t="s">
        <v>0</v>
      </c>
      <c r="D29" s="79" t="str">
        <f>AG39&amp;".1"</f>
        <v>.1</v>
      </c>
      <c r="E29" s="690" t="s">
        <v>7091</v>
      </c>
      <c r="F29" s="700">
        <v>3</v>
      </c>
      <c r="G29" s="700">
        <v>116</v>
      </c>
      <c r="H29" s="689"/>
      <c r="I29" s="690"/>
      <c r="J29" s="689"/>
      <c r="K29" s="731"/>
      <c r="L29" s="703"/>
      <c r="M29" s="690" t="s">
        <v>7091</v>
      </c>
      <c r="N29" s="689">
        <v>4</v>
      </c>
      <c r="O29" s="700">
        <v>116</v>
      </c>
      <c r="P29" s="703"/>
      <c r="Q29" s="690"/>
      <c r="R29" s="691"/>
      <c r="S29" s="700"/>
      <c r="T29" s="703"/>
      <c r="U29" s="690" t="s">
        <v>7091</v>
      </c>
      <c r="V29" s="689">
        <v>4</v>
      </c>
      <c r="W29" s="700">
        <v>116</v>
      </c>
      <c r="X29" s="703"/>
      <c r="Y29" s="690"/>
      <c r="Z29" s="689"/>
      <c r="AA29" s="700"/>
      <c r="AB29" s="703"/>
      <c r="AC29" s="690"/>
      <c r="AD29" s="691"/>
      <c r="AE29" s="700"/>
      <c r="AF29" s="19"/>
      <c r="AG29" s="168" t="s">
        <v>4</v>
      </c>
      <c r="AH29" s="791" t="str">
        <f>IF(AG29&lt;&gt;"",VLOOKUP(AG29,MAGV!$B$6:$G$154,2,0),"")</f>
        <v>Th.V.Dũng</v>
      </c>
      <c r="AI29" s="44">
        <f>IF(AG29&lt;&gt;"",B30,"")</f>
        <v>26</v>
      </c>
    </row>
    <row r="30" spans="1:35" ht="12" customHeight="1" x14ac:dyDescent="0.2">
      <c r="A30" s="329"/>
      <c r="B30" s="104">
        <f>SUM(F29:F34,J29:J34,N29:N34,R29:R34,V29:V34,Z29:Z34,AD29:AD34)</f>
        <v>26</v>
      </c>
      <c r="C30" s="1067"/>
      <c r="D30" s="78" t="str">
        <f>AG39&amp;".2"</f>
        <v>.2</v>
      </c>
      <c r="E30" s="720"/>
      <c r="F30" s="693"/>
      <c r="G30" s="721" t="s">
        <v>10971</v>
      </c>
      <c r="H30" s="722"/>
      <c r="I30" s="685"/>
      <c r="J30" s="693"/>
      <c r="K30" s="723"/>
      <c r="L30" s="722"/>
      <c r="M30" s="685"/>
      <c r="N30" s="693"/>
      <c r="O30" s="721" t="s">
        <v>10971</v>
      </c>
      <c r="P30" s="722"/>
      <c r="Q30" s="685"/>
      <c r="R30" s="692"/>
      <c r="S30" s="721"/>
      <c r="T30" s="722"/>
      <c r="U30" s="685"/>
      <c r="V30" s="692"/>
      <c r="W30" s="721" t="s">
        <v>10971</v>
      </c>
      <c r="X30" s="722"/>
      <c r="Y30" s="685"/>
      <c r="Z30" s="692"/>
      <c r="AA30" s="721"/>
      <c r="AB30" s="722"/>
      <c r="AC30" s="685"/>
      <c r="AD30" s="692"/>
      <c r="AE30" s="721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68" t="s">
        <v>1</v>
      </c>
      <c r="D31" s="78" t="str">
        <f>AG39&amp;".3"</f>
        <v>.3</v>
      </c>
      <c r="E31" s="694" t="s">
        <v>6503</v>
      </c>
      <c r="F31" s="702">
        <v>3</v>
      </c>
      <c r="G31" s="702">
        <v>116</v>
      </c>
      <c r="H31" s="724"/>
      <c r="I31" s="694"/>
      <c r="J31" s="696"/>
      <c r="K31" s="724"/>
      <c r="L31" s="704"/>
      <c r="M31" s="694" t="s">
        <v>6503</v>
      </c>
      <c r="N31" s="695">
        <v>4</v>
      </c>
      <c r="O31" s="733">
        <v>116</v>
      </c>
      <c r="P31" s="704"/>
      <c r="Q31" s="694" t="s">
        <v>6503</v>
      </c>
      <c r="R31" s="696">
        <v>4</v>
      </c>
      <c r="S31" s="702">
        <v>116</v>
      </c>
      <c r="T31" s="704"/>
      <c r="U31" s="694" t="s">
        <v>6503</v>
      </c>
      <c r="V31" s="695">
        <v>4</v>
      </c>
      <c r="W31" s="702">
        <v>116</v>
      </c>
      <c r="X31" s="704"/>
      <c r="Y31" s="694"/>
      <c r="Z31" s="695"/>
      <c r="AA31" s="702"/>
      <c r="AB31" s="704"/>
      <c r="AC31" s="694"/>
      <c r="AD31" s="696"/>
      <c r="AE31" s="702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69"/>
      <c r="D32" s="78" t="str">
        <f>AG39&amp;".4"</f>
        <v>.4</v>
      </c>
      <c r="E32" s="685"/>
      <c r="F32" s="699"/>
      <c r="G32" s="721" t="s">
        <v>10015</v>
      </c>
      <c r="H32" s="725"/>
      <c r="I32" s="685"/>
      <c r="J32" s="693"/>
      <c r="K32" s="723"/>
      <c r="L32" s="722"/>
      <c r="M32" s="685"/>
      <c r="N32" s="693"/>
      <c r="O32" s="721" t="s">
        <v>10015</v>
      </c>
      <c r="P32" s="722"/>
      <c r="Q32" s="685"/>
      <c r="R32" s="692"/>
      <c r="S32" s="721" t="s">
        <v>10015</v>
      </c>
      <c r="T32" s="722"/>
      <c r="U32" s="685"/>
      <c r="V32" s="692"/>
      <c r="W32" s="721" t="s">
        <v>10015</v>
      </c>
      <c r="X32" s="722"/>
      <c r="Y32" s="685"/>
      <c r="Z32" s="701"/>
      <c r="AA32" s="726"/>
      <c r="AB32" s="727"/>
      <c r="AC32" s="685"/>
      <c r="AD32" s="692"/>
      <c r="AE32" s="721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68" t="s">
        <v>518</v>
      </c>
      <c r="D33" s="78" t="str">
        <f>AG39&amp;".5"</f>
        <v>.5</v>
      </c>
      <c r="E33" s="682"/>
      <c r="F33" s="717"/>
      <c r="G33" s="717"/>
      <c r="H33" s="718"/>
      <c r="I33" s="682"/>
      <c r="J33" s="683"/>
      <c r="K33" s="718"/>
      <c r="L33" s="684"/>
      <c r="M33" s="682"/>
      <c r="N33" s="683"/>
      <c r="O33" s="717"/>
      <c r="P33" s="684"/>
      <c r="Q33" s="682"/>
      <c r="R33" s="719"/>
      <c r="S33" s="717"/>
      <c r="T33" s="684"/>
      <c r="U33" s="682"/>
      <c r="V33" s="719"/>
      <c r="W33" s="717"/>
      <c r="X33" s="684"/>
      <c r="Y33" s="682"/>
      <c r="Z33" s="728"/>
      <c r="AA33" s="729"/>
      <c r="AB33" s="730"/>
      <c r="AC33" s="682"/>
      <c r="AD33" s="719"/>
      <c r="AE33" s="717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73"/>
      <c r="D34" s="78" t="str">
        <f>AG39&amp;".6"</f>
        <v>.6</v>
      </c>
      <c r="E34" s="682"/>
      <c r="F34" s="717"/>
      <c r="G34" s="717"/>
      <c r="H34" s="718"/>
      <c r="I34" s="682"/>
      <c r="J34" s="683"/>
      <c r="K34" s="718"/>
      <c r="L34" s="684"/>
      <c r="M34" s="682"/>
      <c r="N34" s="683"/>
      <c r="O34" s="717"/>
      <c r="P34" s="684"/>
      <c r="Q34" s="682"/>
      <c r="R34" s="719"/>
      <c r="S34" s="717"/>
      <c r="T34" s="684"/>
      <c r="U34" s="682"/>
      <c r="V34" s="719"/>
      <c r="W34" s="717"/>
      <c r="X34" s="684"/>
      <c r="Y34" s="682"/>
      <c r="Z34" s="728"/>
      <c r="AA34" s="729"/>
      <c r="AB34" s="730"/>
      <c r="AC34" s="682"/>
      <c r="AD34" s="719"/>
      <c r="AE34" s="717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66" t="s">
        <v>0</v>
      </c>
      <c r="D35" s="79" t="str">
        <f>AG35&amp;".1"</f>
        <v>L15.1</v>
      </c>
      <c r="E35" s="690" t="s">
        <v>12369</v>
      </c>
      <c r="F35" s="700">
        <v>4</v>
      </c>
      <c r="G35" s="700" t="s">
        <v>374</v>
      </c>
      <c r="H35" s="689"/>
      <c r="I35" s="690"/>
      <c r="J35" s="689"/>
      <c r="K35" s="731"/>
      <c r="L35" s="703"/>
      <c r="M35" s="690" t="s">
        <v>6476</v>
      </c>
      <c r="N35" s="689">
        <v>4</v>
      </c>
      <c r="O35" s="700" t="s">
        <v>374</v>
      </c>
      <c r="P35" s="703"/>
      <c r="Q35" s="690"/>
      <c r="R35" s="691"/>
      <c r="S35" s="700"/>
      <c r="T35" s="703"/>
      <c r="U35" s="690" t="s">
        <v>6476</v>
      </c>
      <c r="V35" s="689">
        <v>4</v>
      </c>
      <c r="W35" s="700" t="s">
        <v>374</v>
      </c>
      <c r="X35" s="703"/>
      <c r="Y35" s="690"/>
      <c r="Z35" s="689"/>
      <c r="AA35" s="700"/>
      <c r="AB35" s="703"/>
      <c r="AC35" s="690"/>
      <c r="AD35" s="691"/>
      <c r="AE35" s="700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28</v>
      </c>
    </row>
    <row r="36" spans="1:35" ht="12" customHeight="1" x14ac:dyDescent="0.2">
      <c r="A36" s="329"/>
      <c r="B36" s="104">
        <f>SUM(F35:F40,J35:J40,N35:N40,R35:R40,V35:V40,Z35:Z40,AD35:AD40)</f>
        <v>28</v>
      </c>
      <c r="C36" s="1067"/>
      <c r="D36" s="78" t="str">
        <f>AG35&amp;".2"</f>
        <v>L15.2</v>
      </c>
      <c r="E36" s="720"/>
      <c r="F36" s="693"/>
      <c r="G36" s="721" t="s">
        <v>12335</v>
      </c>
      <c r="H36" s="722"/>
      <c r="I36" s="685"/>
      <c r="J36" s="693"/>
      <c r="K36" s="723"/>
      <c r="L36" s="722"/>
      <c r="M36" s="685"/>
      <c r="N36" s="693"/>
      <c r="O36" s="721" t="s">
        <v>12320</v>
      </c>
      <c r="P36" s="722"/>
      <c r="Q36" s="685"/>
      <c r="R36" s="692"/>
      <c r="S36" s="721"/>
      <c r="T36" s="722"/>
      <c r="U36" s="685"/>
      <c r="V36" s="692"/>
      <c r="W36" s="721" t="s">
        <v>12331</v>
      </c>
      <c r="X36" s="722"/>
      <c r="Y36" s="685"/>
      <c r="Z36" s="692"/>
      <c r="AA36" s="721"/>
      <c r="AB36" s="722"/>
      <c r="AC36" s="685"/>
      <c r="AD36" s="692"/>
      <c r="AE36" s="721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68" t="s">
        <v>1</v>
      </c>
      <c r="D37" s="78" t="str">
        <f>AG35&amp;".3"</f>
        <v>L15.3</v>
      </c>
      <c r="E37" s="694"/>
      <c r="F37" s="702"/>
      <c r="G37" s="702"/>
      <c r="H37" s="724"/>
      <c r="I37" s="694" t="s">
        <v>12369</v>
      </c>
      <c r="J37" s="696">
        <v>4</v>
      </c>
      <c r="K37" s="724" t="s">
        <v>374</v>
      </c>
      <c r="L37" s="704"/>
      <c r="M37" s="694" t="s">
        <v>6476</v>
      </c>
      <c r="N37" s="695">
        <v>4</v>
      </c>
      <c r="O37" s="702" t="s">
        <v>374</v>
      </c>
      <c r="P37" s="704"/>
      <c r="Q37" s="694" t="s">
        <v>6487</v>
      </c>
      <c r="R37" s="696">
        <v>4</v>
      </c>
      <c r="S37" s="702" t="s">
        <v>374</v>
      </c>
      <c r="T37" s="704"/>
      <c r="U37" s="694" t="s">
        <v>6487</v>
      </c>
      <c r="V37" s="695">
        <v>4</v>
      </c>
      <c r="W37" s="702" t="s">
        <v>374</v>
      </c>
      <c r="X37" s="704"/>
      <c r="Y37" s="694"/>
      <c r="Z37" s="695"/>
      <c r="AA37" s="702"/>
      <c r="AB37" s="704"/>
      <c r="AC37" s="694"/>
      <c r="AD37" s="696"/>
      <c r="AE37" s="702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69"/>
      <c r="D38" s="78" t="str">
        <f>AG35&amp;".4"</f>
        <v>L15.4</v>
      </c>
      <c r="E38" s="685"/>
      <c r="F38" s="699"/>
      <c r="G38" s="721"/>
      <c r="H38" s="725"/>
      <c r="I38" s="685"/>
      <c r="J38" s="693"/>
      <c r="K38" s="723" t="s">
        <v>12335</v>
      </c>
      <c r="L38" s="722"/>
      <c r="M38" s="685"/>
      <c r="N38" s="693"/>
      <c r="O38" s="721" t="s">
        <v>12331</v>
      </c>
      <c r="P38" s="722"/>
      <c r="Q38" s="685"/>
      <c r="R38" s="692"/>
      <c r="S38" s="721" t="s">
        <v>10971</v>
      </c>
      <c r="T38" s="722"/>
      <c r="U38" s="685"/>
      <c r="V38" s="692"/>
      <c r="W38" s="721" t="s">
        <v>10971</v>
      </c>
      <c r="X38" s="722"/>
      <c r="Y38" s="685"/>
      <c r="Z38" s="701"/>
      <c r="AA38" s="726"/>
      <c r="AB38" s="727"/>
      <c r="AC38" s="685"/>
      <c r="AD38" s="692"/>
      <c r="AE38" s="721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68" t="s">
        <v>518</v>
      </c>
      <c r="D39" s="78" t="str">
        <f>AG35&amp;".5"</f>
        <v>L15.5</v>
      </c>
      <c r="E39" s="736"/>
      <c r="F39" s="717"/>
      <c r="G39" s="717"/>
      <c r="H39" s="718"/>
      <c r="I39" s="682"/>
      <c r="J39" s="683"/>
      <c r="K39" s="718"/>
      <c r="L39" s="684"/>
      <c r="M39" s="682"/>
      <c r="N39" s="683"/>
      <c r="O39" s="717"/>
      <c r="P39" s="684"/>
      <c r="Q39" s="682"/>
      <c r="R39" s="719"/>
      <c r="S39" s="717"/>
      <c r="T39" s="684"/>
      <c r="U39" s="682"/>
      <c r="V39" s="719"/>
      <c r="W39" s="717"/>
      <c r="X39" s="684"/>
      <c r="Y39" s="682"/>
      <c r="Z39" s="728"/>
      <c r="AA39" s="729"/>
      <c r="AB39" s="730"/>
      <c r="AC39" s="682"/>
      <c r="AD39" s="719"/>
      <c r="AE39" s="717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73"/>
      <c r="D40" s="78" t="str">
        <f>AG35&amp;".6"</f>
        <v>L15.6</v>
      </c>
      <c r="E40" s="682"/>
      <c r="F40" s="717"/>
      <c r="G40" s="734"/>
      <c r="H40" s="718"/>
      <c r="I40" s="682"/>
      <c r="J40" s="683"/>
      <c r="K40" s="735"/>
      <c r="L40" s="684"/>
      <c r="M40" s="682"/>
      <c r="N40" s="683"/>
      <c r="O40" s="734"/>
      <c r="P40" s="684"/>
      <c r="Q40" s="682"/>
      <c r="R40" s="719"/>
      <c r="S40" s="734"/>
      <c r="T40" s="684"/>
      <c r="U40" s="682"/>
      <c r="V40" s="719"/>
      <c r="W40" s="734"/>
      <c r="X40" s="684"/>
      <c r="Y40" s="682"/>
      <c r="Z40" s="728"/>
      <c r="AA40" s="729"/>
      <c r="AB40" s="730"/>
      <c r="AC40" s="682"/>
      <c r="AD40" s="719"/>
      <c r="AE40" s="717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66" t="s">
        <v>0</v>
      </c>
      <c r="D41" s="79" t="str">
        <f>AG41&amp;".1"</f>
        <v>L18.1</v>
      </c>
      <c r="E41" s="690"/>
      <c r="F41" s="700"/>
      <c r="G41" s="700"/>
      <c r="H41" s="689"/>
      <c r="I41" s="690"/>
      <c r="J41" s="689"/>
      <c r="K41" s="731"/>
      <c r="L41" s="703"/>
      <c r="M41" s="690"/>
      <c r="N41" s="689"/>
      <c r="O41" s="700"/>
      <c r="P41" s="703"/>
      <c r="Q41" s="690"/>
      <c r="R41" s="691"/>
      <c r="S41" s="700"/>
      <c r="T41" s="703"/>
      <c r="U41" s="690" t="s">
        <v>6947</v>
      </c>
      <c r="V41" s="689">
        <v>4</v>
      </c>
      <c r="W41" s="700" t="s">
        <v>5556</v>
      </c>
      <c r="X41" s="703"/>
      <c r="Y41" s="690"/>
      <c r="Z41" s="689"/>
      <c r="AA41" s="700"/>
      <c r="AB41" s="703"/>
      <c r="AC41" s="690"/>
      <c r="AD41" s="691"/>
      <c r="AE41" s="700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12</v>
      </c>
    </row>
    <row r="42" spans="1:35" ht="12" customHeight="1" x14ac:dyDescent="0.2">
      <c r="A42" s="329"/>
      <c r="B42" s="104">
        <f>SUM(F41:F46,J41:J46,N41:N46,R41:R46,V41:V46,Z41:Z46,AD41:AD46)</f>
        <v>12</v>
      </c>
      <c r="C42" s="1067"/>
      <c r="D42" s="78" t="str">
        <f>AG41&amp;".2"</f>
        <v>L18.2</v>
      </c>
      <c r="E42" s="720"/>
      <c r="F42" s="693"/>
      <c r="G42" s="721"/>
      <c r="H42" s="722"/>
      <c r="I42" s="685"/>
      <c r="J42" s="693"/>
      <c r="K42" s="723"/>
      <c r="L42" s="722"/>
      <c r="M42" s="685"/>
      <c r="N42" s="693"/>
      <c r="O42" s="721"/>
      <c r="P42" s="722"/>
      <c r="Q42" s="685"/>
      <c r="R42" s="692"/>
      <c r="S42" s="721"/>
      <c r="T42" s="722"/>
      <c r="U42" s="685"/>
      <c r="V42" s="692"/>
      <c r="W42" s="721" t="s">
        <v>12349</v>
      </c>
      <c r="X42" s="722"/>
      <c r="Y42" s="685"/>
      <c r="Z42" s="692"/>
      <c r="AA42" s="721"/>
      <c r="AB42" s="722"/>
      <c r="AC42" s="685"/>
      <c r="AD42" s="692"/>
      <c r="AE42" s="721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68" t="s">
        <v>1</v>
      </c>
      <c r="D43" s="78" t="str">
        <f>AG41&amp;".3"</f>
        <v>L18.3</v>
      </c>
      <c r="E43" s="694"/>
      <c r="F43" s="702"/>
      <c r="G43" s="733"/>
      <c r="H43" s="724"/>
      <c r="I43" s="694"/>
      <c r="J43" s="696"/>
      <c r="K43" s="724"/>
      <c r="L43" s="704"/>
      <c r="M43" s="694" t="s">
        <v>6947</v>
      </c>
      <c r="N43" s="695">
        <v>4</v>
      </c>
      <c r="O43" s="733" t="s">
        <v>5556</v>
      </c>
      <c r="P43" s="704"/>
      <c r="Q43" s="694"/>
      <c r="R43" s="696"/>
      <c r="S43" s="702"/>
      <c r="T43" s="704"/>
      <c r="U43" s="694" t="s">
        <v>6947</v>
      </c>
      <c r="V43" s="695">
        <v>4</v>
      </c>
      <c r="W43" s="702" t="s">
        <v>5556</v>
      </c>
      <c r="X43" s="704"/>
      <c r="Y43" s="694"/>
      <c r="Z43" s="695"/>
      <c r="AA43" s="702"/>
      <c r="AB43" s="704"/>
      <c r="AC43" s="694"/>
      <c r="AD43" s="696"/>
      <c r="AE43" s="702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69"/>
      <c r="D44" s="78" t="str">
        <f>AG41&amp;".4"</f>
        <v>L18.4</v>
      </c>
      <c r="E44" s="685"/>
      <c r="F44" s="699"/>
      <c r="G44" s="721"/>
      <c r="H44" s="725"/>
      <c r="I44" s="685"/>
      <c r="J44" s="693"/>
      <c r="K44" s="723"/>
      <c r="L44" s="722"/>
      <c r="M44" s="685"/>
      <c r="N44" s="693"/>
      <c r="O44" s="721" t="s">
        <v>12349</v>
      </c>
      <c r="P44" s="722"/>
      <c r="Q44" s="685"/>
      <c r="R44" s="692"/>
      <c r="S44" s="721"/>
      <c r="T44" s="722"/>
      <c r="U44" s="685"/>
      <c r="V44" s="692"/>
      <c r="W44" s="721" t="s">
        <v>12349</v>
      </c>
      <c r="X44" s="722"/>
      <c r="Y44" s="685"/>
      <c r="Z44" s="701"/>
      <c r="AA44" s="726"/>
      <c r="AB44" s="727"/>
      <c r="AC44" s="685"/>
      <c r="AD44" s="692"/>
      <c r="AE44" s="721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68" t="s">
        <v>518</v>
      </c>
      <c r="D45" s="78" t="str">
        <f>AG41&amp;".5"</f>
        <v>L18.5</v>
      </c>
      <c r="E45" s="682"/>
      <c r="F45" s="717"/>
      <c r="G45" s="717"/>
      <c r="H45" s="718"/>
      <c r="I45" s="682"/>
      <c r="J45" s="683"/>
      <c r="K45" s="718"/>
      <c r="L45" s="684"/>
      <c r="M45" s="682"/>
      <c r="N45" s="683"/>
      <c r="O45" s="717"/>
      <c r="P45" s="684"/>
      <c r="Q45" s="682"/>
      <c r="R45" s="719"/>
      <c r="S45" s="717"/>
      <c r="T45" s="684"/>
      <c r="U45" s="682"/>
      <c r="V45" s="719"/>
      <c r="W45" s="717"/>
      <c r="X45" s="684"/>
      <c r="Y45" s="682"/>
      <c r="Z45" s="728"/>
      <c r="AA45" s="729"/>
      <c r="AB45" s="730"/>
      <c r="AC45" s="682"/>
      <c r="AD45" s="719"/>
      <c r="AE45" s="717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73"/>
      <c r="D46" s="78" t="str">
        <f>AG41&amp;".6"</f>
        <v>L18.6</v>
      </c>
      <c r="E46" s="688"/>
      <c r="F46" s="697"/>
      <c r="G46" s="705"/>
      <c r="H46" s="737"/>
      <c r="I46" s="688"/>
      <c r="J46" s="687"/>
      <c r="K46" s="738"/>
      <c r="L46" s="706"/>
      <c r="M46" s="688"/>
      <c r="N46" s="687"/>
      <c r="O46" s="705"/>
      <c r="P46" s="706"/>
      <c r="Q46" s="688"/>
      <c r="R46" s="686"/>
      <c r="S46" s="705"/>
      <c r="T46" s="706"/>
      <c r="U46" s="688"/>
      <c r="V46" s="686"/>
      <c r="W46" s="697"/>
      <c r="X46" s="706"/>
      <c r="Y46" s="688"/>
      <c r="Z46" s="698"/>
      <c r="AA46" s="739"/>
      <c r="AB46" s="740"/>
      <c r="AC46" s="688"/>
      <c r="AD46" s="686"/>
      <c r="AE46" s="697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66" t="s">
        <v>0</v>
      </c>
      <c r="D47" s="79" t="str">
        <f>AG47&amp;".1"</f>
        <v>L22.1</v>
      </c>
      <c r="E47" s="690"/>
      <c r="F47" s="700"/>
      <c r="G47" s="700"/>
      <c r="H47" s="689"/>
      <c r="I47" s="690"/>
      <c r="J47" s="689"/>
      <c r="K47" s="731"/>
      <c r="L47" s="703"/>
      <c r="M47" s="690"/>
      <c r="N47" s="689"/>
      <c r="O47" s="700"/>
      <c r="P47" s="703"/>
      <c r="Q47" s="690"/>
      <c r="R47" s="691"/>
      <c r="S47" s="700"/>
      <c r="T47" s="703"/>
      <c r="U47" s="690" t="s">
        <v>6947</v>
      </c>
      <c r="V47" s="689">
        <v>4</v>
      </c>
      <c r="W47" s="700" t="s">
        <v>5556</v>
      </c>
      <c r="X47" s="703"/>
      <c r="Y47" s="690"/>
      <c r="Z47" s="689"/>
      <c r="AA47" s="700"/>
      <c r="AB47" s="703"/>
      <c r="AC47" s="690"/>
      <c r="AD47" s="691"/>
      <c r="AE47" s="700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12</v>
      </c>
    </row>
    <row r="48" spans="1:35" ht="12" customHeight="1" x14ac:dyDescent="0.2">
      <c r="A48" s="329"/>
      <c r="B48" s="104">
        <f>SUM(F47:F52,J47:J52,N47:N52,R47:R52,V47:V52,Z47:Z52,AD47:AD52)</f>
        <v>12</v>
      </c>
      <c r="C48" s="1067"/>
      <c r="D48" s="78" t="str">
        <f>AG47&amp;".2"</f>
        <v>L22.2</v>
      </c>
      <c r="E48" s="720"/>
      <c r="F48" s="693"/>
      <c r="G48" s="721"/>
      <c r="H48" s="722"/>
      <c r="I48" s="685"/>
      <c r="J48" s="693"/>
      <c r="K48" s="723"/>
      <c r="L48" s="722"/>
      <c r="M48" s="685"/>
      <c r="N48" s="693"/>
      <c r="O48" s="721"/>
      <c r="P48" s="722"/>
      <c r="Q48" s="685"/>
      <c r="R48" s="692"/>
      <c r="S48" s="721"/>
      <c r="T48" s="722"/>
      <c r="U48" s="685"/>
      <c r="V48" s="692"/>
      <c r="W48" s="721" t="s">
        <v>12350</v>
      </c>
      <c r="X48" s="722"/>
      <c r="Y48" s="685"/>
      <c r="Z48" s="692"/>
      <c r="AA48" s="721"/>
      <c r="AB48" s="722"/>
      <c r="AC48" s="685"/>
      <c r="AD48" s="692"/>
      <c r="AE48" s="721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68" t="s">
        <v>1</v>
      </c>
      <c r="D49" s="78" t="str">
        <f>AG47&amp;".3"</f>
        <v>L22.3</v>
      </c>
      <c r="E49" s="694"/>
      <c r="F49" s="702"/>
      <c r="G49" s="702"/>
      <c r="H49" s="724"/>
      <c r="I49" s="694"/>
      <c r="J49" s="696"/>
      <c r="K49" s="724"/>
      <c r="L49" s="704"/>
      <c r="M49" s="694" t="s">
        <v>6947</v>
      </c>
      <c r="N49" s="695">
        <v>4</v>
      </c>
      <c r="O49" s="702" t="s">
        <v>5556</v>
      </c>
      <c r="P49" s="704"/>
      <c r="Q49" s="694"/>
      <c r="R49" s="696"/>
      <c r="S49" s="702"/>
      <c r="T49" s="704"/>
      <c r="U49" s="741" t="s">
        <v>6947</v>
      </c>
      <c r="V49" s="695">
        <v>4</v>
      </c>
      <c r="W49" s="702" t="s">
        <v>5556</v>
      </c>
      <c r="X49" s="704"/>
      <c r="Y49" s="694"/>
      <c r="Z49" s="695"/>
      <c r="AA49" s="733"/>
      <c r="AB49" s="704"/>
      <c r="AC49" s="694"/>
      <c r="AD49" s="696"/>
      <c r="AE49" s="702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69"/>
      <c r="D50" s="78" t="str">
        <f>AG47&amp;".4"</f>
        <v>L22.4</v>
      </c>
      <c r="E50" s="685"/>
      <c r="F50" s="699"/>
      <c r="G50" s="721"/>
      <c r="H50" s="725"/>
      <c r="I50" s="685"/>
      <c r="J50" s="693"/>
      <c r="K50" s="723"/>
      <c r="L50" s="722"/>
      <c r="M50" s="685"/>
      <c r="N50" s="693"/>
      <c r="O50" s="721" t="s">
        <v>12350</v>
      </c>
      <c r="P50" s="722"/>
      <c r="Q50" s="685"/>
      <c r="R50" s="692"/>
      <c r="S50" s="721"/>
      <c r="T50" s="722"/>
      <c r="U50" s="685"/>
      <c r="V50" s="692"/>
      <c r="W50" s="721" t="s">
        <v>12350</v>
      </c>
      <c r="X50" s="722"/>
      <c r="Y50" s="685"/>
      <c r="Z50" s="701"/>
      <c r="AA50" s="726"/>
      <c r="AB50" s="727"/>
      <c r="AC50" s="685"/>
      <c r="AD50" s="692"/>
      <c r="AE50" s="721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68" t="s">
        <v>518</v>
      </c>
      <c r="D51" s="78" t="str">
        <f>AG47&amp;".5"</f>
        <v>L22.5</v>
      </c>
      <c r="E51" s="682"/>
      <c r="F51" s="717"/>
      <c r="G51" s="717"/>
      <c r="H51" s="718"/>
      <c r="I51" s="682"/>
      <c r="J51" s="683"/>
      <c r="K51" s="718"/>
      <c r="L51" s="684"/>
      <c r="M51" s="682"/>
      <c r="N51" s="683"/>
      <c r="O51" s="717"/>
      <c r="P51" s="684"/>
      <c r="Q51" s="682"/>
      <c r="R51" s="719"/>
      <c r="S51" s="717"/>
      <c r="T51" s="684"/>
      <c r="U51" s="736"/>
      <c r="V51" s="719"/>
      <c r="W51" s="717"/>
      <c r="X51" s="684"/>
      <c r="Y51" s="682"/>
      <c r="Z51" s="728"/>
      <c r="AA51" s="729"/>
      <c r="AB51" s="730"/>
      <c r="AC51" s="682"/>
      <c r="AD51" s="719"/>
      <c r="AE51" s="717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73"/>
      <c r="D52" s="78" t="str">
        <f>AG47&amp;".6"</f>
        <v>L22.6</v>
      </c>
      <c r="E52" s="688"/>
      <c r="F52" s="697"/>
      <c r="G52" s="705"/>
      <c r="H52" s="737"/>
      <c r="I52" s="688"/>
      <c r="J52" s="687"/>
      <c r="K52" s="738"/>
      <c r="L52" s="706"/>
      <c r="M52" s="688"/>
      <c r="N52" s="687"/>
      <c r="O52" s="705"/>
      <c r="P52" s="706"/>
      <c r="Q52" s="688"/>
      <c r="R52" s="686"/>
      <c r="S52" s="705"/>
      <c r="T52" s="706"/>
      <c r="U52" s="688"/>
      <c r="V52" s="686"/>
      <c r="W52" s="705"/>
      <c r="X52" s="706"/>
      <c r="Y52" s="688"/>
      <c r="Z52" s="698"/>
      <c r="AA52" s="739"/>
      <c r="AB52" s="740"/>
      <c r="AC52" s="688"/>
      <c r="AD52" s="686"/>
      <c r="AE52" s="697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66" t="s">
        <v>0</v>
      </c>
      <c r="D53" s="79" t="str">
        <f>AG53&amp;".1"</f>
        <v>L08.1</v>
      </c>
      <c r="E53" s="690"/>
      <c r="F53" s="700"/>
      <c r="G53" s="700"/>
      <c r="H53" s="689"/>
      <c r="I53" s="690"/>
      <c r="J53" s="689"/>
      <c r="K53" s="731"/>
      <c r="L53" s="703"/>
      <c r="M53" s="690" t="s">
        <v>6492</v>
      </c>
      <c r="N53" s="689">
        <v>4</v>
      </c>
      <c r="O53" s="700" t="s">
        <v>5556</v>
      </c>
      <c r="P53" s="703"/>
      <c r="Q53" s="690"/>
      <c r="R53" s="691"/>
      <c r="S53" s="700"/>
      <c r="T53" s="703"/>
      <c r="U53" s="690"/>
      <c r="V53" s="689"/>
      <c r="W53" s="700"/>
      <c r="X53" s="703"/>
      <c r="Y53" s="690"/>
      <c r="Z53" s="689"/>
      <c r="AA53" s="700"/>
      <c r="AB53" s="703"/>
      <c r="AC53" s="690"/>
      <c r="AD53" s="691"/>
      <c r="AE53" s="700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12</v>
      </c>
    </row>
    <row r="54" spans="1:35" ht="12" customHeight="1" x14ac:dyDescent="0.2">
      <c r="A54" s="329"/>
      <c r="B54" s="104">
        <f>SUM(F53:F58,J53:J58,N53:N58,R53:R58,V53:V58,Z53:Z58,AD53:AD58)</f>
        <v>12</v>
      </c>
      <c r="C54" s="1067"/>
      <c r="D54" s="78" t="str">
        <f>AG53&amp;".2"</f>
        <v>L08.2</v>
      </c>
      <c r="E54" s="720"/>
      <c r="F54" s="693"/>
      <c r="G54" s="721"/>
      <c r="H54" s="722"/>
      <c r="I54" s="685"/>
      <c r="J54" s="693"/>
      <c r="K54" s="723"/>
      <c r="L54" s="722"/>
      <c r="M54" s="685"/>
      <c r="N54" s="693"/>
      <c r="O54" s="721" t="s">
        <v>9997</v>
      </c>
      <c r="P54" s="722"/>
      <c r="Q54" s="685"/>
      <c r="R54" s="692"/>
      <c r="S54" s="721"/>
      <c r="T54" s="722"/>
      <c r="U54" s="685"/>
      <c r="V54" s="692"/>
      <c r="W54" s="721"/>
      <c r="X54" s="722"/>
      <c r="Y54" s="685"/>
      <c r="Z54" s="692"/>
      <c r="AA54" s="721"/>
      <c r="AB54" s="722"/>
      <c r="AC54" s="685"/>
      <c r="AD54" s="692"/>
      <c r="AE54" s="721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68" t="s">
        <v>1</v>
      </c>
      <c r="D55" s="78" t="str">
        <f>AG53&amp;".3"</f>
        <v>L08.3</v>
      </c>
      <c r="E55" s="694"/>
      <c r="F55" s="702"/>
      <c r="G55" s="733"/>
      <c r="H55" s="724"/>
      <c r="I55" s="694" t="s">
        <v>6492</v>
      </c>
      <c r="J55" s="696">
        <v>4</v>
      </c>
      <c r="K55" s="732" t="s">
        <v>5556</v>
      </c>
      <c r="L55" s="704"/>
      <c r="M55" s="694" t="s">
        <v>6492</v>
      </c>
      <c r="N55" s="695">
        <v>4</v>
      </c>
      <c r="O55" s="733" t="s">
        <v>5556</v>
      </c>
      <c r="P55" s="704"/>
      <c r="Q55" s="694"/>
      <c r="R55" s="696"/>
      <c r="S55" s="733"/>
      <c r="T55" s="704"/>
      <c r="U55" s="694"/>
      <c r="V55" s="695"/>
      <c r="W55" s="733"/>
      <c r="X55" s="704"/>
      <c r="Y55" s="694"/>
      <c r="Z55" s="695"/>
      <c r="AA55" s="733"/>
      <c r="AB55" s="704"/>
      <c r="AC55" s="694"/>
      <c r="AD55" s="696"/>
      <c r="AE55" s="702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69"/>
      <c r="D56" s="78" t="str">
        <f>AG53&amp;".4"</f>
        <v>L08.4</v>
      </c>
      <c r="E56" s="685"/>
      <c r="F56" s="699"/>
      <c r="G56" s="721"/>
      <c r="H56" s="725"/>
      <c r="I56" s="685"/>
      <c r="J56" s="693"/>
      <c r="K56" s="723" t="s">
        <v>9996</v>
      </c>
      <c r="L56" s="722"/>
      <c r="M56" s="685"/>
      <c r="N56" s="693"/>
      <c r="O56" s="721" t="s">
        <v>9996</v>
      </c>
      <c r="P56" s="722"/>
      <c r="Q56" s="685"/>
      <c r="R56" s="692"/>
      <c r="S56" s="721"/>
      <c r="T56" s="722"/>
      <c r="U56" s="685"/>
      <c r="V56" s="692"/>
      <c r="W56" s="721"/>
      <c r="X56" s="722"/>
      <c r="Y56" s="685"/>
      <c r="Z56" s="701"/>
      <c r="AA56" s="726"/>
      <c r="AB56" s="727"/>
      <c r="AC56" s="685"/>
      <c r="AD56" s="692"/>
      <c r="AE56" s="721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68" t="s">
        <v>518</v>
      </c>
      <c r="D57" s="78" t="str">
        <f>AG53&amp;".5"</f>
        <v>L08.5</v>
      </c>
      <c r="E57" s="682"/>
      <c r="F57" s="717"/>
      <c r="G57" s="717"/>
      <c r="H57" s="718"/>
      <c r="I57" s="682"/>
      <c r="J57" s="683"/>
      <c r="K57" s="718"/>
      <c r="L57" s="684"/>
      <c r="M57" s="682"/>
      <c r="N57" s="683"/>
      <c r="O57" s="717"/>
      <c r="P57" s="684"/>
      <c r="Q57" s="682"/>
      <c r="R57" s="719"/>
      <c r="S57" s="717"/>
      <c r="T57" s="684"/>
      <c r="U57" s="682"/>
      <c r="V57" s="719"/>
      <c r="W57" s="717"/>
      <c r="X57" s="684"/>
      <c r="Y57" s="682"/>
      <c r="Z57" s="728"/>
      <c r="AA57" s="729"/>
      <c r="AB57" s="730"/>
      <c r="AC57" s="682"/>
      <c r="AD57" s="719"/>
      <c r="AE57" s="717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73"/>
      <c r="D58" s="78" t="str">
        <f>AG53&amp;".6"</f>
        <v>L08.6</v>
      </c>
      <c r="E58" s="688"/>
      <c r="F58" s="697"/>
      <c r="G58" s="705"/>
      <c r="H58" s="737"/>
      <c r="I58" s="688"/>
      <c r="J58" s="687"/>
      <c r="K58" s="738"/>
      <c r="L58" s="706"/>
      <c r="M58" s="688"/>
      <c r="N58" s="687"/>
      <c r="O58" s="705"/>
      <c r="P58" s="706"/>
      <c r="Q58" s="688"/>
      <c r="R58" s="686"/>
      <c r="S58" s="705"/>
      <c r="T58" s="706"/>
      <c r="U58" s="688"/>
      <c r="V58" s="686"/>
      <c r="W58" s="705"/>
      <c r="X58" s="706"/>
      <c r="Y58" s="688"/>
      <c r="Z58" s="698"/>
      <c r="AA58" s="742"/>
      <c r="AB58" s="740"/>
      <c r="AC58" s="688"/>
      <c r="AD58" s="686"/>
      <c r="AE58" s="705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66" t="s">
        <v>0</v>
      </c>
      <c r="D59" s="79" t="str">
        <f>AG59&amp;".1"</f>
        <v>L11.1</v>
      </c>
      <c r="E59" s="690" t="s">
        <v>7085</v>
      </c>
      <c r="F59" s="700">
        <v>3</v>
      </c>
      <c r="G59" s="700" t="s">
        <v>7094</v>
      </c>
      <c r="H59" s="689"/>
      <c r="I59" s="690"/>
      <c r="J59" s="689"/>
      <c r="K59" s="743"/>
      <c r="L59" s="703"/>
      <c r="M59" s="690" t="s">
        <v>7085</v>
      </c>
      <c r="N59" s="689">
        <v>4</v>
      </c>
      <c r="O59" s="744" t="s">
        <v>7094</v>
      </c>
      <c r="P59" s="703"/>
      <c r="Q59" s="690"/>
      <c r="R59" s="691"/>
      <c r="S59" s="700"/>
      <c r="T59" s="703"/>
      <c r="U59" s="690" t="s">
        <v>7085</v>
      </c>
      <c r="V59" s="689">
        <v>4</v>
      </c>
      <c r="W59" s="700" t="s">
        <v>7094</v>
      </c>
      <c r="X59" s="703"/>
      <c r="Y59" s="690"/>
      <c r="Z59" s="689"/>
      <c r="AA59" s="700"/>
      <c r="AB59" s="703"/>
      <c r="AC59" s="690"/>
      <c r="AD59" s="691"/>
      <c r="AE59" s="700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23</v>
      </c>
    </row>
    <row r="60" spans="1:35" ht="12" customHeight="1" x14ac:dyDescent="0.2">
      <c r="A60" s="329"/>
      <c r="B60" s="104">
        <f>SUM(F59:F64,J59:J64,N59:N64,R59:R64,V59:V64,Z59:Z64,AD59:AD64)</f>
        <v>23</v>
      </c>
      <c r="C60" s="1067"/>
      <c r="D60" s="78" t="str">
        <f>AG59&amp;".2"</f>
        <v>L11.2</v>
      </c>
      <c r="E60" s="720"/>
      <c r="F60" s="693"/>
      <c r="G60" s="721" t="s">
        <v>9997</v>
      </c>
      <c r="H60" s="722"/>
      <c r="I60" s="685"/>
      <c r="J60" s="693"/>
      <c r="K60" s="723"/>
      <c r="L60" s="722"/>
      <c r="M60" s="685"/>
      <c r="N60" s="693"/>
      <c r="O60" s="721" t="s">
        <v>9996</v>
      </c>
      <c r="P60" s="722"/>
      <c r="Q60" s="685"/>
      <c r="R60" s="692"/>
      <c r="S60" s="721"/>
      <c r="T60" s="722"/>
      <c r="U60" s="685"/>
      <c r="V60" s="692"/>
      <c r="W60" s="721" t="s">
        <v>9996</v>
      </c>
      <c r="X60" s="722"/>
      <c r="Y60" s="685"/>
      <c r="Z60" s="692"/>
      <c r="AA60" s="721"/>
      <c r="AB60" s="722"/>
      <c r="AC60" s="685"/>
      <c r="AD60" s="692"/>
      <c r="AE60" s="721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68" t="s">
        <v>1</v>
      </c>
      <c r="D61" s="78" t="str">
        <f>AG59&amp;".3"</f>
        <v>L11.3</v>
      </c>
      <c r="E61" s="694" t="s">
        <v>7085</v>
      </c>
      <c r="F61" s="702">
        <v>4</v>
      </c>
      <c r="G61" s="733" t="s">
        <v>7094</v>
      </c>
      <c r="H61" s="724"/>
      <c r="I61" s="694"/>
      <c r="J61" s="696"/>
      <c r="K61" s="724"/>
      <c r="L61" s="704"/>
      <c r="M61" s="694" t="s">
        <v>7085</v>
      </c>
      <c r="N61" s="695">
        <v>4</v>
      </c>
      <c r="O61" s="733" t="s">
        <v>7094</v>
      </c>
      <c r="P61" s="704"/>
      <c r="Q61" s="694"/>
      <c r="R61" s="696"/>
      <c r="S61" s="702"/>
      <c r="T61" s="704"/>
      <c r="U61" s="694" t="s">
        <v>7085</v>
      </c>
      <c r="V61" s="695">
        <v>4</v>
      </c>
      <c r="W61" s="702" t="s">
        <v>7094</v>
      </c>
      <c r="X61" s="704"/>
      <c r="Y61" s="694"/>
      <c r="Z61" s="695"/>
      <c r="AA61" s="702"/>
      <c r="AB61" s="704"/>
      <c r="AC61" s="694"/>
      <c r="AD61" s="696"/>
      <c r="AE61" s="702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69"/>
      <c r="D62" s="78" t="str">
        <f>AG59&amp;".4"</f>
        <v>L11.4</v>
      </c>
      <c r="E62" s="685"/>
      <c r="F62" s="699"/>
      <c r="G62" s="721" t="s">
        <v>9996</v>
      </c>
      <c r="H62" s="725"/>
      <c r="I62" s="685"/>
      <c r="J62" s="693"/>
      <c r="K62" s="723"/>
      <c r="L62" s="722"/>
      <c r="M62" s="685"/>
      <c r="N62" s="693"/>
      <c r="O62" s="721" t="s">
        <v>9997</v>
      </c>
      <c r="P62" s="722"/>
      <c r="Q62" s="685"/>
      <c r="R62" s="692"/>
      <c r="S62" s="721"/>
      <c r="T62" s="722"/>
      <c r="U62" s="685"/>
      <c r="V62" s="692"/>
      <c r="W62" s="721" t="s">
        <v>9997</v>
      </c>
      <c r="X62" s="722"/>
      <c r="Y62" s="685"/>
      <c r="Z62" s="701"/>
      <c r="AA62" s="726"/>
      <c r="AB62" s="727"/>
      <c r="AC62" s="685"/>
      <c r="AD62" s="692"/>
      <c r="AE62" s="721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68" t="s">
        <v>518</v>
      </c>
      <c r="D63" s="78" t="str">
        <f>AG59&amp;".5"</f>
        <v>L11.5</v>
      </c>
      <c r="E63" s="682"/>
      <c r="F63" s="717"/>
      <c r="G63" s="717"/>
      <c r="H63" s="718"/>
      <c r="I63" s="682"/>
      <c r="J63" s="683"/>
      <c r="K63" s="718"/>
      <c r="L63" s="684"/>
      <c r="M63" s="682"/>
      <c r="N63" s="683"/>
      <c r="O63" s="717"/>
      <c r="P63" s="684"/>
      <c r="Q63" s="682"/>
      <c r="R63" s="719"/>
      <c r="S63" s="717"/>
      <c r="T63" s="684"/>
      <c r="U63" s="682"/>
      <c r="V63" s="719"/>
      <c r="W63" s="717"/>
      <c r="X63" s="684"/>
      <c r="Y63" s="682"/>
      <c r="Z63" s="728"/>
      <c r="AA63" s="729"/>
      <c r="AB63" s="730"/>
      <c r="AC63" s="682"/>
      <c r="AD63" s="719"/>
      <c r="AE63" s="717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73"/>
      <c r="D64" s="78" t="str">
        <f>AG59&amp;".6"</f>
        <v>L11.6</v>
      </c>
      <c r="E64" s="688"/>
      <c r="F64" s="697"/>
      <c r="G64" s="705"/>
      <c r="H64" s="737"/>
      <c r="I64" s="688"/>
      <c r="J64" s="687"/>
      <c r="K64" s="738"/>
      <c r="L64" s="706"/>
      <c r="M64" s="688"/>
      <c r="N64" s="687"/>
      <c r="O64" s="705"/>
      <c r="P64" s="706"/>
      <c r="Q64" s="688"/>
      <c r="R64" s="686"/>
      <c r="S64" s="705"/>
      <c r="T64" s="706"/>
      <c r="U64" s="688"/>
      <c r="V64" s="686"/>
      <c r="W64" s="705"/>
      <c r="X64" s="706"/>
      <c r="Y64" s="688"/>
      <c r="Z64" s="698"/>
      <c r="AA64" s="742"/>
      <c r="AB64" s="740"/>
      <c r="AC64" s="688"/>
      <c r="AD64" s="686"/>
      <c r="AE64" s="705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66" t="s">
        <v>0</v>
      </c>
      <c r="D65" s="79" t="str">
        <f>AG65&amp;".1"</f>
        <v>L23.1</v>
      </c>
      <c r="E65" s="690"/>
      <c r="F65" s="700"/>
      <c r="G65" s="700"/>
      <c r="H65" s="689"/>
      <c r="I65" s="690" t="s">
        <v>6947</v>
      </c>
      <c r="J65" s="689">
        <v>4</v>
      </c>
      <c r="K65" s="731"/>
      <c r="L65" s="703"/>
      <c r="M65" s="690" t="s">
        <v>6947</v>
      </c>
      <c r="N65" s="689">
        <v>4</v>
      </c>
      <c r="O65" s="700"/>
      <c r="P65" s="703"/>
      <c r="Q65" s="690" t="s">
        <v>6947</v>
      </c>
      <c r="R65" s="691">
        <v>4</v>
      </c>
      <c r="S65" s="700"/>
      <c r="T65" s="703"/>
      <c r="U65" s="690" t="s">
        <v>6947</v>
      </c>
      <c r="V65" s="689">
        <v>4</v>
      </c>
      <c r="W65" s="700"/>
      <c r="X65" s="703"/>
      <c r="Y65" s="690" t="s">
        <v>6947</v>
      </c>
      <c r="Z65" s="689">
        <v>4</v>
      </c>
      <c r="AA65" s="700"/>
      <c r="AB65" s="703"/>
      <c r="AC65" s="690"/>
      <c r="AD65" s="691"/>
      <c r="AE65" s="700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40</v>
      </c>
    </row>
    <row r="66" spans="1:35" ht="12" customHeight="1" x14ac:dyDescent="0.2">
      <c r="A66" s="329"/>
      <c r="B66" s="104">
        <f>SUM(F65:F70,J65:J70,N65:N70,R65:R70,V65:V70,Z65:Z70,AD65:AD70)</f>
        <v>40</v>
      </c>
      <c r="C66" s="1067"/>
      <c r="D66" s="78" t="str">
        <f>AG65&amp;".2"</f>
        <v>L23.2</v>
      </c>
      <c r="E66" s="720"/>
      <c r="F66" s="693"/>
      <c r="G66" s="721"/>
      <c r="H66" s="722"/>
      <c r="I66" s="685"/>
      <c r="J66" s="693"/>
      <c r="K66" s="723" t="s">
        <v>12353</v>
      </c>
      <c r="L66" s="722"/>
      <c r="M66" s="685"/>
      <c r="N66" s="693"/>
      <c r="O66" s="721" t="s">
        <v>12353</v>
      </c>
      <c r="P66" s="722"/>
      <c r="Q66" s="685"/>
      <c r="R66" s="692"/>
      <c r="S66" s="721" t="s">
        <v>12353</v>
      </c>
      <c r="T66" s="722"/>
      <c r="U66" s="685"/>
      <c r="V66" s="692"/>
      <c r="W66" s="721" t="s">
        <v>12353</v>
      </c>
      <c r="X66" s="722"/>
      <c r="Y66" s="685"/>
      <c r="Z66" s="692"/>
      <c r="AA66" s="721" t="s">
        <v>12353</v>
      </c>
      <c r="AB66" s="722"/>
      <c r="AC66" s="685"/>
      <c r="AD66" s="692"/>
      <c r="AE66" s="721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68" t="s">
        <v>1</v>
      </c>
      <c r="D67" s="78" t="str">
        <f>AG65&amp;".3"</f>
        <v>L23.3</v>
      </c>
      <c r="E67" s="694" t="s">
        <v>6947</v>
      </c>
      <c r="F67" s="702">
        <v>4</v>
      </c>
      <c r="G67" s="702"/>
      <c r="H67" s="724"/>
      <c r="I67" s="694" t="s">
        <v>6947</v>
      </c>
      <c r="J67" s="696">
        <v>4</v>
      </c>
      <c r="K67" s="724"/>
      <c r="L67" s="704"/>
      <c r="M67" s="694" t="s">
        <v>6947</v>
      </c>
      <c r="N67" s="695">
        <v>4</v>
      </c>
      <c r="O67" s="702"/>
      <c r="P67" s="704"/>
      <c r="Q67" s="694" t="s">
        <v>6947</v>
      </c>
      <c r="R67" s="696">
        <v>4</v>
      </c>
      <c r="S67" s="702"/>
      <c r="T67" s="704"/>
      <c r="U67" s="694" t="s">
        <v>6947</v>
      </c>
      <c r="V67" s="695">
        <v>4</v>
      </c>
      <c r="W67" s="702"/>
      <c r="X67" s="704"/>
      <c r="Y67" s="694"/>
      <c r="Z67" s="695"/>
      <c r="AA67" s="702"/>
      <c r="AB67" s="704"/>
      <c r="AC67" s="694"/>
      <c r="AD67" s="696"/>
      <c r="AE67" s="702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69"/>
      <c r="D68" s="78" t="str">
        <f>AG65&amp;".4"</f>
        <v>L23.4</v>
      </c>
      <c r="E68" s="685"/>
      <c r="F68" s="699"/>
      <c r="G68" s="721" t="s">
        <v>12354</v>
      </c>
      <c r="H68" s="725"/>
      <c r="I68" s="685"/>
      <c r="J68" s="693"/>
      <c r="K68" s="723" t="s">
        <v>12354</v>
      </c>
      <c r="L68" s="722"/>
      <c r="M68" s="685"/>
      <c r="N68" s="693"/>
      <c r="O68" s="721" t="s">
        <v>12354</v>
      </c>
      <c r="P68" s="722"/>
      <c r="Q68" s="685"/>
      <c r="R68" s="692"/>
      <c r="S68" s="721" t="s">
        <v>12354</v>
      </c>
      <c r="T68" s="722"/>
      <c r="U68" s="685"/>
      <c r="V68" s="692"/>
      <c r="W68" s="721" t="s">
        <v>12354</v>
      </c>
      <c r="X68" s="722"/>
      <c r="Y68" s="685"/>
      <c r="Z68" s="701"/>
      <c r="AA68" s="726"/>
      <c r="AB68" s="727"/>
      <c r="AC68" s="685"/>
      <c r="AD68" s="692"/>
      <c r="AE68" s="721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70" t="s">
        <v>518</v>
      </c>
      <c r="D69" s="78" t="str">
        <f>AG65&amp;".5"</f>
        <v>L23.5</v>
      </c>
      <c r="E69" s="682"/>
      <c r="F69" s="717"/>
      <c r="G69" s="717"/>
      <c r="H69" s="718"/>
      <c r="I69" s="682"/>
      <c r="J69" s="683"/>
      <c r="K69" s="718"/>
      <c r="L69" s="684"/>
      <c r="M69" s="682"/>
      <c r="N69" s="683"/>
      <c r="O69" s="717"/>
      <c r="P69" s="684"/>
      <c r="Q69" s="736"/>
      <c r="R69" s="719"/>
      <c r="S69" s="717"/>
      <c r="T69" s="684"/>
      <c r="U69" s="682"/>
      <c r="V69" s="719"/>
      <c r="W69" s="717"/>
      <c r="X69" s="684"/>
      <c r="Y69" s="682"/>
      <c r="Z69" s="728"/>
      <c r="AA69" s="729"/>
      <c r="AB69" s="730"/>
      <c r="AC69" s="682"/>
      <c r="AD69" s="719"/>
      <c r="AE69" s="717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71"/>
      <c r="D70" s="78" t="str">
        <f>AG65&amp;".6"</f>
        <v>L23.6</v>
      </c>
      <c r="E70" s="688"/>
      <c r="F70" s="697"/>
      <c r="G70" s="705"/>
      <c r="H70" s="737"/>
      <c r="I70" s="688"/>
      <c r="J70" s="687"/>
      <c r="K70" s="738"/>
      <c r="L70" s="706"/>
      <c r="M70" s="688"/>
      <c r="N70" s="687"/>
      <c r="O70" s="705"/>
      <c r="P70" s="706"/>
      <c r="Q70" s="688"/>
      <c r="R70" s="686"/>
      <c r="S70" s="705"/>
      <c r="T70" s="706"/>
      <c r="U70" s="688"/>
      <c r="V70" s="686"/>
      <c r="W70" s="697"/>
      <c r="X70" s="706"/>
      <c r="Y70" s="688"/>
      <c r="Z70" s="698"/>
      <c r="AA70" s="739"/>
      <c r="AB70" s="740"/>
      <c r="AC70" s="688"/>
      <c r="AD70" s="686"/>
      <c r="AE70" s="697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66" t="s">
        <v>0</v>
      </c>
      <c r="D71" s="79" t="str">
        <f>AG71&amp;".1"</f>
        <v>L25.1</v>
      </c>
      <c r="E71" s="690" t="s">
        <v>6495</v>
      </c>
      <c r="F71" s="700">
        <v>3</v>
      </c>
      <c r="G71" s="700" t="s">
        <v>5556</v>
      </c>
      <c r="H71" s="689"/>
      <c r="I71" s="690" t="s">
        <v>6495</v>
      </c>
      <c r="J71" s="689">
        <v>4</v>
      </c>
      <c r="K71" s="731" t="s">
        <v>5556</v>
      </c>
      <c r="L71" s="703"/>
      <c r="M71" s="690" t="s">
        <v>6504</v>
      </c>
      <c r="N71" s="689">
        <v>4</v>
      </c>
      <c r="O71" s="700" t="s">
        <v>8302</v>
      </c>
      <c r="P71" s="703"/>
      <c r="Q71" s="690" t="s">
        <v>6495</v>
      </c>
      <c r="R71" s="691">
        <v>4</v>
      </c>
      <c r="S71" s="700" t="s">
        <v>5556</v>
      </c>
      <c r="T71" s="703"/>
      <c r="U71" s="690" t="s">
        <v>6504</v>
      </c>
      <c r="V71" s="689">
        <v>4</v>
      </c>
      <c r="W71" s="700" t="s">
        <v>8302</v>
      </c>
      <c r="X71" s="703"/>
      <c r="Y71" s="690"/>
      <c r="Z71" s="689"/>
      <c r="AA71" s="700"/>
      <c r="AB71" s="703"/>
      <c r="AC71" s="690"/>
      <c r="AD71" s="691"/>
      <c r="AE71" s="700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39</v>
      </c>
    </row>
    <row r="72" spans="1:35" ht="12" customHeight="1" x14ac:dyDescent="0.2">
      <c r="A72" s="329"/>
      <c r="B72" s="104">
        <f>SUM(F71:F76,J71:J76,N71:N76,R71:R76,V71:V76,Z71:Z76,AD71:AD76)</f>
        <v>39</v>
      </c>
      <c r="C72" s="1067"/>
      <c r="D72" s="78" t="str">
        <f>AG71&amp;".2"</f>
        <v>L25.2</v>
      </c>
      <c r="E72" s="720"/>
      <c r="F72" s="693"/>
      <c r="G72" s="721" t="s">
        <v>11219</v>
      </c>
      <c r="H72" s="722"/>
      <c r="I72" s="685"/>
      <c r="J72" s="693"/>
      <c r="K72" s="723" t="s">
        <v>11219</v>
      </c>
      <c r="L72" s="722"/>
      <c r="M72" s="685"/>
      <c r="N72" s="693"/>
      <c r="O72" s="721" t="s">
        <v>11219</v>
      </c>
      <c r="P72" s="722"/>
      <c r="Q72" s="685"/>
      <c r="R72" s="692"/>
      <c r="S72" s="721" t="s">
        <v>11219</v>
      </c>
      <c r="T72" s="722"/>
      <c r="U72" s="685"/>
      <c r="V72" s="692"/>
      <c r="W72" s="721" t="s">
        <v>11219</v>
      </c>
      <c r="X72" s="722"/>
      <c r="Y72" s="685"/>
      <c r="Z72" s="692"/>
      <c r="AA72" s="721"/>
      <c r="AB72" s="722"/>
      <c r="AC72" s="685"/>
      <c r="AD72" s="692"/>
      <c r="AE72" s="721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68" t="s">
        <v>1</v>
      </c>
      <c r="D73" s="78" t="str">
        <f>AG71&amp;".3"</f>
        <v>L25.3</v>
      </c>
      <c r="E73" s="694" t="s">
        <v>6495</v>
      </c>
      <c r="F73" s="702">
        <v>4</v>
      </c>
      <c r="G73" s="702" t="s">
        <v>5556</v>
      </c>
      <c r="H73" s="724"/>
      <c r="I73" s="694" t="s">
        <v>6495</v>
      </c>
      <c r="J73" s="696">
        <v>4</v>
      </c>
      <c r="K73" s="724" t="s">
        <v>5556</v>
      </c>
      <c r="L73" s="704"/>
      <c r="M73" s="694" t="s">
        <v>6504</v>
      </c>
      <c r="N73" s="695">
        <v>4</v>
      </c>
      <c r="O73" s="702" t="s">
        <v>8302</v>
      </c>
      <c r="P73" s="704"/>
      <c r="Q73" s="694" t="s">
        <v>6495</v>
      </c>
      <c r="R73" s="696">
        <v>4</v>
      </c>
      <c r="S73" s="702" t="s">
        <v>5556</v>
      </c>
      <c r="T73" s="704"/>
      <c r="U73" s="694" t="s">
        <v>6504</v>
      </c>
      <c r="V73" s="695">
        <v>4</v>
      </c>
      <c r="W73" s="702" t="s">
        <v>8302</v>
      </c>
      <c r="X73" s="704"/>
      <c r="Y73" s="694"/>
      <c r="Z73" s="695"/>
      <c r="AA73" s="702"/>
      <c r="AB73" s="704"/>
      <c r="AC73" s="694"/>
      <c r="AD73" s="696"/>
      <c r="AE73" s="702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69"/>
      <c r="D74" s="78" t="str">
        <f>AG71&amp;".4"</f>
        <v>L25.4</v>
      </c>
      <c r="E74" s="685"/>
      <c r="F74" s="699"/>
      <c r="G74" s="721" t="s">
        <v>11219</v>
      </c>
      <c r="H74" s="725"/>
      <c r="I74" s="685"/>
      <c r="J74" s="693"/>
      <c r="K74" s="723" t="s">
        <v>11219</v>
      </c>
      <c r="L74" s="722"/>
      <c r="M74" s="685"/>
      <c r="N74" s="693"/>
      <c r="O74" s="721" t="s">
        <v>11218</v>
      </c>
      <c r="P74" s="722"/>
      <c r="Q74" s="685"/>
      <c r="R74" s="692"/>
      <c r="S74" s="721" t="s">
        <v>11219</v>
      </c>
      <c r="T74" s="722"/>
      <c r="U74" s="685"/>
      <c r="V74" s="692"/>
      <c r="W74" s="721" t="s">
        <v>11218</v>
      </c>
      <c r="X74" s="722"/>
      <c r="Y74" s="685"/>
      <c r="Z74" s="701"/>
      <c r="AA74" s="726"/>
      <c r="AB74" s="727"/>
      <c r="AC74" s="685"/>
      <c r="AD74" s="692"/>
      <c r="AE74" s="721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70" t="s">
        <v>518</v>
      </c>
      <c r="D75" s="78" t="str">
        <f>AG71&amp;".5"</f>
        <v>L25.5</v>
      </c>
      <c r="E75" s="682"/>
      <c r="F75" s="717"/>
      <c r="G75" s="717"/>
      <c r="H75" s="718"/>
      <c r="I75" s="682"/>
      <c r="J75" s="683"/>
      <c r="K75" s="718"/>
      <c r="L75" s="684"/>
      <c r="M75" s="682"/>
      <c r="N75" s="683"/>
      <c r="O75" s="717"/>
      <c r="P75" s="684"/>
      <c r="Q75" s="682"/>
      <c r="R75" s="719"/>
      <c r="S75" s="717"/>
      <c r="T75" s="684"/>
      <c r="U75" s="682"/>
      <c r="V75" s="719"/>
      <c r="W75" s="717"/>
      <c r="X75" s="684"/>
      <c r="Y75" s="682"/>
      <c r="Z75" s="728"/>
      <c r="AA75" s="729"/>
      <c r="AB75" s="730"/>
      <c r="AC75" s="682"/>
      <c r="AD75" s="719"/>
      <c r="AE75" s="717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70"/>
      <c r="D76" s="78" t="str">
        <f>AG71&amp;".6"</f>
        <v>L25.6</v>
      </c>
      <c r="E76" s="682"/>
      <c r="F76" s="717"/>
      <c r="G76" s="734"/>
      <c r="H76" s="718"/>
      <c r="I76" s="682"/>
      <c r="J76" s="683"/>
      <c r="K76" s="735"/>
      <c r="L76" s="684"/>
      <c r="M76" s="682"/>
      <c r="N76" s="683"/>
      <c r="O76" s="734"/>
      <c r="P76" s="684"/>
      <c r="Q76" s="682"/>
      <c r="R76" s="719"/>
      <c r="S76" s="734"/>
      <c r="T76" s="684"/>
      <c r="U76" s="682"/>
      <c r="V76" s="719"/>
      <c r="W76" s="734"/>
      <c r="X76" s="684"/>
      <c r="Y76" s="682"/>
      <c r="Z76" s="728"/>
      <c r="AA76" s="729"/>
      <c r="AB76" s="730"/>
      <c r="AC76" s="682"/>
      <c r="AD76" s="719"/>
      <c r="AE76" s="717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66" t="s">
        <v>0</v>
      </c>
      <c r="D77" s="79" t="str">
        <f>AG77&amp;".1"</f>
        <v>L24.1</v>
      </c>
      <c r="E77" s="690" t="s">
        <v>6498</v>
      </c>
      <c r="F77" s="700">
        <v>3</v>
      </c>
      <c r="G77" s="700" t="s">
        <v>7294</v>
      </c>
      <c r="H77" s="689"/>
      <c r="I77" s="690" t="s">
        <v>6498</v>
      </c>
      <c r="J77" s="689">
        <v>4</v>
      </c>
      <c r="K77" s="731" t="s">
        <v>7294</v>
      </c>
      <c r="L77" s="703"/>
      <c r="M77" s="690" t="s">
        <v>6948</v>
      </c>
      <c r="N77" s="689">
        <v>4</v>
      </c>
      <c r="O77" s="700" t="s">
        <v>7084</v>
      </c>
      <c r="P77" s="703"/>
      <c r="Q77" s="690" t="s">
        <v>6498</v>
      </c>
      <c r="R77" s="691">
        <v>4</v>
      </c>
      <c r="S77" s="700" t="s">
        <v>7294</v>
      </c>
      <c r="T77" s="703"/>
      <c r="U77" s="690" t="s">
        <v>6948</v>
      </c>
      <c r="V77" s="689">
        <v>4</v>
      </c>
      <c r="W77" s="700" t="s">
        <v>7084</v>
      </c>
      <c r="X77" s="703"/>
      <c r="Y77" s="690"/>
      <c r="Z77" s="689"/>
      <c r="AA77" s="700"/>
      <c r="AB77" s="703"/>
      <c r="AC77" s="690"/>
      <c r="AD77" s="691"/>
      <c r="AE77" s="700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35</v>
      </c>
    </row>
    <row r="78" spans="1:35" ht="12" customHeight="1" x14ac:dyDescent="0.2">
      <c r="A78" s="329"/>
      <c r="B78" s="104">
        <f>SUM(F77:F82,J77:J82,N77:N82,R77:R82,V77:V82,Z77:Z82,AD77:AD82)</f>
        <v>35</v>
      </c>
      <c r="C78" s="1067"/>
      <c r="D78" s="78" t="str">
        <f>AG77&amp;".2"</f>
        <v>L24.2</v>
      </c>
      <c r="E78" s="720"/>
      <c r="F78" s="693"/>
      <c r="G78" s="721" t="s">
        <v>9996</v>
      </c>
      <c r="H78" s="722"/>
      <c r="I78" s="685"/>
      <c r="J78" s="693"/>
      <c r="K78" s="723" t="s">
        <v>9997</v>
      </c>
      <c r="L78" s="722"/>
      <c r="M78" s="685"/>
      <c r="N78" s="693"/>
      <c r="O78" s="721" t="s">
        <v>11218</v>
      </c>
      <c r="P78" s="722"/>
      <c r="Q78" s="685"/>
      <c r="R78" s="692"/>
      <c r="S78" s="721" t="s">
        <v>9997</v>
      </c>
      <c r="T78" s="722"/>
      <c r="U78" s="685"/>
      <c r="V78" s="692"/>
      <c r="W78" s="721" t="s">
        <v>11218</v>
      </c>
      <c r="X78" s="722"/>
      <c r="Y78" s="685"/>
      <c r="Z78" s="692"/>
      <c r="AA78" s="721"/>
      <c r="AB78" s="722"/>
      <c r="AC78" s="685"/>
      <c r="AD78" s="692"/>
      <c r="AE78" s="721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68" t="s">
        <v>1</v>
      </c>
      <c r="D79" s="78" t="str">
        <f>AG77&amp;".3"</f>
        <v>L24.3</v>
      </c>
      <c r="E79" s="694" t="s">
        <v>6498</v>
      </c>
      <c r="F79" s="702">
        <v>4</v>
      </c>
      <c r="G79" s="702" t="s">
        <v>7294</v>
      </c>
      <c r="H79" s="724"/>
      <c r="I79" s="694"/>
      <c r="J79" s="696"/>
      <c r="K79" s="724"/>
      <c r="L79" s="704"/>
      <c r="M79" s="694" t="s">
        <v>6948</v>
      </c>
      <c r="N79" s="695">
        <v>4</v>
      </c>
      <c r="O79" s="702" t="s">
        <v>12348</v>
      </c>
      <c r="P79" s="704"/>
      <c r="Q79" s="694" t="s">
        <v>6498</v>
      </c>
      <c r="R79" s="696">
        <v>4</v>
      </c>
      <c r="S79" s="702" t="s">
        <v>7294</v>
      </c>
      <c r="T79" s="704"/>
      <c r="U79" s="694" t="s">
        <v>6948</v>
      </c>
      <c r="V79" s="695">
        <v>4</v>
      </c>
      <c r="W79" s="702" t="s">
        <v>12348</v>
      </c>
      <c r="X79" s="704"/>
      <c r="Y79" s="694"/>
      <c r="Z79" s="695"/>
      <c r="AA79" s="702"/>
      <c r="AB79" s="704"/>
      <c r="AC79" s="694"/>
      <c r="AD79" s="696"/>
      <c r="AE79" s="702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69"/>
      <c r="D80" s="78" t="str">
        <f>AG77&amp;".4"</f>
        <v>L24.4</v>
      </c>
      <c r="E80" s="685"/>
      <c r="F80" s="699"/>
      <c r="G80" s="721" t="s">
        <v>9997</v>
      </c>
      <c r="H80" s="725"/>
      <c r="I80" s="685"/>
      <c r="J80" s="693"/>
      <c r="K80" s="723"/>
      <c r="L80" s="722"/>
      <c r="M80" s="685"/>
      <c r="N80" s="693"/>
      <c r="O80" s="721" t="s">
        <v>11219</v>
      </c>
      <c r="P80" s="722"/>
      <c r="Q80" s="685"/>
      <c r="R80" s="692"/>
      <c r="S80" s="721" t="s">
        <v>9996</v>
      </c>
      <c r="T80" s="722"/>
      <c r="U80" s="685"/>
      <c r="V80" s="692"/>
      <c r="W80" s="721" t="s">
        <v>11219</v>
      </c>
      <c r="X80" s="722"/>
      <c r="Y80" s="685"/>
      <c r="Z80" s="701"/>
      <c r="AA80" s="726"/>
      <c r="AB80" s="727"/>
      <c r="AC80" s="685"/>
      <c r="AD80" s="692"/>
      <c r="AE80" s="721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70" t="s">
        <v>518</v>
      </c>
      <c r="D81" s="78" t="str">
        <f>AG77&amp;".5"</f>
        <v>L24.5</v>
      </c>
      <c r="E81" s="682"/>
      <c r="F81" s="717"/>
      <c r="G81" s="717"/>
      <c r="H81" s="718"/>
      <c r="I81" s="682"/>
      <c r="J81" s="683"/>
      <c r="K81" s="718"/>
      <c r="L81" s="684"/>
      <c r="M81" s="682"/>
      <c r="N81" s="683"/>
      <c r="O81" s="717"/>
      <c r="P81" s="684"/>
      <c r="Q81" s="682"/>
      <c r="R81" s="719"/>
      <c r="S81" s="717"/>
      <c r="T81" s="684"/>
      <c r="U81" s="682"/>
      <c r="V81" s="719"/>
      <c r="W81" s="717"/>
      <c r="X81" s="684"/>
      <c r="Y81" s="682"/>
      <c r="Z81" s="728"/>
      <c r="AA81" s="729"/>
      <c r="AB81" s="730"/>
      <c r="AC81" s="682"/>
      <c r="AD81" s="719"/>
      <c r="AE81" s="717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70"/>
      <c r="D82" s="78" t="str">
        <f>AG77&amp;".6"</f>
        <v>L24.6</v>
      </c>
      <c r="E82" s="682"/>
      <c r="F82" s="717"/>
      <c r="G82" s="734"/>
      <c r="H82" s="718"/>
      <c r="I82" s="682"/>
      <c r="J82" s="683"/>
      <c r="K82" s="735"/>
      <c r="L82" s="684"/>
      <c r="M82" s="682"/>
      <c r="N82" s="683"/>
      <c r="O82" s="734"/>
      <c r="P82" s="684"/>
      <c r="Q82" s="682"/>
      <c r="R82" s="719"/>
      <c r="S82" s="734"/>
      <c r="T82" s="684"/>
      <c r="U82" s="682"/>
      <c r="V82" s="719"/>
      <c r="W82" s="717"/>
      <c r="X82" s="684"/>
      <c r="Y82" s="682"/>
      <c r="Z82" s="728"/>
      <c r="AA82" s="729"/>
      <c r="AB82" s="730"/>
      <c r="AC82" s="682"/>
      <c r="AD82" s="719"/>
      <c r="AE82" s="717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66" t="s">
        <v>0</v>
      </c>
      <c r="D83" s="79" t="str">
        <f>AG83&amp;".1"</f>
        <v>L19.1</v>
      </c>
      <c r="E83" s="690" t="s">
        <v>6492</v>
      </c>
      <c r="F83" s="700">
        <v>4</v>
      </c>
      <c r="G83" s="700"/>
      <c r="H83" s="689"/>
      <c r="I83" s="690" t="s">
        <v>6492</v>
      </c>
      <c r="J83" s="689">
        <v>4</v>
      </c>
      <c r="K83" s="731"/>
      <c r="L83" s="703"/>
      <c r="M83" s="690" t="s">
        <v>6492</v>
      </c>
      <c r="N83" s="689">
        <v>4</v>
      </c>
      <c r="O83" s="700"/>
      <c r="P83" s="703"/>
      <c r="Q83" s="690" t="s">
        <v>6492</v>
      </c>
      <c r="R83" s="691">
        <v>4</v>
      </c>
      <c r="S83" s="700"/>
      <c r="T83" s="703"/>
      <c r="U83" s="690" t="s">
        <v>6492</v>
      </c>
      <c r="V83" s="689">
        <v>4</v>
      </c>
      <c r="W83" s="700"/>
      <c r="X83" s="703"/>
      <c r="Y83" s="690"/>
      <c r="Z83" s="689"/>
      <c r="AA83" s="700"/>
      <c r="AB83" s="703"/>
      <c r="AC83" s="690"/>
      <c r="AD83" s="691"/>
      <c r="AE83" s="700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40</v>
      </c>
    </row>
    <row r="84" spans="1:35" ht="12" customHeight="1" x14ac:dyDescent="0.2">
      <c r="A84" s="329"/>
      <c r="B84" s="104">
        <f>SUM(F83:F88,J83:J88,N83:N88,R83:R88,V83:V88,Z83:Z88,AD83:AD88)</f>
        <v>40</v>
      </c>
      <c r="C84" s="1067"/>
      <c r="D84" s="78" t="str">
        <f>AG83&amp;".2"</f>
        <v>L19.2</v>
      </c>
      <c r="E84" s="720"/>
      <c r="F84" s="693"/>
      <c r="G84" s="721" t="s">
        <v>11289</v>
      </c>
      <c r="H84" s="722"/>
      <c r="I84" s="685"/>
      <c r="J84" s="693"/>
      <c r="K84" s="723" t="s">
        <v>11289</v>
      </c>
      <c r="L84" s="722"/>
      <c r="M84" s="685"/>
      <c r="N84" s="693"/>
      <c r="O84" s="721" t="s">
        <v>11287</v>
      </c>
      <c r="P84" s="722"/>
      <c r="Q84" s="685"/>
      <c r="R84" s="692"/>
      <c r="S84" s="721" t="s">
        <v>11287</v>
      </c>
      <c r="T84" s="722"/>
      <c r="U84" s="685"/>
      <c r="V84" s="692"/>
      <c r="W84" s="721" t="s">
        <v>11287</v>
      </c>
      <c r="X84" s="722"/>
      <c r="Y84" s="685"/>
      <c r="Z84" s="692"/>
      <c r="AA84" s="721"/>
      <c r="AB84" s="722"/>
      <c r="AC84" s="685"/>
      <c r="AD84" s="692"/>
      <c r="AE84" s="721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68" t="s">
        <v>1</v>
      </c>
      <c r="D85" s="78" t="str">
        <f>AG83&amp;".3"</f>
        <v>L19.3</v>
      </c>
      <c r="E85" s="694" t="s">
        <v>6492</v>
      </c>
      <c r="F85" s="702">
        <v>4</v>
      </c>
      <c r="G85" s="702"/>
      <c r="H85" s="724"/>
      <c r="I85" s="694" t="s">
        <v>6492</v>
      </c>
      <c r="J85" s="696">
        <v>4</v>
      </c>
      <c r="K85" s="732"/>
      <c r="L85" s="704"/>
      <c r="M85" s="694" t="s">
        <v>6492</v>
      </c>
      <c r="N85" s="695">
        <v>4</v>
      </c>
      <c r="O85" s="702"/>
      <c r="P85" s="704"/>
      <c r="Q85" s="694" t="s">
        <v>6492</v>
      </c>
      <c r="R85" s="696">
        <v>4</v>
      </c>
      <c r="S85" s="702"/>
      <c r="T85" s="704"/>
      <c r="U85" s="694" t="s">
        <v>6492</v>
      </c>
      <c r="V85" s="695">
        <v>4</v>
      </c>
      <c r="W85" s="702"/>
      <c r="X85" s="704"/>
      <c r="Y85" s="694"/>
      <c r="Z85" s="695"/>
      <c r="AA85" s="702"/>
      <c r="AB85" s="704"/>
      <c r="AC85" s="694"/>
      <c r="AD85" s="696"/>
      <c r="AE85" s="702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69"/>
      <c r="D86" s="78" t="str">
        <f>AG83&amp;".4"</f>
        <v>L19.4</v>
      </c>
      <c r="E86" s="685"/>
      <c r="F86" s="699"/>
      <c r="G86" s="721" t="s">
        <v>11290</v>
      </c>
      <c r="H86" s="725"/>
      <c r="I86" s="685"/>
      <c r="J86" s="693"/>
      <c r="K86" s="723" t="s">
        <v>11290</v>
      </c>
      <c r="L86" s="722"/>
      <c r="M86" s="685"/>
      <c r="N86" s="693"/>
      <c r="O86" s="721" t="s">
        <v>11288</v>
      </c>
      <c r="P86" s="722"/>
      <c r="Q86" s="685"/>
      <c r="R86" s="692"/>
      <c r="S86" s="721" t="s">
        <v>11288</v>
      </c>
      <c r="T86" s="722"/>
      <c r="U86" s="685"/>
      <c r="V86" s="692"/>
      <c r="W86" s="721" t="s">
        <v>11288</v>
      </c>
      <c r="X86" s="722"/>
      <c r="Y86" s="685"/>
      <c r="Z86" s="701"/>
      <c r="AA86" s="726"/>
      <c r="AB86" s="727"/>
      <c r="AC86" s="685"/>
      <c r="AD86" s="692"/>
      <c r="AE86" s="721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70" t="s">
        <v>518</v>
      </c>
      <c r="D87" s="78" t="str">
        <f>AG83&amp;".5"</f>
        <v>L19.5</v>
      </c>
      <c r="E87" s="682"/>
      <c r="F87" s="717"/>
      <c r="G87" s="717"/>
      <c r="H87" s="718"/>
      <c r="I87" s="682"/>
      <c r="J87" s="683"/>
      <c r="K87" s="718"/>
      <c r="L87" s="684"/>
      <c r="M87" s="682"/>
      <c r="N87" s="683"/>
      <c r="O87" s="717"/>
      <c r="P87" s="684"/>
      <c r="Q87" s="682"/>
      <c r="R87" s="719"/>
      <c r="S87" s="717"/>
      <c r="T87" s="684"/>
      <c r="U87" s="682"/>
      <c r="V87" s="719"/>
      <c r="W87" s="717"/>
      <c r="X87" s="684"/>
      <c r="Y87" s="682"/>
      <c r="Z87" s="728"/>
      <c r="AA87" s="729"/>
      <c r="AB87" s="730"/>
      <c r="AC87" s="682"/>
      <c r="AD87" s="719"/>
      <c r="AE87" s="717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70"/>
      <c r="D88" s="78" t="str">
        <f>AG83&amp;".6"</f>
        <v>L19.6</v>
      </c>
      <c r="E88" s="682"/>
      <c r="F88" s="717"/>
      <c r="G88" s="734"/>
      <c r="H88" s="718"/>
      <c r="I88" s="682"/>
      <c r="J88" s="683"/>
      <c r="K88" s="735"/>
      <c r="L88" s="684"/>
      <c r="M88" s="682"/>
      <c r="N88" s="683"/>
      <c r="O88" s="734"/>
      <c r="P88" s="684"/>
      <c r="Q88" s="682"/>
      <c r="R88" s="719"/>
      <c r="S88" s="734"/>
      <c r="T88" s="684"/>
      <c r="U88" s="682"/>
      <c r="V88" s="719"/>
      <c r="W88" s="734"/>
      <c r="X88" s="684"/>
      <c r="Y88" s="682"/>
      <c r="Z88" s="728"/>
      <c r="AA88" s="745"/>
      <c r="AB88" s="730"/>
      <c r="AC88" s="682"/>
      <c r="AD88" s="719"/>
      <c r="AE88" s="717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66" t="s">
        <v>0</v>
      </c>
      <c r="D89" s="79" t="str">
        <f>AG89&amp;".1"</f>
        <v>L29.1</v>
      </c>
      <c r="E89" s="690" t="s">
        <v>7085</v>
      </c>
      <c r="F89" s="700">
        <v>3</v>
      </c>
      <c r="G89" s="700" t="s">
        <v>8301</v>
      </c>
      <c r="H89" s="689"/>
      <c r="I89" s="690" t="s">
        <v>7085</v>
      </c>
      <c r="J89" s="689">
        <v>4</v>
      </c>
      <c r="K89" s="731" t="s">
        <v>8301</v>
      </c>
      <c r="L89" s="703"/>
      <c r="M89" s="690"/>
      <c r="N89" s="689"/>
      <c r="O89" s="700"/>
      <c r="P89" s="703"/>
      <c r="Q89" s="690" t="s">
        <v>7085</v>
      </c>
      <c r="R89" s="691">
        <v>4</v>
      </c>
      <c r="S89" s="700" t="s">
        <v>8301</v>
      </c>
      <c r="T89" s="703"/>
      <c r="U89" s="690" t="s">
        <v>7085</v>
      </c>
      <c r="V89" s="689">
        <v>4</v>
      </c>
      <c r="W89" s="700" t="s">
        <v>8301</v>
      </c>
      <c r="X89" s="703"/>
      <c r="Y89" s="690"/>
      <c r="Z89" s="689"/>
      <c r="AA89" s="700"/>
      <c r="AB89" s="703"/>
      <c r="AC89" s="690"/>
      <c r="AD89" s="691"/>
      <c r="AE89" s="700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31</v>
      </c>
    </row>
    <row r="90" spans="1:35" ht="12" customHeight="1" x14ac:dyDescent="0.2">
      <c r="A90" s="329"/>
      <c r="B90" s="104">
        <f>SUM(F89:F94,J89:J94,N89:N94,R89:R94,V89:V94,Z89:Z94,AD89:AD94)</f>
        <v>31</v>
      </c>
      <c r="C90" s="1067"/>
      <c r="D90" s="78" t="str">
        <f>AG89&amp;".2"</f>
        <v>L29.2</v>
      </c>
      <c r="E90" s="720"/>
      <c r="F90" s="693"/>
      <c r="G90" s="721" t="s">
        <v>11176</v>
      </c>
      <c r="H90" s="722"/>
      <c r="I90" s="685"/>
      <c r="J90" s="693"/>
      <c r="K90" s="723" t="s">
        <v>11176</v>
      </c>
      <c r="L90" s="722"/>
      <c r="M90" s="685"/>
      <c r="N90" s="693"/>
      <c r="O90" s="721"/>
      <c r="P90" s="722"/>
      <c r="Q90" s="685"/>
      <c r="R90" s="692"/>
      <c r="S90" s="721" t="s">
        <v>11176</v>
      </c>
      <c r="T90" s="722"/>
      <c r="U90" s="685"/>
      <c r="V90" s="692"/>
      <c r="W90" s="721" t="s">
        <v>11176</v>
      </c>
      <c r="X90" s="722"/>
      <c r="Y90" s="685"/>
      <c r="Z90" s="692"/>
      <c r="AA90" s="721"/>
      <c r="AB90" s="722"/>
      <c r="AC90" s="685"/>
      <c r="AD90" s="692"/>
      <c r="AE90" s="721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68" t="s">
        <v>1</v>
      </c>
      <c r="D91" s="78" t="str">
        <f>AG89&amp;".3"</f>
        <v>L29.3</v>
      </c>
      <c r="E91" s="694" t="s">
        <v>7085</v>
      </c>
      <c r="F91" s="702">
        <v>4</v>
      </c>
      <c r="G91" s="702" t="s">
        <v>8301</v>
      </c>
      <c r="H91" s="724"/>
      <c r="I91" s="694" t="s">
        <v>7085</v>
      </c>
      <c r="J91" s="696">
        <v>4</v>
      </c>
      <c r="K91" s="724" t="s">
        <v>8301</v>
      </c>
      <c r="L91" s="704"/>
      <c r="M91" s="694"/>
      <c r="N91" s="695"/>
      <c r="O91" s="702"/>
      <c r="P91" s="704"/>
      <c r="Q91" s="694" t="s">
        <v>7085</v>
      </c>
      <c r="R91" s="696">
        <v>4</v>
      </c>
      <c r="S91" s="702" t="s">
        <v>8301</v>
      </c>
      <c r="T91" s="704"/>
      <c r="U91" s="694" t="s">
        <v>7085</v>
      </c>
      <c r="V91" s="695">
        <v>4</v>
      </c>
      <c r="W91" s="702" t="s">
        <v>8301</v>
      </c>
      <c r="X91" s="704"/>
      <c r="Y91" s="694"/>
      <c r="Z91" s="695"/>
      <c r="AA91" s="702"/>
      <c r="AB91" s="704"/>
      <c r="AC91" s="694"/>
      <c r="AD91" s="696"/>
      <c r="AE91" s="702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69"/>
      <c r="D92" s="78" t="str">
        <f>AG89&amp;".4"</f>
        <v>L29.4</v>
      </c>
      <c r="E92" s="685"/>
      <c r="F92" s="699"/>
      <c r="G92" s="721" t="s">
        <v>11176</v>
      </c>
      <c r="H92" s="725"/>
      <c r="I92" s="685"/>
      <c r="J92" s="693"/>
      <c r="K92" s="723" t="s">
        <v>11176</v>
      </c>
      <c r="L92" s="722"/>
      <c r="M92" s="685"/>
      <c r="N92" s="693"/>
      <c r="O92" s="721"/>
      <c r="P92" s="722"/>
      <c r="Q92" s="685"/>
      <c r="R92" s="692"/>
      <c r="S92" s="721" t="s">
        <v>11176</v>
      </c>
      <c r="T92" s="722"/>
      <c r="U92" s="685"/>
      <c r="V92" s="692"/>
      <c r="W92" s="721" t="s">
        <v>11176</v>
      </c>
      <c r="X92" s="722"/>
      <c r="Y92" s="685"/>
      <c r="Z92" s="701"/>
      <c r="AA92" s="726"/>
      <c r="AB92" s="727"/>
      <c r="AC92" s="685"/>
      <c r="AD92" s="692"/>
      <c r="AE92" s="721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70" t="s">
        <v>518</v>
      </c>
      <c r="D93" s="78" t="str">
        <f>AG89&amp;".5"</f>
        <v>L29.5</v>
      </c>
      <c r="E93" s="682"/>
      <c r="F93" s="717"/>
      <c r="G93" s="717"/>
      <c r="H93" s="718"/>
      <c r="I93" s="682"/>
      <c r="J93" s="683"/>
      <c r="K93" s="718"/>
      <c r="L93" s="684"/>
      <c r="M93" s="682"/>
      <c r="N93" s="683"/>
      <c r="O93" s="717"/>
      <c r="P93" s="684"/>
      <c r="Q93" s="682"/>
      <c r="R93" s="719"/>
      <c r="S93" s="717"/>
      <c r="T93" s="684"/>
      <c r="U93" s="682"/>
      <c r="V93" s="719"/>
      <c r="W93" s="717"/>
      <c r="X93" s="684"/>
      <c r="Y93" s="682"/>
      <c r="Z93" s="728"/>
      <c r="AA93" s="729"/>
      <c r="AB93" s="730"/>
      <c r="AC93" s="682"/>
      <c r="AD93" s="719"/>
      <c r="AE93" s="717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70"/>
      <c r="D94" s="78" t="str">
        <f>AG89&amp;".6"</f>
        <v>L29.6</v>
      </c>
      <c r="E94" s="682"/>
      <c r="F94" s="717"/>
      <c r="G94" s="734"/>
      <c r="H94" s="718"/>
      <c r="I94" s="682"/>
      <c r="J94" s="683"/>
      <c r="K94" s="735"/>
      <c r="L94" s="684"/>
      <c r="M94" s="682"/>
      <c r="N94" s="683"/>
      <c r="O94" s="734"/>
      <c r="P94" s="684"/>
      <c r="Q94" s="682"/>
      <c r="R94" s="719"/>
      <c r="S94" s="734"/>
      <c r="T94" s="684"/>
      <c r="U94" s="682"/>
      <c r="V94" s="719"/>
      <c r="W94" s="734"/>
      <c r="X94" s="684"/>
      <c r="Y94" s="682"/>
      <c r="Z94" s="728"/>
      <c r="AA94" s="745"/>
      <c r="AB94" s="730"/>
      <c r="AC94" s="682"/>
      <c r="AD94" s="719"/>
      <c r="AE94" s="717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66" t="s">
        <v>0</v>
      </c>
      <c r="D95" s="79" t="str">
        <f>AG95&amp;".1"</f>
        <v>L30.1</v>
      </c>
      <c r="E95" s="690" t="s">
        <v>6496</v>
      </c>
      <c r="F95" s="700">
        <v>3</v>
      </c>
      <c r="G95" s="700" t="s">
        <v>8261</v>
      </c>
      <c r="H95" s="689"/>
      <c r="I95" s="690" t="s">
        <v>6496</v>
      </c>
      <c r="J95" s="689">
        <v>4</v>
      </c>
      <c r="K95" s="731" t="s">
        <v>8261</v>
      </c>
      <c r="L95" s="703"/>
      <c r="M95" s="690" t="s">
        <v>6496</v>
      </c>
      <c r="N95" s="689">
        <v>4</v>
      </c>
      <c r="O95" s="700" t="s">
        <v>8261</v>
      </c>
      <c r="P95" s="703"/>
      <c r="Q95" s="690" t="s">
        <v>6496</v>
      </c>
      <c r="R95" s="691">
        <v>4</v>
      </c>
      <c r="S95" s="744" t="s">
        <v>8261</v>
      </c>
      <c r="T95" s="703"/>
      <c r="U95" s="690" t="s">
        <v>6496</v>
      </c>
      <c r="V95" s="689">
        <v>4</v>
      </c>
      <c r="W95" s="744" t="s">
        <v>8261</v>
      </c>
      <c r="X95" s="703"/>
      <c r="Y95" s="690"/>
      <c r="Z95" s="689"/>
      <c r="AA95" s="700"/>
      <c r="AB95" s="703"/>
      <c r="AC95" s="690"/>
      <c r="AD95" s="691"/>
      <c r="AE95" s="700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39</v>
      </c>
    </row>
    <row r="96" spans="1:35" ht="12" customHeight="1" x14ac:dyDescent="0.2">
      <c r="A96" s="329"/>
      <c r="B96" s="104">
        <f>SUM(F95:F100,J95:J100,N95:N100,R95:R100,V95:V100,Z95:Z100,AD95:AD100)</f>
        <v>39</v>
      </c>
      <c r="C96" s="1067"/>
      <c r="D96" s="78" t="str">
        <f>AG95&amp;".2"</f>
        <v>L30.2</v>
      </c>
      <c r="E96" s="720"/>
      <c r="F96" s="693"/>
      <c r="G96" s="721" t="s">
        <v>11223</v>
      </c>
      <c r="H96" s="722"/>
      <c r="I96" s="685"/>
      <c r="J96" s="693"/>
      <c r="K96" s="723" t="s">
        <v>11222</v>
      </c>
      <c r="L96" s="722"/>
      <c r="M96" s="685"/>
      <c r="N96" s="693"/>
      <c r="O96" s="721" t="s">
        <v>11222</v>
      </c>
      <c r="P96" s="722"/>
      <c r="Q96" s="685"/>
      <c r="R96" s="692"/>
      <c r="S96" s="721" t="s">
        <v>11222</v>
      </c>
      <c r="T96" s="722"/>
      <c r="U96" s="685"/>
      <c r="V96" s="692"/>
      <c r="W96" s="721" t="s">
        <v>11222</v>
      </c>
      <c r="X96" s="722"/>
      <c r="Y96" s="685"/>
      <c r="Z96" s="692"/>
      <c r="AA96" s="721"/>
      <c r="AB96" s="722"/>
      <c r="AC96" s="685"/>
      <c r="AD96" s="692"/>
      <c r="AE96" s="721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68" t="s">
        <v>1</v>
      </c>
      <c r="D97" s="78" t="str">
        <f>AG95&amp;".3"</f>
        <v>L30.3</v>
      </c>
      <c r="E97" s="694" t="s">
        <v>6496</v>
      </c>
      <c r="F97" s="702">
        <v>4</v>
      </c>
      <c r="G97" s="702" t="s">
        <v>8261</v>
      </c>
      <c r="H97" s="724"/>
      <c r="I97" s="694" t="s">
        <v>6496</v>
      </c>
      <c r="J97" s="696">
        <v>4</v>
      </c>
      <c r="K97" s="724" t="s">
        <v>8261</v>
      </c>
      <c r="L97" s="704"/>
      <c r="M97" s="694" t="s">
        <v>6496</v>
      </c>
      <c r="N97" s="695">
        <v>4</v>
      </c>
      <c r="O97" s="702" t="s">
        <v>8261</v>
      </c>
      <c r="P97" s="704"/>
      <c r="Q97" s="694" t="s">
        <v>6496</v>
      </c>
      <c r="R97" s="696">
        <v>4</v>
      </c>
      <c r="S97" s="702" t="s">
        <v>8261</v>
      </c>
      <c r="T97" s="704"/>
      <c r="U97" s="694" t="s">
        <v>6496</v>
      </c>
      <c r="V97" s="695">
        <v>4</v>
      </c>
      <c r="W97" s="702" t="s">
        <v>8261</v>
      </c>
      <c r="X97" s="704"/>
      <c r="Y97" s="694"/>
      <c r="Z97" s="695"/>
      <c r="AA97" s="702"/>
      <c r="AB97" s="704"/>
      <c r="AC97" s="694"/>
      <c r="AD97" s="696"/>
      <c r="AE97" s="702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69"/>
      <c r="D98" s="78" t="str">
        <f>AG95&amp;".4"</f>
        <v>L30.4</v>
      </c>
      <c r="E98" s="685"/>
      <c r="F98" s="699"/>
      <c r="G98" s="721" t="s">
        <v>11222</v>
      </c>
      <c r="H98" s="725"/>
      <c r="I98" s="685"/>
      <c r="J98" s="693"/>
      <c r="K98" s="723" t="s">
        <v>11223</v>
      </c>
      <c r="L98" s="722"/>
      <c r="M98" s="685"/>
      <c r="N98" s="693"/>
      <c r="O98" s="721" t="s">
        <v>11223</v>
      </c>
      <c r="P98" s="722"/>
      <c r="Q98" s="685"/>
      <c r="R98" s="692"/>
      <c r="S98" s="721" t="s">
        <v>11223</v>
      </c>
      <c r="T98" s="722"/>
      <c r="U98" s="685"/>
      <c r="V98" s="692"/>
      <c r="W98" s="721" t="s">
        <v>11223</v>
      </c>
      <c r="X98" s="722"/>
      <c r="Y98" s="685"/>
      <c r="Z98" s="701"/>
      <c r="AA98" s="726"/>
      <c r="AB98" s="727"/>
      <c r="AC98" s="685"/>
      <c r="AD98" s="692"/>
      <c r="AE98" s="721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70" t="s">
        <v>518</v>
      </c>
      <c r="D99" s="78" t="str">
        <f>AG95&amp;".5"</f>
        <v>L30.5</v>
      </c>
      <c r="E99" s="682"/>
      <c r="F99" s="717"/>
      <c r="G99" s="717"/>
      <c r="H99" s="718"/>
      <c r="I99" s="682"/>
      <c r="J99" s="683"/>
      <c r="K99" s="718"/>
      <c r="L99" s="684"/>
      <c r="M99" s="682"/>
      <c r="N99" s="683"/>
      <c r="O99" s="717"/>
      <c r="P99" s="684"/>
      <c r="Q99" s="682"/>
      <c r="R99" s="719"/>
      <c r="S99" s="717"/>
      <c r="T99" s="684"/>
      <c r="U99" s="682"/>
      <c r="V99" s="719"/>
      <c r="W99" s="717"/>
      <c r="X99" s="684"/>
      <c r="Y99" s="682"/>
      <c r="Z99" s="728"/>
      <c r="AA99" s="729"/>
      <c r="AB99" s="730"/>
      <c r="AC99" s="682"/>
      <c r="AD99" s="719"/>
      <c r="AE99" s="717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70"/>
      <c r="D100" s="78" t="str">
        <f>AG95&amp;".6"</f>
        <v>L30.6</v>
      </c>
      <c r="E100" s="682"/>
      <c r="F100" s="717"/>
      <c r="G100" s="734"/>
      <c r="H100" s="718"/>
      <c r="I100" s="682"/>
      <c r="J100" s="683"/>
      <c r="K100" s="735"/>
      <c r="L100" s="684"/>
      <c r="M100" s="682"/>
      <c r="N100" s="683"/>
      <c r="O100" s="734"/>
      <c r="P100" s="684"/>
      <c r="Q100" s="682"/>
      <c r="R100" s="719"/>
      <c r="S100" s="734"/>
      <c r="T100" s="684"/>
      <c r="U100" s="682"/>
      <c r="V100" s="719"/>
      <c r="W100" s="734"/>
      <c r="X100" s="684"/>
      <c r="Y100" s="682"/>
      <c r="Z100" s="728"/>
      <c r="AA100" s="729"/>
      <c r="AB100" s="730"/>
      <c r="AC100" s="682"/>
      <c r="AD100" s="719"/>
      <c r="AE100" s="717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66" t="s">
        <v>0</v>
      </c>
      <c r="D101" s="79" t="str">
        <f>AG101&amp;".1"</f>
        <v>L31.1</v>
      </c>
      <c r="E101" s="690"/>
      <c r="F101" s="700"/>
      <c r="G101" s="700"/>
      <c r="H101" s="689"/>
      <c r="I101" s="690"/>
      <c r="J101" s="689"/>
      <c r="K101" s="731"/>
      <c r="L101" s="703"/>
      <c r="M101" s="690"/>
      <c r="N101" s="689"/>
      <c r="O101" s="700"/>
      <c r="P101" s="703"/>
      <c r="Q101" s="690"/>
      <c r="R101" s="691"/>
      <c r="S101" s="700"/>
      <c r="T101" s="703"/>
      <c r="U101" s="690"/>
      <c r="V101" s="689"/>
      <c r="W101" s="700"/>
      <c r="X101" s="703"/>
      <c r="Y101" s="690"/>
      <c r="Z101" s="689"/>
      <c r="AA101" s="700"/>
      <c r="AB101" s="703"/>
      <c r="AC101" s="690"/>
      <c r="AD101" s="691"/>
      <c r="AE101" s="700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8</v>
      </c>
    </row>
    <row r="102" spans="1:35" ht="12" customHeight="1" x14ac:dyDescent="0.2">
      <c r="A102" s="329"/>
      <c r="B102" s="104">
        <f>SUM(F101:F106,J101:J106,N101:N106,R101:R106,V101:V106,Z101:Z106,AD101:AD106)</f>
        <v>8</v>
      </c>
      <c r="C102" s="1067"/>
      <c r="D102" s="78" t="str">
        <f>AG101&amp;".2"</f>
        <v>L31.2</v>
      </c>
      <c r="E102" s="720"/>
      <c r="F102" s="693"/>
      <c r="G102" s="721"/>
      <c r="H102" s="722"/>
      <c r="I102" s="685"/>
      <c r="J102" s="693"/>
      <c r="K102" s="723"/>
      <c r="L102" s="722"/>
      <c r="M102" s="685"/>
      <c r="N102" s="693"/>
      <c r="O102" s="721"/>
      <c r="P102" s="722"/>
      <c r="Q102" s="685"/>
      <c r="R102" s="692"/>
      <c r="S102" s="721"/>
      <c r="T102" s="722"/>
      <c r="U102" s="685"/>
      <c r="V102" s="692"/>
      <c r="W102" s="721"/>
      <c r="X102" s="722"/>
      <c r="Y102" s="685"/>
      <c r="Z102" s="692"/>
      <c r="AA102" s="721"/>
      <c r="AB102" s="722"/>
      <c r="AC102" s="685"/>
      <c r="AD102" s="692"/>
      <c r="AE102" s="721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68" t="s">
        <v>1</v>
      </c>
      <c r="D103" s="78" t="str">
        <f>AG101&amp;".3"</f>
        <v>L31.3</v>
      </c>
      <c r="E103" s="694" t="s">
        <v>6502</v>
      </c>
      <c r="F103" s="702">
        <v>4</v>
      </c>
      <c r="G103" s="702">
        <v>115</v>
      </c>
      <c r="H103" s="724"/>
      <c r="I103" s="694"/>
      <c r="J103" s="696"/>
      <c r="K103" s="724"/>
      <c r="L103" s="704"/>
      <c r="M103" s="694"/>
      <c r="N103" s="695"/>
      <c r="O103" s="702"/>
      <c r="P103" s="704"/>
      <c r="Q103" s="694" t="s">
        <v>6502</v>
      </c>
      <c r="R103" s="696">
        <v>4</v>
      </c>
      <c r="S103" s="702">
        <v>115</v>
      </c>
      <c r="T103" s="704"/>
      <c r="U103" s="694"/>
      <c r="V103" s="695"/>
      <c r="W103" s="702"/>
      <c r="X103" s="704"/>
      <c r="Y103" s="694"/>
      <c r="Z103" s="695"/>
      <c r="AA103" s="702"/>
      <c r="AB103" s="704"/>
      <c r="AC103" s="694"/>
      <c r="AD103" s="696"/>
      <c r="AE103" s="702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69"/>
      <c r="D104" s="78" t="str">
        <f>AG101&amp;".4"</f>
        <v>L31.4</v>
      </c>
      <c r="E104" s="685"/>
      <c r="F104" s="699"/>
      <c r="G104" s="482" t="s">
        <v>12307</v>
      </c>
      <c r="H104" s="725"/>
      <c r="I104" s="685"/>
      <c r="J104" s="693"/>
      <c r="K104" s="723"/>
      <c r="L104" s="722"/>
      <c r="M104" s="685"/>
      <c r="N104" s="693"/>
      <c r="O104" s="721"/>
      <c r="P104" s="722"/>
      <c r="Q104" s="685"/>
      <c r="R104" s="692"/>
      <c r="S104" s="482" t="s">
        <v>12307</v>
      </c>
      <c r="T104" s="722"/>
      <c r="U104" s="685"/>
      <c r="V104" s="692"/>
      <c r="W104" s="721"/>
      <c r="X104" s="722"/>
      <c r="Y104" s="685"/>
      <c r="Z104" s="701"/>
      <c r="AA104" s="726"/>
      <c r="AB104" s="727"/>
      <c r="AC104" s="685"/>
      <c r="AD104" s="692"/>
      <c r="AE104" s="721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70" t="s">
        <v>518</v>
      </c>
      <c r="D105" s="78" t="str">
        <f>AG101&amp;".5"</f>
        <v>L31.5</v>
      </c>
      <c r="E105" s="682"/>
      <c r="F105" s="717"/>
      <c r="G105" s="717"/>
      <c r="H105" s="718"/>
      <c r="I105" s="682"/>
      <c r="J105" s="683"/>
      <c r="K105" s="718"/>
      <c r="L105" s="684"/>
      <c r="M105" s="682"/>
      <c r="N105" s="683"/>
      <c r="O105" s="717"/>
      <c r="P105" s="684"/>
      <c r="Q105" s="682"/>
      <c r="R105" s="719"/>
      <c r="S105" s="717"/>
      <c r="T105" s="684"/>
      <c r="U105" s="682"/>
      <c r="V105" s="719"/>
      <c r="W105" s="717"/>
      <c r="X105" s="684"/>
      <c r="Y105" s="682"/>
      <c r="Z105" s="728"/>
      <c r="AA105" s="729"/>
      <c r="AB105" s="730"/>
      <c r="AC105" s="682"/>
      <c r="AD105" s="719"/>
      <c r="AE105" s="717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71"/>
      <c r="D106" s="78" t="str">
        <f>AG101&amp;".6"</f>
        <v>L31.6</v>
      </c>
      <c r="E106" s="688"/>
      <c r="F106" s="697"/>
      <c r="G106" s="705"/>
      <c r="H106" s="737"/>
      <c r="I106" s="688"/>
      <c r="J106" s="687"/>
      <c r="K106" s="737"/>
      <c r="L106" s="706"/>
      <c r="M106" s="688"/>
      <c r="N106" s="687"/>
      <c r="O106" s="705"/>
      <c r="P106" s="706"/>
      <c r="Q106" s="688"/>
      <c r="R106" s="686"/>
      <c r="S106" s="697"/>
      <c r="T106" s="706"/>
      <c r="U106" s="688"/>
      <c r="V106" s="686"/>
      <c r="W106" s="705"/>
      <c r="X106" s="706"/>
      <c r="Y106" s="688"/>
      <c r="Z106" s="698"/>
      <c r="AA106" s="739"/>
      <c r="AB106" s="740"/>
      <c r="AC106" s="688"/>
      <c r="AD106" s="686"/>
      <c r="AE106" s="697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66" t="s">
        <v>0</v>
      </c>
      <c r="D107" s="79" t="str">
        <f>AG107&amp;".1"</f>
        <v>L32.1</v>
      </c>
      <c r="E107" s="690"/>
      <c r="F107" s="700"/>
      <c r="G107" s="700"/>
      <c r="H107" s="689"/>
      <c r="I107" s="690" t="s">
        <v>6498</v>
      </c>
      <c r="J107" s="689">
        <v>4</v>
      </c>
      <c r="K107" s="731" t="s">
        <v>8287</v>
      </c>
      <c r="L107" s="703"/>
      <c r="M107" s="690" t="s">
        <v>6498</v>
      </c>
      <c r="N107" s="689">
        <v>4</v>
      </c>
      <c r="O107" s="700" t="s">
        <v>8287</v>
      </c>
      <c r="P107" s="703"/>
      <c r="Q107" s="690" t="s">
        <v>6498</v>
      </c>
      <c r="R107" s="691">
        <v>4</v>
      </c>
      <c r="S107" s="700" t="s">
        <v>8287</v>
      </c>
      <c r="T107" s="703"/>
      <c r="U107" s="690" t="s">
        <v>6498</v>
      </c>
      <c r="V107" s="689">
        <v>4</v>
      </c>
      <c r="W107" s="700" t="s">
        <v>8287</v>
      </c>
      <c r="X107" s="703"/>
      <c r="Y107" s="690"/>
      <c r="Z107" s="689"/>
      <c r="AA107" s="700"/>
      <c r="AB107" s="703"/>
      <c r="AC107" s="690"/>
      <c r="AD107" s="691"/>
      <c r="AE107" s="700"/>
      <c r="AF107" s="19"/>
      <c r="AG107" s="28" t="s">
        <v>5600</v>
      </c>
      <c r="AH107" s="169" t="str">
        <f>IF(AG107&lt;&gt;"",VLOOKUP(AG107,MAGV!$B$6:$G$154,2,0),"")</f>
        <v>Th.Trung</v>
      </c>
      <c r="AI107" s="44">
        <f t="shared" si="2"/>
        <v>32</v>
      </c>
    </row>
    <row r="108" spans="1:35" ht="12" customHeight="1" x14ac:dyDescent="0.2">
      <c r="A108" s="329"/>
      <c r="B108" s="104">
        <f>SUM(F107:F112,J107:J112,N107:N112,R107:R112,V107:V112,Z107:Z112,AD107:AD112)</f>
        <v>32</v>
      </c>
      <c r="C108" s="1067"/>
      <c r="D108" s="78" t="str">
        <f>AG107&amp;".2"</f>
        <v>L32.2</v>
      </c>
      <c r="E108" s="720"/>
      <c r="F108" s="693"/>
      <c r="G108" s="721"/>
      <c r="H108" s="722"/>
      <c r="I108" s="685"/>
      <c r="J108" s="693"/>
      <c r="K108" s="723" t="s">
        <v>9996</v>
      </c>
      <c r="L108" s="722"/>
      <c r="M108" s="685"/>
      <c r="N108" s="693"/>
      <c r="O108" s="721" t="s">
        <v>11176</v>
      </c>
      <c r="P108" s="722"/>
      <c r="Q108" s="685"/>
      <c r="R108" s="692"/>
      <c r="S108" s="721" t="s">
        <v>9996</v>
      </c>
      <c r="T108" s="722"/>
      <c r="U108" s="685"/>
      <c r="V108" s="692"/>
      <c r="W108" s="721" t="s">
        <v>9997</v>
      </c>
      <c r="X108" s="722"/>
      <c r="Y108" s="685"/>
      <c r="Z108" s="692"/>
      <c r="AA108" s="721"/>
      <c r="AB108" s="722"/>
      <c r="AC108" s="685"/>
      <c r="AD108" s="692"/>
      <c r="AE108" s="721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68" t="s">
        <v>1</v>
      </c>
      <c r="D109" s="78" t="str">
        <f>AG107&amp;".3"</f>
        <v>L32.3</v>
      </c>
      <c r="E109" s="694"/>
      <c r="F109" s="702"/>
      <c r="G109" s="702"/>
      <c r="H109" s="724"/>
      <c r="I109" s="694" t="s">
        <v>6498</v>
      </c>
      <c r="J109" s="696">
        <v>4</v>
      </c>
      <c r="K109" s="724" t="s">
        <v>8287</v>
      </c>
      <c r="L109" s="704"/>
      <c r="M109" s="694" t="s">
        <v>6498</v>
      </c>
      <c r="N109" s="695">
        <v>4</v>
      </c>
      <c r="O109" s="702" t="s">
        <v>8287</v>
      </c>
      <c r="P109" s="704"/>
      <c r="Q109" s="694" t="s">
        <v>6498</v>
      </c>
      <c r="R109" s="696">
        <v>4</v>
      </c>
      <c r="S109" s="702" t="s">
        <v>8287</v>
      </c>
      <c r="T109" s="704"/>
      <c r="U109" s="694" t="s">
        <v>6498</v>
      </c>
      <c r="V109" s="695">
        <v>4</v>
      </c>
      <c r="W109" s="702" t="s">
        <v>8287</v>
      </c>
      <c r="X109" s="704"/>
      <c r="Y109" s="694"/>
      <c r="Z109" s="695"/>
      <c r="AA109" s="702"/>
      <c r="AB109" s="704"/>
      <c r="AC109" s="694"/>
      <c r="AD109" s="696"/>
      <c r="AE109" s="702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69"/>
      <c r="D110" s="78" t="str">
        <f>AG107&amp;".4"</f>
        <v>L32.4</v>
      </c>
      <c r="E110" s="685"/>
      <c r="F110" s="699"/>
      <c r="G110" s="721"/>
      <c r="H110" s="725"/>
      <c r="I110" s="685"/>
      <c r="J110" s="693"/>
      <c r="K110" s="723" t="s">
        <v>9997</v>
      </c>
      <c r="L110" s="722"/>
      <c r="M110" s="685"/>
      <c r="N110" s="693"/>
      <c r="O110" s="721" t="s">
        <v>11176</v>
      </c>
      <c r="P110" s="722"/>
      <c r="Q110" s="685"/>
      <c r="R110" s="692"/>
      <c r="S110" s="721" t="s">
        <v>9997</v>
      </c>
      <c r="T110" s="722"/>
      <c r="U110" s="685"/>
      <c r="V110" s="692"/>
      <c r="W110" s="721" t="s">
        <v>9996</v>
      </c>
      <c r="X110" s="722"/>
      <c r="Y110" s="685"/>
      <c r="Z110" s="701"/>
      <c r="AA110" s="726"/>
      <c r="AB110" s="727"/>
      <c r="AC110" s="685"/>
      <c r="AD110" s="692"/>
      <c r="AE110" s="721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70" t="s">
        <v>518</v>
      </c>
      <c r="D111" s="78" t="str">
        <f>AG107&amp;".5"</f>
        <v>L32.5</v>
      </c>
      <c r="E111" s="682"/>
      <c r="F111" s="717"/>
      <c r="G111" s="717"/>
      <c r="H111" s="718"/>
      <c r="I111" s="682"/>
      <c r="J111" s="683"/>
      <c r="K111" s="718"/>
      <c r="L111" s="684"/>
      <c r="M111" s="682"/>
      <c r="N111" s="683"/>
      <c r="O111" s="717"/>
      <c r="P111" s="684"/>
      <c r="Q111" s="682"/>
      <c r="R111" s="719"/>
      <c r="S111" s="717"/>
      <c r="T111" s="684"/>
      <c r="U111" s="682"/>
      <c r="V111" s="719"/>
      <c r="W111" s="717"/>
      <c r="X111" s="684"/>
      <c r="Y111" s="682"/>
      <c r="Z111" s="728"/>
      <c r="AA111" s="729"/>
      <c r="AB111" s="730"/>
      <c r="AC111" s="682"/>
      <c r="AD111" s="719"/>
      <c r="AE111" s="717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71"/>
      <c r="D112" s="78" t="str">
        <f>AG107&amp;".6"</f>
        <v>L32.6</v>
      </c>
      <c r="E112" s="688"/>
      <c r="F112" s="697"/>
      <c r="G112" s="697"/>
      <c r="H112" s="737"/>
      <c r="I112" s="688"/>
      <c r="J112" s="687"/>
      <c r="K112" s="737"/>
      <c r="L112" s="706"/>
      <c r="M112" s="688"/>
      <c r="N112" s="687"/>
      <c r="O112" s="697"/>
      <c r="P112" s="706"/>
      <c r="Q112" s="688"/>
      <c r="R112" s="686"/>
      <c r="S112" s="697"/>
      <c r="T112" s="706"/>
      <c r="U112" s="688"/>
      <c r="V112" s="686"/>
      <c r="W112" s="697"/>
      <c r="X112" s="706"/>
      <c r="Y112" s="688"/>
      <c r="Z112" s="698"/>
      <c r="AA112" s="739"/>
      <c r="AB112" s="740"/>
      <c r="AC112" s="688"/>
      <c r="AD112" s="686"/>
      <c r="AE112" s="697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66" t="s">
        <v>0</v>
      </c>
      <c r="D113" s="79" t="str">
        <f>AG113&amp;".1"</f>
        <v>B07.1</v>
      </c>
      <c r="E113" s="690"/>
      <c r="F113" s="700"/>
      <c r="G113" s="700"/>
      <c r="H113" s="689"/>
      <c r="I113" s="690"/>
      <c r="J113" s="689"/>
      <c r="K113" s="731"/>
      <c r="L113" s="703"/>
      <c r="M113" s="690"/>
      <c r="N113" s="689"/>
      <c r="O113" s="700"/>
      <c r="P113" s="703"/>
      <c r="Q113" s="690"/>
      <c r="R113" s="691"/>
      <c r="S113" s="700"/>
      <c r="T113" s="703"/>
      <c r="U113" s="690"/>
      <c r="V113" s="689"/>
      <c r="W113" s="700"/>
      <c r="X113" s="703"/>
      <c r="Y113" s="690"/>
      <c r="Z113" s="689"/>
      <c r="AA113" s="700"/>
      <c r="AB113" s="703"/>
      <c r="AC113" s="690"/>
      <c r="AD113" s="691"/>
      <c r="AE113" s="700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67"/>
      <c r="D114" s="78" t="str">
        <f>AG113&amp;".2"</f>
        <v>B07.2</v>
      </c>
      <c r="E114" s="720"/>
      <c r="F114" s="693"/>
      <c r="G114" s="721"/>
      <c r="H114" s="722"/>
      <c r="I114" s="685"/>
      <c r="J114" s="693"/>
      <c r="K114" s="723"/>
      <c r="L114" s="722"/>
      <c r="M114" s="685"/>
      <c r="N114" s="693"/>
      <c r="O114" s="721"/>
      <c r="P114" s="722"/>
      <c r="Q114" s="685"/>
      <c r="R114" s="692"/>
      <c r="S114" s="721"/>
      <c r="T114" s="722"/>
      <c r="U114" s="685"/>
      <c r="V114" s="692"/>
      <c r="W114" s="721"/>
      <c r="X114" s="722"/>
      <c r="Y114" s="685"/>
      <c r="Z114" s="692"/>
      <c r="AA114" s="721"/>
      <c r="AB114" s="722"/>
      <c r="AC114" s="685"/>
      <c r="AD114" s="692"/>
      <c r="AE114" s="721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68" t="s">
        <v>1</v>
      </c>
      <c r="D115" s="78" t="str">
        <f>AG113&amp;".3"</f>
        <v>B07.3</v>
      </c>
      <c r="E115" s="694"/>
      <c r="F115" s="702"/>
      <c r="G115" s="733"/>
      <c r="H115" s="724"/>
      <c r="I115" s="694"/>
      <c r="J115" s="696"/>
      <c r="K115" s="732"/>
      <c r="L115" s="704"/>
      <c r="M115" s="694"/>
      <c r="N115" s="695"/>
      <c r="O115" s="733"/>
      <c r="P115" s="704"/>
      <c r="Q115" s="694"/>
      <c r="R115" s="696"/>
      <c r="S115" s="733"/>
      <c r="T115" s="704"/>
      <c r="U115" s="694"/>
      <c r="V115" s="695"/>
      <c r="W115" s="733"/>
      <c r="X115" s="704"/>
      <c r="Y115" s="694"/>
      <c r="Z115" s="695"/>
      <c r="AA115" s="702"/>
      <c r="AB115" s="704"/>
      <c r="AC115" s="694"/>
      <c r="AD115" s="696"/>
      <c r="AE115" s="702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69"/>
      <c r="D116" s="78" t="str">
        <f>AG113&amp;".4"</f>
        <v>B07.4</v>
      </c>
      <c r="E116" s="685"/>
      <c r="F116" s="699"/>
      <c r="G116" s="721"/>
      <c r="H116" s="725"/>
      <c r="I116" s="685"/>
      <c r="J116" s="693"/>
      <c r="K116" s="723"/>
      <c r="L116" s="722"/>
      <c r="M116" s="685"/>
      <c r="N116" s="693"/>
      <c r="O116" s="721"/>
      <c r="P116" s="722"/>
      <c r="Q116" s="685"/>
      <c r="R116" s="692"/>
      <c r="S116" s="721"/>
      <c r="T116" s="722"/>
      <c r="U116" s="685"/>
      <c r="V116" s="692"/>
      <c r="W116" s="721"/>
      <c r="X116" s="722"/>
      <c r="Y116" s="685"/>
      <c r="Z116" s="701"/>
      <c r="AA116" s="726"/>
      <c r="AB116" s="727"/>
      <c r="AC116" s="685"/>
      <c r="AD116" s="692"/>
      <c r="AE116" s="721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70" t="s">
        <v>518</v>
      </c>
      <c r="D117" s="78" t="str">
        <f>AG113&amp;".5"</f>
        <v>B07.5</v>
      </c>
      <c r="E117" s="682"/>
      <c r="F117" s="717"/>
      <c r="G117" s="717"/>
      <c r="H117" s="718"/>
      <c r="I117" s="682"/>
      <c r="J117" s="683"/>
      <c r="K117" s="718"/>
      <c r="L117" s="684"/>
      <c r="M117" s="682"/>
      <c r="N117" s="683"/>
      <c r="O117" s="717"/>
      <c r="P117" s="684"/>
      <c r="Q117" s="682"/>
      <c r="R117" s="719"/>
      <c r="S117" s="717"/>
      <c r="T117" s="684"/>
      <c r="U117" s="682"/>
      <c r="V117" s="719"/>
      <c r="W117" s="717"/>
      <c r="X117" s="684"/>
      <c r="Y117" s="682"/>
      <c r="Z117" s="728"/>
      <c r="AA117" s="729"/>
      <c r="AB117" s="730"/>
      <c r="AC117" s="682"/>
      <c r="AD117" s="719"/>
      <c r="AE117" s="717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70"/>
      <c r="D118" s="78" t="str">
        <f>AG113&amp;".6"</f>
        <v>B07.6</v>
      </c>
      <c r="E118" s="682"/>
      <c r="F118" s="717"/>
      <c r="G118" s="717"/>
      <c r="H118" s="718"/>
      <c r="I118" s="682"/>
      <c r="J118" s="683"/>
      <c r="K118" s="718"/>
      <c r="L118" s="684"/>
      <c r="M118" s="682"/>
      <c r="N118" s="683"/>
      <c r="O118" s="717"/>
      <c r="P118" s="684"/>
      <c r="Q118" s="682"/>
      <c r="R118" s="719"/>
      <c r="S118" s="717"/>
      <c r="T118" s="684"/>
      <c r="U118" s="682"/>
      <c r="V118" s="719"/>
      <c r="W118" s="717"/>
      <c r="X118" s="684"/>
      <c r="Y118" s="682"/>
      <c r="Z118" s="728"/>
      <c r="AA118" s="729"/>
      <c r="AB118" s="730"/>
      <c r="AC118" s="682"/>
      <c r="AD118" s="719"/>
      <c r="AE118" s="717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66" t="s">
        <v>0</v>
      </c>
      <c r="D119" s="79" t="str">
        <f>AG119&amp;".1"</f>
        <v>L03.1</v>
      </c>
      <c r="E119" s="690" t="s">
        <v>6496</v>
      </c>
      <c r="F119" s="700">
        <v>3</v>
      </c>
      <c r="G119" s="700" t="s">
        <v>7274</v>
      </c>
      <c r="H119" s="689"/>
      <c r="I119" s="690"/>
      <c r="J119" s="689"/>
      <c r="K119" s="731"/>
      <c r="L119" s="703"/>
      <c r="M119" s="690"/>
      <c r="N119" s="689"/>
      <c r="O119" s="700"/>
      <c r="P119" s="703"/>
      <c r="Q119" s="690" t="s">
        <v>6496</v>
      </c>
      <c r="R119" s="691">
        <v>4</v>
      </c>
      <c r="S119" s="700" t="s">
        <v>7274</v>
      </c>
      <c r="T119" s="703"/>
      <c r="U119" s="690"/>
      <c r="V119" s="689"/>
      <c r="W119" s="700"/>
      <c r="X119" s="703"/>
      <c r="Y119" s="690"/>
      <c r="Z119" s="689"/>
      <c r="AA119" s="700"/>
      <c r="AB119" s="703"/>
      <c r="AC119" s="690"/>
      <c r="AD119" s="691"/>
      <c r="AE119" s="700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23</v>
      </c>
    </row>
    <row r="120" spans="1:35" ht="12" customHeight="1" x14ac:dyDescent="0.2">
      <c r="A120" s="329"/>
      <c r="B120" s="104">
        <f>SUM(F119:F124,J119:J124,N119:N124,R119:R124,V119:V124,Z119:Z124,AD119:AD124)</f>
        <v>23</v>
      </c>
      <c r="C120" s="1067"/>
      <c r="D120" s="78" t="str">
        <f>AG119&amp;".2"</f>
        <v>L03.2</v>
      </c>
      <c r="E120" s="720"/>
      <c r="F120" s="693"/>
      <c r="G120" s="721" t="s">
        <v>11231</v>
      </c>
      <c r="H120" s="722"/>
      <c r="I120" s="685"/>
      <c r="J120" s="693"/>
      <c r="K120" s="723"/>
      <c r="L120" s="722"/>
      <c r="M120" s="685"/>
      <c r="N120" s="693"/>
      <c r="O120" s="721"/>
      <c r="P120" s="722"/>
      <c r="Q120" s="685"/>
      <c r="R120" s="692"/>
      <c r="S120" s="721" t="s">
        <v>11231</v>
      </c>
      <c r="T120" s="722"/>
      <c r="U120" s="685"/>
      <c r="V120" s="692"/>
      <c r="W120" s="721"/>
      <c r="X120" s="722"/>
      <c r="Y120" s="685"/>
      <c r="Z120" s="692"/>
      <c r="AA120" s="721"/>
      <c r="AB120" s="722"/>
      <c r="AC120" s="685"/>
      <c r="AD120" s="692"/>
      <c r="AE120" s="721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68" t="s">
        <v>1</v>
      </c>
      <c r="D121" s="78" t="str">
        <f>AG119&amp;".3"</f>
        <v>L03.3</v>
      </c>
      <c r="E121" s="694" t="s">
        <v>6496</v>
      </c>
      <c r="F121" s="702">
        <v>4</v>
      </c>
      <c r="G121" s="702" t="s">
        <v>7274</v>
      </c>
      <c r="H121" s="724"/>
      <c r="I121" s="694" t="s">
        <v>6496</v>
      </c>
      <c r="J121" s="696">
        <v>4</v>
      </c>
      <c r="K121" s="724" t="s">
        <v>7274</v>
      </c>
      <c r="L121" s="704"/>
      <c r="M121" s="694" t="s">
        <v>6496</v>
      </c>
      <c r="N121" s="695">
        <v>4</v>
      </c>
      <c r="O121" s="702" t="s">
        <v>7274</v>
      </c>
      <c r="P121" s="704"/>
      <c r="Q121" s="694"/>
      <c r="R121" s="696"/>
      <c r="S121" s="702"/>
      <c r="T121" s="704"/>
      <c r="U121" s="694" t="s">
        <v>6496</v>
      </c>
      <c r="V121" s="695">
        <v>4</v>
      </c>
      <c r="W121" s="702" t="s">
        <v>7274</v>
      </c>
      <c r="X121" s="704"/>
      <c r="Y121" s="694"/>
      <c r="Z121" s="695"/>
      <c r="AA121" s="702"/>
      <c r="AB121" s="704"/>
      <c r="AC121" s="694"/>
      <c r="AD121" s="696"/>
      <c r="AE121" s="702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69"/>
      <c r="D122" s="78" t="str">
        <f>AG119&amp;".4"</f>
        <v>L03.4</v>
      </c>
      <c r="E122" s="685"/>
      <c r="F122" s="699"/>
      <c r="G122" s="721" t="s">
        <v>11230</v>
      </c>
      <c r="H122" s="725"/>
      <c r="I122" s="685"/>
      <c r="J122" s="693"/>
      <c r="K122" s="723" t="s">
        <v>11231</v>
      </c>
      <c r="L122" s="722"/>
      <c r="M122" s="685"/>
      <c r="N122" s="693"/>
      <c r="O122" s="721" t="s">
        <v>11231</v>
      </c>
      <c r="P122" s="722"/>
      <c r="Q122" s="685"/>
      <c r="R122" s="692"/>
      <c r="S122" s="721"/>
      <c r="T122" s="722"/>
      <c r="U122" s="685"/>
      <c r="V122" s="692"/>
      <c r="W122" s="721" t="s">
        <v>11230</v>
      </c>
      <c r="X122" s="722"/>
      <c r="Y122" s="685"/>
      <c r="Z122" s="701"/>
      <c r="AA122" s="726"/>
      <c r="AB122" s="727"/>
      <c r="AC122" s="685"/>
      <c r="AD122" s="692"/>
      <c r="AE122" s="721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70" t="s">
        <v>518</v>
      </c>
      <c r="D123" s="78" t="str">
        <f>AG119&amp;".5"</f>
        <v>L03.5</v>
      </c>
      <c r="E123" s="682"/>
      <c r="F123" s="717"/>
      <c r="G123" s="717"/>
      <c r="H123" s="718"/>
      <c r="I123" s="682"/>
      <c r="J123" s="683"/>
      <c r="K123" s="718"/>
      <c r="L123" s="684"/>
      <c r="M123" s="682"/>
      <c r="N123" s="683"/>
      <c r="O123" s="717"/>
      <c r="P123" s="684"/>
      <c r="Q123" s="682"/>
      <c r="R123" s="719"/>
      <c r="S123" s="717"/>
      <c r="T123" s="684"/>
      <c r="U123" s="682"/>
      <c r="V123" s="719"/>
      <c r="W123" s="717"/>
      <c r="X123" s="684"/>
      <c r="Y123" s="682"/>
      <c r="Z123" s="728"/>
      <c r="AA123" s="729"/>
      <c r="AB123" s="730"/>
      <c r="AC123" s="682"/>
      <c r="AD123" s="719"/>
      <c r="AE123" s="717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71"/>
      <c r="D124" s="78" t="str">
        <f>AG119&amp;".6"</f>
        <v>L03.6</v>
      </c>
      <c r="E124" s="688"/>
      <c r="F124" s="697"/>
      <c r="G124" s="697"/>
      <c r="H124" s="737"/>
      <c r="I124" s="688"/>
      <c r="J124" s="687"/>
      <c r="K124" s="737"/>
      <c r="L124" s="706"/>
      <c r="M124" s="688"/>
      <c r="N124" s="687"/>
      <c r="O124" s="697"/>
      <c r="P124" s="706"/>
      <c r="Q124" s="688"/>
      <c r="R124" s="686"/>
      <c r="S124" s="697"/>
      <c r="T124" s="706"/>
      <c r="U124" s="688"/>
      <c r="V124" s="686"/>
      <c r="W124" s="697"/>
      <c r="X124" s="706"/>
      <c r="Y124" s="688"/>
      <c r="Z124" s="698"/>
      <c r="AA124" s="739"/>
      <c r="AB124" s="740"/>
      <c r="AC124" s="688"/>
      <c r="AD124" s="686"/>
      <c r="AE124" s="697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66" t="s">
        <v>0</v>
      </c>
      <c r="D125" s="79" t="str">
        <f>AG125&amp;".1"</f>
        <v>L09.1</v>
      </c>
      <c r="E125" s="690"/>
      <c r="F125" s="700"/>
      <c r="G125" s="700"/>
      <c r="H125" s="689"/>
      <c r="I125" s="690"/>
      <c r="J125" s="689"/>
      <c r="K125" s="731"/>
      <c r="L125" s="703"/>
      <c r="M125" s="690"/>
      <c r="N125" s="689"/>
      <c r="O125" s="700"/>
      <c r="P125" s="703"/>
      <c r="Q125" s="690"/>
      <c r="R125" s="691"/>
      <c r="S125" s="700"/>
      <c r="T125" s="703"/>
      <c r="U125" s="690"/>
      <c r="V125" s="689"/>
      <c r="W125" s="700"/>
      <c r="X125" s="703"/>
      <c r="Y125" s="690"/>
      <c r="Z125" s="689"/>
      <c r="AA125" s="700"/>
      <c r="AB125" s="703"/>
      <c r="AC125" s="690"/>
      <c r="AD125" s="691"/>
      <c r="AE125" s="700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67"/>
      <c r="D126" s="78" t="str">
        <f>AG125&amp;".2"</f>
        <v>L09.2</v>
      </c>
      <c r="E126" s="720"/>
      <c r="F126" s="693"/>
      <c r="G126" s="721"/>
      <c r="H126" s="722"/>
      <c r="I126" s="685"/>
      <c r="J126" s="693"/>
      <c r="K126" s="723"/>
      <c r="L126" s="722"/>
      <c r="M126" s="685"/>
      <c r="N126" s="693"/>
      <c r="O126" s="721"/>
      <c r="P126" s="722"/>
      <c r="Q126" s="685"/>
      <c r="R126" s="692"/>
      <c r="S126" s="721"/>
      <c r="T126" s="722"/>
      <c r="U126" s="685"/>
      <c r="V126" s="692"/>
      <c r="W126" s="721"/>
      <c r="X126" s="722"/>
      <c r="Y126" s="685"/>
      <c r="Z126" s="692"/>
      <c r="AA126" s="721"/>
      <c r="AB126" s="722"/>
      <c r="AC126" s="685"/>
      <c r="AD126" s="692"/>
      <c r="AE126" s="721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68" t="s">
        <v>1</v>
      </c>
      <c r="D127" s="78" t="str">
        <f>AG125&amp;".3"</f>
        <v>L09.3</v>
      </c>
      <c r="E127" s="694"/>
      <c r="F127" s="702"/>
      <c r="G127" s="702"/>
      <c r="H127" s="724"/>
      <c r="I127" s="694"/>
      <c r="J127" s="696"/>
      <c r="K127" s="724"/>
      <c r="L127" s="704"/>
      <c r="M127" s="694"/>
      <c r="N127" s="695"/>
      <c r="O127" s="702"/>
      <c r="P127" s="704"/>
      <c r="Q127" s="694"/>
      <c r="R127" s="696"/>
      <c r="S127" s="702"/>
      <c r="T127" s="704"/>
      <c r="U127" s="694"/>
      <c r="V127" s="695"/>
      <c r="W127" s="702"/>
      <c r="X127" s="704"/>
      <c r="Y127" s="694"/>
      <c r="Z127" s="695"/>
      <c r="AA127" s="702"/>
      <c r="AB127" s="704"/>
      <c r="AC127" s="694"/>
      <c r="AD127" s="696"/>
      <c r="AE127" s="702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69"/>
      <c r="D128" s="78" t="str">
        <f>AG125&amp;".4"</f>
        <v>L09.4</v>
      </c>
      <c r="E128" s="685"/>
      <c r="F128" s="699"/>
      <c r="G128" s="721"/>
      <c r="H128" s="725"/>
      <c r="I128" s="685"/>
      <c r="J128" s="693"/>
      <c r="K128" s="723"/>
      <c r="L128" s="722"/>
      <c r="M128" s="685"/>
      <c r="N128" s="693"/>
      <c r="O128" s="721"/>
      <c r="P128" s="722"/>
      <c r="Q128" s="685"/>
      <c r="R128" s="692"/>
      <c r="S128" s="721"/>
      <c r="T128" s="722"/>
      <c r="U128" s="685"/>
      <c r="V128" s="692"/>
      <c r="W128" s="721"/>
      <c r="X128" s="722"/>
      <c r="Y128" s="685"/>
      <c r="Z128" s="701"/>
      <c r="AA128" s="726"/>
      <c r="AB128" s="727"/>
      <c r="AC128" s="685"/>
      <c r="AD128" s="692"/>
      <c r="AE128" s="721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70" t="s">
        <v>518</v>
      </c>
      <c r="D129" s="78" t="str">
        <f>AG125&amp;".5"</f>
        <v>L09.5</v>
      </c>
      <c r="E129" s="682"/>
      <c r="F129" s="717"/>
      <c r="G129" s="717"/>
      <c r="H129" s="718"/>
      <c r="I129" s="682"/>
      <c r="J129" s="683"/>
      <c r="K129" s="718"/>
      <c r="L129" s="684"/>
      <c r="M129" s="682"/>
      <c r="N129" s="683"/>
      <c r="O129" s="717"/>
      <c r="P129" s="684"/>
      <c r="Q129" s="682"/>
      <c r="R129" s="719"/>
      <c r="S129" s="717"/>
      <c r="T129" s="684"/>
      <c r="U129" s="682"/>
      <c r="V129" s="719"/>
      <c r="W129" s="717"/>
      <c r="X129" s="684"/>
      <c r="Y129" s="682"/>
      <c r="Z129" s="728"/>
      <c r="AA129" s="729"/>
      <c r="AB129" s="730"/>
      <c r="AC129" s="682"/>
      <c r="AD129" s="719"/>
      <c r="AE129" s="717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71"/>
      <c r="D130" s="78" t="str">
        <f>AG125&amp;".6"</f>
        <v>L09.6</v>
      </c>
      <c r="E130" s="688"/>
      <c r="F130" s="697"/>
      <c r="G130" s="697"/>
      <c r="H130" s="737"/>
      <c r="I130" s="688"/>
      <c r="J130" s="687"/>
      <c r="K130" s="737"/>
      <c r="L130" s="706"/>
      <c r="M130" s="688"/>
      <c r="N130" s="687"/>
      <c r="O130" s="697"/>
      <c r="P130" s="706"/>
      <c r="Q130" s="688"/>
      <c r="R130" s="686"/>
      <c r="S130" s="697"/>
      <c r="T130" s="706"/>
      <c r="U130" s="688"/>
      <c r="V130" s="686"/>
      <c r="W130" s="697"/>
      <c r="X130" s="706"/>
      <c r="Y130" s="688"/>
      <c r="Z130" s="698"/>
      <c r="AA130" s="739"/>
      <c r="AB130" s="740"/>
      <c r="AC130" s="688"/>
      <c r="AD130" s="686"/>
      <c r="AE130" s="697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9842</v>
      </c>
      <c r="C131" s="1066" t="s">
        <v>0</v>
      </c>
      <c r="D131" s="79" t="str">
        <f>AG131&amp;".1"</f>
        <v>HD5.1</v>
      </c>
      <c r="E131" s="690" t="s">
        <v>7091</v>
      </c>
      <c r="F131" s="700">
        <v>4</v>
      </c>
      <c r="G131" s="700"/>
      <c r="H131" s="689"/>
      <c r="I131" s="690" t="s">
        <v>7091</v>
      </c>
      <c r="J131" s="689">
        <v>4</v>
      </c>
      <c r="K131" s="731"/>
      <c r="L131" s="703"/>
      <c r="M131" s="690" t="s">
        <v>7091</v>
      </c>
      <c r="N131" s="689">
        <v>4</v>
      </c>
      <c r="O131" s="700"/>
      <c r="P131" s="703"/>
      <c r="Q131" s="690" t="s">
        <v>7091</v>
      </c>
      <c r="R131" s="691">
        <v>4</v>
      </c>
      <c r="S131" s="700"/>
      <c r="T131" s="703"/>
      <c r="U131" s="690" t="s">
        <v>7091</v>
      </c>
      <c r="V131" s="689">
        <v>4</v>
      </c>
      <c r="W131" s="700"/>
      <c r="X131" s="703"/>
      <c r="Y131" s="690"/>
      <c r="Z131" s="689"/>
      <c r="AA131" s="700"/>
      <c r="AB131" s="703"/>
      <c r="AC131" s="690"/>
      <c r="AD131" s="691"/>
      <c r="AE131" s="700"/>
      <c r="AF131" s="19"/>
      <c r="AG131" s="168" t="s">
        <v>9843</v>
      </c>
      <c r="AH131" s="169" t="str">
        <f>IF(AG131&lt;&gt;"",VLOOKUP(AG131,MAGV!$B$6:$G$177,2,0),"")</f>
        <v>Th.Sơn</v>
      </c>
      <c r="AI131" s="44">
        <f t="shared" ref="AI131:AI135" si="3">IF(AG131&lt;&gt;"",B132,"")</f>
        <v>40</v>
      </c>
    </row>
    <row r="132" spans="1:35" ht="12" customHeight="1" x14ac:dyDescent="0.2">
      <c r="A132" s="329"/>
      <c r="B132" s="104">
        <f>SUM(F131:F136,J131:J136,N131:N136,R131:R136,V131:V136,Z131:Z136,AD131:AD136)</f>
        <v>40</v>
      </c>
      <c r="C132" s="1067"/>
      <c r="D132" s="78" t="str">
        <f>AG131&amp;".2"</f>
        <v>HD5.2</v>
      </c>
      <c r="E132" s="720"/>
      <c r="F132" s="693"/>
      <c r="G132" s="721" t="s">
        <v>9828</v>
      </c>
      <c r="H132" s="722"/>
      <c r="I132" s="685"/>
      <c r="J132" s="693"/>
      <c r="K132" s="723" t="s">
        <v>9828</v>
      </c>
      <c r="L132" s="722"/>
      <c r="M132" s="685"/>
      <c r="N132" s="693"/>
      <c r="O132" s="721" t="s">
        <v>9828</v>
      </c>
      <c r="P132" s="722"/>
      <c r="Q132" s="685"/>
      <c r="R132" s="692"/>
      <c r="S132" s="721" t="s">
        <v>9828</v>
      </c>
      <c r="T132" s="722"/>
      <c r="U132" s="685"/>
      <c r="V132" s="692"/>
      <c r="W132" s="721" t="s">
        <v>9828</v>
      </c>
      <c r="X132" s="722"/>
      <c r="Y132" s="685"/>
      <c r="Z132" s="692"/>
      <c r="AA132" s="721"/>
      <c r="AB132" s="722"/>
      <c r="AC132" s="685"/>
      <c r="AD132" s="692"/>
      <c r="AE132" s="721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68" t="s">
        <v>1</v>
      </c>
      <c r="D133" s="78" t="str">
        <f>AG131&amp;".3"</f>
        <v>HD5.3</v>
      </c>
      <c r="E133" s="694" t="s">
        <v>7076</v>
      </c>
      <c r="F133" s="702">
        <v>4</v>
      </c>
      <c r="G133" s="702"/>
      <c r="H133" s="724"/>
      <c r="I133" s="694" t="s">
        <v>7076</v>
      </c>
      <c r="J133" s="696">
        <v>4</v>
      </c>
      <c r="K133" s="724"/>
      <c r="L133" s="704"/>
      <c r="M133" s="694" t="s">
        <v>7076</v>
      </c>
      <c r="N133" s="695">
        <v>4</v>
      </c>
      <c r="O133" s="702"/>
      <c r="P133" s="704"/>
      <c r="Q133" s="694" t="s">
        <v>7076</v>
      </c>
      <c r="R133" s="696">
        <v>4</v>
      </c>
      <c r="S133" s="702"/>
      <c r="T133" s="704"/>
      <c r="U133" s="694" t="s">
        <v>7076</v>
      </c>
      <c r="V133" s="695">
        <v>4</v>
      </c>
      <c r="W133" s="702"/>
      <c r="X133" s="704"/>
      <c r="Y133" s="694"/>
      <c r="Z133" s="695"/>
      <c r="AA133" s="702"/>
      <c r="AB133" s="704"/>
      <c r="AC133" s="694"/>
      <c r="AD133" s="696"/>
      <c r="AE133" s="702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69"/>
      <c r="D134" s="78" t="str">
        <f>AG131&amp;".4"</f>
        <v>HD5.4</v>
      </c>
      <c r="E134" s="685"/>
      <c r="F134" s="699"/>
      <c r="G134" s="721" t="s">
        <v>11178</v>
      </c>
      <c r="H134" s="725"/>
      <c r="I134" s="685"/>
      <c r="J134" s="693"/>
      <c r="K134" s="723" t="s">
        <v>11178</v>
      </c>
      <c r="L134" s="722"/>
      <c r="M134" s="685"/>
      <c r="N134" s="693"/>
      <c r="O134" s="721" t="s">
        <v>11178</v>
      </c>
      <c r="P134" s="722"/>
      <c r="Q134" s="685"/>
      <c r="R134" s="692"/>
      <c r="S134" s="721" t="s">
        <v>11178</v>
      </c>
      <c r="T134" s="722"/>
      <c r="U134" s="685"/>
      <c r="V134" s="692"/>
      <c r="W134" s="721" t="s">
        <v>11178</v>
      </c>
      <c r="X134" s="722"/>
      <c r="Y134" s="685"/>
      <c r="Z134" s="701"/>
      <c r="AA134" s="726"/>
      <c r="AB134" s="727"/>
      <c r="AC134" s="685"/>
      <c r="AD134" s="692"/>
      <c r="AE134" s="721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70" t="s">
        <v>518</v>
      </c>
      <c r="D135" s="78" t="str">
        <f>AG131&amp;".5"</f>
        <v>HD5.5</v>
      </c>
      <c r="E135" s="682"/>
      <c r="F135" s="717"/>
      <c r="G135" s="717"/>
      <c r="H135" s="718"/>
      <c r="I135" s="682"/>
      <c r="J135" s="683"/>
      <c r="K135" s="718"/>
      <c r="L135" s="684"/>
      <c r="M135" s="682"/>
      <c r="N135" s="683"/>
      <c r="O135" s="717"/>
      <c r="P135" s="684"/>
      <c r="Q135" s="682"/>
      <c r="R135" s="719"/>
      <c r="S135" s="717"/>
      <c r="T135" s="684"/>
      <c r="U135" s="682"/>
      <c r="V135" s="719"/>
      <c r="W135" s="717"/>
      <c r="X135" s="684"/>
      <c r="Y135" s="682"/>
      <c r="Z135" s="728"/>
      <c r="AA135" s="729"/>
      <c r="AB135" s="730"/>
      <c r="AC135" s="682"/>
      <c r="AD135" s="719"/>
      <c r="AE135" s="717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71"/>
      <c r="D136" s="78" t="str">
        <f>AG131&amp;".6"</f>
        <v>HD5.6</v>
      </c>
      <c r="E136" s="688"/>
      <c r="F136" s="697"/>
      <c r="G136" s="697"/>
      <c r="H136" s="737"/>
      <c r="I136" s="688"/>
      <c r="J136" s="687"/>
      <c r="K136" s="737"/>
      <c r="L136" s="706"/>
      <c r="M136" s="688"/>
      <c r="N136" s="687"/>
      <c r="O136" s="697"/>
      <c r="P136" s="706"/>
      <c r="Q136" s="688"/>
      <c r="R136" s="686"/>
      <c r="S136" s="697"/>
      <c r="T136" s="706"/>
      <c r="U136" s="688"/>
      <c r="V136" s="686"/>
      <c r="W136" s="697"/>
      <c r="X136" s="706"/>
      <c r="Y136" s="688"/>
      <c r="Z136" s="698"/>
      <c r="AA136" s="739"/>
      <c r="AB136" s="740"/>
      <c r="AC136" s="688"/>
      <c r="AD136" s="686"/>
      <c r="AE136" s="697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9860</v>
      </c>
      <c r="C137" s="1066" t="s">
        <v>0</v>
      </c>
      <c r="D137" s="79" t="str">
        <f>AG137&amp;".1"</f>
        <v>HD6.1</v>
      </c>
      <c r="E137" s="690" t="s">
        <v>6477</v>
      </c>
      <c r="F137" s="700">
        <v>5</v>
      </c>
      <c r="G137" s="700"/>
      <c r="H137" s="689"/>
      <c r="I137" s="690" t="s">
        <v>6477</v>
      </c>
      <c r="J137" s="689">
        <v>5</v>
      </c>
      <c r="K137" s="731"/>
      <c r="L137" s="703"/>
      <c r="M137" s="690" t="s">
        <v>6477</v>
      </c>
      <c r="N137" s="689">
        <v>5</v>
      </c>
      <c r="O137" s="700"/>
      <c r="P137" s="703"/>
      <c r="Q137" s="690" t="s">
        <v>6477</v>
      </c>
      <c r="R137" s="691">
        <v>5</v>
      </c>
      <c r="S137" s="700"/>
      <c r="T137" s="703"/>
      <c r="U137" s="690" t="s">
        <v>6477</v>
      </c>
      <c r="V137" s="689">
        <v>5</v>
      </c>
      <c r="W137" s="700"/>
      <c r="X137" s="703"/>
      <c r="Y137" s="690"/>
      <c r="Z137" s="689"/>
      <c r="AA137" s="700"/>
      <c r="AB137" s="703"/>
      <c r="AC137" s="690"/>
      <c r="AD137" s="691"/>
      <c r="AE137" s="700"/>
      <c r="AF137" s="19"/>
      <c r="AG137" s="168" t="s">
        <v>9859</v>
      </c>
      <c r="AH137" s="169" t="str">
        <f>IF(AG137&lt;&gt;"",VLOOKUP(AG137,MAGV!$B$6:$G$177,2,0),"")</f>
        <v>C.Vy</v>
      </c>
      <c r="AI137" s="44">
        <f t="shared" ref="AI137:AI141" si="4">IF(AG137&lt;&gt;"",B138,"")</f>
        <v>50</v>
      </c>
    </row>
    <row r="138" spans="1:35" ht="12" customHeight="1" x14ac:dyDescent="0.2">
      <c r="A138" s="329"/>
      <c r="B138" s="104">
        <f>SUM(F137:F142,J137:J142,N137:N142,R137:R142,V137:V142,Z137:Z142,AD137:AD142)</f>
        <v>50</v>
      </c>
      <c r="C138" s="1067"/>
      <c r="D138" s="78" t="str">
        <f>AG137&amp;".2"</f>
        <v>HD6.2</v>
      </c>
      <c r="E138" s="720"/>
      <c r="F138" s="693"/>
      <c r="G138" s="721" t="s">
        <v>11340</v>
      </c>
      <c r="H138" s="722"/>
      <c r="I138" s="685"/>
      <c r="J138" s="693"/>
      <c r="K138" s="723" t="s">
        <v>11340</v>
      </c>
      <c r="L138" s="722"/>
      <c r="M138" s="685"/>
      <c r="N138" s="693"/>
      <c r="O138" s="721" t="s">
        <v>11340</v>
      </c>
      <c r="P138" s="722"/>
      <c r="Q138" s="685"/>
      <c r="R138" s="692"/>
      <c r="S138" s="721" t="s">
        <v>11340</v>
      </c>
      <c r="T138" s="722"/>
      <c r="U138" s="685"/>
      <c r="V138" s="692"/>
      <c r="W138" s="721" t="s">
        <v>11340</v>
      </c>
      <c r="X138" s="722"/>
      <c r="Y138" s="685"/>
      <c r="Z138" s="692"/>
      <c r="AA138" s="721"/>
      <c r="AB138" s="722"/>
      <c r="AC138" s="685"/>
      <c r="AD138" s="692"/>
      <c r="AE138" s="721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68" t="s">
        <v>1</v>
      </c>
      <c r="D139" s="78" t="str">
        <f>AG137&amp;".3"</f>
        <v>HD6.3</v>
      </c>
      <c r="E139" s="694" t="s">
        <v>6477</v>
      </c>
      <c r="F139" s="702">
        <v>5</v>
      </c>
      <c r="G139" s="702"/>
      <c r="H139" s="724"/>
      <c r="I139" s="694" t="s">
        <v>6477</v>
      </c>
      <c r="J139" s="696">
        <v>5</v>
      </c>
      <c r="K139" s="724"/>
      <c r="L139" s="704"/>
      <c r="M139" s="694" t="s">
        <v>6477</v>
      </c>
      <c r="N139" s="695">
        <v>5</v>
      </c>
      <c r="O139" s="702"/>
      <c r="P139" s="704"/>
      <c r="Q139" s="694" t="s">
        <v>6477</v>
      </c>
      <c r="R139" s="696">
        <v>5</v>
      </c>
      <c r="S139" s="702"/>
      <c r="T139" s="704"/>
      <c r="U139" s="694" t="s">
        <v>6477</v>
      </c>
      <c r="V139" s="695">
        <v>5</v>
      </c>
      <c r="W139" s="702"/>
      <c r="X139" s="704"/>
      <c r="Y139" s="694"/>
      <c r="Z139" s="695"/>
      <c r="AA139" s="702"/>
      <c r="AB139" s="704"/>
      <c r="AC139" s="694"/>
      <c r="AD139" s="696"/>
      <c r="AE139" s="702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69"/>
      <c r="D140" s="78" t="str">
        <f>AG137&amp;".4"</f>
        <v>HD6.4</v>
      </c>
      <c r="E140" s="685"/>
      <c r="F140" s="699"/>
      <c r="G140" s="721" t="s">
        <v>11341</v>
      </c>
      <c r="H140" s="725"/>
      <c r="I140" s="685"/>
      <c r="J140" s="693"/>
      <c r="K140" s="723" t="s">
        <v>11341</v>
      </c>
      <c r="L140" s="722"/>
      <c r="M140" s="685"/>
      <c r="N140" s="693"/>
      <c r="O140" s="721" t="s">
        <v>11341</v>
      </c>
      <c r="P140" s="722"/>
      <c r="Q140" s="685"/>
      <c r="R140" s="692"/>
      <c r="S140" s="721" t="s">
        <v>11341</v>
      </c>
      <c r="T140" s="722"/>
      <c r="U140" s="685"/>
      <c r="V140" s="692"/>
      <c r="W140" s="721" t="s">
        <v>11341</v>
      </c>
      <c r="X140" s="722"/>
      <c r="Y140" s="685"/>
      <c r="Z140" s="701"/>
      <c r="AA140" s="726"/>
      <c r="AB140" s="727"/>
      <c r="AC140" s="685"/>
      <c r="AD140" s="692"/>
      <c r="AE140" s="721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70" t="s">
        <v>518</v>
      </c>
      <c r="D141" s="78" t="str">
        <f>AG137&amp;".5"</f>
        <v>HD6.5</v>
      </c>
      <c r="E141" s="682"/>
      <c r="F141" s="717"/>
      <c r="G141" s="717"/>
      <c r="H141" s="718"/>
      <c r="I141" s="682"/>
      <c r="J141" s="683"/>
      <c r="K141" s="718"/>
      <c r="L141" s="684"/>
      <c r="M141" s="682"/>
      <c r="N141" s="683"/>
      <c r="O141" s="717"/>
      <c r="P141" s="684"/>
      <c r="Q141" s="682"/>
      <c r="R141" s="719"/>
      <c r="S141" s="717"/>
      <c r="T141" s="684"/>
      <c r="U141" s="682"/>
      <c r="V141" s="719"/>
      <c r="W141" s="717"/>
      <c r="X141" s="684"/>
      <c r="Y141" s="682"/>
      <c r="Z141" s="728"/>
      <c r="AA141" s="729"/>
      <c r="AB141" s="730"/>
      <c r="AC141" s="682"/>
      <c r="AD141" s="719"/>
      <c r="AE141" s="717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71"/>
      <c r="D142" s="78" t="str">
        <f>AG137&amp;".6"</f>
        <v>HD6.6</v>
      </c>
      <c r="E142" s="688"/>
      <c r="F142" s="697"/>
      <c r="G142" s="697"/>
      <c r="H142" s="737"/>
      <c r="I142" s="688"/>
      <c r="J142" s="687"/>
      <c r="K142" s="737"/>
      <c r="L142" s="706"/>
      <c r="M142" s="688"/>
      <c r="N142" s="687"/>
      <c r="O142" s="697"/>
      <c r="P142" s="706"/>
      <c r="Q142" s="688"/>
      <c r="R142" s="686"/>
      <c r="S142" s="697"/>
      <c r="T142" s="706"/>
      <c r="U142" s="688"/>
      <c r="V142" s="686"/>
      <c r="W142" s="697"/>
      <c r="X142" s="706"/>
      <c r="Y142" s="688"/>
      <c r="Z142" s="698"/>
      <c r="AA142" s="739"/>
      <c r="AB142" s="740"/>
      <c r="AC142" s="688"/>
      <c r="AD142" s="686"/>
      <c r="AE142" s="697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11244</v>
      </c>
      <c r="C143" s="1066" t="s">
        <v>0</v>
      </c>
      <c r="D143" s="79" t="str">
        <f>AG143&amp;".1"</f>
        <v>L33.1</v>
      </c>
      <c r="E143" s="690" t="s">
        <v>6499</v>
      </c>
      <c r="F143" s="700">
        <v>4</v>
      </c>
      <c r="G143" s="700"/>
      <c r="H143" s="689"/>
      <c r="I143" s="690" t="s">
        <v>6499</v>
      </c>
      <c r="J143" s="689">
        <v>4</v>
      </c>
      <c r="K143" s="731"/>
      <c r="L143" s="703"/>
      <c r="M143" s="690" t="s">
        <v>6499</v>
      </c>
      <c r="N143" s="689">
        <v>4</v>
      </c>
      <c r="O143" s="700"/>
      <c r="P143" s="703"/>
      <c r="Q143" s="690" t="s">
        <v>6499</v>
      </c>
      <c r="R143" s="691">
        <v>4</v>
      </c>
      <c r="S143" s="700"/>
      <c r="T143" s="703"/>
      <c r="U143" s="690" t="s">
        <v>6499</v>
      </c>
      <c r="V143" s="689">
        <v>4</v>
      </c>
      <c r="W143" s="700"/>
      <c r="X143" s="703"/>
      <c r="Y143" s="690"/>
      <c r="Z143" s="689"/>
      <c r="AA143" s="700"/>
      <c r="AB143" s="703"/>
      <c r="AC143" s="690"/>
      <c r="AD143" s="691"/>
      <c r="AE143" s="700"/>
      <c r="AF143" s="19"/>
      <c r="AG143" s="168" t="s">
        <v>11242</v>
      </c>
      <c r="AH143" s="169" t="str">
        <f>IF(AG143&lt;&gt;"",VLOOKUP(AG143,MAGV!$B$6:$G$177,2,0),"")</f>
        <v>Th.Trà</v>
      </c>
      <c r="AI143" s="44">
        <f t="shared" ref="AI143:AI147" si="5">IF(AG143&lt;&gt;"",B144,"")</f>
        <v>40</v>
      </c>
    </row>
    <row r="144" spans="1:35" ht="12" customHeight="1" x14ac:dyDescent="0.2">
      <c r="A144" s="329"/>
      <c r="B144" s="104">
        <f>SUM(F143:F148,J143:J148,N143:N148,R143:R148,V143:V148,Z143:Z148,AD143:AD148)</f>
        <v>40</v>
      </c>
      <c r="C144" s="1067"/>
      <c r="D144" s="78" t="str">
        <f>AG143&amp;".2"</f>
        <v>L33.2</v>
      </c>
      <c r="E144" s="720"/>
      <c r="F144" s="693"/>
      <c r="G144" s="721" t="s">
        <v>11250</v>
      </c>
      <c r="H144" s="722"/>
      <c r="I144" s="685"/>
      <c r="J144" s="693"/>
      <c r="K144" s="723" t="s">
        <v>11250</v>
      </c>
      <c r="L144" s="722"/>
      <c r="M144" s="685"/>
      <c r="N144" s="693"/>
      <c r="O144" s="721" t="s">
        <v>11248</v>
      </c>
      <c r="P144" s="722"/>
      <c r="Q144" s="685"/>
      <c r="R144" s="692"/>
      <c r="S144" s="721" t="s">
        <v>11248</v>
      </c>
      <c r="T144" s="722"/>
      <c r="U144" s="685"/>
      <c r="V144" s="692"/>
      <c r="W144" s="721" t="s">
        <v>11248</v>
      </c>
      <c r="X144" s="722"/>
      <c r="Y144" s="685"/>
      <c r="Z144" s="692"/>
      <c r="AA144" s="721"/>
      <c r="AB144" s="722"/>
      <c r="AC144" s="685"/>
      <c r="AD144" s="692"/>
      <c r="AE144" s="721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68" t="s">
        <v>1</v>
      </c>
      <c r="D145" s="78" t="str">
        <f>AG143&amp;".3"</f>
        <v>L33.3</v>
      </c>
      <c r="E145" s="694" t="s">
        <v>6499</v>
      </c>
      <c r="F145" s="702">
        <v>4</v>
      </c>
      <c r="G145" s="702"/>
      <c r="H145" s="724"/>
      <c r="I145" s="694" t="s">
        <v>6499</v>
      </c>
      <c r="J145" s="696">
        <v>4</v>
      </c>
      <c r="K145" s="724"/>
      <c r="L145" s="704"/>
      <c r="M145" s="694" t="s">
        <v>6499</v>
      </c>
      <c r="N145" s="695">
        <v>4</v>
      </c>
      <c r="O145" s="702"/>
      <c r="P145" s="704"/>
      <c r="Q145" s="694" t="s">
        <v>6499</v>
      </c>
      <c r="R145" s="696">
        <v>4</v>
      </c>
      <c r="S145" s="702"/>
      <c r="T145" s="704"/>
      <c r="U145" s="694" t="s">
        <v>6499</v>
      </c>
      <c r="V145" s="695">
        <v>4</v>
      </c>
      <c r="W145" s="702"/>
      <c r="X145" s="704"/>
      <c r="Y145" s="694"/>
      <c r="Z145" s="695"/>
      <c r="AA145" s="702"/>
      <c r="AB145" s="704"/>
      <c r="AC145" s="694"/>
      <c r="AD145" s="696"/>
      <c r="AE145" s="702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69"/>
      <c r="D146" s="78" t="str">
        <f>AG143&amp;".4"</f>
        <v>L33.4</v>
      </c>
      <c r="E146" s="685"/>
      <c r="F146" s="699"/>
      <c r="G146" s="721" t="s">
        <v>11251</v>
      </c>
      <c r="H146" s="725"/>
      <c r="I146" s="685"/>
      <c r="J146" s="693"/>
      <c r="K146" s="723" t="s">
        <v>11251</v>
      </c>
      <c r="L146" s="722"/>
      <c r="M146" s="685"/>
      <c r="N146" s="693"/>
      <c r="O146" s="721" t="s">
        <v>11249</v>
      </c>
      <c r="P146" s="722"/>
      <c r="Q146" s="685"/>
      <c r="R146" s="692"/>
      <c r="S146" s="721" t="s">
        <v>11249</v>
      </c>
      <c r="T146" s="722"/>
      <c r="U146" s="685"/>
      <c r="V146" s="692"/>
      <c r="W146" s="721" t="s">
        <v>11249</v>
      </c>
      <c r="X146" s="722"/>
      <c r="Y146" s="685"/>
      <c r="Z146" s="701"/>
      <c r="AA146" s="726"/>
      <c r="AB146" s="727"/>
      <c r="AC146" s="685"/>
      <c r="AD146" s="692"/>
      <c r="AE146" s="721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70" t="s">
        <v>518</v>
      </c>
      <c r="D147" s="78" t="str">
        <f>AG143&amp;".5"</f>
        <v>L33.5</v>
      </c>
      <c r="E147" s="682"/>
      <c r="F147" s="717"/>
      <c r="G147" s="717"/>
      <c r="H147" s="718"/>
      <c r="I147" s="682"/>
      <c r="J147" s="683"/>
      <c r="K147" s="718"/>
      <c r="L147" s="684"/>
      <c r="M147" s="682"/>
      <c r="N147" s="683"/>
      <c r="O147" s="717"/>
      <c r="P147" s="684"/>
      <c r="Q147" s="682"/>
      <c r="R147" s="719"/>
      <c r="S147" s="717"/>
      <c r="T147" s="684"/>
      <c r="U147" s="682"/>
      <c r="V147" s="719"/>
      <c r="W147" s="717"/>
      <c r="X147" s="684"/>
      <c r="Y147" s="682"/>
      <c r="Z147" s="728"/>
      <c r="AA147" s="729"/>
      <c r="AB147" s="730"/>
      <c r="AC147" s="682"/>
      <c r="AD147" s="719"/>
      <c r="AE147" s="717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71"/>
      <c r="D148" s="78" t="str">
        <f>AG143&amp;".6"</f>
        <v>L33.6</v>
      </c>
      <c r="E148" s="688"/>
      <c r="F148" s="697"/>
      <c r="G148" s="705"/>
      <c r="H148" s="737"/>
      <c r="I148" s="688"/>
      <c r="J148" s="687"/>
      <c r="K148" s="737"/>
      <c r="L148" s="706"/>
      <c r="M148" s="688"/>
      <c r="N148" s="687"/>
      <c r="O148" s="697"/>
      <c r="P148" s="706"/>
      <c r="Q148" s="688"/>
      <c r="R148" s="686"/>
      <c r="S148" s="697"/>
      <c r="T148" s="706"/>
      <c r="U148" s="688"/>
      <c r="V148" s="686"/>
      <c r="W148" s="697"/>
      <c r="X148" s="706"/>
      <c r="Y148" s="688"/>
      <c r="Z148" s="698"/>
      <c r="AA148" s="739"/>
      <c r="AB148" s="740"/>
      <c r="AC148" s="688"/>
      <c r="AD148" s="686"/>
      <c r="AE148" s="697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83"/>
      <c r="F149" s="717"/>
      <c r="G149" s="717"/>
      <c r="H149" s="717"/>
      <c r="I149" s="683"/>
      <c r="J149" s="683"/>
      <c r="K149" s="717"/>
      <c r="L149" s="683"/>
      <c r="M149" s="683"/>
      <c r="N149" s="683"/>
      <c r="O149" s="717"/>
      <c r="P149" s="683"/>
      <c r="Q149" s="683"/>
      <c r="R149" s="719"/>
      <c r="S149" s="717"/>
      <c r="T149" s="683"/>
      <c r="U149" s="683"/>
      <c r="V149" s="719"/>
      <c r="W149" s="717"/>
      <c r="X149" s="683"/>
      <c r="Y149" s="683"/>
      <c r="Z149" s="728"/>
      <c r="AA149" s="729"/>
      <c r="AB149" s="728"/>
      <c r="AC149" s="683"/>
      <c r="AD149" s="719"/>
      <c r="AE149" s="717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83"/>
      <c r="F150" s="717"/>
      <c r="G150" s="717"/>
      <c r="H150" s="717"/>
      <c r="I150" s="683"/>
      <c r="J150" s="683"/>
      <c r="K150" s="717"/>
      <c r="L150" s="683"/>
      <c r="M150" s="683"/>
      <c r="N150" s="683"/>
      <c r="O150" s="717"/>
      <c r="P150" s="683"/>
      <c r="Q150" s="683"/>
      <c r="R150" s="719"/>
      <c r="S150" s="717"/>
      <c r="T150" s="683"/>
      <c r="U150" s="683"/>
      <c r="V150" s="719"/>
      <c r="W150" s="717"/>
      <c r="X150" s="683"/>
      <c r="Y150" s="683"/>
      <c r="Z150" s="728"/>
      <c r="AA150" s="729"/>
      <c r="AB150" s="728"/>
      <c r="AC150" s="683"/>
      <c r="AD150" s="719"/>
      <c r="AE150" s="717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83"/>
      <c r="F151" s="717"/>
      <c r="G151" s="717"/>
      <c r="H151" s="717"/>
      <c r="I151" s="683"/>
      <c r="J151" s="683"/>
      <c r="K151" s="734"/>
      <c r="L151" s="683"/>
      <c r="M151" s="683"/>
      <c r="N151" s="683"/>
      <c r="O151" s="717"/>
      <c r="P151" s="683"/>
      <c r="Q151" s="683"/>
      <c r="R151" s="719"/>
      <c r="S151" s="717"/>
      <c r="T151" s="683"/>
      <c r="U151" s="683"/>
      <c r="V151" s="719"/>
      <c r="W151" s="717"/>
      <c r="X151" s="683"/>
      <c r="Y151" s="683"/>
      <c r="Z151" s="728"/>
      <c r="AA151" s="729"/>
      <c r="AB151" s="728"/>
      <c r="AC151" s="683"/>
      <c r="AD151" s="719"/>
      <c r="AE151" s="717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83"/>
      <c r="F152" s="717"/>
      <c r="G152" s="717"/>
      <c r="H152" s="717"/>
      <c r="I152" s="683"/>
      <c r="J152" s="683"/>
      <c r="K152" s="717"/>
      <c r="L152" s="683"/>
      <c r="M152" s="683"/>
      <c r="N152" s="683"/>
      <c r="O152" s="717"/>
      <c r="P152" s="683"/>
      <c r="Q152" s="683"/>
      <c r="R152" s="719"/>
      <c r="S152" s="717"/>
      <c r="T152" s="683"/>
      <c r="U152" s="683"/>
      <c r="V152" s="719"/>
      <c r="W152" s="717"/>
      <c r="X152" s="683"/>
      <c r="Y152" s="683"/>
      <c r="Z152" s="728"/>
      <c r="AA152" s="729"/>
      <c r="AB152" s="728"/>
      <c r="AC152" s="683"/>
      <c r="AD152" s="719"/>
      <c r="AE152" s="717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83"/>
      <c r="F153" s="717"/>
      <c r="G153" s="717"/>
      <c r="H153" s="717"/>
      <c r="I153" s="683"/>
      <c r="J153" s="683"/>
      <c r="K153" s="717"/>
      <c r="L153" s="683"/>
      <c r="M153" s="683"/>
      <c r="N153" s="683"/>
      <c r="O153" s="717"/>
      <c r="P153" s="683"/>
      <c r="Q153" s="683"/>
      <c r="R153" s="719"/>
      <c r="S153" s="717"/>
      <c r="T153" s="683"/>
      <c r="U153" s="683"/>
      <c r="V153" s="719"/>
      <c r="W153" s="717"/>
      <c r="X153" s="683"/>
      <c r="Y153" s="683"/>
      <c r="Z153" s="728"/>
      <c r="AA153" s="729"/>
      <c r="AB153" s="728"/>
      <c r="AC153" s="683"/>
      <c r="AD153" s="719"/>
      <c r="AE153" s="717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83"/>
      <c r="F154" s="717"/>
      <c r="G154" s="717"/>
      <c r="H154" s="717"/>
      <c r="I154" s="683"/>
      <c r="J154" s="683"/>
      <c r="K154" s="717"/>
      <c r="L154" s="683"/>
      <c r="M154" s="683"/>
      <c r="N154" s="683"/>
      <c r="O154" s="717"/>
      <c r="P154" s="683"/>
      <c r="Q154" s="683"/>
      <c r="R154" s="719"/>
      <c r="S154" s="717"/>
      <c r="T154" s="683"/>
      <c r="U154" s="683"/>
      <c r="V154" s="719"/>
      <c r="W154" s="717"/>
      <c r="X154" s="683"/>
      <c r="Y154" s="683"/>
      <c r="Z154" s="728"/>
      <c r="AA154" s="729"/>
      <c r="AB154" s="728"/>
      <c r="AC154" s="683"/>
      <c r="AD154" s="719"/>
      <c r="AE154" s="717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66" t="s">
        <v>0</v>
      </c>
      <c r="D155" s="79" t="str">
        <f>AG155&amp;".1"</f>
        <v>Đ01.1</v>
      </c>
      <c r="E155" s="690" t="s">
        <v>6495</v>
      </c>
      <c r="F155" s="700">
        <v>4</v>
      </c>
      <c r="G155" s="700"/>
      <c r="H155" s="689"/>
      <c r="I155" s="690" t="s">
        <v>6495</v>
      </c>
      <c r="J155" s="689">
        <v>4</v>
      </c>
      <c r="K155" s="731"/>
      <c r="L155" s="703"/>
      <c r="M155" s="690" t="s">
        <v>6495</v>
      </c>
      <c r="N155" s="689">
        <v>4</v>
      </c>
      <c r="O155" s="700"/>
      <c r="P155" s="703"/>
      <c r="Q155" s="690" t="s">
        <v>6495</v>
      </c>
      <c r="R155" s="691">
        <v>4</v>
      </c>
      <c r="S155" s="700"/>
      <c r="T155" s="703"/>
      <c r="U155" s="690" t="s">
        <v>6495</v>
      </c>
      <c r="V155" s="689">
        <v>4</v>
      </c>
      <c r="W155" s="700"/>
      <c r="X155" s="703"/>
      <c r="Y155" s="690" t="s">
        <v>7231</v>
      </c>
      <c r="Z155" s="689">
        <v>2</v>
      </c>
      <c r="AA155" s="700"/>
      <c r="AB155" s="703"/>
      <c r="AC155" s="690" t="s">
        <v>7231</v>
      </c>
      <c r="AD155" s="691">
        <v>4</v>
      </c>
      <c r="AE155" s="700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50</v>
      </c>
    </row>
    <row r="156" spans="1:35" ht="12" customHeight="1" x14ac:dyDescent="0.2">
      <c r="A156" s="329"/>
      <c r="B156" s="104">
        <f>SUM(F155:F160,J155:J160,N155:N160,R155:R160,V155:V160,Z155:Z160,AD155:AD160)</f>
        <v>50</v>
      </c>
      <c r="C156" s="1067"/>
      <c r="D156" s="78" t="str">
        <f>AG155&amp;".2"</f>
        <v>Đ01.2</v>
      </c>
      <c r="E156" s="720"/>
      <c r="F156" s="693"/>
      <c r="G156" s="721" t="s">
        <v>10976</v>
      </c>
      <c r="H156" s="722"/>
      <c r="I156" s="685"/>
      <c r="J156" s="693"/>
      <c r="K156" s="723" t="s">
        <v>10976</v>
      </c>
      <c r="L156" s="722"/>
      <c r="M156" s="685"/>
      <c r="N156" s="693"/>
      <c r="O156" s="721" t="s">
        <v>10976</v>
      </c>
      <c r="P156" s="722"/>
      <c r="Q156" s="685"/>
      <c r="R156" s="692"/>
      <c r="S156" s="721" t="s">
        <v>10976</v>
      </c>
      <c r="T156" s="722"/>
      <c r="U156" s="685"/>
      <c r="V156" s="692"/>
      <c r="W156" s="721" t="s">
        <v>10976</v>
      </c>
      <c r="X156" s="722"/>
      <c r="Y156" s="685"/>
      <c r="Z156" s="692"/>
      <c r="AA156" s="721" t="s">
        <v>9829</v>
      </c>
      <c r="AB156" s="722"/>
      <c r="AC156" s="685"/>
      <c r="AD156" s="692"/>
      <c r="AE156" s="721" t="s">
        <v>9829</v>
      </c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68" t="s">
        <v>1</v>
      </c>
      <c r="D157" s="78" t="str">
        <f>AG155&amp;".3"</f>
        <v>Đ01.3</v>
      </c>
      <c r="E157" s="694" t="s">
        <v>6947</v>
      </c>
      <c r="F157" s="702">
        <v>4</v>
      </c>
      <c r="G157" s="702"/>
      <c r="H157" s="724"/>
      <c r="I157" s="694" t="s">
        <v>6947</v>
      </c>
      <c r="J157" s="696">
        <v>4</v>
      </c>
      <c r="K157" s="724"/>
      <c r="L157" s="704"/>
      <c r="M157" s="694" t="s">
        <v>6947</v>
      </c>
      <c r="N157" s="695">
        <v>4</v>
      </c>
      <c r="O157" s="702"/>
      <c r="P157" s="704"/>
      <c r="Q157" s="694" t="s">
        <v>6947</v>
      </c>
      <c r="R157" s="696">
        <v>4</v>
      </c>
      <c r="S157" s="702"/>
      <c r="T157" s="704"/>
      <c r="U157" s="694" t="s">
        <v>6947</v>
      </c>
      <c r="V157" s="695">
        <v>4</v>
      </c>
      <c r="W157" s="702"/>
      <c r="X157" s="704"/>
      <c r="Y157" s="694" t="s">
        <v>6947</v>
      </c>
      <c r="Z157" s="695">
        <v>4</v>
      </c>
      <c r="AA157" s="702"/>
      <c r="AB157" s="704"/>
      <c r="AC157" s="694"/>
      <c r="AD157" s="696"/>
      <c r="AE157" s="702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69"/>
      <c r="D158" s="78" t="str">
        <f>AG155&amp;".4"</f>
        <v>Đ01.4</v>
      </c>
      <c r="E158" s="685"/>
      <c r="F158" s="699"/>
      <c r="G158" s="721" t="s">
        <v>11162</v>
      </c>
      <c r="H158" s="725"/>
      <c r="I158" s="685"/>
      <c r="J158" s="693"/>
      <c r="K158" s="723" t="s">
        <v>11163</v>
      </c>
      <c r="L158" s="722"/>
      <c r="M158" s="685"/>
      <c r="N158" s="693"/>
      <c r="O158" s="721" t="s">
        <v>11162</v>
      </c>
      <c r="P158" s="722"/>
      <c r="Q158" s="685"/>
      <c r="R158" s="692"/>
      <c r="S158" s="721" t="s">
        <v>11163</v>
      </c>
      <c r="T158" s="722"/>
      <c r="U158" s="685"/>
      <c r="V158" s="692"/>
      <c r="W158" s="721" t="s">
        <v>11162</v>
      </c>
      <c r="X158" s="722"/>
      <c r="Y158" s="685"/>
      <c r="Z158" s="701"/>
      <c r="AA158" s="726" t="s">
        <v>11163</v>
      </c>
      <c r="AB158" s="727"/>
      <c r="AC158" s="685"/>
      <c r="AD158" s="692"/>
      <c r="AE158" s="721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70" t="s">
        <v>518</v>
      </c>
      <c r="D159" s="78" t="str">
        <f>AG155&amp;".5"</f>
        <v>Đ01.5</v>
      </c>
      <c r="E159" s="682"/>
      <c r="F159" s="717"/>
      <c r="G159" s="717"/>
      <c r="H159" s="718"/>
      <c r="I159" s="682"/>
      <c r="J159" s="683"/>
      <c r="K159" s="718"/>
      <c r="L159" s="684"/>
      <c r="M159" s="682"/>
      <c r="N159" s="683"/>
      <c r="O159" s="717"/>
      <c r="P159" s="684"/>
      <c r="Q159" s="682"/>
      <c r="R159" s="719"/>
      <c r="S159" s="717"/>
      <c r="T159" s="684"/>
      <c r="U159" s="682"/>
      <c r="V159" s="719"/>
      <c r="W159" s="717"/>
      <c r="X159" s="684"/>
      <c r="Y159" s="682"/>
      <c r="Z159" s="728"/>
      <c r="AA159" s="729"/>
      <c r="AB159" s="730"/>
      <c r="AC159" s="682"/>
      <c r="AD159" s="719"/>
      <c r="AE159" s="717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70"/>
      <c r="D160" s="78" t="str">
        <f>AG155&amp;".6"</f>
        <v>Đ01.6</v>
      </c>
      <c r="E160" s="682"/>
      <c r="F160" s="717"/>
      <c r="G160" s="717"/>
      <c r="H160" s="718"/>
      <c r="I160" s="682"/>
      <c r="J160" s="683"/>
      <c r="K160" s="718"/>
      <c r="L160" s="684"/>
      <c r="M160" s="682"/>
      <c r="N160" s="683"/>
      <c r="O160" s="717"/>
      <c r="P160" s="684"/>
      <c r="Q160" s="682"/>
      <c r="R160" s="719"/>
      <c r="S160" s="717"/>
      <c r="T160" s="684"/>
      <c r="U160" s="682"/>
      <c r="V160" s="719"/>
      <c r="W160" s="717"/>
      <c r="X160" s="684"/>
      <c r="Y160" s="682"/>
      <c r="Z160" s="728"/>
      <c r="AA160" s="729"/>
      <c r="AB160" s="730"/>
      <c r="AC160" s="682"/>
      <c r="AD160" s="719"/>
      <c r="AE160" s="717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66" t="s">
        <v>0</v>
      </c>
      <c r="D161" s="79" t="str">
        <f>AG161&amp;".1"</f>
        <v>Đ44.1</v>
      </c>
      <c r="E161" s="690"/>
      <c r="F161" s="700"/>
      <c r="G161" s="700"/>
      <c r="H161" s="689"/>
      <c r="I161" s="690" t="s">
        <v>6947</v>
      </c>
      <c r="J161" s="689">
        <v>4</v>
      </c>
      <c r="K161" s="731" t="s">
        <v>482</v>
      </c>
      <c r="L161" s="703"/>
      <c r="M161" s="690" t="s">
        <v>6947</v>
      </c>
      <c r="N161" s="689">
        <v>4</v>
      </c>
      <c r="O161" s="700" t="s">
        <v>482</v>
      </c>
      <c r="P161" s="703"/>
      <c r="Q161" s="690" t="s">
        <v>6947</v>
      </c>
      <c r="R161" s="691">
        <v>4</v>
      </c>
      <c r="S161" s="700" t="s">
        <v>482</v>
      </c>
      <c r="T161" s="703"/>
      <c r="U161" s="690" t="s">
        <v>6947</v>
      </c>
      <c r="V161" s="689">
        <v>4</v>
      </c>
      <c r="W161" s="700" t="s">
        <v>482</v>
      </c>
      <c r="X161" s="703"/>
      <c r="Y161" s="690"/>
      <c r="Z161" s="689"/>
      <c r="AA161" s="700"/>
      <c r="AB161" s="703"/>
      <c r="AC161" s="690"/>
      <c r="AD161" s="691"/>
      <c r="AE161" s="700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16</v>
      </c>
    </row>
    <row r="162" spans="1:35" ht="12" customHeight="1" x14ac:dyDescent="0.2">
      <c r="A162" s="329"/>
      <c r="B162" s="104">
        <f>SUM(F161:F166,J161:J166,N161:N166,R161:R166,V161:V166,Z161:Z166,AD161:AD166)</f>
        <v>16</v>
      </c>
      <c r="C162" s="1067"/>
      <c r="D162" s="78" t="str">
        <f>AG161&amp;".2"</f>
        <v>Đ44.2</v>
      </c>
      <c r="E162" s="720"/>
      <c r="F162" s="693"/>
      <c r="G162" s="721"/>
      <c r="H162" s="722"/>
      <c r="I162" s="685"/>
      <c r="J162" s="693"/>
      <c r="K162" s="723" t="s">
        <v>11205</v>
      </c>
      <c r="L162" s="722"/>
      <c r="M162" s="685"/>
      <c r="N162" s="693"/>
      <c r="O162" s="721" t="s">
        <v>11205</v>
      </c>
      <c r="P162" s="722"/>
      <c r="Q162" s="685"/>
      <c r="R162" s="692"/>
      <c r="S162" s="721" t="s">
        <v>11205</v>
      </c>
      <c r="T162" s="722"/>
      <c r="U162" s="685"/>
      <c r="V162" s="692"/>
      <c r="W162" s="721" t="s">
        <v>11205</v>
      </c>
      <c r="X162" s="722"/>
      <c r="Y162" s="685"/>
      <c r="Z162" s="692"/>
      <c r="AA162" s="721"/>
      <c r="AB162" s="722"/>
      <c r="AC162" s="685"/>
      <c r="AD162" s="692"/>
      <c r="AE162" s="721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68" t="s">
        <v>1</v>
      </c>
      <c r="D163" s="78" t="str">
        <f>AG161&amp;".3"</f>
        <v>Đ44.3</v>
      </c>
      <c r="E163" s="694"/>
      <c r="F163" s="702"/>
      <c r="G163" s="702"/>
      <c r="H163" s="724"/>
      <c r="I163" s="694"/>
      <c r="J163" s="696"/>
      <c r="K163" s="724"/>
      <c r="L163" s="704"/>
      <c r="M163" s="694"/>
      <c r="N163" s="695"/>
      <c r="O163" s="702"/>
      <c r="P163" s="704"/>
      <c r="Q163" s="694"/>
      <c r="R163" s="696"/>
      <c r="S163" s="702"/>
      <c r="T163" s="704"/>
      <c r="U163" s="694"/>
      <c r="V163" s="695"/>
      <c r="W163" s="702"/>
      <c r="X163" s="704"/>
      <c r="Y163" s="694"/>
      <c r="Z163" s="695"/>
      <c r="AA163" s="702"/>
      <c r="AB163" s="704"/>
      <c r="AC163" s="694"/>
      <c r="AD163" s="696"/>
      <c r="AE163" s="702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69"/>
      <c r="D164" s="78" t="str">
        <f>AG161&amp;".4"</f>
        <v>Đ44.4</v>
      </c>
      <c r="E164" s="685"/>
      <c r="F164" s="699"/>
      <c r="G164" s="721"/>
      <c r="H164" s="725"/>
      <c r="I164" s="685"/>
      <c r="J164" s="693"/>
      <c r="K164" s="723"/>
      <c r="L164" s="722"/>
      <c r="M164" s="685"/>
      <c r="N164" s="693"/>
      <c r="O164" s="721"/>
      <c r="P164" s="722"/>
      <c r="Q164" s="685"/>
      <c r="R164" s="692"/>
      <c r="S164" s="721"/>
      <c r="T164" s="722"/>
      <c r="U164" s="685"/>
      <c r="V164" s="692"/>
      <c r="W164" s="721"/>
      <c r="X164" s="722"/>
      <c r="Y164" s="685"/>
      <c r="Z164" s="701"/>
      <c r="AA164" s="726"/>
      <c r="AB164" s="727"/>
      <c r="AC164" s="685"/>
      <c r="AD164" s="692"/>
      <c r="AE164" s="721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70" t="s">
        <v>518</v>
      </c>
      <c r="D165" s="78" t="str">
        <f>AG161&amp;".5"</f>
        <v>Đ44.5</v>
      </c>
      <c r="E165" s="682"/>
      <c r="F165" s="717"/>
      <c r="G165" s="717"/>
      <c r="H165" s="718"/>
      <c r="I165" s="682"/>
      <c r="J165" s="683"/>
      <c r="K165" s="718"/>
      <c r="L165" s="684"/>
      <c r="M165" s="682"/>
      <c r="N165" s="683"/>
      <c r="O165" s="717"/>
      <c r="P165" s="684"/>
      <c r="Q165" s="682"/>
      <c r="R165" s="719"/>
      <c r="S165" s="717"/>
      <c r="T165" s="684"/>
      <c r="U165" s="682"/>
      <c r="V165" s="719"/>
      <c r="W165" s="717"/>
      <c r="X165" s="684"/>
      <c r="Y165" s="682"/>
      <c r="Z165" s="728"/>
      <c r="AA165" s="729"/>
      <c r="AB165" s="730"/>
      <c r="AC165" s="682"/>
      <c r="AD165" s="719"/>
      <c r="AE165" s="717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70"/>
      <c r="D166" s="78" t="str">
        <f>AG161&amp;".6"</f>
        <v>Đ44.6</v>
      </c>
      <c r="E166" s="682"/>
      <c r="F166" s="717"/>
      <c r="G166" s="734"/>
      <c r="H166" s="718"/>
      <c r="I166" s="682"/>
      <c r="J166" s="683"/>
      <c r="K166" s="735"/>
      <c r="L166" s="684"/>
      <c r="M166" s="682"/>
      <c r="N166" s="683"/>
      <c r="O166" s="734"/>
      <c r="P166" s="684"/>
      <c r="Q166" s="682"/>
      <c r="R166" s="719"/>
      <c r="S166" s="734"/>
      <c r="T166" s="684"/>
      <c r="U166" s="682"/>
      <c r="V166" s="719"/>
      <c r="W166" s="734"/>
      <c r="X166" s="684"/>
      <c r="Y166" s="682"/>
      <c r="Z166" s="728"/>
      <c r="AA166" s="729"/>
      <c r="AB166" s="730"/>
      <c r="AC166" s="682"/>
      <c r="AD166" s="719"/>
      <c r="AE166" s="717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66" t="s">
        <v>0</v>
      </c>
      <c r="D167" s="79" t="str">
        <f>AG167&amp;".1"</f>
        <v>Đ02.1</v>
      </c>
      <c r="E167" s="690" t="s">
        <v>7194</v>
      </c>
      <c r="F167" s="700">
        <v>3</v>
      </c>
      <c r="G167" s="700" t="s">
        <v>475</v>
      </c>
      <c r="H167" s="689"/>
      <c r="I167" s="690" t="s">
        <v>7194</v>
      </c>
      <c r="J167" s="689">
        <v>4</v>
      </c>
      <c r="K167" s="731" t="s">
        <v>475</v>
      </c>
      <c r="L167" s="703"/>
      <c r="M167" s="690" t="s">
        <v>7194</v>
      </c>
      <c r="N167" s="689">
        <v>4</v>
      </c>
      <c r="O167" s="700" t="s">
        <v>475</v>
      </c>
      <c r="P167" s="703"/>
      <c r="Q167" s="690" t="s">
        <v>7194</v>
      </c>
      <c r="R167" s="691">
        <v>4</v>
      </c>
      <c r="S167" s="700" t="s">
        <v>475</v>
      </c>
      <c r="T167" s="703"/>
      <c r="U167" s="690" t="s">
        <v>7194</v>
      </c>
      <c r="V167" s="689">
        <v>4</v>
      </c>
      <c r="W167" s="700" t="s">
        <v>475</v>
      </c>
      <c r="X167" s="703"/>
      <c r="Y167" s="690"/>
      <c r="Z167" s="689"/>
      <c r="AA167" s="700"/>
      <c r="AB167" s="703"/>
      <c r="AC167" s="690"/>
      <c r="AD167" s="691"/>
      <c r="AE167" s="700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31</v>
      </c>
    </row>
    <row r="168" spans="1:35" ht="12" customHeight="1" x14ac:dyDescent="0.2">
      <c r="A168" s="329"/>
      <c r="B168" s="104">
        <f>SUM(F167:F172,J167:J172,N167:N172,R167:R172,V167:V172,Z167:Z172,AD167:AD172)</f>
        <v>31</v>
      </c>
      <c r="C168" s="1067"/>
      <c r="D168" s="78" t="str">
        <f>AG167&amp;".2"</f>
        <v>Đ02.2</v>
      </c>
      <c r="E168" s="720"/>
      <c r="F168" s="693"/>
      <c r="G168" s="721" t="s">
        <v>9820</v>
      </c>
      <c r="H168" s="722"/>
      <c r="I168" s="685"/>
      <c r="J168" s="693"/>
      <c r="K168" s="723" t="s">
        <v>9820</v>
      </c>
      <c r="L168" s="722"/>
      <c r="M168" s="685"/>
      <c r="N168" s="693"/>
      <c r="O168" s="721" t="s">
        <v>9820</v>
      </c>
      <c r="P168" s="722"/>
      <c r="Q168" s="685"/>
      <c r="R168" s="692"/>
      <c r="S168" s="721" t="s">
        <v>9820</v>
      </c>
      <c r="T168" s="722"/>
      <c r="U168" s="685"/>
      <c r="V168" s="692"/>
      <c r="W168" s="721" t="s">
        <v>9820</v>
      </c>
      <c r="X168" s="722"/>
      <c r="Y168" s="685"/>
      <c r="Z168" s="692"/>
      <c r="AA168" s="721"/>
      <c r="AB168" s="722"/>
      <c r="AC168" s="685"/>
      <c r="AD168" s="692"/>
      <c r="AE168" s="721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68" t="s">
        <v>1</v>
      </c>
      <c r="D169" s="78" t="str">
        <f>AG167&amp;".3"</f>
        <v>Đ02.3</v>
      </c>
      <c r="E169" s="694"/>
      <c r="F169" s="702"/>
      <c r="G169" s="702"/>
      <c r="H169" s="724"/>
      <c r="I169" s="694" t="s">
        <v>7194</v>
      </c>
      <c r="J169" s="696">
        <v>4</v>
      </c>
      <c r="K169" s="724" t="s">
        <v>475</v>
      </c>
      <c r="L169" s="704"/>
      <c r="M169" s="694" t="s">
        <v>7194</v>
      </c>
      <c r="N169" s="695">
        <v>4</v>
      </c>
      <c r="O169" s="702" t="s">
        <v>475</v>
      </c>
      <c r="P169" s="704"/>
      <c r="Q169" s="694" t="s">
        <v>7194</v>
      </c>
      <c r="R169" s="696">
        <v>4</v>
      </c>
      <c r="S169" s="702" t="s">
        <v>475</v>
      </c>
      <c r="T169" s="704"/>
      <c r="U169" s="694"/>
      <c r="V169" s="695"/>
      <c r="W169" s="702"/>
      <c r="X169" s="704"/>
      <c r="Y169" s="694"/>
      <c r="Z169" s="695"/>
      <c r="AA169" s="702"/>
      <c r="AB169" s="704"/>
      <c r="AC169" s="694"/>
      <c r="AD169" s="696"/>
      <c r="AE169" s="702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69"/>
      <c r="D170" s="78" t="str">
        <f>AG167&amp;".4"</f>
        <v>Đ02.4</v>
      </c>
      <c r="E170" s="685"/>
      <c r="F170" s="699"/>
      <c r="G170" s="721"/>
      <c r="H170" s="725"/>
      <c r="I170" s="685"/>
      <c r="J170" s="693"/>
      <c r="K170" s="723" t="s">
        <v>9820</v>
      </c>
      <c r="L170" s="722"/>
      <c r="M170" s="685"/>
      <c r="N170" s="693"/>
      <c r="O170" s="721" t="s">
        <v>9820</v>
      </c>
      <c r="P170" s="722"/>
      <c r="Q170" s="685"/>
      <c r="R170" s="692"/>
      <c r="S170" s="721" t="s">
        <v>9820</v>
      </c>
      <c r="T170" s="722"/>
      <c r="U170" s="685"/>
      <c r="V170" s="692"/>
      <c r="W170" s="721"/>
      <c r="X170" s="722"/>
      <c r="Y170" s="685"/>
      <c r="Z170" s="701"/>
      <c r="AA170" s="726"/>
      <c r="AB170" s="727"/>
      <c r="AC170" s="685"/>
      <c r="AD170" s="692"/>
      <c r="AE170" s="721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70" t="s">
        <v>518</v>
      </c>
      <c r="D171" s="78" t="str">
        <f>AG167&amp;".5"</f>
        <v>Đ02.5</v>
      </c>
      <c r="E171" s="682"/>
      <c r="F171" s="717"/>
      <c r="G171" s="717"/>
      <c r="H171" s="718"/>
      <c r="I171" s="682"/>
      <c r="J171" s="683"/>
      <c r="K171" s="718"/>
      <c r="L171" s="684"/>
      <c r="M171" s="682"/>
      <c r="N171" s="683"/>
      <c r="O171" s="717"/>
      <c r="P171" s="684"/>
      <c r="Q171" s="682"/>
      <c r="R171" s="719"/>
      <c r="S171" s="717"/>
      <c r="T171" s="684"/>
      <c r="U171" s="682"/>
      <c r="V171" s="719"/>
      <c r="W171" s="717"/>
      <c r="X171" s="684"/>
      <c r="Y171" s="682"/>
      <c r="Z171" s="728"/>
      <c r="AA171" s="729"/>
      <c r="AB171" s="730"/>
      <c r="AC171" s="682"/>
      <c r="AD171" s="719"/>
      <c r="AE171" s="717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70"/>
      <c r="D172" s="78" t="str">
        <f>AG167&amp;".6"</f>
        <v>Đ02.6</v>
      </c>
      <c r="E172" s="682"/>
      <c r="F172" s="717"/>
      <c r="G172" s="717"/>
      <c r="H172" s="718"/>
      <c r="I172" s="682"/>
      <c r="J172" s="683"/>
      <c r="K172" s="718"/>
      <c r="L172" s="684"/>
      <c r="M172" s="682"/>
      <c r="N172" s="683"/>
      <c r="O172" s="717"/>
      <c r="P172" s="684"/>
      <c r="Q172" s="682"/>
      <c r="R172" s="719"/>
      <c r="S172" s="717"/>
      <c r="T172" s="684"/>
      <c r="U172" s="682"/>
      <c r="V172" s="719"/>
      <c r="W172" s="717"/>
      <c r="X172" s="684"/>
      <c r="Y172" s="682"/>
      <c r="Z172" s="728"/>
      <c r="AA172" s="729"/>
      <c r="AB172" s="730"/>
      <c r="AC172" s="682"/>
      <c r="AD172" s="719"/>
      <c r="AE172" s="717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66" t="s">
        <v>0</v>
      </c>
      <c r="D173" s="79" t="str">
        <f>AG173&amp;".1"</f>
        <v>Đ06.1</v>
      </c>
      <c r="E173" s="690" t="s">
        <v>6504</v>
      </c>
      <c r="F173" s="700">
        <v>3</v>
      </c>
      <c r="G173" s="700" t="s">
        <v>8308</v>
      </c>
      <c r="H173" s="689"/>
      <c r="I173" s="690" t="s">
        <v>6504</v>
      </c>
      <c r="J173" s="689">
        <v>4</v>
      </c>
      <c r="K173" s="731" t="s">
        <v>8308</v>
      </c>
      <c r="L173" s="703"/>
      <c r="M173" s="690" t="s">
        <v>6504</v>
      </c>
      <c r="N173" s="689">
        <v>4</v>
      </c>
      <c r="O173" s="700" t="s">
        <v>8308</v>
      </c>
      <c r="P173" s="703"/>
      <c r="Q173" s="690" t="s">
        <v>6504</v>
      </c>
      <c r="R173" s="691">
        <v>4</v>
      </c>
      <c r="S173" s="700" t="s">
        <v>8308</v>
      </c>
      <c r="T173" s="703"/>
      <c r="U173" s="690" t="s">
        <v>6504</v>
      </c>
      <c r="V173" s="689">
        <v>4</v>
      </c>
      <c r="W173" s="700" t="s">
        <v>8308</v>
      </c>
      <c r="X173" s="703"/>
      <c r="Y173" s="690"/>
      <c r="Z173" s="689"/>
      <c r="AA173" s="700"/>
      <c r="AB173" s="703"/>
      <c r="AC173" s="690"/>
      <c r="AD173" s="691"/>
      <c r="AE173" s="700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27</v>
      </c>
    </row>
    <row r="174" spans="1:35" ht="12" customHeight="1" x14ac:dyDescent="0.2">
      <c r="A174" s="329"/>
      <c r="B174" s="104">
        <f>SUM(F173:F178,J173:J178,N173:N178,R173:R178,V173:V178,Z173:Z178,AD173:AD178)</f>
        <v>27</v>
      </c>
      <c r="C174" s="1067"/>
      <c r="D174" s="78" t="str">
        <f>AG173&amp;".2"</f>
        <v>Đ06.2</v>
      </c>
      <c r="E174" s="720"/>
      <c r="F174" s="693"/>
      <c r="G174" s="721" t="s">
        <v>11233</v>
      </c>
      <c r="H174" s="722"/>
      <c r="I174" s="685"/>
      <c r="J174" s="693"/>
      <c r="K174" s="723" t="s">
        <v>11233</v>
      </c>
      <c r="L174" s="722"/>
      <c r="M174" s="685"/>
      <c r="N174" s="693"/>
      <c r="O174" s="721" t="s">
        <v>11233</v>
      </c>
      <c r="P174" s="722"/>
      <c r="Q174" s="685"/>
      <c r="R174" s="692"/>
      <c r="S174" s="721" t="s">
        <v>11233</v>
      </c>
      <c r="T174" s="722"/>
      <c r="U174" s="685"/>
      <c r="V174" s="692"/>
      <c r="W174" s="721" t="s">
        <v>11233</v>
      </c>
      <c r="X174" s="722"/>
      <c r="Y174" s="685"/>
      <c r="Z174" s="692"/>
      <c r="AA174" s="721"/>
      <c r="AB174" s="722"/>
      <c r="AC174" s="685"/>
      <c r="AD174" s="692"/>
      <c r="AE174" s="721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68" t="s">
        <v>1</v>
      </c>
      <c r="D175" s="78" t="str">
        <f>AG173&amp;".3"</f>
        <v>Đ06.3</v>
      </c>
      <c r="E175" s="694"/>
      <c r="F175" s="702"/>
      <c r="G175" s="702"/>
      <c r="H175" s="724"/>
      <c r="I175" s="694"/>
      <c r="J175" s="696"/>
      <c r="K175" s="724"/>
      <c r="L175" s="704"/>
      <c r="M175" s="694" t="s">
        <v>6477</v>
      </c>
      <c r="N175" s="695">
        <v>4</v>
      </c>
      <c r="O175" s="702" t="s">
        <v>8308</v>
      </c>
      <c r="P175" s="704"/>
      <c r="Q175" s="694"/>
      <c r="R175" s="696"/>
      <c r="S175" s="702"/>
      <c r="T175" s="704"/>
      <c r="U175" s="694"/>
      <c r="V175" s="695"/>
      <c r="W175" s="702"/>
      <c r="X175" s="704"/>
      <c r="Y175" s="694"/>
      <c r="Z175" s="695"/>
      <c r="AA175" s="702"/>
      <c r="AB175" s="704"/>
      <c r="AC175" s="694"/>
      <c r="AD175" s="696"/>
      <c r="AE175" s="702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69"/>
      <c r="D176" s="78" t="str">
        <f>AG173&amp;".4"</f>
        <v>Đ06.4</v>
      </c>
      <c r="E176" s="685"/>
      <c r="F176" s="699"/>
      <c r="G176" s="721"/>
      <c r="H176" s="725"/>
      <c r="I176" s="685"/>
      <c r="J176" s="693"/>
      <c r="K176" s="723"/>
      <c r="L176" s="722"/>
      <c r="M176" s="685"/>
      <c r="N176" s="693"/>
      <c r="O176" s="721" t="s">
        <v>12342</v>
      </c>
      <c r="P176" s="722"/>
      <c r="Q176" s="685"/>
      <c r="R176" s="692"/>
      <c r="S176" s="721"/>
      <c r="T176" s="722"/>
      <c r="U176" s="685"/>
      <c r="V176" s="692"/>
      <c r="W176" s="721"/>
      <c r="X176" s="722"/>
      <c r="Y176" s="685"/>
      <c r="Z176" s="701"/>
      <c r="AA176" s="726"/>
      <c r="AB176" s="727"/>
      <c r="AC176" s="685"/>
      <c r="AD176" s="692"/>
      <c r="AE176" s="721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70" t="s">
        <v>518</v>
      </c>
      <c r="D177" s="78" t="str">
        <f>AG173&amp;".5"</f>
        <v>Đ06.5</v>
      </c>
      <c r="E177" s="682" t="s">
        <v>6477</v>
      </c>
      <c r="F177" s="717">
        <v>4</v>
      </c>
      <c r="G177" s="717" t="s">
        <v>8308</v>
      </c>
      <c r="H177" s="718"/>
      <c r="I177" s="682"/>
      <c r="J177" s="683"/>
      <c r="K177" s="718"/>
      <c r="L177" s="684"/>
      <c r="M177" s="682"/>
      <c r="N177" s="683"/>
      <c r="O177" s="717"/>
      <c r="P177" s="684"/>
      <c r="Q177" s="682"/>
      <c r="R177" s="719"/>
      <c r="S177" s="717"/>
      <c r="T177" s="684"/>
      <c r="U177" s="682"/>
      <c r="V177" s="719"/>
      <c r="W177" s="717"/>
      <c r="X177" s="684"/>
      <c r="Y177" s="682"/>
      <c r="Z177" s="728"/>
      <c r="AA177" s="729"/>
      <c r="AB177" s="730"/>
      <c r="AC177" s="682"/>
      <c r="AD177" s="719"/>
      <c r="AE177" s="717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70"/>
      <c r="D178" s="78" t="str">
        <f>AG173&amp;".6"</f>
        <v>Đ06.6</v>
      </c>
      <c r="E178" s="682"/>
      <c r="F178" s="717"/>
      <c r="G178" s="734" t="s">
        <v>12342</v>
      </c>
      <c r="H178" s="718"/>
      <c r="I178" s="682"/>
      <c r="J178" s="683"/>
      <c r="K178" s="735"/>
      <c r="L178" s="684"/>
      <c r="M178" s="682"/>
      <c r="N178" s="683"/>
      <c r="O178" s="734"/>
      <c r="P178" s="684"/>
      <c r="Q178" s="682"/>
      <c r="R178" s="719"/>
      <c r="S178" s="734"/>
      <c r="T178" s="684"/>
      <c r="U178" s="682"/>
      <c r="V178" s="719"/>
      <c r="W178" s="717"/>
      <c r="X178" s="684"/>
      <c r="Y178" s="682"/>
      <c r="Z178" s="728"/>
      <c r="AA178" s="729"/>
      <c r="AB178" s="730"/>
      <c r="AC178" s="682"/>
      <c r="AD178" s="719"/>
      <c r="AE178" s="717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66" t="s">
        <v>0</v>
      </c>
      <c r="D179" s="79" t="str">
        <f>AG179&amp;".1"</f>
        <v>Đ22.1</v>
      </c>
      <c r="E179" s="690" t="s">
        <v>6499</v>
      </c>
      <c r="F179" s="700">
        <v>3</v>
      </c>
      <c r="G179" s="700" t="s">
        <v>12288</v>
      </c>
      <c r="H179" s="689"/>
      <c r="I179" s="690" t="s">
        <v>6499</v>
      </c>
      <c r="J179" s="689">
        <v>4</v>
      </c>
      <c r="K179" s="731" t="s">
        <v>12288</v>
      </c>
      <c r="L179" s="703"/>
      <c r="M179" s="690" t="s">
        <v>6499</v>
      </c>
      <c r="N179" s="689">
        <v>4</v>
      </c>
      <c r="O179" s="700" t="s">
        <v>12288</v>
      </c>
      <c r="P179" s="703"/>
      <c r="Q179" s="690" t="s">
        <v>6499</v>
      </c>
      <c r="R179" s="691">
        <v>4</v>
      </c>
      <c r="S179" s="700" t="s">
        <v>12288</v>
      </c>
      <c r="T179" s="703"/>
      <c r="U179" s="690" t="s">
        <v>6499</v>
      </c>
      <c r="V179" s="689">
        <v>4</v>
      </c>
      <c r="W179" s="700" t="s">
        <v>12288</v>
      </c>
      <c r="X179" s="703"/>
      <c r="Y179" s="690" t="s">
        <v>6499</v>
      </c>
      <c r="Z179" s="689">
        <v>4</v>
      </c>
      <c r="AA179" s="700" t="s">
        <v>12288</v>
      </c>
      <c r="AB179" s="703"/>
      <c r="AC179" s="690"/>
      <c r="AD179" s="691"/>
      <c r="AE179" s="700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27</v>
      </c>
    </row>
    <row r="180" spans="1:35" ht="12" customHeight="1" x14ac:dyDescent="0.2">
      <c r="A180" s="329"/>
      <c r="B180" s="104">
        <f>SUM(F179:F184,J179:J184,N179:N184,R179:R184,V179:V184,Z179:Z184,AD179:AD184)</f>
        <v>27</v>
      </c>
      <c r="C180" s="1067"/>
      <c r="D180" s="78" t="str">
        <f>AG179&amp;".2"</f>
        <v>Đ22.2</v>
      </c>
      <c r="E180" s="720"/>
      <c r="F180" s="693"/>
      <c r="G180" s="721" t="s">
        <v>9855</v>
      </c>
      <c r="H180" s="722"/>
      <c r="I180" s="685"/>
      <c r="J180" s="693"/>
      <c r="K180" s="723" t="s">
        <v>9855</v>
      </c>
      <c r="L180" s="722"/>
      <c r="M180" s="685"/>
      <c r="N180" s="693"/>
      <c r="O180" s="721" t="s">
        <v>9855</v>
      </c>
      <c r="P180" s="722"/>
      <c r="Q180" s="685"/>
      <c r="R180" s="692"/>
      <c r="S180" s="721" t="s">
        <v>9855</v>
      </c>
      <c r="T180" s="722"/>
      <c r="U180" s="685"/>
      <c r="V180" s="692"/>
      <c r="W180" s="721" t="s">
        <v>9855</v>
      </c>
      <c r="X180" s="722"/>
      <c r="Y180" s="685"/>
      <c r="Z180" s="692"/>
      <c r="AA180" s="721" t="s">
        <v>9855</v>
      </c>
      <c r="AB180" s="722"/>
      <c r="AC180" s="685"/>
      <c r="AD180" s="692"/>
      <c r="AE180" s="721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68" t="s">
        <v>1</v>
      </c>
      <c r="D181" s="78" t="str">
        <f>AG179&amp;".3"</f>
        <v>Đ22.3</v>
      </c>
      <c r="E181" s="694"/>
      <c r="F181" s="702"/>
      <c r="G181" s="702"/>
      <c r="H181" s="724"/>
      <c r="I181" s="694"/>
      <c r="J181" s="696"/>
      <c r="K181" s="724"/>
      <c r="L181" s="704"/>
      <c r="M181" s="694"/>
      <c r="N181" s="695"/>
      <c r="O181" s="702"/>
      <c r="P181" s="704"/>
      <c r="Q181" s="694"/>
      <c r="R181" s="696"/>
      <c r="S181" s="702"/>
      <c r="T181" s="704"/>
      <c r="U181" s="694"/>
      <c r="V181" s="695"/>
      <c r="W181" s="733"/>
      <c r="X181" s="704"/>
      <c r="Y181" s="694" t="s">
        <v>6499</v>
      </c>
      <c r="Z181" s="695">
        <v>4</v>
      </c>
      <c r="AA181" s="702" t="s">
        <v>12288</v>
      </c>
      <c r="AB181" s="704"/>
      <c r="AC181" s="694"/>
      <c r="AD181" s="696"/>
      <c r="AE181" s="702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69"/>
      <c r="D182" s="78" t="str">
        <f>AG179&amp;".4"</f>
        <v>Đ22.4</v>
      </c>
      <c r="E182" s="685"/>
      <c r="F182" s="699"/>
      <c r="G182" s="721"/>
      <c r="H182" s="725"/>
      <c r="I182" s="685"/>
      <c r="J182" s="693"/>
      <c r="K182" s="723"/>
      <c r="L182" s="722"/>
      <c r="M182" s="685"/>
      <c r="N182" s="693"/>
      <c r="O182" s="721"/>
      <c r="P182" s="722"/>
      <c r="Q182" s="685"/>
      <c r="R182" s="692"/>
      <c r="S182" s="721"/>
      <c r="T182" s="722"/>
      <c r="U182" s="685"/>
      <c r="V182" s="692"/>
      <c r="W182" s="721"/>
      <c r="X182" s="722"/>
      <c r="Y182" s="685"/>
      <c r="Z182" s="701"/>
      <c r="AA182" s="726" t="s">
        <v>9855</v>
      </c>
      <c r="AB182" s="727"/>
      <c r="AC182" s="685"/>
      <c r="AD182" s="692"/>
      <c r="AE182" s="721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70" t="s">
        <v>518</v>
      </c>
      <c r="D183" s="78" t="str">
        <f>AG179&amp;".5"</f>
        <v>Đ22.5</v>
      </c>
      <c r="E183" s="682"/>
      <c r="F183" s="717"/>
      <c r="G183" s="717"/>
      <c r="H183" s="718"/>
      <c r="I183" s="682"/>
      <c r="J183" s="683"/>
      <c r="K183" s="718"/>
      <c r="L183" s="684"/>
      <c r="M183" s="682"/>
      <c r="N183" s="683"/>
      <c r="O183" s="717"/>
      <c r="P183" s="684"/>
      <c r="Q183" s="682"/>
      <c r="R183" s="719"/>
      <c r="S183" s="717"/>
      <c r="T183" s="684"/>
      <c r="U183" s="682"/>
      <c r="V183" s="719"/>
      <c r="W183" s="717"/>
      <c r="X183" s="684"/>
      <c r="Y183" s="682"/>
      <c r="Z183" s="728"/>
      <c r="AA183" s="729"/>
      <c r="AB183" s="730"/>
      <c r="AC183" s="682"/>
      <c r="AD183" s="719"/>
      <c r="AE183" s="717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70"/>
      <c r="D184" s="78" t="str">
        <f>AG179&amp;".6"</f>
        <v>Đ22.6</v>
      </c>
      <c r="E184" s="682"/>
      <c r="F184" s="717"/>
      <c r="G184" s="734"/>
      <c r="H184" s="718"/>
      <c r="I184" s="682"/>
      <c r="J184" s="683"/>
      <c r="K184" s="735"/>
      <c r="L184" s="684"/>
      <c r="M184" s="682"/>
      <c r="N184" s="683"/>
      <c r="O184" s="734"/>
      <c r="P184" s="684"/>
      <c r="Q184" s="682"/>
      <c r="R184" s="719"/>
      <c r="S184" s="734"/>
      <c r="T184" s="684"/>
      <c r="U184" s="682"/>
      <c r="V184" s="719"/>
      <c r="W184" s="734"/>
      <c r="X184" s="684"/>
      <c r="Y184" s="682"/>
      <c r="Z184" s="728"/>
      <c r="AA184" s="745"/>
      <c r="AB184" s="730"/>
      <c r="AC184" s="682"/>
      <c r="AD184" s="719"/>
      <c r="AE184" s="734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66" t="s">
        <v>0</v>
      </c>
      <c r="D185" s="79" t="str">
        <f>AG185&amp;".1"</f>
        <v>Đ46.1</v>
      </c>
      <c r="E185" s="690"/>
      <c r="F185" s="700"/>
      <c r="G185" s="700"/>
      <c r="H185" s="689"/>
      <c r="I185" s="690"/>
      <c r="J185" s="689"/>
      <c r="K185" s="731"/>
      <c r="L185" s="703"/>
      <c r="M185" s="690"/>
      <c r="N185" s="689"/>
      <c r="O185" s="700"/>
      <c r="P185" s="703"/>
      <c r="Q185" s="690"/>
      <c r="R185" s="691"/>
      <c r="S185" s="700"/>
      <c r="T185" s="703"/>
      <c r="U185" s="690"/>
      <c r="V185" s="689"/>
      <c r="W185" s="700"/>
      <c r="X185" s="703"/>
      <c r="Y185" s="690"/>
      <c r="Z185" s="689"/>
      <c r="AA185" s="700"/>
      <c r="AB185" s="703"/>
      <c r="AC185" s="690"/>
      <c r="AD185" s="691"/>
      <c r="AE185" s="700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67"/>
      <c r="D186" s="78" t="str">
        <f>AG185&amp;".2"</f>
        <v>Đ46.2</v>
      </c>
      <c r="E186" s="720"/>
      <c r="F186" s="693"/>
      <c r="G186" s="721"/>
      <c r="H186" s="722"/>
      <c r="I186" s="685"/>
      <c r="J186" s="693"/>
      <c r="K186" s="723"/>
      <c r="L186" s="722"/>
      <c r="M186" s="685"/>
      <c r="N186" s="693"/>
      <c r="O186" s="721"/>
      <c r="P186" s="722"/>
      <c r="Q186" s="685"/>
      <c r="R186" s="692"/>
      <c r="S186" s="721"/>
      <c r="T186" s="722"/>
      <c r="U186" s="685"/>
      <c r="V186" s="692"/>
      <c r="W186" s="721"/>
      <c r="X186" s="722"/>
      <c r="Y186" s="685"/>
      <c r="Z186" s="692"/>
      <c r="AA186" s="721"/>
      <c r="AB186" s="722"/>
      <c r="AC186" s="685"/>
      <c r="AD186" s="692"/>
      <c r="AE186" s="699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68" t="s">
        <v>1</v>
      </c>
      <c r="D187" s="78" t="str">
        <f>AG185&amp;".3"</f>
        <v>Đ46.3</v>
      </c>
      <c r="E187" s="694"/>
      <c r="F187" s="702"/>
      <c r="G187" s="702"/>
      <c r="H187" s="724"/>
      <c r="I187" s="694"/>
      <c r="J187" s="696"/>
      <c r="K187" s="724"/>
      <c r="L187" s="704"/>
      <c r="M187" s="694"/>
      <c r="N187" s="695"/>
      <c r="O187" s="702"/>
      <c r="P187" s="704"/>
      <c r="Q187" s="694"/>
      <c r="R187" s="696"/>
      <c r="S187" s="733"/>
      <c r="T187" s="704"/>
      <c r="U187" s="694"/>
      <c r="V187" s="695"/>
      <c r="W187" s="702"/>
      <c r="X187" s="704"/>
      <c r="Y187" s="694"/>
      <c r="Z187" s="695"/>
      <c r="AA187" s="702"/>
      <c r="AB187" s="704"/>
      <c r="AC187" s="694"/>
      <c r="AD187" s="696"/>
      <c r="AE187" s="702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69"/>
      <c r="D188" s="78" t="str">
        <f>AG185&amp;".4"</f>
        <v>Đ46.4</v>
      </c>
      <c r="E188" s="685"/>
      <c r="F188" s="699"/>
      <c r="G188" s="721"/>
      <c r="H188" s="725"/>
      <c r="I188" s="685"/>
      <c r="J188" s="693"/>
      <c r="K188" s="723"/>
      <c r="L188" s="722"/>
      <c r="M188" s="685"/>
      <c r="N188" s="693"/>
      <c r="O188" s="721"/>
      <c r="P188" s="722"/>
      <c r="Q188" s="685"/>
      <c r="R188" s="692"/>
      <c r="S188" s="721"/>
      <c r="T188" s="722"/>
      <c r="U188" s="685"/>
      <c r="V188" s="692"/>
      <c r="W188" s="721"/>
      <c r="X188" s="722"/>
      <c r="Y188" s="685"/>
      <c r="Z188" s="701"/>
      <c r="AA188" s="726"/>
      <c r="AB188" s="727"/>
      <c r="AC188" s="685"/>
      <c r="AD188" s="692"/>
      <c r="AE188" s="699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70" t="s">
        <v>518</v>
      </c>
      <c r="D189" s="78" t="str">
        <f>AG185&amp;".5"</f>
        <v>Đ46.5</v>
      </c>
      <c r="E189" s="682"/>
      <c r="F189" s="717"/>
      <c r="G189" s="717"/>
      <c r="H189" s="718"/>
      <c r="I189" s="682"/>
      <c r="J189" s="683"/>
      <c r="K189" s="718"/>
      <c r="L189" s="684"/>
      <c r="M189" s="682"/>
      <c r="N189" s="683"/>
      <c r="O189" s="717"/>
      <c r="P189" s="684"/>
      <c r="Q189" s="682"/>
      <c r="R189" s="719"/>
      <c r="S189" s="717"/>
      <c r="T189" s="684"/>
      <c r="U189" s="682"/>
      <c r="V189" s="719"/>
      <c r="W189" s="717"/>
      <c r="X189" s="684"/>
      <c r="Y189" s="682"/>
      <c r="Z189" s="728"/>
      <c r="AA189" s="729"/>
      <c r="AB189" s="730"/>
      <c r="AC189" s="682"/>
      <c r="AD189" s="719"/>
      <c r="AE189" s="717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71"/>
      <c r="D190" s="78" t="str">
        <f>AG185&amp;".6"</f>
        <v>Đ46.6</v>
      </c>
      <c r="E190" s="688"/>
      <c r="F190" s="697"/>
      <c r="G190" s="705"/>
      <c r="H190" s="737"/>
      <c r="I190" s="688"/>
      <c r="J190" s="687"/>
      <c r="K190" s="738"/>
      <c r="L190" s="706"/>
      <c r="M190" s="688"/>
      <c r="N190" s="687"/>
      <c r="O190" s="705"/>
      <c r="P190" s="706"/>
      <c r="Q190" s="688"/>
      <c r="R190" s="686"/>
      <c r="S190" s="705"/>
      <c r="T190" s="706"/>
      <c r="U190" s="688"/>
      <c r="V190" s="686"/>
      <c r="W190" s="705"/>
      <c r="X190" s="706"/>
      <c r="Y190" s="688"/>
      <c r="Z190" s="698"/>
      <c r="AA190" s="739"/>
      <c r="AB190" s="740"/>
      <c r="AC190" s="688"/>
      <c r="AD190" s="686"/>
      <c r="AE190" s="697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66" t="s">
        <v>0</v>
      </c>
      <c r="D191" s="79" t="str">
        <f>AG191&amp;".1"</f>
        <v>Đ32.1</v>
      </c>
      <c r="E191" s="690" t="s">
        <v>6525</v>
      </c>
      <c r="F191" s="700">
        <v>3</v>
      </c>
      <c r="G191" s="700" t="s">
        <v>389</v>
      </c>
      <c r="H191" s="689"/>
      <c r="I191" s="690" t="s">
        <v>6525</v>
      </c>
      <c r="J191" s="689">
        <v>4</v>
      </c>
      <c r="K191" s="731" t="s">
        <v>389</v>
      </c>
      <c r="L191" s="703"/>
      <c r="M191" s="690" t="s">
        <v>6525</v>
      </c>
      <c r="N191" s="689">
        <v>4</v>
      </c>
      <c r="O191" s="700" t="s">
        <v>389</v>
      </c>
      <c r="P191" s="703"/>
      <c r="Q191" s="690" t="s">
        <v>6525</v>
      </c>
      <c r="R191" s="691">
        <v>4</v>
      </c>
      <c r="S191" s="700" t="s">
        <v>389</v>
      </c>
      <c r="T191" s="703"/>
      <c r="U191" s="690" t="s">
        <v>6525</v>
      </c>
      <c r="V191" s="689">
        <v>4</v>
      </c>
      <c r="W191" s="700" t="s">
        <v>389</v>
      </c>
      <c r="X191" s="703"/>
      <c r="Y191" s="690"/>
      <c r="Z191" s="689"/>
      <c r="AA191" s="700"/>
      <c r="AB191" s="703"/>
      <c r="AC191" s="690"/>
      <c r="AD191" s="691"/>
      <c r="AE191" s="700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27</v>
      </c>
    </row>
    <row r="192" spans="1:35" ht="12" customHeight="1" x14ac:dyDescent="0.2">
      <c r="A192" s="329"/>
      <c r="B192" s="104">
        <f>SUM(F191:F196,J191:J196,N191:N196,R191:R196,V191:V196,Z191:Z196,AD191:AD196)</f>
        <v>27</v>
      </c>
      <c r="C192" s="1067"/>
      <c r="D192" s="78" t="str">
        <f>AG191&amp;".2"</f>
        <v>Đ32.2</v>
      </c>
      <c r="E192" s="720"/>
      <c r="F192" s="693"/>
      <c r="G192" s="721" t="s">
        <v>10972</v>
      </c>
      <c r="H192" s="722"/>
      <c r="I192" s="685"/>
      <c r="J192" s="693"/>
      <c r="K192" s="723" t="s">
        <v>10972</v>
      </c>
      <c r="L192" s="722"/>
      <c r="M192" s="685"/>
      <c r="N192" s="693"/>
      <c r="O192" s="721" t="s">
        <v>10972</v>
      </c>
      <c r="P192" s="722"/>
      <c r="Q192" s="685"/>
      <c r="R192" s="692"/>
      <c r="S192" s="721" t="s">
        <v>10972</v>
      </c>
      <c r="T192" s="722"/>
      <c r="U192" s="685"/>
      <c r="V192" s="692"/>
      <c r="W192" s="721" t="s">
        <v>10972</v>
      </c>
      <c r="X192" s="722"/>
      <c r="Y192" s="685"/>
      <c r="Z192" s="692"/>
      <c r="AA192" s="721"/>
      <c r="AB192" s="722"/>
      <c r="AC192" s="685"/>
      <c r="AD192" s="692"/>
      <c r="AE192" s="721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68" t="s">
        <v>1</v>
      </c>
      <c r="D193" s="78" t="str">
        <f>AG191&amp;".3"</f>
        <v>Đ32.3</v>
      </c>
      <c r="E193" s="694"/>
      <c r="F193" s="702"/>
      <c r="G193" s="702"/>
      <c r="H193" s="724"/>
      <c r="I193" s="694"/>
      <c r="J193" s="696"/>
      <c r="K193" s="724"/>
      <c r="L193" s="704"/>
      <c r="M193" s="694"/>
      <c r="N193" s="695"/>
      <c r="O193" s="702"/>
      <c r="P193" s="704"/>
      <c r="Q193" s="694" t="s">
        <v>6484</v>
      </c>
      <c r="R193" s="696">
        <v>4</v>
      </c>
      <c r="S193" s="702" t="s">
        <v>384</v>
      </c>
      <c r="T193" s="704"/>
      <c r="U193" s="694" t="s">
        <v>6476</v>
      </c>
      <c r="V193" s="695">
        <v>4</v>
      </c>
      <c r="W193" s="702" t="s">
        <v>384</v>
      </c>
      <c r="X193" s="704"/>
      <c r="Y193" s="694"/>
      <c r="Z193" s="695"/>
      <c r="AA193" s="702"/>
      <c r="AB193" s="704"/>
      <c r="AC193" s="694"/>
      <c r="AD193" s="696"/>
      <c r="AE193" s="702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69"/>
      <c r="D194" s="78" t="str">
        <f>AG191&amp;".4"</f>
        <v>Đ32.4</v>
      </c>
      <c r="E194" s="685"/>
      <c r="F194" s="699"/>
      <c r="G194" s="721"/>
      <c r="H194" s="725"/>
      <c r="I194" s="685"/>
      <c r="J194" s="693"/>
      <c r="K194" s="723"/>
      <c r="L194" s="722"/>
      <c r="M194" s="685"/>
      <c r="N194" s="693"/>
      <c r="O194" s="721"/>
      <c r="P194" s="722"/>
      <c r="Q194" s="685"/>
      <c r="R194" s="692"/>
      <c r="S194" s="721" t="s">
        <v>12342</v>
      </c>
      <c r="T194" s="722"/>
      <c r="U194" s="685"/>
      <c r="V194" s="692"/>
      <c r="W194" s="482" t="s">
        <v>12381</v>
      </c>
      <c r="X194" s="722"/>
      <c r="Y194" s="685"/>
      <c r="Z194" s="701"/>
      <c r="AA194" s="726"/>
      <c r="AB194" s="727"/>
      <c r="AC194" s="685"/>
      <c r="AD194" s="692"/>
      <c r="AE194" s="721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70" t="s">
        <v>518</v>
      </c>
      <c r="D195" s="78" t="str">
        <f>AG191&amp;".5"</f>
        <v>Đ32.5</v>
      </c>
      <c r="E195" s="682"/>
      <c r="F195" s="717"/>
      <c r="G195" s="717"/>
      <c r="H195" s="718"/>
      <c r="I195" s="682"/>
      <c r="J195" s="683"/>
      <c r="K195" s="718"/>
      <c r="L195" s="684"/>
      <c r="M195" s="682"/>
      <c r="N195" s="683"/>
      <c r="O195" s="717"/>
      <c r="P195" s="684"/>
      <c r="Q195" s="682"/>
      <c r="R195" s="719"/>
      <c r="S195" s="717"/>
      <c r="T195" s="684"/>
      <c r="U195" s="682"/>
      <c r="V195" s="719"/>
      <c r="W195" s="717"/>
      <c r="X195" s="684"/>
      <c r="Y195" s="682"/>
      <c r="Z195" s="728"/>
      <c r="AA195" s="729"/>
      <c r="AB195" s="730"/>
      <c r="AC195" s="682"/>
      <c r="AD195" s="719"/>
      <c r="AE195" s="717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70"/>
      <c r="D196" s="78" t="str">
        <f>AG191&amp;".6"</f>
        <v>Đ32.6</v>
      </c>
      <c r="E196" s="682"/>
      <c r="F196" s="717"/>
      <c r="G196" s="734"/>
      <c r="H196" s="718"/>
      <c r="I196" s="682"/>
      <c r="J196" s="683"/>
      <c r="K196" s="735"/>
      <c r="L196" s="684"/>
      <c r="M196" s="682"/>
      <c r="N196" s="683"/>
      <c r="O196" s="734"/>
      <c r="P196" s="684"/>
      <c r="Q196" s="682"/>
      <c r="R196" s="719"/>
      <c r="S196" s="734"/>
      <c r="T196" s="684"/>
      <c r="U196" s="682"/>
      <c r="V196" s="719"/>
      <c r="W196" s="734"/>
      <c r="X196" s="684"/>
      <c r="Y196" s="682"/>
      <c r="Z196" s="728"/>
      <c r="AA196" s="729"/>
      <c r="AB196" s="730"/>
      <c r="AC196" s="682"/>
      <c r="AD196" s="719"/>
      <c r="AE196" s="717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66" t="s">
        <v>0</v>
      </c>
      <c r="D197" s="79" t="str">
        <f>AG273&amp;".1"</f>
        <v>.1</v>
      </c>
      <c r="E197" s="690" t="s">
        <v>6495</v>
      </c>
      <c r="F197" s="700">
        <v>4</v>
      </c>
      <c r="G197" s="700" t="s">
        <v>8307</v>
      </c>
      <c r="H197" s="689"/>
      <c r="I197" s="690" t="s">
        <v>6495</v>
      </c>
      <c r="J197" s="689">
        <v>4</v>
      </c>
      <c r="K197" s="731" t="s">
        <v>8307</v>
      </c>
      <c r="L197" s="703"/>
      <c r="M197" s="690" t="s">
        <v>6495</v>
      </c>
      <c r="N197" s="689">
        <v>4</v>
      </c>
      <c r="O197" s="700" t="s">
        <v>8307</v>
      </c>
      <c r="P197" s="703"/>
      <c r="Q197" s="690" t="s">
        <v>6495</v>
      </c>
      <c r="R197" s="691">
        <v>4</v>
      </c>
      <c r="S197" s="700" t="s">
        <v>8307</v>
      </c>
      <c r="T197" s="703"/>
      <c r="U197" s="690" t="s">
        <v>6495</v>
      </c>
      <c r="V197" s="689">
        <v>4</v>
      </c>
      <c r="W197" s="700" t="s">
        <v>8307</v>
      </c>
      <c r="X197" s="703"/>
      <c r="Y197" s="690" t="s">
        <v>6502</v>
      </c>
      <c r="Z197" s="689">
        <v>4</v>
      </c>
      <c r="AA197" s="700" t="s">
        <v>8307</v>
      </c>
      <c r="AB197" s="703"/>
      <c r="AC197" s="690"/>
      <c r="AD197" s="691"/>
      <c r="AE197" s="700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40</v>
      </c>
    </row>
    <row r="198" spans="1:35" ht="12" customHeight="1" x14ac:dyDescent="0.2">
      <c r="A198" s="329"/>
      <c r="B198" s="104">
        <f>SUM(F197:F202,J197:J202,N197:N202,R197:R202,V197:V202,Z197:Z202,AD197:AD202)</f>
        <v>40</v>
      </c>
      <c r="C198" s="1067"/>
      <c r="D198" s="78" t="str">
        <f>AG273&amp;".2"</f>
        <v>.2</v>
      </c>
      <c r="E198" s="720"/>
      <c r="F198" s="693"/>
      <c r="G198" s="721" t="s">
        <v>10969</v>
      </c>
      <c r="H198" s="722"/>
      <c r="I198" s="685"/>
      <c r="J198" s="693"/>
      <c r="K198" s="723" t="s">
        <v>10969</v>
      </c>
      <c r="L198" s="722"/>
      <c r="M198" s="685"/>
      <c r="N198" s="693"/>
      <c r="O198" s="721" t="s">
        <v>10969</v>
      </c>
      <c r="P198" s="722"/>
      <c r="Q198" s="685"/>
      <c r="R198" s="692"/>
      <c r="S198" s="721" t="s">
        <v>10969</v>
      </c>
      <c r="T198" s="722"/>
      <c r="U198" s="685"/>
      <c r="V198" s="692"/>
      <c r="W198" s="721" t="s">
        <v>10969</v>
      </c>
      <c r="X198" s="722"/>
      <c r="Y198" s="685"/>
      <c r="Z198" s="692"/>
      <c r="AA198" s="482" t="s">
        <v>12380</v>
      </c>
      <c r="AB198" s="722"/>
      <c r="AC198" s="685"/>
      <c r="AD198" s="692"/>
      <c r="AE198" s="721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68" t="s">
        <v>1</v>
      </c>
      <c r="D199" s="78" t="str">
        <f>AG273&amp;".3"</f>
        <v>.3</v>
      </c>
      <c r="E199" s="694"/>
      <c r="F199" s="702"/>
      <c r="G199" s="702"/>
      <c r="H199" s="724"/>
      <c r="I199" s="694"/>
      <c r="J199" s="696"/>
      <c r="K199" s="724"/>
      <c r="L199" s="704"/>
      <c r="M199" s="694" t="s">
        <v>6502</v>
      </c>
      <c r="N199" s="695">
        <v>4</v>
      </c>
      <c r="O199" s="702" t="s">
        <v>8307</v>
      </c>
      <c r="P199" s="704"/>
      <c r="Q199" s="694" t="s">
        <v>6502</v>
      </c>
      <c r="R199" s="696">
        <v>4</v>
      </c>
      <c r="S199" s="702" t="s">
        <v>8307</v>
      </c>
      <c r="T199" s="704"/>
      <c r="U199" s="694" t="s">
        <v>6502</v>
      </c>
      <c r="V199" s="695">
        <v>4</v>
      </c>
      <c r="W199" s="702" t="s">
        <v>8307</v>
      </c>
      <c r="X199" s="704"/>
      <c r="Y199" s="694" t="s">
        <v>6502</v>
      </c>
      <c r="Z199" s="695">
        <v>4</v>
      </c>
      <c r="AA199" s="702" t="s">
        <v>8307</v>
      </c>
      <c r="AB199" s="704"/>
      <c r="AC199" s="694"/>
      <c r="AD199" s="696"/>
      <c r="AE199" s="702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69"/>
      <c r="D200" s="78" t="str">
        <f>AG273&amp;".4"</f>
        <v>.4</v>
      </c>
      <c r="E200" s="685"/>
      <c r="F200" s="699"/>
      <c r="G200" s="721"/>
      <c r="H200" s="725"/>
      <c r="I200" s="685"/>
      <c r="J200" s="693"/>
      <c r="K200" s="723"/>
      <c r="L200" s="722"/>
      <c r="M200" s="685"/>
      <c r="N200" s="693"/>
      <c r="O200" s="721" t="s">
        <v>10010</v>
      </c>
      <c r="P200" s="722"/>
      <c r="Q200" s="685"/>
      <c r="R200" s="692"/>
      <c r="S200" s="482" t="s">
        <v>12380</v>
      </c>
      <c r="T200" s="722"/>
      <c r="U200" s="685"/>
      <c r="V200" s="692"/>
      <c r="W200" s="482" t="s">
        <v>12380</v>
      </c>
      <c r="X200" s="722"/>
      <c r="Y200" s="685"/>
      <c r="Z200" s="701"/>
      <c r="AA200" s="1050" t="s">
        <v>12380</v>
      </c>
      <c r="AB200" s="727"/>
      <c r="AC200" s="685"/>
      <c r="AD200" s="692"/>
      <c r="AE200" s="721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70" t="s">
        <v>518</v>
      </c>
      <c r="D201" s="78" t="str">
        <f>AG273&amp;".5"</f>
        <v>.5</v>
      </c>
      <c r="E201" s="682"/>
      <c r="F201" s="717"/>
      <c r="G201" s="717"/>
      <c r="H201" s="718"/>
      <c r="I201" s="682"/>
      <c r="J201" s="683"/>
      <c r="K201" s="718"/>
      <c r="L201" s="684"/>
      <c r="M201" s="682"/>
      <c r="N201" s="683"/>
      <c r="O201" s="717"/>
      <c r="P201" s="684"/>
      <c r="Q201" s="682"/>
      <c r="R201" s="719"/>
      <c r="S201" s="717"/>
      <c r="T201" s="684"/>
      <c r="U201" s="682"/>
      <c r="V201" s="719"/>
      <c r="W201" s="717"/>
      <c r="X201" s="684"/>
      <c r="Y201" s="682"/>
      <c r="Z201" s="728"/>
      <c r="AA201" s="729"/>
      <c r="AB201" s="730"/>
      <c r="AC201" s="682"/>
      <c r="AD201" s="719"/>
      <c r="AE201" s="717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70"/>
      <c r="D202" s="78" t="str">
        <f>AG273&amp;".6"</f>
        <v>.6</v>
      </c>
      <c r="E202" s="682"/>
      <c r="F202" s="717"/>
      <c r="G202" s="734"/>
      <c r="H202" s="718"/>
      <c r="I202" s="682"/>
      <c r="J202" s="683"/>
      <c r="K202" s="735"/>
      <c r="L202" s="684"/>
      <c r="M202" s="682"/>
      <c r="N202" s="683"/>
      <c r="O202" s="734"/>
      <c r="P202" s="684"/>
      <c r="Q202" s="682"/>
      <c r="R202" s="719"/>
      <c r="S202" s="734"/>
      <c r="T202" s="684"/>
      <c r="U202" s="682"/>
      <c r="V202" s="719"/>
      <c r="W202" s="734"/>
      <c r="X202" s="684"/>
      <c r="Y202" s="682"/>
      <c r="Z202" s="728"/>
      <c r="AA202" s="729"/>
      <c r="AB202" s="730"/>
      <c r="AC202" s="682"/>
      <c r="AD202" s="719"/>
      <c r="AE202" s="717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66" t="s">
        <v>0</v>
      </c>
      <c r="D203" s="79" t="str">
        <f>AG279&amp;".1"</f>
        <v>.1</v>
      </c>
      <c r="E203" s="690" t="s">
        <v>6496</v>
      </c>
      <c r="F203" s="700">
        <v>4</v>
      </c>
      <c r="G203" s="700"/>
      <c r="H203" s="689"/>
      <c r="I203" s="690" t="s">
        <v>6496</v>
      </c>
      <c r="J203" s="689">
        <v>4</v>
      </c>
      <c r="K203" s="731"/>
      <c r="L203" s="703"/>
      <c r="M203" s="690" t="s">
        <v>6496</v>
      </c>
      <c r="N203" s="689">
        <v>4</v>
      </c>
      <c r="O203" s="700"/>
      <c r="P203" s="703"/>
      <c r="Q203" s="690" t="s">
        <v>6496</v>
      </c>
      <c r="R203" s="691">
        <v>4</v>
      </c>
      <c r="S203" s="700"/>
      <c r="T203" s="703"/>
      <c r="U203" s="690" t="s">
        <v>6496</v>
      </c>
      <c r="V203" s="689">
        <v>4</v>
      </c>
      <c r="W203" s="700"/>
      <c r="X203" s="703"/>
      <c r="Y203" s="690" t="s">
        <v>6496</v>
      </c>
      <c r="Z203" s="689">
        <v>4</v>
      </c>
      <c r="AA203" s="700"/>
      <c r="AB203" s="703"/>
      <c r="AC203" s="690"/>
      <c r="AD203" s="691"/>
      <c r="AE203" s="700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48</v>
      </c>
    </row>
    <row r="204" spans="1:35" ht="12" customHeight="1" x14ac:dyDescent="0.2">
      <c r="A204" s="329"/>
      <c r="B204" s="104">
        <f>SUM(F203:F208,J203:J208,N203:N208,R203:R208,V203:V208,Z203:Z208,AD203:AD208)</f>
        <v>48</v>
      </c>
      <c r="C204" s="1067"/>
      <c r="D204" s="78" t="str">
        <f>AG279&amp;".2"</f>
        <v>.2</v>
      </c>
      <c r="E204" s="720"/>
      <c r="F204" s="693"/>
      <c r="G204" s="721" t="s">
        <v>11189</v>
      </c>
      <c r="H204" s="722"/>
      <c r="I204" s="685"/>
      <c r="J204" s="693"/>
      <c r="K204" s="723" t="s">
        <v>11190</v>
      </c>
      <c r="L204" s="722"/>
      <c r="M204" s="685"/>
      <c r="N204" s="693"/>
      <c r="O204" s="721" t="s">
        <v>11189</v>
      </c>
      <c r="P204" s="722"/>
      <c r="Q204" s="685"/>
      <c r="R204" s="692"/>
      <c r="S204" s="721" t="s">
        <v>11190</v>
      </c>
      <c r="T204" s="722"/>
      <c r="U204" s="685"/>
      <c r="V204" s="692"/>
      <c r="W204" s="721" t="s">
        <v>11189</v>
      </c>
      <c r="X204" s="722"/>
      <c r="Y204" s="685"/>
      <c r="Z204" s="692"/>
      <c r="AA204" s="721" t="s">
        <v>11190</v>
      </c>
      <c r="AB204" s="722"/>
      <c r="AC204" s="685"/>
      <c r="AD204" s="692"/>
      <c r="AE204" s="721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68" t="s">
        <v>1</v>
      </c>
      <c r="D205" s="78" t="str">
        <f>AG279&amp;".3"</f>
        <v>.3</v>
      </c>
      <c r="E205" s="694" t="s">
        <v>6499</v>
      </c>
      <c r="F205" s="702">
        <v>4</v>
      </c>
      <c r="G205" s="702"/>
      <c r="H205" s="724"/>
      <c r="I205" s="694" t="s">
        <v>6499</v>
      </c>
      <c r="J205" s="696">
        <v>4</v>
      </c>
      <c r="K205" s="724"/>
      <c r="L205" s="704"/>
      <c r="M205" s="694" t="s">
        <v>6499</v>
      </c>
      <c r="N205" s="695">
        <v>4</v>
      </c>
      <c r="O205" s="702"/>
      <c r="P205" s="704"/>
      <c r="Q205" s="694" t="s">
        <v>6499</v>
      </c>
      <c r="R205" s="696">
        <v>4</v>
      </c>
      <c r="S205" s="702"/>
      <c r="T205" s="704"/>
      <c r="U205" s="694" t="s">
        <v>6499</v>
      </c>
      <c r="V205" s="695">
        <v>4</v>
      </c>
      <c r="W205" s="702"/>
      <c r="X205" s="704"/>
      <c r="Y205" s="694" t="s">
        <v>6499</v>
      </c>
      <c r="Z205" s="695">
        <v>4</v>
      </c>
      <c r="AA205" s="702"/>
      <c r="AB205" s="704"/>
      <c r="AC205" s="694"/>
      <c r="AD205" s="696"/>
      <c r="AE205" s="702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69"/>
      <c r="D206" s="78" t="str">
        <f>AG279&amp;".4"</f>
        <v>.4</v>
      </c>
      <c r="E206" s="685"/>
      <c r="F206" s="699"/>
      <c r="G206" s="482" t="s">
        <v>12373</v>
      </c>
      <c r="H206" s="725"/>
      <c r="I206" s="685"/>
      <c r="J206" s="693"/>
      <c r="K206" s="955" t="s">
        <v>12373</v>
      </c>
      <c r="L206" s="722"/>
      <c r="M206" s="685"/>
      <c r="N206" s="693"/>
      <c r="O206" s="482" t="s">
        <v>12373</v>
      </c>
      <c r="P206" s="722"/>
      <c r="Q206" s="685"/>
      <c r="R206" s="692"/>
      <c r="S206" s="482" t="s">
        <v>12373</v>
      </c>
      <c r="T206" s="722"/>
      <c r="U206" s="685"/>
      <c r="V206" s="692"/>
      <c r="W206" s="482" t="s">
        <v>12373</v>
      </c>
      <c r="X206" s="722"/>
      <c r="Y206" s="685"/>
      <c r="Z206" s="701"/>
      <c r="AA206" s="1050" t="s">
        <v>12373</v>
      </c>
      <c r="AB206" s="727"/>
      <c r="AC206" s="685"/>
      <c r="AD206" s="692"/>
      <c r="AE206" s="721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70" t="s">
        <v>518</v>
      </c>
      <c r="D207" s="78" t="str">
        <f>AG279&amp;".5"</f>
        <v>.5</v>
      </c>
      <c r="E207" s="682"/>
      <c r="F207" s="717"/>
      <c r="G207" s="717"/>
      <c r="H207" s="718"/>
      <c r="I207" s="682"/>
      <c r="J207" s="683"/>
      <c r="K207" s="718"/>
      <c r="L207" s="684"/>
      <c r="M207" s="682"/>
      <c r="N207" s="683"/>
      <c r="O207" s="717"/>
      <c r="P207" s="684"/>
      <c r="Q207" s="682"/>
      <c r="R207" s="719"/>
      <c r="S207" s="717"/>
      <c r="T207" s="684"/>
      <c r="U207" s="682"/>
      <c r="V207" s="719"/>
      <c r="W207" s="717"/>
      <c r="X207" s="684"/>
      <c r="Y207" s="682"/>
      <c r="Z207" s="728"/>
      <c r="AA207" s="729"/>
      <c r="AB207" s="730"/>
      <c r="AC207" s="682"/>
      <c r="AD207" s="719"/>
      <c r="AE207" s="717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70"/>
      <c r="D208" s="78" t="str">
        <f>AG279&amp;".6"</f>
        <v>.6</v>
      </c>
      <c r="E208" s="682"/>
      <c r="F208" s="717"/>
      <c r="G208" s="734"/>
      <c r="H208" s="718"/>
      <c r="I208" s="682"/>
      <c r="J208" s="683"/>
      <c r="K208" s="735"/>
      <c r="L208" s="684"/>
      <c r="M208" s="682"/>
      <c r="N208" s="683"/>
      <c r="O208" s="734"/>
      <c r="P208" s="684"/>
      <c r="Q208" s="682"/>
      <c r="R208" s="719"/>
      <c r="S208" s="734"/>
      <c r="T208" s="684"/>
      <c r="U208" s="682"/>
      <c r="V208" s="719"/>
      <c r="W208" s="734"/>
      <c r="X208" s="684"/>
      <c r="Y208" s="682"/>
      <c r="Z208" s="728"/>
      <c r="AA208" s="745"/>
      <c r="AB208" s="730"/>
      <c r="AC208" s="682"/>
      <c r="AD208" s="719"/>
      <c r="AE208" s="734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66" t="s">
        <v>0</v>
      </c>
      <c r="D209" s="79" t="str">
        <f>AG285&amp;".1"</f>
        <v>.1</v>
      </c>
      <c r="E209" s="690" t="s">
        <v>6504</v>
      </c>
      <c r="F209" s="700">
        <v>4</v>
      </c>
      <c r="G209" s="700"/>
      <c r="H209" s="689"/>
      <c r="I209" s="690" t="s">
        <v>6504</v>
      </c>
      <c r="J209" s="689">
        <v>4</v>
      </c>
      <c r="K209" s="731"/>
      <c r="L209" s="703"/>
      <c r="M209" s="690" t="s">
        <v>6504</v>
      </c>
      <c r="N209" s="689">
        <v>4</v>
      </c>
      <c r="O209" s="700"/>
      <c r="P209" s="703"/>
      <c r="Q209" s="690" t="s">
        <v>6504</v>
      </c>
      <c r="R209" s="691">
        <v>4</v>
      </c>
      <c r="S209" s="700"/>
      <c r="T209" s="703"/>
      <c r="U209" s="690" t="s">
        <v>6504</v>
      </c>
      <c r="V209" s="689">
        <v>4</v>
      </c>
      <c r="W209" s="700"/>
      <c r="X209" s="703"/>
      <c r="Y209" s="690" t="s">
        <v>6504</v>
      </c>
      <c r="Z209" s="689">
        <v>4</v>
      </c>
      <c r="AA209" s="700"/>
      <c r="AB209" s="703"/>
      <c r="AC209" s="690"/>
      <c r="AD209" s="691"/>
      <c r="AE209" s="700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48</v>
      </c>
    </row>
    <row r="210" spans="1:35" ht="12" customHeight="1" x14ac:dyDescent="0.2">
      <c r="A210" s="329"/>
      <c r="B210" s="104">
        <f>SUM(F209:F214,J209:J214,N209:N214,R209:R214,V209:V214,Z209:Z214,AD209:AD214)</f>
        <v>48</v>
      </c>
      <c r="C210" s="1067"/>
      <c r="D210" s="78" t="str">
        <f>AG285&amp;".2"</f>
        <v>.2</v>
      </c>
      <c r="E210" s="720"/>
      <c r="F210" s="693"/>
      <c r="G210" s="721" t="s">
        <v>11158</v>
      </c>
      <c r="H210" s="722"/>
      <c r="I210" s="685"/>
      <c r="J210" s="693"/>
      <c r="K210" s="723" t="s">
        <v>11160</v>
      </c>
      <c r="L210" s="722"/>
      <c r="M210" s="685"/>
      <c r="N210" s="693"/>
      <c r="O210" s="721" t="s">
        <v>11158</v>
      </c>
      <c r="P210" s="722"/>
      <c r="Q210" s="685"/>
      <c r="R210" s="692"/>
      <c r="S210" s="721" t="s">
        <v>11160</v>
      </c>
      <c r="T210" s="722"/>
      <c r="U210" s="685"/>
      <c r="V210" s="692"/>
      <c r="W210" s="721" t="s">
        <v>11158</v>
      </c>
      <c r="X210" s="722"/>
      <c r="Y210" s="685"/>
      <c r="Z210" s="692"/>
      <c r="AA210" s="721" t="s">
        <v>11160</v>
      </c>
      <c r="AB210" s="722"/>
      <c r="AC210" s="685"/>
      <c r="AD210" s="692"/>
      <c r="AE210" s="721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68" t="s">
        <v>1</v>
      </c>
      <c r="D211" s="78" t="str">
        <f>AG285&amp;".3"</f>
        <v>.3</v>
      </c>
      <c r="E211" s="694" t="s">
        <v>6504</v>
      </c>
      <c r="F211" s="702">
        <v>4</v>
      </c>
      <c r="G211" s="702"/>
      <c r="H211" s="724"/>
      <c r="I211" s="694" t="s">
        <v>6504</v>
      </c>
      <c r="J211" s="696">
        <v>4</v>
      </c>
      <c r="K211" s="724"/>
      <c r="L211" s="704"/>
      <c r="M211" s="694" t="s">
        <v>6504</v>
      </c>
      <c r="N211" s="695">
        <v>4</v>
      </c>
      <c r="O211" s="702"/>
      <c r="P211" s="704"/>
      <c r="Q211" s="694" t="s">
        <v>6504</v>
      </c>
      <c r="R211" s="696">
        <v>4</v>
      </c>
      <c r="S211" s="702"/>
      <c r="T211" s="704"/>
      <c r="U211" s="694" t="s">
        <v>6504</v>
      </c>
      <c r="V211" s="695">
        <v>4</v>
      </c>
      <c r="W211" s="702"/>
      <c r="X211" s="704"/>
      <c r="Y211" s="694" t="s">
        <v>6504</v>
      </c>
      <c r="Z211" s="695">
        <v>4</v>
      </c>
      <c r="AA211" s="702"/>
      <c r="AB211" s="704"/>
      <c r="AC211" s="694"/>
      <c r="AD211" s="696"/>
      <c r="AE211" s="702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69"/>
      <c r="D212" s="78" t="str">
        <f>AG285&amp;".4"</f>
        <v>.4</v>
      </c>
      <c r="E212" s="685"/>
      <c r="F212" s="699"/>
      <c r="G212" s="721" t="s">
        <v>11155</v>
      </c>
      <c r="H212" s="725"/>
      <c r="I212" s="685"/>
      <c r="J212" s="693"/>
      <c r="K212" s="723" t="s">
        <v>11155</v>
      </c>
      <c r="L212" s="722"/>
      <c r="M212" s="685"/>
      <c r="N212" s="693"/>
      <c r="O212" s="721" t="s">
        <v>11155</v>
      </c>
      <c r="P212" s="722"/>
      <c r="Q212" s="685"/>
      <c r="R212" s="692"/>
      <c r="S212" s="721" t="s">
        <v>11155</v>
      </c>
      <c r="T212" s="722"/>
      <c r="U212" s="685"/>
      <c r="V212" s="692"/>
      <c r="W212" s="721" t="s">
        <v>11155</v>
      </c>
      <c r="X212" s="722"/>
      <c r="Y212" s="685"/>
      <c r="Z212" s="701"/>
      <c r="AA212" s="726" t="s">
        <v>11160</v>
      </c>
      <c r="AB212" s="727"/>
      <c r="AC212" s="685"/>
      <c r="AD212" s="692"/>
      <c r="AE212" s="721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70" t="s">
        <v>518</v>
      </c>
      <c r="D213" s="78" t="str">
        <f>AG285&amp;".5"</f>
        <v>.5</v>
      </c>
      <c r="E213" s="682"/>
      <c r="F213" s="717"/>
      <c r="G213" s="717"/>
      <c r="H213" s="718"/>
      <c r="I213" s="682"/>
      <c r="J213" s="683"/>
      <c r="K213" s="718"/>
      <c r="L213" s="684"/>
      <c r="M213" s="682"/>
      <c r="N213" s="683"/>
      <c r="O213" s="717"/>
      <c r="P213" s="684"/>
      <c r="Q213" s="682"/>
      <c r="R213" s="719"/>
      <c r="S213" s="717"/>
      <c r="T213" s="684"/>
      <c r="U213" s="682"/>
      <c r="V213" s="719"/>
      <c r="W213" s="717"/>
      <c r="X213" s="684"/>
      <c r="Y213" s="682"/>
      <c r="Z213" s="728"/>
      <c r="AA213" s="729"/>
      <c r="AB213" s="730"/>
      <c r="AC213" s="682"/>
      <c r="AD213" s="719"/>
      <c r="AE213" s="717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70"/>
      <c r="D214" s="78" t="str">
        <f>AG285&amp;".6"</f>
        <v>.6</v>
      </c>
      <c r="E214" s="682"/>
      <c r="F214" s="717"/>
      <c r="G214" s="717"/>
      <c r="H214" s="718"/>
      <c r="I214" s="682"/>
      <c r="J214" s="683"/>
      <c r="K214" s="718"/>
      <c r="L214" s="684"/>
      <c r="M214" s="682"/>
      <c r="N214" s="683"/>
      <c r="O214" s="717"/>
      <c r="P214" s="684"/>
      <c r="Q214" s="682"/>
      <c r="R214" s="719"/>
      <c r="S214" s="717"/>
      <c r="T214" s="684"/>
      <c r="U214" s="682"/>
      <c r="V214" s="719"/>
      <c r="W214" s="717"/>
      <c r="X214" s="684"/>
      <c r="Y214" s="682"/>
      <c r="Z214" s="728"/>
      <c r="AA214" s="729"/>
      <c r="AB214" s="730"/>
      <c r="AC214" s="682"/>
      <c r="AD214" s="719"/>
      <c r="AE214" s="717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66" t="s">
        <v>0</v>
      </c>
      <c r="D215" s="79" t="str">
        <f>AG285&amp;".1"</f>
        <v>.1</v>
      </c>
      <c r="E215" s="690" t="s">
        <v>6947</v>
      </c>
      <c r="F215" s="700">
        <v>3</v>
      </c>
      <c r="G215" s="700" t="s">
        <v>477</v>
      </c>
      <c r="H215" s="689"/>
      <c r="I215" s="690"/>
      <c r="J215" s="689"/>
      <c r="K215" s="731"/>
      <c r="L215" s="703"/>
      <c r="M215" s="690" t="s">
        <v>6947</v>
      </c>
      <c r="N215" s="689">
        <v>4</v>
      </c>
      <c r="O215" s="700" t="s">
        <v>477</v>
      </c>
      <c r="P215" s="703"/>
      <c r="Q215" s="690" t="s">
        <v>6947</v>
      </c>
      <c r="R215" s="691">
        <v>4</v>
      </c>
      <c r="S215" s="700" t="s">
        <v>477</v>
      </c>
      <c r="T215" s="703"/>
      <c r="U215" s="690" t="s">
        <v>6947</v>
      </c>
      <c r="V215" s="689">
        <v>4</v>
      </c>
      <c r="W215" s="700" t="s">
        <v>477</v>
      </c>
      <c r="X215" s="703"/>
      <c r="Y215" s="690"/>
      <c r="Z215" s="689"/>
      <c r="AA215" s="700"/>
      <c r="AB215" s="703"/>
      <c r="AC215" s="690"/>
      <c r="AD215" s="691"/>
      <c r="AE215" s="700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23</v>
      </c>
    </row>
    <row r="216" spans="1:35" ht="12" customHeight="1" x14ac:dyDescent="0.2">
      <c r="A216" s="329"/>
      <c r="B216" s="104">
        <f>SUM(F215:F220,J215:J220,N215:N220,R215:R220,V215:V220,Z215:Z220,AD215:AD220)</f>
        <v>23</v>
      </c>
      <c r="C216" s="1067"/>
      <c r="D216" s="78" t="str">
        <f>AG285&amp;".2"</f>
        <v>.2</v>
      </c>
      <c r="E216" s="720"/>
      <c r="F216" s="693"/>
      <c r="G216" s="721" t="s">
        <v>12312</v>
      </c>
      <c r="H216" s="722"/>
      <c r="I216" s="685"/>
      <c r="J216" s="693"/>
      <c r="K216" s="723"/>
      <c r="L216" s="722"/>
      <c r="M216" s="685"/>
      <c r="N216" s="693"/>
      <c r="O216" s="721" t="s">
        <v>12312</v>
      </c>
      <c r="P216" s="722"/>
      <c r="Q216" s="685"/>
      <c r="R216" s="692"/>
      <c r="S216" s="721" t="s">
        <v>12312</v>
      </c>
      <c r="T216" s="722"/>
      <c r="U216" s="685"/>
      <c r="V216" s="692"/>
      <c r="W216" s="721" t="s">
        <v>12312</v>
      </c>
      <c r="X216" s="722"/>
      <c r="Y216" s="685"/>
      <c r="Z216" s="692"/>
      <c r="AA216" s="721"/>
      <c r="AB216" s="722"/>
      <c r="AC216" s="685"/>
      <c r="AD216" s="692"/>
      <c r="AE216" s="721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68" t="s">
        <v>1</v>
      </c>
      <c r="D217" s="78" t="str">
        <f>AG285&amp;".3"</f>
        <v>.3</v>
      </c>
      <c r="E217" s="694"/>
      <c r="F217" s="702"/>
      <c r="G217" s="702"/>
      <c r="H217" s="724"/>
      <c r="I217" s="694"/>
      <c r="J217" s="696"/>
      <c r="K217" s="724"/>
      <c r="L217" s="704"/>
      <c r="M217" s="694" t="s">
        <v>6477</v>
      </c>
      <c r="N217" s="695">
        <v>4</v>
      </c>
      <c r="O217" s="702" t="s">
        <v>397</v>
      </c>
      <c r="P217" s="704"/>
      <c r="Q217" s="694"/>
      <c r="R217" s="696"/>
      <c r="S217" s="702"/>
      <c r="T217" s="704"/>
      <c r="U217" s="694" t="s">
        <v>6477</v>
      </c>
      <c r="V217" s="695">
        <v>4</v>
      </c>
      <c r="W217" s="733" t="s">
        <v>397</v>
      </c>
      <c r="X217" s="704"/>
      <c r="Y217" s="694"/>
      <c r="Z217" s="695"/>
      <c r="AA217" s="702"/>
      <c r="AB217" s="704"/>
      <c r="AC217" s="694"/>
      <c r="AD217" s="696"/>
      <c r="AE217" s="702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69"/>
      <c r="D218" s="78" t="str">
        <f>AG285&amp;".4"</f>
        <v>.4</v>
      </c>
      <c r="E218" s="685"/>
      <c r="F218" s="699"/>
      <c r="G218" s="721"/>
      <c r="H218" s="725"/>
      <c r="I218" s="685"/>
      <c r="J218" s="693"/>
      <c r="K218" s="723"/>
      <c r="L218" s="722"/>
      <c r="M218" s="685"/>
      <c r="N218" s="693"/>
      <c r="O218" s="721" t="s">
        <v>12313</v>
      </c>
      <c r="P218" s="722"/>
      <c r="Q218" s="685"/>
      <c r="R218" s="692"/>
      <c r="S218" s="721"/>
      <c r="T218" s="722"/>
      <c r="U218" s="685"/>
      <c r="V218" s="692"/>
      <c r="W218" s="721" t="s">
        <v>12313</v>
      </c>
      <c r="X218" s="722"/>
      <c r="Y218" s="685"/>
      <c r="Z218" s="701"/>
      <c r="AA218" s="726"/>
      <c r="AB218" s="727"/>
      <c r="AC218" s="685"/>
      <c r="AD218" s="692"/>
      <c r="AE218" s="699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70" t="s">
        <v>518</v>
      </c>
      <c r="D219" s="78" t="str">
        <f>AG285&amp;".5"</f>
        <v>.5</v>
      </c>
      <c r="E219" s="682"/>
      <c r="F219" s="717"/>
      <c r="G219" s="717"/>
      <c r="H219" s="718"/>
      <c r="I219" s="682"/>
      <c r="J219" s="683"/>
      <c r="K219" s="718"/>
      <c r="L219" s="684"/>
      <c r="M219" s="682"/>
      <c r="N219" s="683"/>
      <c r="O219" s="717"/>
      <c r="P219" s="684"/>
      <c r="Q219" s="682"/>
      <c r="R219" s="719"/>
      <c r="S219" s="717"/>
      <c r="T219" s="684"/>
      <c r="U219" s="682"/>
      <c r="V219" s="719"/>
      <c r="W219" s="717"/>
      <c r="X219" s="684"/>
      <c r="Y219" s="682"/>
      <c r="Z219" s="728"/>
      <c r="AA219" s="729"/>
      <c r="AB219" s="730"/>
      <c r="AC219" s="682"/>
      <c r="AD219" s="719"/>
      <c r="AE219" s="717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70"/>
      <c r="D220" s="78" t="str">
        <f>AG285&amp;".6"</f>
        <v>.6</v>
      </c>
      <c r="E220" s="682"/>
      <c r="F220" s="717"/>
      <c r="G220" s="734"/>
      <c r="H220" s="718"/>
      <c r="I220" s="682"/>
      <c r="J220" s="683"/>
      <c r="K220" s="735"/>
      <c r="L220" s="684"/>
      <c r="M220" s="682"/>
      <c r="N220" s="683"/>
      <c r="O220" s="734"/>
      <c r="P220" s="684"/>
      <c r="Q220" s="682"/>
      <c r="R220" s="719"/>
      <c r="S220" s="734"/>
      <c r="T220" s="684"/>
      <c r="U220" s="682"/>
      <c r="V220" s="719"/>
      <c r="W220" s="734"/>
      <c r="X220" s="684"/>
      <c r="Y220" s="682"/>
      <c r="Z220" s="728"/>
      <c r="AA220" s="729"/>
      <c r="AB220" s="730"/>
      <c r="AC220" s="682"/>
      <c r="AD220" s="719"/>
      <c r="AE220" s="717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66" t="s">
        <v>0</v>
      </c>
      <c r="D221" s="79" t="str">
        <f>AG291&amp;".1"</f>
        <v>.1</v>
      </c>
      <c r="E221" s="690" t="s">
        <v>6504</v>
      </c>
      <c r="F221" s="700">
        <v>4</v>
      </c>
      <c r="G221" s="700"/>
      <c r="H221" s="689"/>
      <c r="I221" s="690" t="s">
        <v>6504</v>
      </c>
      <c r="J221" s="689">
        <v>4</v>
      </c>
      <c r="K221" s="731"/>
      <c r="L221" s="703"/>
      <c r="M221" s="690" t="s">
        <v>6504</v>
      </c>
      <c r="N221" s="689">
        <v>4</v>
      </c>
      <c r="O221" s="700"/>
      <c r="P221" s="703"/>
      <c r="Q221" s="690" t="s">
        <v>6504</v>
      </c>
      <c r="R221" s="691">
        <v>4</v>
      </c>
      <c r="S221" s="700"/>
      <c r="T221" s="703"/>
      <c r="U221" s="690" t="s">
        <v>6504</v>
      </c>
      <c r="V221" s="689">
        <v>4</v>
      </c>
      <c r="W221" s="700"/>
      <c r="X221" s="703"/>
      <c r="Y221" s="690" t="s">
        <v>6504</v>
      </c>
      <c r="Z221" s="689">
        <v>4</v>
      </c>
      <c r="AA221" s="700"/>
      <c r="AB221" s="703"/>
      <c r="AC221" s="690"/>
      <c r="AD221" s="691"/>
      <c r="AE221" s="700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48</v>
      </c>
    </row>
    <row r="222" spans="1:35" ht="12" customHeight="1" x14ac:dyDescent="0.2">
      <c r="A222" s="329"/>
      <c r="B222" s="104">
        <f>SUM(F221:F226,J221:J226,N221:N226,R221:R226,V221:V226,Z221:Z226,AD221:AD226)</f>
        <v>48</v>
      </c>
      <c r="C222" s="1067"/>
      <c r="D222" s="78" t="str">
        <f>AG291&amp;".2"</f>
        <v>.2</v>
      </c>
      <c r="E222" s="720"/>
      <c r="F222" s="693"/>
      <c r="G222" s="721" t="s">
        <v>11159</v>
      </c>
      <c r="H222" s="722"/>
      <c r="I222" s="685"/>
      <c r="J222" s="693"/>
      <c r="K222" s="723" t="s">
        <v>11161</v>
      </c>
      <c r="L222" s="722"/>
      <c r="M222" s="685"/>
      <c r="N222" s="693"/>
      <c r="O222" s="721" t="s">
        <v>11159</v>
      </c>
      <c r="P222" s="722"/>
      <c r="Q222" s="685"/>
      <c r="R222" s="692"/>
      <c r="S222" s="721" t="s">
        <v>11161</v>
      </c>
      <c r="T222" s="722"/>
      <c r="U222" s="685"/>
      <c r="V222" s="692"/>
      <c r="W222" s="721" t="s">
        <v>11159</v>
      </c>
      <c r="X222" s="722"/>
      <c r="Y222" s="685"/>
      <c r="Z222" s="692"/>
      <c r="AA222" s="721" t="s">
        <v>11161</v>
      </c>
      <c r="AB222" s="722"/>
      <c r="AC222" s="685"/>
      <c r="AD222" s="692"/>
      <c r="AE222" s="721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68" t="s">
        <v>1</v>
      </c>
      <c r="D223" s="78" t="str">
        <f>AG291&amp;".3"</f>
        <v>.3</v>
      </c>
      <c r="E223" s="694" t="s">
        <v>6504</v>
      </c>
      <c r="F223" s="702">
        <v>4</v>
      </c>
      <c r="G223" s="702"/>
      <c r="H223" s="724"/>
      <c r="I223" s="694" t="s">
        <v>6504</v>
      </c>
      <c r="J223" s="696">
        <v>4</v>
      </c>
      <c r="K223" s="724"/>
      <c r="L223" s="704"/>
      <c r="M223" s="694" t="s">
        <v>6504</v>
      </c>
      <c r="N223" s="695">
        <v>4</v>
      </c>
      <c r="O223" s="702"/>
      <c r="P223" s="704"/>
      <c r="Q223" s="694" t="s">
        <v>6504</v>
      </c>
      <c r="R223" s="696">
        <v>4</v>
      </c>
      <c r="S223" s="702"/>
      <c r="T223" s="704"/>
      <c r="U223" s="694" t="s">
        <v>6504</v>
      </c>
      <c r="V223" s="695">
        <v>4</v>
      </c>
      <c r="W223" s="702"/>
      <c r="X223" s="704"/>
      <c r="Y223" s="694" t="s">
        <v>6504</v>
      </c>
      <c r="Z223" s="695">
        <v>4</v>
      </c>
      <c r="AA223" s="702"/>
      <c r="AB223" s="704"/>
      <c r="AC223" s="694"/>
      <c r="AD223" s="696"/>
      <c r="AE223" s="702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69"/>
      <c r="D224" s="78" t="str">
        <f>AG291&amp;".4"</f>
        <v>.4</v>
      </c>
      <c r="E224" s="685"/>
      <c r="F224" s="699"/>
      <c r="G224" s="721" t="s">
        <v>11156</v>
      </c>
      <c r="H224" s="725"/>
      <c r="I224" s="685"/>
      <c r="J224" s="693"/>
      <c r="K224" s="723" t="s">
        <v>11156</v>
      </c>
      <c r="L224" s="722"/>
      <c r="M224" s="685"/>
      <c r="N224" s="693"/>
      <c r="O224" s="721" t="s">
        <v>11156</v>
      </c>
      <c r="P224" s="722"/>
      <c r="Q224" s="685"/>
      <c r="R224" s="692"/>
      <c r="S224" s="721" t="s">
        <v>11156</v>
      </c>
      <c r="T224" s="722"/>
      <c r="U224" s="685"/>
      <c r="V224" s="692"/>
      <c r="W224" s="721" t="s">
        <v>11156</v>
      </c>
      <c r="X224" s="722"/>
      <c r="Y224" s="685"/>
      <c r="Z224" s="701"/>
      <c r="AA224" s="726" t="s">
        <v>11161</v>
      </c>
      <c r="AB224" s="727"/>
      <c r="AC224" s="685"/>
      <c r="AD224" s="692"/>
      <c r="AE224" s="721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70" t="s">
        <v>518</v>
      </c>
      <c r="D225" s="78" t="str">
        <f>AG291&amp;".5"</f>
        <v>.5</v>
      </c>
      <c r="E225" s="682"/>
      <c r="F225" s="717"/>
      <c r="G225" s="717"/>
      <c r="H225" s="718"/>
      <c r="I225" s="682"/>
      <c r="J225" s="683"/>
      <c r="K225" s="718"/>
      <c r="L225" s="684"/>
      <c r="M225" s="682"/>
      <c r="N225" s="683"/>
      <c r="O225" s="717"/>
      <c r="P225" s="684"/>
      <c r="Q225" s="682"/>
      <c r="R225" s="719"/>
      <c r="S225" s="717"/>
      <c r="T225" s="684"/>
      <c r="U225" s="682"/>
      <c r="V225" s="719"/>
      <c r="W225" s="717"/>
      <c r="X225" s="684"/>
      <c r="Y225" s="682"/>
      <c r="Z225" s="728"/>
      <c r="AA225" s="729"/>
      <c r="AB225" s="730"/>
      <c r="AC225" s="682"/>
      <c r="AD225" s="719"/>
      <c r="AE225" s="717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71"/>
      <c r="D226" s="78" t="str">
        <f>AG291&amp;".6"</f>
        <v>.6</v>
      </c>
      <c r="E226" s="688"/>
      <c r="F226" s="697"/>
      <c r="G226" s="697"/>
      <c r="H226" s="737"/>
      <c r="I226" s="688"/>
      <c r="J226" s="687"/>
      <c r="K226" s="737"/>
      <c r="L226" s="706"/>
      <c r="M226" s="688"/>
      <c r="N226" s="687"/>
      <c r="O226" s="697"/>
      <c r="P226" s="706"/>
      <c r="Q226" s="688"/>
      <c r="R226" s="686"/>
      <c r="S226" s="697"/>
      <c r="T226" s="706"/>
      <c r="U226" s="688"/>
      <c r="V226" s="686"/>
      <c r="W226" s="697"/>
      <c r="X226" s="706"/>
      <c r="Y226" s="688"/>
      <c r="Z226" s="698"/>
      <c r="AA226" s="739"/>
      <c r="AB226" s="740"/>
      <c r="AC226" s="688"/>
      <c r="AD226" s="686"/>
      <c r="AE226" s="697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66" t="s">
        <v>0</v>
      </c>
      <c r="D227" s="79" t="str">
        <f>AG297&amp;".1"</f>
        <v>.1</v>
      </c>
      <c r="E227" s="690" t="s">
        <v>6498</v>
      </c>
      <c r="F227" s="700">
        <v>3</v>
      </c>
      <c r="G227" s="700" t="s">
        <v>386</v>
      </c>
      <c r="H227" s="689"/>
      <c r="I227" s="690" t="s">
        <v>6498</v>
      </c>
      <c r="J227" s="689">
        <v>4</v>
      </c>
      <c r="K227" s="731" t="s">
        <v>386</v>
      </c>
      <c r="L227" s="703"/>
      <c r="M227" s="690" t="s">
        <v>6498</v>
      </c>
      <c r="N227" s="689">
        <v>4</v>
      </c>
      <c r="O227" s="700" t="s">
        <v>386</v>
      </c>
      <c r="P227" s="703"/>
      <c r="Q227" s="690" t="s">
        <v>6498</v>
      </c>
      <c r="R227" s="691">
        <v>4</v>
      </c>
      <c r="S227" s="700" t="s">
        <v>386</v>
      </c>
      <c r="T227" s="703"/>
      <c r="U227" s="690" t="s">
        <v>6498</v>
      </c>
      <c r="V227" s="689">
        <v>4</v>
      </c>
      <c r="W227" s="700" t="s">
        <v>386</v>
      </c>
      <c r="X227" s="703"/>
      <c r="Y227" s="690"/>
      <c r="Z227" s="689"/>
      <c r="AA227" s="700"/>
      <c r="AB227" s="703"/>
      <c r="AC227" s="690"/>
      <c r="AD227" s="691"/>
      <c r="AE227" s="700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31</v>
      </c>
    </row>
    <row r="228" spans="1:35" ht="12" customHeight="1" x14ac:dyDescent="0.2">
      <c r="A228" s="329"/>
      <c r="B228" s="104">
        <f>SUM(F227:F232,J227:J232,N227:N232,R227:R232,V227:V232,Z227:Z232,AD227:AD232)</f>
        <v>31</v>
      </c>
      <c r="C228" s="1067"/>
      <c r="D228" s="78" t="str">
        <f>AG297&amp;".2"</f>
        <v>.2</v>
      </c>
      <c r="E228" s="720"/>
      <c r="F228" s="693"/>
      <c r="G228" s="721" t="s">
        <v>9854</v>
      </c>
      <c r="H228" s="722"/>
      <c r="I228" s="685"/>
      <c r="J228" s="693"/>
      <c r="K228" s="723" t="s">
        <v>9854</v>
      </c>
      <c r="L228" s="722"/>
      <c r="M228" s="685"/>
      <c r="N228" s="693"/>
      <c r="O228" s="721" t="s">
        <v>9854</v>
      </c>
      <c r="P228" s="722"/>
      <c r="Q228" s="685"/>
      <c r="R228" s="692"/>
      <c r="S228" s="721" t="s">
        <v>9854</v>
      </c>
      <c r="T228" s="722"/>
      <c r="U228" s="685"/>
      <c r="V228" s="692"/>
      <c r="W228" s="721" t="s">
        <v>9854</v>
      </c>
      <c r="X228" s="722"/>
      <c r="Y228" s="685"/>
      <c r="Z228" s="692"/>
      <c r="AA228" s="721"/>
      <c r="AB228" s="722"/>
      <c r="AC228" s="685"/>
      <c r="AD228" s="692"/>
      <c r="AE228" s="721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68" t="s">
        <v>1</v>
      </c>
      <c r="D229" s="78" t="str">
        <f>AG297&amp;".3"</f>
        <v>.3</v>
      </c>
      <c r="E229" s="694" t="s">
        <v>7076</v>
      </c>
      <c r="F229" s="702">
        <v>4</v>
      </c>
      <c r="G229" s="702" t="s">
        <v>390</v>
      </c>
      <c r="H229" s="724"/>
      <c r="I229" s="694"/>
      <c r="J229" s="696"/>
      <c r="K229" s="724"/>
      <c r="L229" s="704"/>
      <c r="M229" s="694" t="s">
        <v>7076</v>
      </c>
      <c r="N229" s="695">
        <v>4</v>
      </c>
      <c r="O229" s="702" t="s">
        <v>390</v>
      </c>
      <c r="P229" s="704"/>
      <c r="Q229" s="694"/>
      <c r="R229" s="696"/>
      <c r="S229" s="702"/>
      <c r="T229" s="704"/>
      <c r="U229" s="694" t="s">
        <v>7076</v>
      </c>
      <c r="V229" s="695">
        <v>4</v>
      </c>
      <c r="W229" s="702" t="s">
        <v>390</v>
      </c>
      <c r="X229" s="704"/>
      <c r="Y229" s="694"/>
      <c r="Z229" s="695"/>
      <c r="AA229" s="702"/>
      <c r="AB229" s="704"/>
      <c r="AC229" s="694"/>
      <c r="AD229" s="696"/>
      <c r="AE229" s="702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69"/>
      <c r="D230" s="78" t="str">
        <f>AG297&amp;".4"</f>
        <v>.4</v>
      </c>
      <c r="E230" s="685"/>
      <c r="F230" s="699"/>
      <c r="G230" s="721" t="s">
        <v>9821</v>
      </c>
      <c r="H230" s="725"/>
      <c r="I230" s="685"/>
      <c r="J230" s="693"/>
      <c r="K230" s="723"/>
      <c r="L230" s="722"/>
      <c r="M230" s="685"/>
      <c r="N230" s="693"/>
      <c r="O230" s="721" t="s">
        <v>9821</v>
      </c>
      <c r="P230" s="722"/>
      <c r="Q230" s="685"/>
      <c r="R230" s="692"/>
      <c r="S230" s="721"/>
      <c r="T230" s="722"/>
      <c r="U230" s="685"/>
      <c r="V230" s="692"/>
      <c r="W230" s="721" t="s">
        <v>9821</v>
      </c>
      <c r="X230" s="722"/>
      <c r="Y230" s="685"/>
      <c r="Z230" s="701"/>
      <c r="AA230" s="726"/>
      <c r="AB230" s="727"/>
      <c r="AC230" s="685"/>
      <c r="AD230" s="692"/>
      <c r="AE230" s="721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70" t="s">
        <v>518</v>
      </c>
      <c r="D231" s="78" t="str">
        <f>AG297&amp;".5"</f>
        <v>.5</v>
      </c>
      <c r="E231" s="682"/>
      <c r="F231" s="717"/>
      <c r="G231" s="717"/>
      <c r="H231" s="718"/>
      <c r="I231" s="682"/>
      <c r="J231" s="683"/>
      <c r="K231" s="718"/>
      <c r="L231" s="684"/>
      <c r="M231" s="682"/>
      <c r="N231" s="683"/>
      <c r="O231" s="717"/>
      <c r="P231" s="684"/>
      <c r="Q231" s="682"/>
      <c r="R231" s="719"/>
      <c r="S231" s="717"/>
      <c r="T231" s="684"/>
      <c r="U231" s="682"/>
      <c r="V231" s="719"/>
      <c r="W231" s="717"/>
      <c r="X231" s="684"/>
      <c r="Y231" s="682"/>
      <c r="Z231" s="728"/>
      <c r="AA231" s="729"/>
      <c r="AB231" s="730"/>
      <c r="AC231" s="682"/>
      <c r="AD231" s="719"/>
      <c r="AE231" s="717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70"/>
      <c r="D232" s="78" t="str">
        <f>AG297&amp;".6"</f>
        <v>.6</v>
      </c>
      <c r="E232" s="682"/>
      <c r="F232" s="717"/>
      <c r="G232" s="717"/>
      <c r="H232" s="718"/>
      <c r="I232" s="682"/>
      <c r="J232" s="683"/>
      <c r="K232" s="718"/>
      <c r="L232" s="684"/>
      <c r="M232" s="682"/>
      <c r="N232" s="683"/>
      <c r="O232" s="717"/>
      <c r="P232" s="684"/>
      <c r="Q232" s="682"/>
      <c r="R232" s="719"/>
      <c r="S232" s="717"/>
      <c r="T232" s="684"/>
      <c r="U232" s="682"/>
      <c r="V232" s="719"/>
      <c r="W232" s="734"/>
      <c r="X232" s="684"/>
      <c r="Y232" s="682"/>
      <c r="Z232" s="728"/>
      <c r="AA232" s="729"/>
      <c r="AB232" s="730"/>
      <c r="AC232" s="682"/>
      <c r="AD232" s="719"/>
      <c r="AE232" s="734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66" t="s">
        <v>0</v>
      </c>
      <c r="D233" s="79" t="str">
        <f>AG303&amp;".1"</f>
        <v>.1</v>
      </c>
      <c r="E233" s="690" t="s">
        <v>6502</v>
      </c>
      <c r="F233" s="700">
        <v>4</v>
      </c>
      <c r="G233" s="700"/>
      <c r="H233" s="689"/>
      <c r="I233" s="690" t="s">
        <v>6502</v>
      </c>
      <c r="J233" s="689">
        <v>4</v>
      </c>
      <c r="K233" s="731"/>
      <c r="L233" s="703"/>
      <c r="M233" s="690" t="s">
        <v>6502</v>
      </c>
      <c r="N233" s="689">
        <v>4</v>
      </c>
      <c r="O233" s="700"/>
      <c r="P233" s="703"/>
      <c r="Q233" s="690" t="s">
        <v>6502</v>
      </c>
      <c r="R233" s="691">
        <v>4</v>
      </c>
      <c r="S233" s="700"/>
      <c r="T233" s="703"/>
      <c r="U233" s="690" t="s">
        <v>6502</v>
      </c>
      <c r="V233" s="689">
        <v>4</v>
      </c>
      <c r="W233" s="700"/>
      <c r="X233" s="703"/>
      <c r="Y233" s="690" t="s">
        <v>6502</v>
      </c>
      <c r="Z233" s="689">
        <v>4</v>
      </c>
      <c r="AA233" s="700"/>
      <c r="AB233" s="703"/>
      <c r="AC233" s="690"/>
      <c r="AD233" s="691"/>
      <c r="AE233" s="700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44</v>
      </c>
    </row>
    <row r="234" spans="1:35" ht="12" customHeight="1" x14ac:dyDescent="0.2">
      <c r="A234" s="329"/>
      <c r="B234" s="104">
        <f>SUM(F233:F238,J233:J238,N233:N238,R233:R238,V233:V238,Z233:Z238,AD233:AD238)</f>
        <v>44</v>
      </c>
      <c r="C234" s="1067"/>
      <c r="D234" s="78" t="str">
        <f>AG303&amp;".2"</f>
        <v>.2</v>
      </c>
      <c r="E234" s="720"/>
      <c r="F234" s="693"/>
      <c r="G234" s="721" t="s">
        <v>9845</v>
      </c>
      <c r="H234" s="722"/>
      <c r="I234" s="685"/>
      <c r="J234" s="693"/>
      <c r="K234" s="723" t="s">
        <v>9845</v>
      </c>
      <c r="L234" s="722"/>
      <c r="M234" s="685"/>
      <c r="N234" s="693"/>
      <c r="O234" s="721" t="s">
        <v>9845</v>
      </c>
      <c r="P234" s="722"/>
      <c r="Q234" s="685"/>
      <c r="R234" s="692"/>
      <c r="S234" s="721" t="s">
        <v>9845</v>
      </c>
      <c r="T234" s="722"/>
      <c r="U234" s="685"/>
      <c r="V234" s="692"/>
      <c r="W234" s="721" t="s">
        <v>9845</v>
      </c>
      <c r="X234" s="722"/>
      <c r="Y234" s="685"/>
      <c r="Z234" s="692"/>
      <c r="AA234" s="721" t="s">
        <v>9845</v>
      </c>
      <c r="AB234" s="722"/>
      <c r="AC234" s="685"/>
      <c r="AD234" s="692"/>
      <c r="AE234" s="721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68" t="s">
        <v>1</v>
      </c>
      <c r="D235" s="78" t="str">
        <f>AG303&amp;".3"</f>
        <v>.3</v>
      </c>
      <c r="E235" s="694" t="s">
        <v>6502</v>
      </c>
      <c r="F235" s="702">
        <v>4</v>
      </c>
      <c r="G235" s="702"/>
      <c r="H235" s="724"/>
      <c r="I235" s="694" t="s">
        <v>6502</v>
      </c>
      <c r="J235" s="696">
        <v>4</v>
      </c>
      <c r="K235" s="724"/>
      <c r="L235" s="704"/>
      <c r="M235" s="694" t="s">
        <v>6502</v>
      </c>
      <c r="N235" s="695">
        <v>4</v>
      </c>
      <c r="O235" s="702"/>
      <c r="P235" s="704"/>
      <c r="Q235" s="694" t="s">
        <v>6502</v>
      </c>
      <c r="R235" s="696">
        <v>4</v>
      </c>
      <c r="S235" s="702"/>
      <c r="T235" s="704"/>
      <c r="U235" s="694" t="s">
        <v>6502</v>
      </c>
      <c r="V235" s="695">
        <v>4</v>
      </c>
      <c r="W235" s="702"/>
      <c r="X235" s="704"/>
      <c r="Y235" s="694"/>
      <c r="Z235" s="695"/>
      <c r="AA235" s="702"/>
      <c r="AB235" s="704"/>
      <c r="AC235" s="694"/>
      <c r="AD235" s="696"/>
      <c r="AE235" s="702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69"/>
      <c r="D236" s="78" t="str">
        <f>AG303&amp;".4"</f>
        <v>.4</v>
      </c>
      <c r="E236" s="685"/>
      <c r="F236" s="699"/>
      <c r="G236" s="482" t="s">
        <v>12372</v>
      </c>
      <c r="H236" s="725"/>
      <c r="I236" s="685"/>
      <c r="J236" s="693"/>
      <c r="K236" s="955" t="s">
        <v>12372</v>
      </c>
      <c r="L236" s="722"/>
      <c r="M236" s="685"/>
      <c r="N236" s="693"/>
      <c r="O236" s="482" t="s">
        <v>12372</v>
      </c>
      <c r="P236" s="722"/>
      <c r="Q236" s="685"/>
      <c r="R236" s="692"/>
      <c r="S236" s="482" t="s">
        <v>12372</v>
      </c>
      <c r="T236" s="722"/>
      <c r="U236" s="685"/>
      <c r="V236" s="692"/>
      <c r="W236" s="482" t="s">
        <v>12372</v>
      </c>
      <c r="X236" s="722"/>
      <c r="Y236" s="685"/>
      <c r="Z236" s="701"/>
      <c r="AA236" s="726"/>
      <c r="AB236" s="727"/>
      <c r="AC236" s="685"/>
      <c r="AD236" s="692"/>
      <c r="AE236" s="721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70" t="s">
        <v>518</v>
      </c>
      <c r="D237" s="78" t="str">
        <f>AG303&amp;".5"</f>
        <v>.5</v>
      </c>
      <c r="E237" s="682"/>
      <c r="F237" s="717"/>
      <c r="G237" s="717"/>
      <c r="H237" s="718"/>
      <c r="I237" s="682"/>
      <c r="J237" s="683"/>
      <c r="K237" s="718"/>
      <c r="L237" s="684"/>
      <c r="M237" s="682"/>
      <c r="N237" s="683"/>
      <c r="O237" s="717"/>
      <c r="P237" s="684"/>
      <c r="Q237" s="682"/>
      <c r="R237" s="719"/>
      <c r="S237" s="717"/>
      <c r="T237" s="684"/>
      <c r="U237" s="682"/>
      <c r="V237" s="719"/>
      <c r="W237" s="717"/>
      <c r="X237" s="684"/>
      <c r="Y237" s="682"/>
      <c r="Z237" s="728"/>
      <c r="AA237" s="729"/>
      <c r="AB237" s="730"/>
      <c r="AC237" s="682"/>
      <c r="AD237" s="719"/>
      <c r="AE237" s="717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70"/>
      <c r="D238" s="78" t="str">
        <f>AG303&amp;".6"</f>
        <v>.6</v>
      </c>
      <c r="E238" s="682"/>
      <c r="F238" s="717"/>
      <c r="G238" s="734"/>
      <c r="H238" s="718"/>
      <c r="I238" s="682"/>
      <c r="J238" s="683"/>
      <c r="K238" s="735"/>
      <c r="L238" s="684"/>
      <c r="M238" s="682"/>
      <c r="N238" s="683"/>
      <c r="O238" s="734"/>
      <c r="P238" s="684"/>
      <c r="Q238" s="682"/>
      <c r="R238" s="719"/>
      <c r="S238" s="734"/>
      <c r="T238" s="684"/>
      <c r="U238" s="682"/>
      <c r="V238" s="719"/>
      <c r="W238" s="734"/>
      <c r="X238" s="684"/>
      <c r="Y238" s="682"/>
      <c r="Z238" s="728"/>
      <c r="AA238" s="729"/>
      <c r="AB238" s="730"/>
      <c r="AC238" s="682"/>
      <c r="AD238" s="719"/>
      <c r="AE238" s="717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66" t="s">
        <v>0</v>
      </c>
      <c r="D239" s="79" t="str">
        <f>AG315&amp;".1"</f>
        <v>.1</v>
      </c>
      <c r="E239" s="690" t="s">
        <v>6504</v>
      </c>
      <c r="F239" s="700">
        <v>4</v>
      </c>
      <c r="G239" s="700" t="s">
        <v>7169</v>
      </c>
      <c r="H239" s="689"/>
      <c r="I239" s="690"/>
      <c r="J239" s="689"/>
      <c r="K239" s="731"/>
      <c r="L239" s="703"/>
      <c r="M239" s="690" t="s">
        <v>6504</v>
      </c>
      <c r="N239" s="689">
        <v>4</v>
      </c>
      <c r="O239" s="700" t="s">
        <v>7169</v>
      </c>
      <c r="P239" s="703"/>
      <c r="Q239" s="690" t="s">
        <v>6504</v>
      </c>
      <c r="R239" s="691">
        <v>4</v>
      </c>
      <c r="S239" s="700" t="s">
        <v>7169</v>
      </c>
      <c r="T239" s="703"/>
      <c r="U239" s="690" t="s">
        <v>6504</v>
      </c>
      <c r="V239" s="689">
        <v>4</v>
      </c>
      <c r="W239" s="700" t="s">
        <v>7169</v>
      </c>
      <c r="X239" s="703"/>
      <c r="Y239" s="690"/>
      <c r="Z239" s="689"/>
      <c r="AA239" s="700"/>
      <c r="AB239" s="703"/>
      <c r="AC239" s="690"/>
      <c r="AD239" s="691"/>
      <c r="AE239" s="700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24</v>
      </c>
    </row>
    <row r="240" spans="1:35" ht="12" customHeight="1" x14ac:dyDescent="0.2">
      <c r="A240" s="329"/>
      <c r="B240" s="104">
        <f>SUM(F239:F244,J239:J244,N239:N244,R239:R244,V239:V244,Z239:Z244,AD239:AD244)</f>
        <v>24</v>
      </c>
      <c r="C240" s="1067"/>
      <c r="D240" s="78" t="str">
        <f>AG315&amp;".2"</f>
        <v>.2</v>
      </c>
      <c r="E240" s="720"/>
      <c r="F240" s="693"/>
      <c r="G240" s="721" t="s">
        <v>11232</v>
      </c>
      <c r="H240" s="722"/>
      <c r="I240" s="685"/>
      <c r="J240" s="693"/>
      <c r="K240" s="723"/>
      <c r="L240" s="722"/>
      <c r="M240" s="685"/>
      <c r="N240" s="693"/>
      <c r="O240" s="721" t="s">
        <v>11232</v>
      </c>
      <c r="P240" s="722"/>
      <c r="Q240" s="685"/>
      <c r="R240" s="692"/>
      <c r="S240" s="721" t="s">
        <v>11232</v>
      </c>
      <c r="T240" s="722"/>
      <c r="U240" s="685"/>
      <c r="V240" s="692"/>
      <c r="W240" s="721" t="s">
        <v>11232</v>
      </c>
      <c r="X240" s="722"/>
      <c r="Y240" s="685"/>
      <c r="Z240" s="692"/>
      <c r="AA240" s="721"/>
      <c r="AB240" s="722"/>
      <c r="AC240" s="685"/>
      <c r="AD240" s="692"/>
      <c r="AE240" s="721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68" t="s">
        <v>1</v>
      </c>
      <c r="D241" s="78" t="str">
        <f>AG315&amp;".3"</f>
        <v>.3</v>
      </c>
      <c r="E241" s="694"/>
      <c r="F241" s="702"/>
      <c r="G241" s="702"/>
      <c r="H241" s="724"/>
      <c r="I241" s="694"/>
      <c r="J241" s="696"/>
      <c r="K241" s="724"/>
      <c r="L241" s="704"/>
      <c r="M241" s="694"/>
      <c r="N241" s="695"/>
      <c r="O241" s="702"/>
      <c r="P241" s="704"/>
      <c r="Q241" s="694" t="s">
        <v>6484</v>
      </c>
      <c r="R241" s="696">
        <v>4</v>
      </c>
      <c r="S241" s="702" t="s">
        <v>397</v>
      </c>
      <c r="T241" s="704"/>
      <c r="U241" s="694"/>
      <c r="V241" s="695"/>
      <c r="W241" s="702"/>
      <c r="X241" s="704"/>
      <c r="Y241" s="694"/>
      <c r="Z241" s="695"/>
      <c r="AA241" s="702"/>
      <c r="AB241" s="704"/>
      <c r="AC241" s="694"/>
      <c r="AD241" s="696"/>
      <c r="AE241" s="702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69"/>
      <c r="D242" s="78" t="str">
        <f>AG315&amp;".4"</f>
        <v>.4</v>
      </c>
      <c r="E242" s="685"/>
      <c r="F242" s="699"/>
      <c r="G242" s="721"/>
      <c r="H242" s="725"/>
      <c r="I242" s="685"/>
      <c r="J242" s="693"/>
      <c r="K242" s="723"/>
      <c r="L242" s="722"/>
      <c r="M242" s="685"/>
      <c r="N242" s="693"/>
      <c r="O242" s="721"/>
      <c r="P242" s="722"/>
      <c r="Q242" s="685"/>
      <c r="R242" s="692"/>
      <c r="S242" s="721" t="s">
        <v>12313</v>
      </c>
      <c r="T242" s="722"/>
      <c r="U242" s="685"/>
      <c r="V242" s="692"/>
      <c r="W242" s="721"/>
      <c r="X242" s="722"/>
      <c r="Y242" s="685"/>
      <c r="Z242" s="701"/>
      <c r="AA242" s="726"/>
      <c r="AB242" s="727"/>
      <c r="AC242" s="685"/>
      <c r="AD242" s="692"/>
      <c r="AE242" s="721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70" t="s">
        <v>518</v>
      </c>
      <c r="D243" s="78" t="str">
        <f>AG315&amp;".5"</f>
        <v>.5</v>
      </c>
      <c r="E243" s="682" t="s">
        <v>6484</v>
      </c>
      <c r="F243" s="717">
        <v>4</v>
      </c>
      <c r="G243" s="717" t="s">
        <v>397</v>
      </c>
      <c r="H243" s="718"/>
      <c r="I243" s="682"/>
      <c r="J243" s="683"/>
      <c r="K243" s="718"/>
      <c r="L243" s="684"/>
      <c r="M243" s="682"/>
      <c r="N243" s="683"/>
      <c r="O243" s="717"/>
      <c r="P243" s="684"/>
      <c r="Q243" s="682"/>
      <c r="R243" s="719"/>
      <c r="S243" s="717"/>
      <c r="T243" s="684"/>
      <c r="U243" s="682"/>
      <c r="V243" s="719"/>
      <c r="W243" s="717"/>
      <c r="X243" s="684"/>
      <c r="Y243" s="682"/>
      <c r="Z243" s="728"/>
      <c r="AA243" s="729"/>
      <c r="AB243" s="730"/>
      <c r="AC243" s="682"/>
      <c r="AD243" s="719"/>
      <c r="AE243" s="717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70"/>
      <c r="D244" s="78" t="str">
        <f>AG315&amp;".6"</f>
        <v>.6</v>
      </c>
      <c r="E244" s="682"/>
      <c r="F244" s="717"/>
      <c r="G244" s="734" t="s">
        <v>12313</v>
      </c>
      <c r="H244" s="718"/>
      <c r="I244" s="682"/>
      <c r="J244" s="683"/>
      <c r="K244" s="735"/>
      <c r="L244" s="684"/>
      <c r="M244" s="682"/>
      <c r="N244" s="683"/>
      <c r="O244" s="734"/>
      <c r="P244" s="684"/>
      <c r="Q244" s="682"/>
      <c r="R244" s="719"/>
      <c r="S244" s="734"/>
      <c r="T244" s="684"/>
      <c r="U244" s="682"/>
      <c r="V244" s="719"/>
      <c r="W244" s="734"/>
      <c r="X244" s="684"/>
      <c r="Y244" s="682"/>
      <c r="Z244" s="728"/>
      <c r="AA244" s="729"/>
      <c r="AB244" s="730"/>
      <c r="AC244" s="682"/>
      <c r="AD244" s="719"/>
      <c r="AE244" s="734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66" t="s">
        <v>0</v>
      </c>
      <c r="D245" s="79" t="str">
        <f>AG309&amp;".1"</f>
        <v>.1</v>
      </c>
      <c r="E245" s="690"/>
      <c r="F245" s="700"/>
      <c r="G245" s="700"/>
      <c r="H245" s="689"/>
      <c r="I245" s="690"/>
      <c r="J245" s="689"/>
      <c r="K245" s="731"/>
      <c r="L245" s="703"/>
      <c r="M245" s="690"/>
      <c r="N245" s="689"/>
      <c r="O245" s="700"/>
      <c r="P245" s="703"/>
      <c r="Q245" s="690"/>
      <c r="R245" s="691"/>
      <c r="S245" s="700"/>
      <c r="T245" s="703"/>
      <c r="U245" s="690"/>
      <c r="V245" s="689"/>
      <c r="W245" s="700"/>
      <c r="X245" s="703"/>
      <c r="Y245" s="690"/>
      <c r="Z245" s="689"/>
      <c r="AA245" s="700"/>
      <c r="AB245" s="703"/>
      <c r="AC245" s="690"/>
      <c r="AD245" s="691"/>
      <c r="AE245" s="700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067"/>
      <c r="D246" s="78" t="str">
        <f>AG309&amp;".2"</f>
        <v>.2</v>
      </c>
      <c r="E246" s="720"/>
      <c r="F246" s="693"/>
      <c r="G246" s="721"/>
      <c r="H246" s="722"/>
      <c r="I246" s="685"/>
      <c r="J246" s="693"/>
      <c r="K246" s="723"/>
      <c r="L246" s="722"/>
      <c r="M246" s="685"/>
      <c r="N246" s="693"/>
      <c r="O246" s="721"/>
      <c r="P246" s="722"/>
      <c r="Q246" s="685"/>
      <c r="R246" s="692"/>
      <c r="S246" s="721"/>
      <c r="T246" s="722"/>
      <c r="U246" s="685"/>
      <c r="V246" s="692"/>
      <c r="W246" s="721"/>
      <c r="X246" s="722"/>
      <c r="Y246" s="685"/>
      <c r="Z246" s="692"/>
      <c r="AA246" s="721"/>
      <c r="AB246" s="722"/>
      <c r="AC246" s="685"/>
      <c r="AD246" s="692"/>
      <c r="AE246" s="721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68" t="s">
        <v>1</v>
      </c>
      <c r="D247" s="78" t="str">
        <f>AG309&amp;".3"</f>
        <v>.3</v>
      </c>
      <c r="E247" s="694"/>
      <c r="F247" s="702"/>
      <c r="G247" s="702"/>
      <c r="H247" s="724"/>
      <c r="I247" s="694"/>
      <c r="J247" s="696"/>
      <c r="K247" s="724"/>
      <c r="L247" s="704"/>
      <c r="M247" s="694"/>
      <c r="N247" s="695"/>
      <c r="O247" s="702"/>
      <c r="P247" s="704"/>
      <c r="Q247" s="694"/>
      <c r="R247" s="696"/>
      <c r="S247" s="702"/>
      <c r="T247" s="704"/>
      <c r="U247" s="694"/>
      <c r="V247" s="695"/>
      <c r="W247" s="702"/>
      <c r="X247" s="704"/>
      <c r="Y247" s="694"/>
      <c r="Z247" s="695"/>
      <c r="AA247" s="702"/>
      <c r="AB247" s="704"/>
      <c r="AC247" s="694"/>
      <c r="AD247" s="696"/>
      <c r="AE247" s="702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69"/>
      <c r="D248" s="78" t="str">
        <f>AG309&amp;".4"</f>
        <v>.4</v>
      </c>
      <c r="E248" s="685"/>
      <c r="F248" s="699"/>
      <c r="G248" s="721"/>
      <c r="H248" s="725"/>
      <c r="I248" s="685"/>
      <c r="J248" s="693"/>
      <c r="K248" s="723"/>
      <c r="L248" s="722"/>
      <c r="M248" s="685"/>
      <c r="N248" s="693"/>
      <c r="O248" s="721"/>
      <c r="P248" s="722"/>
      <c r="Q248" s="685"/>
      <c r="R248" s="692"/>
      <c r="S248" s="721"/>
      <c r="T248" s="722"/>
      <c r="U248" s="685"/>
      <c r="V248" s="692"/>
      <c r="W248" s="721"/>
      <c r="X248" s="722"/>
      <c r="Y248" s="685"/>
      <c r="Z248" s="701"/>
      <c r="AA248" s="726"/>
      <c r="AB248" s="727"/>
      <c r="AC248" s="685"/>
      <c r="AD248" s="692"/>
      <c r="AE248" s="721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70" t="s">
        <v>518</v>
      </c>
      <c r="D249" s="78" t="str">
        <f>AG309&amp;".5"</f>
        <v>.5</v>
      </c>
      <c r="E249" s="682"/>
      <c r="F249" s="717"/>
      <c r="G249" s="717"/>
      <c r="H249" s="718"/>
      <c r="I249" s="682"/>
      <c r="J249" s="683"/>
      <c r="K249" s="718"/>
      <c r="L249" s="684"/>
      <c r="M249" s="682"/>
      <c r="N249" s="683"/>
      <c r="O249" s="717"/>
      <c r="P249" s="684"/>
      <c r="Q249" s="682"/>
      <c r="R249" s="719"/>
      <c r="S249" s="717"/>
      <c r="T249" s="684"/>
      <c r="U249" s="682"/>
      <c r="V249" s="719"/>
      <c r="W249" s="717"/>
      <c r="X249" s="684"/>
      <c r="Y249" s="682"/>
      <c r="Z249" s="728"/>
      <c r="AA249" s="729"/>
      <c r="AB249" s="730"/>
      <c r="AC249" s="682"/>
      <c r="AD249" s="719"/>
      <c r="AE249" s="717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70"/>
      <c r="D250" s="78" t="str">
        <f>AG309&amp;".6"</f>
        <v>.6</v>
      </c>
      <c r="E250" s="682"/>
      <c r="F250" s="717"/>
      <c r="G250" s="734"/>
      <c r="H250" s="718"/>
      <c r="I250" s="682"/>
      <c r="J250" s="683"/>
      <c r="K250" s="735"/>
      <c r="L250" s="684"/>
      <c r="M250" s="682"/>
      <c r="N250" s="683"/>
      <c r="O250" s="734"/>
      <c r="P250" s="684"/>
      <c r="Q250" s="682"/>
      <c r="R250" s="719"/>
      <c r="S250" s="734"/>
      <c r="T250" s="684"/>
      <c r="U250" s="682"/>
      <c r="V250" s="719"/>
      <c r="W250" s="717"/>
      <c r="X250" s="684"/>
      <c r="Y250" s="682"/>
      <c r="Z250" s="728"/>
      <c r="AA250" s="729"/>
      <c r="AB250" s="730"/>
      <c r="AC250" s="682"/>
      <c r="AD250" s="719"/>
      <c r="AE250" s="717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66" t="s">
        <v>0</v>
      </c>
      <c r="D251" s="79" t="str">
        <f>AG315&amp;".1"</f>
        <v>.1</v>
      </c>
      <c r="E251" s="690" t="s">
        <v>6484</v>
      </c>
      <c r="F251" s="700">
        <v>5</v>
      </c>
      <c r="G251" s="700"/>
      <c r="H251" s="689"/>
      <c r="I251" s="690" t="s">
        <v>6484</v>
      </c>
      <c r="J251" s="689">
        <v>5</v>
      </c>
      <c r="K251" s="731"/>
      <c r="L251" s="703"/>
      <c r="M251" s="690" t="s">
        <v>6477</v>
      </c>
      <c r="N251" s="689">
        <v>5</v>
      </c>
      <c r="O251" s="700"/>
      <c r="P251" s="703"/>
      <c r="Q251" s="690" t="s">
        <v>6477</v>
      </c>
      <c r="R251" s="691">
        <v>5</v>
      </c>
      <c r="S251" s="700"/>
      <c r="T251" s="703"/>
      <c r="U251" s="690" t="s">
        <v>6477</v>
      </c>
      <c r="V251" s="689">
        <v>5</v>
      </c>
      <c r="W251" s="700"/>
      <c r="X251" s="703"/>
      <c r="Y251" s="690" t="s">
        <v>6477</v>
      </c>
      <c r="Z251" s="689">
        <v>5</v>
      </c>
      <c r="AA251" s="700"/>
      <c r="AB251" s="703"/>
      <c r="AC251" s="690"/>
      <c r="AD251" s="691"/>
      <c r="AE251" s="700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60</v>
      </c>
    </row>
    <row r="252" spans="1:35" ht="12" customHeight="1" x14ac:dyDescent="0.2">
      <c r="A252" s="329"/>
      <c r="B252" s="104">
        <f>SUM(F251:F256,J251:J256,N251:N256,R251:R256,V251:V256,Z251:Z256,AD251:AD256)</f>
        <v>60</v>
      </c>
      <c r="C252" s="1067"/>
      <c r="D252" s="78" t="str">
        <f>AG315&amp;".2"</f>
        <v>.2</v>
      </c>
      <c r="E252" s="720"/>
      <c r="F252" s="693"/>
      <c r="G252" s="721" t="s">
        <v>11344</v>
      </c>
      <c r="H252" s="722"/>
      <c r="I252" s="685"/>
      <c r="J252" s="693"/>
      <c r="K252" s="723" t="s">
        <v>11344</v>
      </c>
      <c r="L252" s="722"/>
      <c r="M252" s="685"/>
      <c r="N252" s="693"/>
      <c r="O252" s="721" t="s">
        <v>11342</v>
      </c>
      <c r="P252" s="722"/>
      <c r="Q252" s="685"/>
      <c r="R252" s="692"/>
      <c r="S252" s="721" t="s">
        <v>11342</v>
      </c>
      <c r="T252" s="722"/>
      <c r="U252" s="685"/>
      <c r="V252" s="692"/>
      <c r="W252" s="721" t="s">
        <v>11342</v>
      </c>
      <c r="X252" s="722"/>
      <c r="Y252" s="685"/>
      <c r="Z252" s="692"/>
      <c r="AA252" s="721" t="s">
        <v>11342</v>
      </c>
      <c r="AB252" s="722"/>
      <c r="AC252" s="685"/>
      <c r="AD252" s="692"/>
      <c r="AE252" s="721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68" t="s">
        <v>1</v>
      </c>
      <c r="D253" s="78" t="str">
        <f>AG315&amp;".3"</f>
        <v>.3</v>
      </c>
      <c r="E253" s="694" t="s">
        <v>6477</v>
      </c>
      <c r="F253" s="702">
        <v>5</v>
      </c>
      <c r="G253" s="702"/>
      <c r="H253" s="724"/>
      <c r="I253" s="694" t="s">
        <v>6477</v>
      </c>
      <c r="J253" s="696">
        <v>5</v>
      </c>
      <c r="K253" s="724"/>
      <c r="L253" s="704"/>
      <c r="M253" s="694" t="s">
        <v>6484</v>
      </c>
      <c r="N253" s="695">
        <v>5</v>
      </c>
      <c r="O253" s="702"/>
      <c r="P253" s="704"/>
      <c r="Q253" s="694" t="s">
        <v>6477</v>
      </c>
      <c r="R253" s="696">
        <v>5</v>
      </c>
      <c r="S253" s="702"/>
      <c r="T253" s="704"/>
      <c r="U253" s="694" t="s">
        <v>6477</v>
      </c>
      <c r="V253" s="695">
        <v>5</v>
      </c>
      <c r="W253" s="702"/>
      <c r="X253" s="704"/>
      <c r="Y253" s="694" t="s">
        <v>6477</v>
      </c>
      <c r="Z253" s="695">
        <v>5</v>
      </c>
      <c r="AA253" s="702"/>
      <c r="AB253" s="704"/>
      <c r="AC253" s="694"/>
      <c r="AD253" s="696"/>
      <c r="AE253" s="702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69"/>
      <c r="D254" s="78" t="str">
        <f>AG315&amp;".4"</f>
        <v>.4</v>
      </c>
      <c r="E254" s="685"/>
      <c r="F254" s="699"/>
      <c r="G254" s="721" t="s">
        <v>11342</v>
      </c>
      <c r="H254" s="725"/>
      <c r="I254" s="685"/>
      <c r="J254" s="693"/>
      <c r="K254" s="723" t="s">
        <v>11342</v>
      </c>
      <c r="L254" s="722"/>
      <c r="M254" s="685"/>
      <c r="N254" s="693"/>
      <c r="O254" s="721" t="s">
        <v>11344</v>
      </c>
      <c r="P254" s="722"/>
      <c r="Q254" s="685"/>
      <c r="R254" s="692"/>
      <c r="S254" s="721" t="s">
        <v>11343</v>
      </c>
      <c r="T254" s="722"/>
      <c r="U254" s="685"/>
      <c r="V254" s="692"/>
      <c r="W254" s="721" t="s">
        <v>11343</v>
      </c>
      <c r="X254" s="722"/>
      <c r="Y254" s="685"/>
      <c r="Z254" s="701"/>
      <c r="AA254" s="726" t="s">
        <v>11343</v>
      </c>
      <c r="AB254" s="727"/>
      <c r="AC254" s="685"/>
      <c r="AD254" s="692"/>
      <c r="AE254" s="721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70" t="s">
        <v>518</v>
      </c>
      <c r="D255" s="78" t="str">
        <f>AG315&amp;".5"</f>
        <v>.5</v>
      </c>
      <c r="E255" s="682"/>
      <c r="F255" s="717"/>
      <c r="G255" s="717"/>
      <c r="H255" s="718"/>
      <c r="I255" s="682"/>
      <c r="J255" s="683"/>
      <c r="K255" s="718"/>
      <c r="L255" s="684"/>
      <c r="M255" s="682"/>
      <c r="N255" s="683"/>
      <c r="O255" s="717"/>
      <c r="P255" s="684"/>
      <c r="Q255" s="682"/>
      <c r="R255" s="719"/>
      <c r="S255" s="717"/>
      <c r="T255" s="684"/>
      <c r="U255" s="682"/>
      <c r="V255" s="719"/>
      <c r="W255" s="717"/>
      <c r="X255" s="684"/>
      <c r="Y255" s="682"/>
      <c r="Z255" s="728"/>
      <c r="AA255" s="729"/>
      <c r="AB255" s="730"/>
      <c r="AC255" s="682"/>
      <c r="AD255" s="719"/>
      <c r="AE255" s="717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71"/>
      <c r="D256" s="78" t="str">
        <f>AG315&amp;".6"</f>
        <v>.6</v>
      </c>
      <c r="E256" s="688"/>
      <c r="F256" s="697"/>
      <c r="G256" s="705"/>
      <c r="H256" s="737"/>
      <c r="I256" s="688"/>
      <c r="J256" s="687"/>
      <c r="K256" s="738"/>
      <c r="L256" s="706"/>
      <c r="M256" s="688"/>
      <c r="N256" s="687"/>
      <c r="O256" s="705"/>
      <c r="P256" s="706"/>
      <c r="Q256" s="688"/>
      <c r="R256" s="686"/>
      <c r="S256" s="705"/>
      <c r="T256" s="706"/>
      <c r="U256" s="688"/>
      <c r="V256" s="686"/>
      <c r="W256" s="697"/>
      <c r="X256" s="706"/>
      <c r="Y256" s="688"/>
      <c r="Z256" s="698"/>
      <c r="AA256" s="739"/>
      <c r="AB256" s="740"/>
      <c r="AC256" s="688"/>
      <c r="AD256" s="686"/>
      <c r="AE256" s="697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66" t="s">
        <v>0</v>
      </c>
      <c r="D257" s="79" t="str">
        <f>AG321&amp;".1"</f>
        <v>.1</v>
      </c>
      <c r="E257" s="690"/>
      <c r="F257" s="700"/>
      <c r="G257" s="700"/>
      <c r="H257" s="689"/>
      <c r="I257" s="690"/>
      <c r="J257" s="689"/>
      <c r="K257" s="731"/>
      <c r="L257" s="703"/>
      <c r="M257" s="690"/>
      <c r="N257" s="689"/>
      <c r="O257" s="700"/>
      <c r="P257" s="703"/>
      <c r="Q257" s="690"/>
      <c r="R257" s="691"/>
      <c r="S257" s="700"/>
      <c r="T257" s="703"/>
      <c r="U257" s="690"/>
      <c r="V257" s="689"/>
      <c r="W257" s="700"/>
      <c r="X257" s="703"/>
      <c r="Y257" s="690"/>
      <c r="Z257" s="689"/>
      <c r="AA257" s="700"/>
      <c r="AB257" s="703"/>
      <c r="AC257" s="690"/>
      <c r="AD257" s="691"/>
      <c r="AE257" s="700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0</v>
      </c>
    </row>
    <row r="258" spans="1:35" ht="12" customHeight="1" x14ac:dyDescent="0.2">
      <c r="A258" s="329"/>
      <c r="B258" s="104">
        <f>SUM(F257:F262,J257:J262,N257:N262,R257:R262,V257:V262,Z257:Z262,AD257:AD262)</f>
        <v>0</v>
      </c>
      <c r="C258" s="1067"/>
      <c r="D258" s="78" t="str">
        <f>AG321&amp;".2"</f>
        <v>.2</v>
      </c>
      <c r="E258" s="720"/>
      <c r="F258" s="693"/>
      <c r="G258" s="721"/>
      <c r="H258" s="722"/>
      <c r="I258" s="685"/>
      <c r="J258" s="693"/>
      <c r="K258" s="723"/>
      <c r="L258" s="722"/>
      <c r="M258" s="685"/>
      <c r="N258" s="693"/>
      <c r="O258" s="721"/>
      <c r="P258" s="722"/>
      <c r="Q258" s="685"/>
      <c r="R258" s="692"/>
      <c r="S258" s="721"/>
      <c r="T258" s="722"/>
      <c r="U258" s="685"/>
      <c r="V258" s="692"/>
      <c r="W258" s="721"/>
      <c r="X258" s="722"/>
      <c r="Y258" s="685"/>
      <c r="Z258" s="692"/>
      <c r="AA258" s="721"/>
      <c r="AB258" s="722"/>
      <c r="AC258" s="685"/>
      <c r="AD258" s="692"/>
      <c r="AE258" s="699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68" t="s">
        <v>1</v>
      </c>
      <c r="D259" s="78" t="str">
        <f>AG321&amp;".3"</f>
        <v>.3</v>
      </c>
      <c r="E259" s="694"/>
      <c r="F259" s="702"/>
      <c r="G259" s="702"/>
      <c r="H259" s="724"/>
      <c r="I259" s="694"/>
      <c r="J259" s="696"/>
      <c r="K259" s="724"/>
      <c r="L259" s="704"/>
      <c r="M259" s="694"/>
      <c r="N259" s="695"/>
      <c r="O259" s="702"/>
      <c r="P259" s="704"/>
      <c r="Q259" s="694"/>
      <c r="R259" s="696"/>
      <c r="S259" s="702"/>
      <c r="T259" s="704"/>
      <c r="U259" s="694"/>
      <c r="V259" s="695"/>
      <c r="W259" s="702"/>
      <c r="X259" s="704"/>
      <c r="Y259" s="694"/>
      <c r="Z259" s="695"/>
      <c r="AA259" s="702"/>
      <c r="AB259" s="704"/>
      <c r="AC259" s="694"/>
      <c r="AD259" s="696"/>
      <c r="AE259" s="702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69"/>
      <c r="D260" s="78" t="str">
        <f>AG321&amp;".4"</f>
        <v>.4</v>
      </c>
      <c r="E260" s="685"/>
      <c r="F260" s="699"/>
      <c r="G260" s="721"/>
      <c r="H260" s="725"/>
      <c r="I260" s="685"/>
      <c r="J260" s="693"/>
      <c r="K260" s="723"/>
      <c r="L260" s="722"/>
      <c r="M260" s="685"/>
      <c r="N260" s="693"/>
      <c r="O260" s="721"/>
      <c r="P260" s="722"/>
      <c r="Q260" s="685"/>
      <c r="R260" s="692"/>
      <c r="S260" s="721"/>
      <c r="T260" s="722"/>
      <c r="U260" s="685"/>
      <c r="V260" s="692"/>
      <c r="W260" s="721"/>
      <c r="X260" s="722"/>
      <c r="Y260" s="685"/>
      <c r="Z260" s="701"/>
      <c r="AA260" s="726"/>
      <c r="AB260" s="727"/>
      <c r="AC260" s="685"/>
      <c r="AD260" s="692"/>
      <c r="AE260" s="699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70" t="s">
        <v>518</v>
      </c>
      <c r="D261" s="78" t="str">
        <f>AG321&amp;".5"</f>
        <v>.5</v>
      </c>
      <c r="E261" s="682"/>
      <c r="F261" s="717"/>
      <c r="G261" s="717"/>
      <c r="H261" s="718"/>
      <c r="I261" s="682"/>
      <c r="J261" s="683"/>
      <c r="K261" s="718"/>
      <c r="L261" s="684"/>
      <c r="M261" s="682"/>
      <c r="N261" s="683"/>
      <c r="O261" s="717"/>
      <c r="P261" s="684"/>
      <c r="Q261" s="682"/>
      <c r="R261" s="719"/>
      <c r="S261" s="717"/>
      <c r="T261" s="684"/>
      <c r="U261" s="682"/>
      <c r="V261" s="719"/>
      <c r="W261" s="717"/>
      <c r="X261" s="684"/>
      <c r="Y261" s="682"/>
      <c r="Z261" s="728"/>
      <c r="AA261" s="729"/>
      <c r="AB261" s="730"/>
      <c r="AC261" s="682"/>
      <c r="AD261" s="719"/>
      <c r="AE261" s="717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70"/>
      <c r="D262" s="78" t="str">
        <f>AG321&amp;".6"</f>
        <v>.6</v>
      </c>
      <c r="E262" s="682"/>
      <c r="F262" s="717"/>
      <c r="G262" s="734"/>
      <c r="H262" s="718"/>
      <c r="I262" s="682"/>
      <c r="J262" s="683"/>
      <c r="K262" s="735"/>
      <c r="L262" s="684"/>
      <c r="M262" s="682"/>
      <c r="N262" s="683"/>
      <c r="O262" s="734"/>
      <c r="P262" s="684"/>
      <c r="Q262" s="682"/>
      <c r="R262" s="719"/>
      <c r="S262" s="734"/>
      <c r="T262" s="684"/>
      <c r="U262" s="682"/>
      <c r="V262" s="719"/>
      <c r="W262" s="717"/>
      <c r="X262" s="684"/>
      <c r="Y262" s="682"/>
      <c r="Z262" s="728"/>
      <c r="AA262" s="729"/>
      <c r="AB262" s="730"/>
      <c r="AC262" s="682"/>
      <c r="AD262" s="719"/>
      <c r="AE262" s="717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66" t="s">
        <v>0</v>
      </c>
      <c r="D263" s="79" t="str">
        <f>AG327&amp;".1"</f>
        <v>.1</v>
      </c>
      <c r="E263" s="690" t="s">
        <v>6498</v>
      </c>
      <c r="F263" s="700">
        <v>4</v>
      </c>
      <c r="G263" s="700"/>
      <c r="H263" s="689"/>
      <c r="I263" s="690" t="s">
        <v>6498</v>
      </c>
      <c r="J263" s="689">
        <v>4</v>
      </c>
      <c r="K263" s="731"/>
      <c r="L263" s="703"/>
      <c r="M263" s="690" t="s">
        <v>6498</v>
      </c>
      <c r="N263" s="689">
        <v>4</v>
      </c>
      <c r="O263" s="700"/>
      <c r="P263" s="703"/>
      <c r="Q263" s="690" t="s">
        <v>6498</v>
      </c>
      <c r="R263" s="691">
        <v>4</v>
      </c>
      <c r="S263" s="700"/>
      <c r="T263" s="703"/>
      <c r="U263" s="690" t="s">
        <v>6498</v>
      </c>
      <c r="V263" s="689">
        <v>4</v>
      </c>
      <c r="W263" s="700"/>
      <c r="X263" s="703"/>
      <c r="Y263" s="690" t="s">
        <v>6498</v>
      </c>
      <c r="Z263" s="689">
        <v>4</v>
      </c>
      <c r="AA263" s="700"/>
      <c r="AB263" s="703"/>
      <c r="AC263" s="690"/>
      <c r="AD263" s="691"/>
      <c r="AE263" s="700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44</v>
      </c>
    </row>
    <row r="264" spans="1:35" ht="12" customHeight="1" x14ac:dyDescent="0.2">
      <c r="A264" s="329"/>
      <c r="B264" s="104">
        <f>SUM(F263:F268,J263:J268,N263:N268,R263:R268,V263:V268,Z263:Z268,AD263:AD268)</f>
        <v>44</v>
      </c>
      <c r="C264" s="1067"/>
      <c r="D264" s="78" t="str">
        <f>AG327&amp;".2"</f>
        <v>.2</v>
      </c>
      <c r="E264" s="720"/>
      <c r="F264" s="693"/>
      <c r="G264" s="721" t="s">
        <v>11190</v>
      </c>
      <c r="H264" s="722"/>
      <c r="I264" s="685"/>
      <c r="J264" s="693"/>
      <c r="K264" s="723" t="s">
        <v>11189</v>
      </c>
      <c r="L264" s="722"/>
      <c r="M264" s="685"/>
      <c r="N264" s="693"/>
      <c r="O264" s="721" t="s">
        <v>11190</v>
      </c>
      <c r="P264" s="722"/>
      <c r="Q264" s="685"/>
      <c r="R264" s="692"/>
      <c r="S264" s="721" t="s">
        <v>11189</v>
      </c>
      <c r="T264" s="722"/>
      <c r="U264" s="685"/>
      <c r="V264" s="692"/>
      <c r="W264" s="721" t="s">
        <v>11190</v>
      </c>
      <c r="X264" s="722"/>
      <c r="Y264" s="685"/>
      <c r="Z264" s="692"/>
      <c r="AA264" s="721" t="s">
        <v>11189</v>
      </c>
      <c r="AB264" s="722"/>
      <c r="AC264" s="685"/>
      <c r="AD264" s="692"/>
      <c r="AE264" s="721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68" t="s">
        <v>1</v>
      </c>
      <c r="D265" s="78" t="str">
        <f>AG327&amp;".3"</f>
        <v>.3</v>
      </c>
      <c r="E265" s="694" t="s">
        <v>6498</v>
      </c>
      <c r="F265" s="702">
        <v>4</v>
      </c>
      <c r="G265" s="702"/>
      <c r="H265" s="724"/>
      <c r="I265" s="694" t="s">
        <v>6498</v>
      </c>
      <c r="J265" s="696">
        <v>4</v>
      </c>
      <c r="K265" s="724"/>
      <c r="L265" s="704"/>
      <c r="M265" s="694" t="s">
        <v>6498</v>
      </c>
      <c r="N265" s="695">
        <v>4</v>
      </c>
      <c r="O265" s="702"/>
      <c r="P265" s="704"/>
      <c r="Q265" s="694" t="s">
        <v>6498</v>
      </c>
      <c r="R265" s="696">
        <v>4</v>
      </c>
      <c r="S265" s="702"/>
      <c r="T265" s="704"/>
      <c r="U265" s="694" t="s">
        <v>6498</v>
      </c>
      <c r="V265" s="695">
        <v>4</v>
      </c>
      <c r="W265" s="702"/>
      <c r="X265" s="704"/>
      <c r="Y265" s="694"/>
      <c r="Z265" s="695"/>
      <c r="AA265" s="702"/>
      <c r="AB265" s="704"/>
      <c r="AC265" s="694"/>
      <c r="AD265" s="696"/>
      <c r="AE265" s="702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69"/>
      <c r="D266" s="78" t="str">
        <f>AG327&amp;".4"</f>
        <v>.4</v>
      </c>
      <c r="E266" s="685"/>
      <c r="F266" s="699"/>
      <c r="G266" s="721" t="s">
        <v>11192</v>
      </c>
      <c r="H266" s="725"/>
      <c r="I266" s="685"/>
      <c r="J266" s="693"/>
      <c r="K266" s="723" t="s">
        <v>11192</v>
      </c>
      <c r="L266" s="722"/>
      <c r="M266" s="685"/>
      <c r="N266" s="693"/>
      <c r="O266" s="721" t="s">
        <v>11192</v>
      </c>
      <c r="P266" s="722"/>
      <c r="Q266" s="685"/>
      <c r="R266" s="692"/>
      <c r="S266" s="721" t="s">
        <v>11192</v>
      </c>
      <c r="T266" s="722"/>
      <c r="U266" s="685"/>
      <c r="V266" s="692"/>
      <c r="W266" s="721" t="s">
        <v>11192</v>
      </c>
      <c r="X266" s="722"/>
      <c r="Y266" s="685"/>
      <c r="Z266" s="701"/>
      <c r="AA266" s="726"/>
      <c r="AB266" s="727"/>
      <c r="AC266" s="685"/>
      <c r="AD266" s="692"/>
      <c r="AE266" s="721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70" t="s">
        <v>518</v>
      </c>
      <c r="D267" s="78" t="str">
        <f>AG327&amp;".5"</f>
        <v>.5</v>
      </c>
      <c r="E267" s="682"/>
      <c r="F267" s="717"/>
      <c r="G267" s="717"/>
      <c r="H267" s="718"/>
      <c r="I267" s="682"/>
      <c r="J267" s="683"/>
      <c r="K267" s="718"/>
      <c r="L267" s="684"/>
      <c r="M267" s="682"/>
      <c r="N267" s="683"/>
      <c r="O267" s="717"/>
      <c r="P267" s="684"/>
      <c r="Q267" s="682"/>
      <c r="R267" s="719"/>
      <c r="S267" s="717"/>
      <c r="T267" s="684"/>
      <c r="U267" s="682"/>
      <c r="V267" s="719"/>
      <c r="W267" s="717"/>
      <c r="X267" s="684"/>
      <c r="Y267" s="682"/>
      <c r="Z267" s="728"/>
      <c r="AA267" s="729"/>
      <c r="AB267" s="730"/>
      <c r="AC267" s="682"/>
      <c r="AD267" s="719"/>
      <c r="AE267" s="717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70"/>
      <c r="D268" s="78" t="str">
        <f>AG327&amp;".6"</f>
        <v>.6</v>
      </c>
      <c r="E268" s="682"/>
      <c r="F268" s="717"/>
      <c r="G268" s="717"/>
      <c r="H268" s="718"/>
      <c r="I268" s="682"/>
      <c r="J268" s="683"/>
      <c r="K268" s="718"/>
      <c r="L268" s="684"/>
      <c r="M268" s="682"/>
      <c r="N268" s="683"/>
      <c r="O268" s="734"/>
      <c r="P268" s="684"/>
      <c r="Q268" s="682"/>
      <c r="R268" s="719"/>
      <c r="S268" s="717"/>
      <c r="T268" s="684"/>
      <c r="U268" s="682"/>
      <c r="V268" s="719"/>
      <c r="W268" s="717"/>
      <c r="X268" s="684"/>
      <c r="Y268" s="682"/>
      <c r="Z268" s="728"/>
      <c r="AA268" s="745"/>
      <c r="AB268" s="730"/>
      <c r="AC268" s="682"/>
      <c r="AD268" s="719"/>
      <c r="AE268" s="734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66" t="s">
        <v>0</v>
      </c>
      <c r="D269" s="79" t="str">
        <f>AG333&amp;".1"</f>
        <v>.1</v>
      </c>
      <c r="E269" s="690" t="s">
        <v>6503</v>
      </c>
      <c r="F269" s="700">
        <v>4</v>
      </c>
      <c r="G269" s="700"/>
      <c r="H269" s="689"/>
      <c r="I269" s="690" t="s">
        <v>6503</v>
      </c>
      <c r="J269" s="689">
        <v>4</v>
      </c>
      <c r="K269" s="731"/>
      <c r="L269" s="703"/>
      <c r="M269" s="690" t="s">
        <v>6503</v>
      </c>
      <c r="N269" s="689">
        <v>4</v>
      </c>
      <c r="O269" s="700"/>
      <c r="P269" s="703"/>
      <c r="Q269" s="690" t="s">
        <v>6503</v>
      </c>
      <c r="R269" s="691">
        <v>4</v>
      </c>
      <c r="S269" s="700"/>
      <c r="T269" s="703"/>
      <c r="U269" s="690" t="s">
        <v>6503</v>
      </c>
      <c r="V269" s="689">
        <v>4</v>
      </c>
      <c r="W269" s="700"/>
      <c r="X269" s="703"/>
      <c r="Y269" s="690" t="s">
        <v>12290</v>
      </c>
      <c r="Z269" s="689">
        <v>4</v>
      </c>
      <c r="AA269" s="700"/>
      <c r="AB269" s="703"/>
      <c r="AC269" s="690" t="s">
        <v>12290</v>
      </c>
      <c r="AD269" s="691">
        <v>4</v>
      </c>
      <c r="AE269" s="700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56</v>
      </c>
    </row>
    <row r="270" spans="1:35" ht="12" customHeight="1" x14ac:dyDescent="0.2">
      <c r="A270" s="329"/>
      <c r="B270" s="104">
        <f>SUM(F269:F274,J269:J274,N269:N274,R269:R274,V269:V274,Z269:Z274,AD269:AD274)</f>
        <v>56</v>
      </c>
      <c r="C270" s="1067"/>
      <c r="D270" s="78" t="str">
        <f>AG333&amp;".2"</f>
        <v>.2</v>
      </c>
      <c r="E270" s="720"/>
      <c r="F270" s="693"/>
      <c r="G270" s="721" t="s">
        <v>11157</v>
      </c>
      <c r="H270" s="722"/>
      <c r="I270" s="685"/>
      <c r="J270" s="693"/>
      <c r="K270" s="723" t="s">
        <v>11157</v>
      </c>
      <c r="L270" s="722"/>
      <c r="M270" s="685"/>
      <c r="N270" s="693"/>
      <c r="O270" s="721" t="s">
        <v>11157</v>
      </c>
      <c r="P270" s="722"/>
      <c r="Q270" s="685"/>
      <c r="R270" s="692"/>
      <c r="S270" s="721" t="s">
        <v>11157</v>
      </c>
      <c r="T270" s="722"/>
      <c r="U270" s="685"/>
      <c r="V270" s="692"/>
      <c r="W270" s="721" t="s">
        <v>11157</v>
      </c>
      <c r="X270" s="722"/>
      <c r="Y270" s="685"/>
      <c r="Z270" s="692"/>
      <c r="AA270" s="721" t="s">
        <v>11221</v>
      </c>
      <c r="AB270" s="722"/>
      <c r="AC270" s="685"/>
      <c r="AD270" s="692"/>
      <c r="AE270" s="721" t="s">
        <v>11221</v>
      </c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68" t="s">
        <v>1</v>
      </c>
      <c r="D271" s="78" t="str">
        <f>AG333&amp;".3"</f>
        <v>.3</v>
      </c>
      <c r="E271" s="694" t="s">
        <v>6498</v>
      </c>
      <c r="F271" s="702">
        <v>4</v>
      </c>
      <c r="G271" s="702"/>
      <c r="H271" s="724"/>
      <c r="I271" s="694" t="s">
        <v>6498</v>
      </c>
      <c r="J271" s="696">
        <v>4</v>
      </c>
      <c r="K271" s="724"/>
      <c r="L271" s="704"/>
      <c r="M271" s="694" t="s">
        <v>6498</v>
      </c>
      <c r="N271" s="695">
        <v>4</v>
      </c>
      <c r="O271" s="702"/>
      <c r="P271" s="704"/>
      <c r="Q271" s="694" t="s">
        <v>6498</v>
      </c>
      <c r="R271" s="696">
        <v>4</v>
      </c>
      <c r="S271" s="702"/>
      <c r="T271" s="704"/>
      <c r="U271" s="694" t="s">
        <v>6498</v>
      </c>
      <c r="V271" s="695">
        <v>4</v>
      </c>
      <c r="W271" s="702"/>
      <c r="X271" s="704"/>
      <c r="Y271" s="694" t="s">
        <v>12290</v>
      </c>
      <c r="Z271" s="695">
        <v>4</v>
      </c>
      <c r="AA271" s="702"/>
      <c r="AB271" s="704"/>
      <c r="AC271" s="694" t="s">
        <v>12290</v>
      </c>
      <c r="AD271" s="696">
        <v>4</v>
      </c>
      <c r="AE271" s="702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69"/>
      <c r="D272" s="78" t="str">
        <f>AG333&amp;".4"</f>
        <v>.4</v>
      </c>
      <c r="E272" s="685"/>
      <c r="F272" s="699"/>
      <c r="G272" s="721" t="s">
        <v>11191</v>
      </c>
      <c r="H272" s="725"/>
      <c r="I272" s="685"/>
      <c r="J272" s="693"/>
      <c r="K272" s="723" t="s">
        <v>11191</v>
      </c>
      <c r="L272" s="722"/>
      <c r="M272" s="685"/>
      <c r="N272" s="693"/>
      <c r="O272" s="721" t="s">
        <v>11191</v>
      </c>
      <c r="P272" s="722"/>
      <c r="Q272" s="685"/>
      <c r="R272" s="692"/>
      <c r="S272" s="721" t="s">
        <v>11191</v>
      </c>
      <c r="T272" s="722"/>
      <c r="U272" s="685"/>
      <c r="V272" s="692"/>
      <c r="W272" s="721" t="s">
        <v>11191</v>
      </c>
      <c r="X272" s="722"/>
      <c r="Y272" s="685"/>
      <c r="Z272" s="701"/>
      <c r="AA272" s="726" t="s">
        <v>11221</v>
      </c>
      <c r="AB272" s="727"/>
      <c r="AC272" s="685"/>
      <c r="AD272" s="692"/>
      <c r="AE272" s="721" t="s">
        <v>11221</v>
      </c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70" t="s">
        <v>518</v>
      </c>
      <c r="D273" s="78" t="str">
        <f>AG333&amp;".5"</f>
        <v>.5</v>
      </c>
      <c r="E273" s="682"/>
      <c r="F273" s="717"/>
      <c r="G273" s="717"/>
      <c r="H273" s="718"/>
      <c r="I273" s="682"/>
      <c r="J273" s="683"/>
      <c r="K273" s="718"/>
      <c r="L273" s="684"/>
      <c r="M273" s="682"/>
      <c r="N273" s="683"/>
      <c r="O273" s="717"/>
      <c r="P273" s="684"/>
      <c r="Q273" s="682"/>
      <c r="R273" s="719"/>
      <c r="S273" s="717"/>
      <c r="T273" s="684"/>
      <c r="U273" s="682"/>
      <c r="V273" s="719"/>
      <c r="W273" s="717"/>
      <c r="X273" s="684"/>
      <c r="Y273" s="682"/>
      <c r="Z273" s="728"/>
      <c r="AA273" s="729"/>
      <c r="AB273" s="730"/>
      <c r="AC273" s="682"/>
      <c r="AD273" s="719"/>
      <c r="AE273" s="717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70"/>
      <c r="D274" s="78" t="str">
        <f>AG333&amp;".6"</f>
        <v>.6</v>
      </c>
      <c r="E274" s="682"/>
      <c r="F274" s="717"/>
      <c r="G274" s="734"/>
      <c r="H274" s="718"/>
      <c r="I274" s="682"/>
      <c r="J274" s="683"/>
      <c r="K274" s="735"/>
      <c r="L274" s="684"/>
      <c r="M274" s="682"/>
      <c r="N274" s="683"/>
      <c r="O274" s="734"/>
      <c r="P274" s="684"/>
      <c r="Q274" s="682"/>
      <c r="R274" s="719"/>
      <c r="S274" s="734"/>
      <c r="T274" s="684"/>
      <c r="U274" s="682"/>
      <c r="V274" s="719"/>
      <c r="W274" s="734"/>
      <c r="X274" s="684"/>
      <c r="Y274" s="682"/>
      <c r="Z274" s="728"/>
      <c r="AA274" s="745"/>
      <c r="AB274" s="730"/>
      <c r="AC274" s="682"/>
      <c r="AD274" s="719"/>
      <c r="AE274" s="734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66" t="s">
        <v>0</v>
      </c>
      <c r="D275" s="79" t="str">
        <f>AG275&amp;".1"</f>
        <v>Đ45.1</v>
      </c>
      <c r="E275" s="690" t="s">
        <v>6499</v>
      </c>
      <c r="F275" s="700">
        <v>3</v>
      </c>
      <c r="G275" s="700" t="s">
        <v>8305</v>
      </c>
      <c r="H275" s="689"/>
      <c r="I275" s="690" t="s">
        <v>6499</v>
      </c>
      <c r="J275" s="689">
        <v>4</v>
      </c>
      <c r="K275" s="731" t="s">
        <v>8305</v>
      </c>
      <c r="L275" s="703"/>
      <c r="M275" s="690" t="s">
        <v>6499</v>
      </c>
      <c r="N275" s="689">
        <v>4</v>
      </c>
      <c r="O275" s="700" t="s">
        <v>8305</v>
      </c>
      <c r="P275" s="703"/>
      <c r="Q275" s="690" t="s">
        <v>6499</v>
      </c>
      <c r="R275" s="691">
        <v>4</v>
      </c>
      <c r="S275" s="700" t="s">
        <v>8305</v>
      </c>
      <c r="T275" s="703"/>
      <c r="U275" s="690" t="s">
        <v>6499</v>
      </c>
      <c r="V275" s="689">
        <v>4</v>
      </c>
      <c r="W275" s="700" t="s">
        <v>8305</v>
      </c>
      <c r="X275" s="703"/>
      <c r="Y275" s="690" t="s">
        <v>6499</v>
      </c>
      <c r="Z275" s="689">
        <v>4</v>
      </c>
      <c r="AA275" s="700" t="s">
        <v>8305</v>
      </c>
      <c r="AB275" s="703"/>
      <c r="AC275" s="690"/>
      <c r="AD275" s="691"/>
      <c r="AE275" s="700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47</v>
      </c>
    </row>
    <row r="276" spans="1:35" ht="12" customHeight="1" x14ac:dyDescent="0.2">
      <c r="A276" s="329"/>
      <c r="B276" s="104">
        <f>SUM(F275:F280,J275:J280,N275:N280,R275:R280,V275:V280,Z275:Z280,AD275:AD280)</f>
        <v>47</v>
      </c>
      <c r="C276" s="1067"/>
      <c r="D276" s="78" t="str">
        <f>AG275&amp;".2"</f>
        <v>Đ45.2</v>
      </c>
      <c r="E276" s="720"/>
      <c r="F276" s="693"/>
      <c r="G276" s="721" t="s">
        <v>10010</v>
      </c>
      <c r="H276" s="722"/>
      <c r="I276" s="685"/>
      <c r="J276" s="693"/>
      <c r="K276" s="723" t="s">
        <v>9998</v>
      </c>
      <c r="L276" s="722"/>
      <c r="M276" s="685"/>
      <c r="N276" s="693"/>
      <c r="O276" s="721" t="s">
        <v>9998</v>
      </c>
      <c r="P276" s="722"/>
      <c r="Q276" s="685"/>
      <c r="R276" s="692"/>
      <c r="S276" s="721" t="s">
        <v>9998</v>
      </c>
      <c r="T276" s="722"/>
      <c r="U276" s="685"/>
      <c r="V276" s="692"/>
      <c r="W276" s="721" t="s">
        <v>9998</v>
      </c>
      <c r="X276" s="722"/>
      <c r="Y276" s="685"/>
      <c r="Z276" s="692"/>
      <c r="AA276" s="721" t="s">
        <v>9998</v>
      </c>
      <c r="AB276" s="722"/>
      <c r="AC276" s="685"/>
      <c r="AD276" s="692"/>
      <c r="AE276" s="721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68" t="s">
        <v>1</v>
      </c>
      <c r="D277" s="78" t="str">
        <f>AG275&amp;".3"</f>
        <v>Đ45.3</v>
      </c>
      <c r="E277" s="694" t="s">
        <v>6499</v>
      </c>
      <c r="F277" s="702">
        <v>4</v>
      </c>
      <c r="G277" s="702" t="s">
        <v>8305</v>
      </c>
      <c r="H277" s="724"/>
      <c r="I277" s="694" t="s">
        <v>6499</v>
      </c>
      <c r="J277" s="696">
        <v>4</v>
      </c>
      <c r="K277" s="724" t="s">
        <v>8305</v>
      </c>
      <c r="L277" s="704"/>
      <c r="M277" s="694" t="s">
        <v>6499</v>
      </c>
      <c r="N277" s="695">
        <v>4</v>
      </c>
      <c r="O277" s="702" t="s">
        <v>8305</v>
      </c>
      <c r="P277" s="704"/>
      <c r="Q277" s="694" t="s">
        <v>6499</v>
      </c>
      <c r="R277" s="696">
        <v>4</v>
      </c>
      <c r="S277" s="702" t="s">
        <v>8305</v>
      </c>
      <c r="T277" s="704"/>
      <c r="U277" s="694" t="s">
        <v>6499</v>
      </c>
      <c r="V277" s="695">
        <v>4</v>
      </c>
      <c r="W277" s="702" t="s">
        <v>8305</v>
      </c>
      <c r="X277" s="704"/>
      <c r="Y277" s="694" t="s">
        <v>6499</v>
      </c>
      <c r="Z277" s="695">
        <v>4</v>
      </c>
      <c r="AA277" s="702" t="s">
        <v>8305</v>
      </c>
      <c r="AB277" s="704"/>
      <c r="AC277" s="694"/>
      <c r="AD277" s="696"/>
      <c r="AE277" s="702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69"/>
      <c r="D278" s="78" t="str">
        <f>AG275&amp;".4"</f>
        <v>Đ45.4</v>
      </c>
      <c r="E278" s="685"/>
      <c r="F278" s="699"/>
      <c r="G278" s="721" t="s">
        <v>10010</v>
      </c>
      <c r="H278" s="725"/>
      <c r="I278" s="685"/>
      <c r="J278" s="693"/>
      <c r="K278" s="723" t="s">
        <v>9998</v>
      </c>
      <c r="L278" s="722"/>
      <c r="M278" s="685"/>
      <c r="N278" s="693"/>
      <c r="O278" s="721" t="s">
        <v>9998</v>
      </c>
      <c r="P278" s="722"/>
      <c r="Q278" s="685"/>
      <c r="R278" s="692"/>
      <c r="S278" s="721" t="s">
        <v>9998</v>
      </c>
      <c r="T278" s="722"/>
      <c r="U278" s="685"/>
      <c r="V278" s="692"/>
      <c r="W278" s="721" t="s">
        <v>9998</v>
      </c>
      <c r="X278" s="722"/>
      <c r="Y278" s="685"/>
      <c r="Z278" s="701"/>
      <c r="AA278" s="726" t="s">
        <v>9998</v>
      </c>
      <c r="AB278" s="727"/>
      <c r="AC278" s="685"/>
      <c r="AD278" s="692"/>
      <c r="AE278" s="721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70" t="s">
        <v>518</v>
      </c>
      <c r="D279" s="78" t="str">
        <f>AG275&amp;".5"</f>
        <v>Đ45.5</v>
      </c>
      <c r="E279" s="682"/>
      <c r="F279" s="717"/>
      <c r="G279" s="717"/>
      <c r="H279" s="718"/>
      <c r="I279" s="682"/>
      <c r="J279" s="683"/>
      <c r="K279" s="718"/>
      <c r="L279" s="684"/>
      <c r="M279" s="682"/>
      <c r="N279" s="683"/>
      <c r="O279" s="717"/>
      <c r="P279" s="684"/>
      <c r="Q279" s="682"/>
      <c r="R279" s="719"/>
      <c r="S279" s="717"/>
      <c r="T279" s="684"/>
      <c r="U279" s="682"/>
      <c r="V279" s="719"/>
      <c r="W279" s="717"/>
      <c r="X279" s="684"/>
      <c r="Y279" s="682"/>
      <c r="Z279" s="728"/>
      <c r="AA279" s="729"/>
      <c r="AB279" s="730"/>
      <c r="AC279" s="682"/>
      <c r="AD279" s="719"/>
      <c r="AE279" s="717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70"/>
      <c r="D280" s="78" t="str">
        <f>AG275&amp;".6"</f>
        <v>Đ45.6</v>
      </c>
      <c r="E280" s="682"/>
      <c r="F280" s="717"/>
      <c r="G280" s="717"/>
      <c r="H280" s="718"/>
      <c r="I280" s="682"/>
      <c r="J280" s="683"/>
      <c r="K280" s="718"/>
      <c r="L280" s="684"/>
      <c r="M280" s="682"/>
      <c r="N280" s="683"/>
      <c r="O280" s="717"/>
      <c r="P280" s="684"/>
      <c r="Q280" s="682"/>
      <c r="R280" s="719"/>
      <c r="S280" s="717"/>
      <c r="T280" s="684"/>
      <c r="U280" s="682"/>
      <c r="V280" s="719"/>
      <c r="W280" s="717"/>
      <c r="X280" s="684"/>
      <c r="Y280" s="682"/>
      <c r="Z280" s="728"/>
      <c r="AA280" s="729"/>
      <c r="AB280" s="730"/>
      <c r="AC280" s="682"/>
      <c r="AD280" s="719"/>
      <c r="AE280" s="717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66" t="s">
        <v>0</v>
      </c>
      <c r="D281" s="79" t="str">
        <f>AG281&amp;".1"</f>
        <v>Đ50.1</v>
      </c>
      <c r="E281" s="690"/>
      <c r="F281" s="700"/>
      <c r="G281" s="700"/>
      <c r="H281" s="689"/>
      <c r="I281" s="690"/>
      <c r="J281" s="689"/>
      <c r="K281" s="731"/>
      <c r="L281" s="703"/>
      <c r="M281" s="690"/>
      <c r="N281" s="689"/>
      <c r="O281" s="700"/>
      <c r="P281" s="703"/>
      <c r="Q281" s="690"/>
      <c r="R281" s="691"/>
      <c r="S281" s="700"/>
      <c r="T281" s="703"/>
      <c r="U281" s="690"/>
      <c r="V281" s="689"/>
      <c r="W281" s="700"/>
      <c r="X281" s="703"/>
      <c r="Y281" s="690"/>
      <c r="Z281" s="689"/>
      <c r="AA281" s="700"/>
      <c r="AB281" s="703"/>
      <c r="AC281" s="690"/>
      <c r="AD281" s="691"/>
      <c r="AE281" s="700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4</v>
      </c>
    </row>
    <row r="282" spans="1:35" ht="12" customHeight="1" x14ac:dyDescent="0.2">
      <c r="A282" s="329"/>
      <c r="B282" s="104">
        <f>SUM(F281:F286,J281:J286,N281:N286,R281:R286,V281:V286,Z281:Z286,AD281:AD286)</f>
        <v>4</v>
      </c>
      <c r="C282" s="1067"/>
      <c r="D282" s="78" t="str">
        <f>AG281&amp;".2"</f>
        <v>Đ50.2</v>
      </c>
      <c r="E282" s="720"/>
      <c r="F282" s="693"/>
      <c r="G282" s="721"/>
      <c r="H282" s="722"/>
      <c r="I282" s="685"/>
      <c r="J282" s="693"/>
      <c r="K282" s="723"/>
      <c r="L282" s="722"/>
      <c r="M282" s="685"/>
      <c r="N282" s="693"/>
      <c r="O282" s="721"/>
      <c r="P282" s="722"/>
      <c r="Q282" s="685"/>
      <c r="R282" s="692"/>
      <c r="S282" s="721"/>
      <c r="T282" s="722"/>
      <c r="U282" s="685"/>
      <c r="V282" s="692"/>
      <c r="W282" s="721"/>
      <c r="X282" s="722"/>
      <c r="Y282" s="685"/>
      <c r="Z282" s="692"/>
      <c r="AA282" s="721"/>
      <c r="AB282" s="722"/>
      <c r="AC282" s="685"/>
      <c r="AD282" s="692"/>
      <c r="AE282" s="721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68" t="s">
        <v>1</v>
      </c>
      <c r="D283" s="78" t="str">
        <f>AG281&amp;".3"</f>
        <v>Đ50.3</v>
      </c>
      <c r="E283" s="694" t="s">
        <v>6499</v>
      </c>
      <c r="F283" s="702">
        <v>4</v>
      </c>
      <c r="G283" s="702" t="s">
        <v>492</v>
      </c>
      <c r="H283" s="724"/>
      <c r="I283" s="694"/>
      <c r="J283" s="696"/>
      <c r="K283" s="724"/>
      <c r="L283" s="704"/>
      <c r="M283" s="694"/>
      <c r="N283" s="695"/>
      <c r="O283" s="702"/>
      <c r="P283" s="704"/>
      <c r="Q283" s="694"/>
      <c r="R283" s="696"/>
      <c r="S283" s="702"/>
      <c r="T283" s="704"/>
      <c r="U283" s="694"/>
      <c r="V283" s="695"/>
      <c r="W283" s="702"/>
      <c r="X283" s="704"/>
      <c r="Y283" s="694"/>
      <c r="Z283" s="695"/>
      <c r="AA283" s="702"/>
      <c r="AB283" s="704"/>
      <c r="AC283" s="694"/>
      <c r="AD283" s="696"/>
      <c r="AE283" s="702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69"/>
      <c r="D284" s="78" t="str">
        <f>AG281&amp;".4"</f>
        <v>Đ50.4</v>
      </c>
      <c r="E284" s="685"/>
      <c r="F284" s="699"/>
      <c r="G284" s="721" t="s">
        <v>10009</v>
      </c>
      <c r="H284" s="725"/>
      <c r="I284" s="685"/>
      <c r="J284" s="693"/>
      <c r="K284" s="723"/>
      <c r="L284" s="722"/>
      <c r="M284" s="685"/>
      <c r="N284" s="693"/>
      <c r="O284" s="721"/>
      <c r="P284" s="722"/>
      <c r="Q284" s="685"/>
      <c r="R284" s="692"/>
      <c r="S284" s="721"/>
      <c r="T284" s="722"/>
      <c r="U284" s="685"/>
      <c r="V284" s="692"/>
      <c r="W284" s="721"/>
      <c r="X284" s="722"/>
      <c r="Y284" s="685"/>
      <c r="Z284" s="701"/>
      <c r="AA284" s="726"/>
      <c r="AB284" s="727"/>
      <c r="AC284" s="685"/>
      <c r="AD284" s="692"/>
      <c r="AE284" s="721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70" t="s">
        <v>518</v>
      </c>
      <c r="D285" s="78" t="str">
        <f>AG281&amp;".5"</f>
        <v>Đ50.5</v>
      </c>
      <c r="E285" s="682"/>
      <c r="F285" s="717"/>
      <c r="G285" s="717"/>
      <c r="H285" s="718"/>
      <c r="I285" s="682"/>
      <c r="J285" s="683"/>
      <c r="K285" s="718"/>
      <c r="L285" s="684"/>
      <c r="M285" s="682"/>
      <c r="N285" s="683"/>
      <c r="O285" s="717"/>
      <c r="P285" s="684"/>
      <c r="Q285" s="682"/>
      <c r="R285" s="719"/>
      <c r="S285" s="717"/>
      <c r="T285" s="684"/>
      <c r="U285" s="682"/>
      <c r="V285" s="719"/>
      <c r="W285" s="717"/>
      <c r="X285" s="684"/>
      <c r="Y285" s="682"/>
      <c r="Z285" s="728"/>
      <c r="AA285" s="729"/>
      <c r="AB285" s="730"/>
      <c r="AC285" s="682"/>
      <c r="AD285" s="719"/>
      <c r="AE285" s="717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70"/>
      <c r="D286" s="78" t="str">
        <f>AG281&amp;".6"</f>
        <v>Đ50.6</v>
      </c>
      <c r="E286" s="682"/>
      <c r="F286" s="717"/>
      <c r="G286" s="717"/>
      <c r="H286" s="718"/>
      <c r="I286" s="682"/>
      <c r="J286" s="683"/>
      <c r="K286" s="718"/>
      <c r="L286" s="684"/>
      <c r="M286" s="682"/>
      <c r="N286" s="683"/>
      <c r="O286" s="717"/>
      <c r="P286" s="684"/>
      <c r="Q286" s="682"/>
      <c r="R286" s="719"/>
      <c r="S286" s="717"/>
      <c r="T286" s="684"/>
      <c r="U286" s="682"/>
      <c r="V286" s="719"/>
      <c r="W286" s="717"/>
      <c r="X286" s="684"/>
      <c r="Y286" s="682"/>
      <c r="Z286" s="728"/>
      <c r="AA286" s="729"/>
      <c r="AB286" s="730"/>
      <c r="AC286" s="682"/>
      <c r="AD286" s="719"/>
      <c r="AE286" s="717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66" t="s">
        <v>0</v>
      </c>
      <c r="D287" s="79" t="str">
        <f>AG287&amp;".1"</f>
        <v>Đ51.1</v>
      </c>
      <c r="E287" s="690" t="s">
        <v>7086</v>
      </c>
      <c r="F287" s="700">
        <v>4</v>
      </c>
      <c r="G287" s="700"/>
      <c r="H287" s="689"/>
      <c r="I287" s="690" t="s">
        <v>7086</v>
      </c>
      <c r="J287" s="689">
        <v>4</v>
      </c>
      <c r="K287" s="731"/>
      <c r="L287" s="703"/>
      <c r="M287" s="690" t="s">
        <v>7086</v>
      </c>
      <c r="N287" s="689">
        <v>4</v>
      </c>
      <c r="O287" s="700"/>
      <c r="P287" s="703"/>
      <c r="Q287" s="690" t="s">
        <v>7086</v>
      </c>
      <c r="R287" s="691">
        <v>4</v>
      </c>
      <c r="S287" s="700"/>
      <c r="T287" s="703"/>
      <c r="U287" s="690" t="s">
        <v>7086</v>
      </c>
      <c r="V287" s="689">
        <v>4</v>
      </c>
      <c r="W287" s="700"/>
      <c r="X287" s="703"/>
      <c r="Y287" s="690" t="s">
        <v>6498</v>
      </c>
      <c r="Z287" s="689">
        <v>4</v>
      </c>
      <c r="AA287" s="700"/>
      <c r="AB287" s="703"/>
      <c r="AC287" s="690" t="s">
        <v>6498</v>
      </c>
      <c r="AD287" s="691">
        <v>4</v>
      </c>
      <c r="AE287" s="700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54</v>
      </c>
    </row>
    <row r="288" spans="1:35" ht="12" customHeight="1" x14ac:dyDescent="0.2">
      <c r="A288" s="329"/>
      <c r="B288" s="104">
        <f>SUM(F287:F292,J287:J292,N287:N292,R287:R292,V287:V292,Z287:Z292,AD287:AD292)</f>
        <v>54</v>
      </c>
      <c r="C288" s="1067"/>
      <c r="D288" s="78" t="str">
        <f>AG287&amp;".2"</f>
        <v>Đ51.2</v>
      </c>
      <c r="E288" s="720"/>
      <c r="F288" s="693"/>
      <c r="G288" s="721" t="s">
        <v>9829</v>
      </c>
      <c r="H288" s="722"/>
      <c r="I288" s="685"/>
      <c r="J288" s="693"/>
      <c r="K288" s="723" t="s">
        <v>9829</v>
      </c>
      <c r="L288" s="722"/>
      <c r="M288" s="685"/>
      <c r="N288" s="693"/>
      <c r="O288" s="721" t="s">
        <v>9829</v>
      </c>
      <c r="P288" s="722"/>
      <c r="Q288" s="685"/>
      <c r="R288" s="692"/>
      <c r="S288" s="721" t="s">
        <v>9829</v>
      </c>
      <c r="T288" s="722"/>
      <c r="U288" s="685"/>
      <c r="V288" s="692"/>
      <c r="W288" s="721" t="s">
        <v>9829</v>
      </c>
      <c r="X288" s="722"/>
      <c r="Y288" s="685"/>
      <c r="Z288" s="692"/>
      <c r="AA288" s="721" t="s">
        <v>9848</v>
      </c>
      <c r="AB288" s="722"/>
      <c r="AC288" s="685"/>
      <c r="AD288" s="692"/>
      <c r="AE288" s="721" t="s">
        <v>9848</v>
      </c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68" t="s">
        <v>1</v>
      </c>
      <c r="D289" s="78" t="str">
        <f>AG287&amp;".3"</f>
        <v>Đ51.3</v>
      </c>
      <c r="E289" s="694" t="s">
        <v>6502</v>
      </c>
      <c r="F289" s="702">
        <v>4</v>
      </c>
      <c r="G289" s="702"/>
      <c r="H289" s="724"/>
      <c r="I289" s="694" t="s">
        <v>6502</v>
      </c>
      <c r="J289" s="696">
        <v>4</v>
      </c>
      <c r="K289" s="724"/>
      <c r="L289" s="704"/>
      <c r="M289" s="694" t="s">
        <v>6502</v>
      </c>
      <c r="N289" s="695">
        <v>4</v>
      </c>
      <c r="O289" s="702"/>
      <c r="P289" s="704"/>
      <c r="Q289" s="694" t="s">
        <v>6502</v>
      </c>
      <c r="R289" s="696">
        <v>4</v>
      </c>
      <c r="S289" s="702"/>
      <c r="T289" s="704"/>
      <c r="U289" s="694" t="s">
        <v>6502</v>
      </c>
      <c r="V289" s="695">
        <v>4</v>
      </c>
      <c r="W289" s="702"/>
      <c r="X289" s="704"/>
      <c r="Y289" s="694" t="s">
        <v>6502</v>
      </c>
      <c r="Z289" s="695">
        <v>4</v>
      </c>
      <c r="AA289" s="702"/>
      <c r="AB289" s="704"/>
      <c r="AC289" s="694" t="s">
        <v>6498</v>
      </c>
      <c r="AD289" s="696">
        <v>2</v>
      </c>
      <c r="AE289" s="702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69"/>
      <c r="D290" s="78" t="str">
        <f>AG287&amp;".4"</f>
        <v>Đ51.4</v>
      </c>
      <c r="E290" s="685"/>
      <c r="F290" s="699"/>
      <c r="G290" s="721" t="s">
        <v>9846</v>
      </c>
      <c r="H290" s="725"/>
      <c r="I290" s="685"/>
      <c r="J290" s="693"/>
      <c r="K290" s="723" t="s">
        <v>9846</v>
      </c>
      <c r="L290" s="722"/>
      <c r="M290" s="685"/>
      <c r="N290" s="693"/>
      <c r="O290" s="721" t="s">
        <v>9846</v>
      </c>
      <c r="P290" s="722"/>
      <c r="Q290" s="685"/>
      <c r="R290" s="692"/>
      <c r="S290" s="721" t="s">
        <v>9846</v>
      </c>
      <c r="T290" s="722"/>
      <c r="U290" s="685"/>
      <c r="V290" s="692"/>
      <c r="W290" s="721" t="s">
        <v>9846</v>
      </c>
      <c r="X290" s="722"/>
      <c r="Y290" s="685"/>
      <c r="Z290" s="701"/>
      <c r="AA290" s="726" t="s">
        <v>9846</v>
      </c>
      <c r="AB290" s="727"/>
      <c r="AC290" s="685"/>
      <c r="AD290" s="692"/>
      <c r="AE290" s="721" t="s">
        <v>9848</v>
      </c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70" t="s">
        <v>518</v>
      </c>
      <c r="D291" s="78" t="str">
        <f>AG287&amp;".5"</f>
        <v>Đ51.5</v>
      </c>
      <c r="E291" s="682"/>
      <c r="F291" s="717"/>
      <c r="G291" s="717"/>
      <c r="H291" s="718"/>
      <c r="I291" s="682"/>
      <c r="J291" s="683"/>
      <c r="K291" s="718"/>
      <c r="L291" s="684"/>
      <c r="M291" s="682"/>
      <c r="N291" s="683"/>
      <c r="O291" s="717"/>
      <c r="P291" s="684"/>
      <c r="Q291" s="682"/>
      <c r="R291" s="719"/>
      <c r="S291" s="717"/>
      <c r="T291" s="684"/>
      <c r="U291" s="682"/>
      <c r="V291" s="719"/>
      <c r="W291" s="717"/>
      <c r="X291" s="684"/>
      <c r="Y291" s="682"/>
      <c r="Z291" s="728"/>
      <c r="AA291" s="729"/>
      <c r="AB291" s="730"/>
      <c r="AC291" s="682"/>
      <c r="AD291" s="719"/>
      <c r="AE291" s="717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71"/>
      <c r="D292" s="78" t="str">
        <f>AG287&amp;".6"</f>
        <v>Đ51.6</v>
      </c>
      <c r="E292" s="688"/>
      <c r="F292" s="697"/>
      <c r="G292" s="705"/>
      <c r="H292" s="737"/>
      <c r="I292" s="688"/>
      <c r="J292" s="687"/>
      <c r="K292" s="738"/>
      <c r="L292" s="706"/>
      <c r="M292" s="688"/>
      <c r="N292" s="687"/>
      <c r="O292" s="705"/>
      <c r="P292" s="706"/>
      <c r="Q292" s="688"/>
      <c r="R292" s="686"/>
      <c r="S292" s="705"/>
      <c r="T292" s="706"/>
      <c r="U292" s="688"/>
      <c r="V292" s="686"/>
      <c r="W292" s="705"/>
      <c r="X292" s="706"/>
      <c r="Y292" s="688"/>
      <c r="Z292" s="698"/>
      <c r="AA292" s="742"/>
      <c r="AB292" s="740"/>
      <c r="AC292" s="688"/>
      <c r="AD292" s="686"/>
      <c r="AE292" s="705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66" t="s">
        <v>0</v>
      </c>
      <c r="D293" s="79" t="str">
        <f>AG293&amp;".1"</f>
        <v>Đ41.1</v>
      </c>
      <c r="E293" s="690" t="s">
        <v>6484</v>
      </c>
      <c r="F293" s="700">
        <v>4</v>
      </c>
      <c r="G293" s="700" t="s">
        <v>495</v>
      </c>
      <c r="H293" s="689"/>
      <c r="I293" s="690"/>
      <c r="J293" s="689"/>
      <c r="K293" s="731"/>
      <c r="L293" s="703"/>
      <c r="M293" s="690"/>
      <c r="N293" s="689"/>
      <c r="O293" s="700"/>
      <c r="P293" s="703"/>
      <c r="Q293" s="690"/>
      <c r="R293" s="691"/>
      <c r="S293" s="700"/>
      <c r="T293" s="703"/>
      <c r="U293" s="690"/>
      <c r="V293" s="689"/>
      <c r="W293" s="700"/>
      <c r="X293" s="703"/>
      <c r="Y293" s="690"/>
      <c r="Z293" s="689"/>
      <c r="AA293" s="700"/>
      <c r="AB293" s="703"/>
      <c r="AC293" s="690"/>
      <c r="AD293" s="691"/>
      <c r="AE293" s="700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4</v>
      </c>
    </row>
    <row r="294" spans="1:35" ht="12" customHeight="1" x14ac:dyDescent="0.2">
      <c r="A294" s="329"/>
      <c r="B294" s="104">
        <f>SUM(F293:F298,J293:J298,N293:N298,R293:R298,V293:V298,Z293:Z298,AD293:AD298)</f>
        <v>4</v>
      </c>
      <c r="C294" s="1067"/>
      <c r="D294" s="78" t="str">
        <f>AG293&amp;".2"</f>
        <v>Đ41.2</v>
      </c>
      <c r="E294" s="720"/>
      <c r="F294" s="693"/>
      <c r="G294" s="721" t="s">
        <v>12337</v>
      </c>
      <c r="H294" s="722"/>
      <c r="I294" s="685"/>
      <c r="J294" s="693"/>
      <c r="K294" s="723"/>
      <c r="L294" s="722"/>
      <c r="M294" s="685"/>
      <c r="N294" s="693"/>
      <c r="O294" s="721"/>
      <c r="P294" s="722"/>
      <c r="Q294" s="685"/>
      <c r="R294" s="692"/>
      <c r="S294" s="721"/>
      <c r="T294" s="722"/>
      <c r="U294" s="685"/>
      <c r="V294" s="692"/>
      <c r="W294" s="721"/>
      <c r="X294" s="722"/>
      <c r="Y294" s="685"/>
      <c r="Z294" s="692"/>
      <c r="AA294" s="721"/>
      <c r="AB294" s="722"/>
      <c r="AC294" s="685"/>
      <c r="AD294" s="692"/>
      <c r="AE294" s="721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68" t="s">
        <v>1</v>
      </c>
      <c r="D295" s="78" t="str">
        <f>AG293&amp;".3"</f>
        <v>Đ41.3</v>
      </c>
      <c r="E295" s="694"/>
      <c r="F295" s="702"/>
      <c r="G295" s="702"/>
      <c r="H295" s="724"/>
      <c r="I295" s="694"/>
      <c r="J295" s="696"/>
      <c r="K295" s="724"/>
      <c r="L295" s="704"/>
      <c r="M295" s="694"/>
      <c r="N295" s="695"/>
      <c r="O295" s="702"/>
      <c r="P295" s="704"/>
      <c r="Q295" s="694"/>
      <c r="R295" s="696"/>
      <c r="S295" s="702"/>
      <c r="T295" s="704"/>
      <c r="U295" s="694"/>
      <c r="V295" s="695"/>
      <c r="W295" s="702"/>
      <c r="X295" s="704"/>
      <c r="Y295" s="694"/>
      <c r="Z295" s="695"/>
      <c r="AA295" s="702"/>
      <c r="AB295" s="704"/>
      <c r="AC295" s="694"/>
      <c r="AD295" s="696"/>
      <c r="AE295" s="702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69"/>
      <c r="D296" s="78" t="str">
        <f>AG293&amp;".4"</f>
        <v>Đ41.4</v>
      </c>
      <c r="E296" s="685"/>
      <c r="F296" s="699"/>
      <c r="G296" s="721"/>
      <c r="H296" s="725"/>
      <c r="I296" s="685"/>
      <c r="J296" s="693"/>
      <c r="K296" s="723"/>
      <c r="L296" s="722"/>
      <c r="M296" s="685"/>
      <c r="N296" s="693"/>
      <c r="O296" s="721"/>
      <c r="P296" s="722"/>
      <c r="Q296" s="685"/>
      <c r="R296" s="692"/>
      <c r="S296" s="721"/>
      <c r="T296" s="722"/>
      <c r="U296" s="685"/>
      <c r="V296" s="692"/>
      <c r="W296" s="721"/>
      <c r="X296" s="722"/>
      <c r="Y296" s="685"/>
      <c r="Z296" s="701"/>
      <c r="AA296" s="726"/>
      <c r="AB296" s="727"/>
      <c r="AC296" s="685"/>
      <c r="AD296" s="692"/>
      <c r="AE296" s="721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70" t="s">
        <v>518</v>
      </c>
      <c r="D297" s="78" t="str">
        <f>AG293&amp;".5"</f>
        <v>Đ41.5</v>
      </c>
      <c r="E297" s="682"/>
      <c r="F297" s="717"/>
      <c r="G297" s="717"/>
      <c r="H297" s="718"/>
      <c r="I297" s="682"/>
      <c r="J297" s="683"/>
      <c r="K297" s="718"/>
      <c r="L297" s="684"/>
      <c r="M297" s="682"/>
      <c r="N297" s="683"/>
      <c r="O297" s="717"/>
      <c r="P297" s="684"/>
      <c r="Q297" s="682"/>
      <c r="R297" s="719"/>
      <c r="S297" s="717"/>
      <c r="T297" s="684"/>
      <c r="U297" s="682"/>
      <c r="V297" s="719"/>
      <c r="W297" s="717"/>
      <c r="X297" s="684"/>
      <c r="Y297" s="682"/>
      <c r="Z297" s="728"/>
      <c r="AA297" s="729"/>
      <c r="AB297" s="730"/>
      <c r="AC297" s="682"/>
      <c r="AD297" s="719"/>
      <c r="AE297" s="717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71"/>
      <c r="D298" s="78" t="str">
        <f>AG293&amp;".6"</f>
        <v>Đ41.6</v>
      </c>
      <c r="E298" s="688"/>
      <c r="F298" s="697"/>
      <c r="G298" s="705"/>
      <c r="H298" s="737"/>
      <c r="I298" s="688"/>
      <c r="J298" s="687"/>
      <c r="K298" s="738"/>
      <c r="L298" s="706"/>
      <c r="M298" s="688"/>
      <c r="N298" s="687"/>
      <c r="O298" s="705"/>
      <c r="P298" s="706"/>
      <c r="Q298" s="688"/>
      <c r="R298" s="686"/>
      <c r="S298" s="705"/>
      <c r="T298" s="706"/>
      <c r="U298" s="688"/>
      <c r="V298" s="686"/>
      <c r="W298" s="697"/>
      <c r="X298" s="706"/>
      <c r="Y298" s="688"/>
      <c r="Z298" s="698"/>
      <c r="AA298" s="739"/>
      <c r="AB298" s="740"/>
      <c r="AC298" s="688"/>
      <c r="AD298" s="686"/>
      <c r="AE298" s="697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82"/>
      <c r="F299" s="717"/>
      <c r="G299" s="734"/>
      <c r="H299" s="717"/>
      <c r="I299" s="682"/>
      <c r="J299" s="683"/>
      <c r="K299" s="718"/>
      <c r="L299" s="684"/>
      <c r="M299" s="682"/>
      <c r="N299" s="683"/>
      <c r="O299" s="734"/>
      <c r="P299" s="684"/>
      <c r="Q299" s="682"/>
      <c r="R299" s="719"/>
      <c r="S299" s="734"/>
      <c r="T299" s="684"/>
      <c r="U299" s="682"/>
      <c r="V299" s="719"/>
      <c r="W299" s="717"/>
      <c r="X299" s="684"/>
      <c r="Y299" s="682"/>
      <c r="Z299" s="728"/>
      <c r="AA299" s="729"/>
      <c r="AB299" s="730"/>
      <c r="AC299" s="682"/>
      <c r="AD299" s="719"/>
      <c r="AE299" s="717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82"/>
      <c r="F300" s="717"/>
      <c r="G300" s="734"/>
      <c r="H300" s="717"/>
      <c r="I300" s="682"/>
      <c r="J300" s="683"/>
      <c r="K300" s="718"/>
      <c r="L300" s="684"/>
      <c r="M300" s="682"/>
      <c r="N300" s="683"/>
      <c r="O300" s="734"/>
      <c r="P300" s="684"/>
      <c r="Q300" s="682"/>
      <c r="R300" s="719"/>
      <c r="S300" s="734"/>
      <c r="T300" s="684"/>
      <c r="U300" s="682"/>
      <c r="V300" s="719"/>
      <c r="W300" s="717"/>
      <c r="X300" s="684"/>
      <c r="Y300" s="682"/>
      <c r="Z300" s="728"/>
      <c r="AA300" s="729"/>
      <c r="AB300" s="730"/>
      <c r="AC300" s="682"/>
      <c r="AD300" s="719"/>
      <c r="AE300" s="717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82"/>
      <c r="F301" s="717"/>
      <c r="G301" s="734"/>
      <c r="H301" s="717"/>
      <c r="I301" s="682"/>
      <c r="J301" s="683"/>
      <c r="K301" s="718"/>
      <c r="L301" s="684"/>
      <c r="M301" s="682"/>
      <c r="N301" s="683"/>
      <c r="O301" s="734"/>
      <c r="P301" s="684"/>
      <c r="Q301" s="682"/>
      <c r="R301" s="719"/>
      <c r="S301" s="734"/>
      <c r="T301" s="684"/>
      <c r="U301" s="682"/>
      <c r="V301" s="719"/>
      <c r="W301" s="717"/>
      <c r="X301" s="684"/>
      <c r="Y301" s="682"/>
      <c r="Z301" s="728"/>
      <c r="AA301" s="729"/>
      <c r="AB301" s="730"/>
      <c r="AC301" s="682"/>
      <c r="AD301" s="719"/>
      <c r="AE301" s="717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82"/>
      <c r="F302" s="717"/>
      <c r="G302" s="734"/>
      <c r="H302" s="717"/>
      <c r="I302" s="682"/>
      <c r="J302" s="683"/>
      <c r="K302" s="718"/>
      <c r="L302" s="684"/>
      <c r="M302" s="682"/>
      <c r="N302" s="683"/>
      <c r="O302" s="734"/>
      <c r="P302" s="684"/>
      <c r="Q302" s="682"/>
      <c r="R302" s="719"/>
      <c r="S302" s="734"/>
      <c r="T302" s="684"/>
      <c r="U302" s="682"/>
      <c r="V302" s="719"/>
      <c r="W302" s="717"/>
      <c r="X302" s="684"/>
      <c r="Y302" s="682"/>
      <c r="Z302" s="728"/>
      <c r="AA302" s="729"/>
      <c r="AB302" s="730"/>
      <c r="AC302" s="682"/>
      <c r="AD302" s="719"/>
      <c r="AE302" s="717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82"/>
      <c r="F303" s="717"/>
      <c r="G303" s="734"/>
      <c r="H303" s="717"/>
      <c r="I303" s="682"/>
      <c r="J303" s="683"/>
      <c r="K303" s="718"/>
      <c r="L303" s="684"/>
      <c r="M303" s="682"/>
      <c r="N303" s="683"/>
      <c r="O303" s="734"/>
      <c r="P303" s="684"/>
      <c r="Q303" s="682"/>
      <c r="R303" s="719"/>
      <c r="S303" s="734"/>
      <c r="T303" s="684"/>
      <c r="U303" s="682"/>
      <c r="V303" s="719"/>
      <c r="W303" s="717"/>
      <c r="X303" s="684"/>
      <c r="Y303" s="682"/>
      <c r="Z303" s="728"/>
      <c r="AA303" s="729"/>
      <c r="AB303" s="730"/>
      <c r="AC303" s="682"/>
      <c r="AD303" s="719"/>
      <c r="AE303" s="717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82"/>
      <c r="F304" s="717"/>
      <c r="G304" s="734"/>
      <c r="H304" s="717"/>
      <c r="I304" s="682"/>
      <c r="J304" s="683"/>
      <c r="K304" s="718"/>
      <c r="L304" s="684"/>
      <c r="M304" s="682"/>
      <c r="N304" s="683"/>
      <c r="O304" s="734"/>
      <c r="P304" s="684"/>
      <c r="Q304" s="682"/>
      <c r="R304" s="719"/>
      <c r="S304" s="734"/>
      <c r="T304" s="684"/>
      <c r="U304" s="682"/>
      <c r="V304" s="719"/>
      <c r="W304" s="717"/>
      <c r="X304" s="684"/>
      <c r="Y304" s="682"/>
      <c r="Z304" s="728"/>
      <c r="AA304" s="729"/>
      <c r="AB304" s="730"/>
      <c r="AC304" s="682"/>
      <c r="AD304" s="719"/>
      <c r="AE304" s="717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66" t="s">
        <v>0</v>
      </c>
      <c r="D305" s="79" t="str">
        <f>AG305&amp;".1"</f>
        <v>C21.1</v>
      </c>
      <c r="E305" s="690" t="s">
        <v>6953</v>
      </c>
      <c r="F305" s="700">
        <v>4</v>
      </c>
      <c r="G305" s="700" t="s">
        <v>210</v>
      </c>
      <c r="H305" s="689"/>
      <c r="I305" s="690" t="s">
        <v>6953</v>
      </c>
      <c r="J305" s="689">
        <v>4</v>
      </c>
      <c r="K305" s="731" t="s">
        <v>210</v>
      </c>
      <c r="L305" s="703"/>
      <c r="M305" s="690" t="s">
        <v>6953</v>
      </c>
      <c r="N305" s="689">
        <v>4</v>
      </c>
      <c r="O305" s="700" t="s">
        <v>210</v>
      </c>
      <c r="P305" s="703"/>
      <c r="Q305" s="690" t="s">
        <v>6953</v>
      </c>
      <c r="R305" s="691">
        <v>4</v>
      </c>
      <c r="S305" s="700" t="s">
        <v>210</v>
      </c>
      <c r="T305" s="703"/>
      <c r="U305" s="690" t="s">
        <v>6953</v>
      </c>
      <c r="V305" s="689">
        <v>4</v>
      </c>
      <c r="W305" s="700" t="s">
        <v>210</v>
      </c>
      <c r="X305" s="703"/>
      <c r="Y305" s="690" t="s">
        <v>6953</v>
      </c>
      <c r="Z305" s="689">
        <v>4</v>
      </c>
      <c r="AA305" s="700" t="s">
        <v>210</v>
      </c>
      <c r="AB305" s="703"/>
      <c r="AC305" s="690"/>
      <c r="AD305" s="691"/>
      <c r="AE305" s="700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48</v>
      </c>
    </row>
    <row r="306" spans="1:35" ht="12" customHeight="1" x14ac:dyDescent="0.2">
      <c r="A306" s="329"/>
      <c r="B306" s="104">
        <f>SUM(F305:F310,J305:J310,N305:N310,R305:R310,V305:V310,Z305:Z310,AD305:AD310)</f>
        <v>48</v>
      </c>
      <c r="C306" s="1067"/>
      <c r="D306" s="78" t="str">
        <f>AG305&amp;".2"</f>
        <v>C21.2</v>
      </c>
      <c r="E306" s="720"/>
      <c r="F306" s="693"/>
      <c r="G306" s="721" t="s">
        <v>12279</v>
      </c>
      <c r="H306" s="722"/>
      <c r="I306" s="685"/>
      <c r="J306" s="693"/>
      <c r="K306" s="723" t="s">
        <v>12279</v>
      </c>
      <c r="L306" s="722"/>
      <c r="M306" s="685"/>
      <c r="N306" s="693"/>
      <c r="O306" s="748" t="s">
        <v>12279</v>
      </c>
      <c r="P306" s="722"/>
      <c r="Q306" s="685"/>
      <c r="R306" s="692"/>
      <c r="S306" s="748" t="s">
        <v>12279</v>
      </c>
      <c r="T306" s="722"/>
      <c r="U306" s="685"/>
      <c r="V306" s="692"/>
      <c r="W306" s="748" t="s">
        <v>12279</v>
      </c>
      <c r="X306" s="722"/>
      <c r="Y306" s="685"/>
      <c r="Z306" s="692"/>
      <c r="AA306" s="721" t="s">
        <v>12279</v>
      </c>
      <c r="AB306" s="722"/>
      <c r="AC306" s="685"/>
      <c r="AD306" s="692"/>
      <c r="AE306" s="721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68" t="s">
        <v>1</v>
      </c>
      <c r="D307" s="78" t="str">
        <f>AG305&amp;".3"</f>
        <v>C21.3</v>
      </c>
      <c r="E307" s="694" t="s">
        <v>6496</v>
      </c>
      <c r="F307" s="702">
        <v>4</v>
      </c>
      <c r="G307" s="702" t="s">
        <v>228</v>
      </c>
      <c r="H307" s="724"/>
      <c r="I307" s="694" t="s">
        <v>6953</v>
      </c>
      <c r="J307" s="696">
        <v>4</v>
      </c>
      <c r="K307" s="724" t="s">
        <v>210</v>
      </c>
      <c r="L307" s="704"/>
      <c r="M307" s="694" t="s">
        <v>6953</v>
      </c>
      <c r="N307" s="695">
        <v>4</v>
      </c>
      <c r="O307" s="702" t="s">
        <v>210</v>
      </c>
      <c r="P307" s="704"/>
      <c r="Q307" s="694" t="s">
        <v>6496</v>
      </c>
      <c r="R307" s="696">
        <v>4</v>
      </c>
      <c r="S307" s="702" t="s">
        <v>228</v>
      </c>
      <c r="T307" s="704"/>
      <c r="U307" s="694" t="s">
        <v>6953</v>
      </c>
      <c r="V307" s="695">
        <v>4</v>
      </c>
      <c r="W307" s="702" t="s">
        <v>210</v>
      </c>
      <c r="X307" s="704"/>
      <c r="Y307" s="694" t="s">
        <v>6953</v>
      </c>
      <c r="Z307" s="695">
        <v>4</v>
      </c>
      <c r="AA307" s="702" t="s">
        <v>210</v>
      </c>
      <c r="AB307" s="704"/>
      <c r="AC307" s="694"/>
      <c r="AD307" s="696"/>
      <c r="AE307" s="702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69"/>
      <c r="D308" s="78" t="str">
        <f>AG305&amp;".4"</f>
        <v>C21.4</v>
      </c>
      <c r="E308" s="685"/>
      <c r="F308" s="699"/>
      <c r="G308" s="721" t="s">
        <v>10965</v>
      </c>
      <c r="H308" s="725"/>
      <c r="I308" s="685"/>
      <c r="J308" s="693"/>
      <c r="K308" s="723" t="s">
        <v>12279</v>
      </c>
      <c r="L308" s="722"/>
      <c r="M308" s="685"/>
      <c r="N308" s="693"/>
      <c r="O308" s="721" t="s">
        <v>12279</v>
      </c>
      <c r="P308" s="722"/>
      <c r="Q308" s="685"/>
      <c r="R308" s="692"/>
      <c r="S308" s="721" t="s">
        <v>10965</v>
      </c>
      <c r="T308" s="722"/>
      <c r="U308" s="685"/>
      <c r="V308" s="692"/>
      <c r="W308" s="721" t="s">
        <v>12279</v>
      </c>
      <c r="X308" s="722"/>
      <c r="Y308" s="685"/>
      <c r="Z308" s="701"/>
      <c r="AA308" s="726" t="s">
        <v>12279</v>
      </c>
      <c r="AB308" s="727"/>
      <c r="AC308" s="685"/>
      <c r="AD308" s="692"/>
      <c r="AE308" s="721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70" t="s">
        <v>518</v>
      </c>
      <c r="D309" s="78" t="str">
        <f>AG305&amp;".5"</f>
        <v>C21.5</v>
      </c>
      <c r="E309" s="682"/>
      <c r="F309" s="717"/>
      <c r="G309" s="717"/>
      <c r="H309" s="718"/>
      <c r="I309" s="682"/>
      <c r="J309" s="683"/>
      <c r="K309" s="718"/>
      <c r="L309" s="684"/>
      <c r="M309" s="682"/>
      <c r="N309" s="683"/>
      <c r="O309" s="717"/>
      <c r="P309" s="684"/>
      <c r="Q309" s="682"/>
      <c r="R309" s="719"/>
      <c r="S309" s="717"/>
      <c r="T309" s="684"/>
      <c r="U309" s="682"/>
      <c r="V309" s="719"/>
      <c r="W309" s="717"/>
      <c r="X309" s="684"/>
      <c r="Y309" s="682"/>
      <c r="Z309" s="728"/>
      <c r="AA309" s="729"/>
      <c r="AB309" s="730"/>
      <c r="AC309" s="682"/>
      <c r="AD309" s="719"/>
      <c r="AE309" s="717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70"/>
      <c r="D310" s="78" t="str">
        <f>AG305&amp;".6"</f>
        <v>C21.6</v>
      </c>
      <c r="E310" s="682"/>
      <c r="F310" s="717"/>
      <c r="G310" s="717"/>
      <c r="H310" s="718"/>
      <c r="I310" s="682"/>
      <c r="J310" s="683"/>
      <c r="K310" s="718"/>
      <c r="L310" s="684"/>
      <c r="M310" s="682"/>
      <c r="N310" s="683"/>
      <c r="O310" s="717"/>
      <c r="P310" s="684"/>
      <c r="Q310" s="682"/>
      <c r="R310" s="719"/>
      <c r="S310" s="717"/>
      <c r="T310" s="684"/>
      <c r="U310" s="682"/>
      <c r="V310" s="719"/>
      <c r="W310" s="717"/>
      <c r="X310" s="684"/>
      <c r="Y310" s="682"/>
      <c r="Z310" s="728"/>
      <c r="AA310" s="729"/>
      <c r="AB310" s="730"/>
      <c r="AC310" s="682"/>
      <c r="AD310" s="719"/>
      <c r="AE310" s="717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66" t="s">
        <v>0</v>
      </c>
      <c r="D311" s="79" t="str">
        <f>AG311&amp;".1"</f>
        <v>C08.1</v>
      </c>
      <c r="E311" s="690" t="s">
        <v>6947</v>
      </c>
      <c r="F311" s="700">
        <v>4</v>
      </c>
      <c r="G311" s="700" t="s">
        <v>220</v>
      </c>
      <c r="H311" s="689"/>
      <c r="I311" s="690"/>
      <c r="J311" s="689"/>
      <c r="K311" s="731"/>
      <c r="L311" s="703"/>
      <c r="M311" s="690"/>
      <c r="N311" s="689"/>
      <c r="O311" s="700"/>
      <c r="P311" s="703"/>
      <c r="Q311" s="690" t="s">
        <v>6947</v>
      </c>
      <c r="R311" s="691">
        <v>4</v>
      </c>
      <c r="S311" s="700" t="s">
        <v>220</v>
      </c>
      <c r="T311" s="703"/>
      <c r="U311" s="690"/>
      <c r="V311" s="689"/>
      <c r="W311" s="700"/>
      <c r="X311" s="703"/>
      <c r="Y311" s="690"/>
      <c r="Z311" s="689"/>
      <c r="AA311" s="700"/>
      <c r="AB311" s="703"/>
      <c r="AC311" s="690"/>
      <c r="AD311" s="691"/>
      <c r="AE311" s="700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24</v>
      </c>
    </row>
    <row r="312" spans="1:35" ht="12" customHeight="1" x14ac:dyDescent="0.2">
      <c r="A312" s="329"/>
      <c r="B312" s="104">
        <f>SUM(F311:F316,J311:J316,N311:N316,R311:R316,V311:V316,Z311:Z316,AD311:AD316)</f>
        <v>24</v>
      </c>
      <c r="C312" s="1067"/>
      <c r="D312" s="78" t="str">
        <f>AG311&amp;".2"</f>
        <v>C08.2</v>
      </c>
      <c r="E312" s="720"/>
      <c r="F312" s="693"/>
      <c r="G312" s="721" t="s">
        <v>10964</v>
      </c>
      <c r="H312" s="722"/>
      <c r="I312" s="685"/>
      <c r="J312" s="693"/>
      <c r="K312" s="723"/>
      <c r="L312" s="722"/>
      <c r="M312" s="685"/>
      <c r="N312" s="693"/>
      <c r="O312" s="721"/>
      <c r="P312" s="722"/>
      <c r="Q312" s="685"/>
      <c r="R312" s="692"/>
      <c r="S312" s="721" t="s">
        <v>10964</v>
      </c>
      <c r="T312" s="722"/>
      <c r="U312" s="685"/>
      <c r="V312" s="692"/>
      <c r="W312" s="721"/>
      <c r="X312" s="722"/>
      <c r="Y312" s="685"/>
      <c r="Z312" s="692"/>
      <c r="AA312" s="721"/>
      <c r="AB312" s="722"/>
      <c r="AC312" s="685"/>
      <c r="AD312" s="692"/>
      <c r="AE312" s="721"/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68" t="s">
        <v>1</v>
      </c>
      <c r="D313" s="78" t="str">
        <f>AG311&amp;".3"</f>
        <v>C08.3</v>
      </c>
      <c r="E313" s="694" t="s">
        <v>6947</v>
      </c>
      <c r="F313" s="702">
        <v>4</v>
      </c>
      <c r="G313" s="702" t="s">
        <v>220</v>
      </c>
      <c r="H313" s="724"/>
      <c r="I313" s="694" t="s">
        <v>6947</v>
      </c>
      <c r="J313" s="696">
        <v>4</v>
      </c>
      <c r="K313" s="724" t="s">
        <v>220</v>
      </c>
      <c r="L313" s="704"/>
      <c r="M313" s="694" t="s">
        <v>6947</v>
      </c>
      <c r="N313" s="695">
        <v>4</v>
      </c>
      <c r="O313" s="702" t="s">
        <v>220</v>
      </c>
      <c r="P313" s="704"/>
      <c r="Q313" s="694" t="s">
        <v>6947</v>
      </c>
      <c r="R313" s="696">
        <v>4</v>
      </c>
      <c r="S313" s="702" t="s">
        <v>220</v>
      </c>
      <c r="T313" s="704"/>
      <c r="U313" s="694"/>
      <c r="V313" s="695"/>
      <c r="W313" s="702"/>
      <c r="X313" s="704"/>
      <c r="Y313" s="694"/>
      <c r="Z313" s="695"/>
      <c r="AA313" s="702"/>
      <c r="AB313" s="704"/>
      <c r="AC313" s="694"/>
      <c r="AD313" s="696"/>
      <c r="AE313" s="702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69"/>
      <c r="D314" s="78" t="str">
        <f>AG311&amp;".4"</f>
        <v>C08.4</v>
      </c>
      <c r="E314" s="685"/>
      <c r="F314" s="699"/>
      <c r="G314" s="721" t="s">
        <v>10964</v>
      </c>
      <c r="H314" s="725"/>
      <c r="I314" s="685"/>
      <c r="J314" s="693"/>
      <c r="K314" s="723" t="s">
        <v>10964</v>
      </c>
      <c r="L314" s="722"/>
      <c r="M314" s="685"/>
      <c r="N314" s="693"/>
      <c r="O314" s="721" t="s">
        <v>10964</v>
      </c>
      <c r="P314" s="722"/>
      <c r="Q314" s="685"/>
      <c r="R314" s="692"/>
      <c r="S314" s="721" t="s">
        <v>10964</v>
      </c>
      <c r="T314" s="722"/>
      <c r="U314" s="685"/>
      <c r="V314" s="692"/>
      <c r="W314" s="721"/>
      <c r="X314" s="722"/>
      <c r="Y314" s="685"/>
      <c r="Z314" s="701"/>
      <c r="AA314" s="726"/>
      <c r="AB314" s="727"/>
      <c r="AC314" s="685"/>
      <c r="AD314" s="692"/>
      <c r="AE314" s="721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70" t="s">
        <v>518</v>
      </c>
      <c r="D315" s="78" t="str">
        <f>AG311&amp;".5"</f>
        <v>C08.5</v>
      </c>
      <c r="E315" s="682"/>
      <c r="F315" s="717"/>
      <c r="G315" s="717"/>
      <c r="H315" s="718"/>
      <c r="I315" s="682"/>
      <c r="J315" s="683"/>
      <c r="K315" s="718"/>
      <c r="L315" s="684"/>
      <c r="M315" s="682"/>
      <c r="N315" s="683"/>
      <c r="O315" s="717"/>
      <c r="P315" s="684"/>
      <c r="Q315" s="682"/>
      <c r="R315" s="719"/>
      <c r="S315" s="717"/>
      <c r="T315" s="684"/>
      <c r="U315" s="682"/>
      <c r="V315" s="719"/>
      <c r="W315" s="717"/>
      <c r="X315" s="684"/>
      <c r="Y315" s="682"/>
      <c r="Z315" s="728"/>
      <c r="AA315" s="729"/>
      <c r="AB315" s="730"/>
      <c r="AC315" s="682"/>
      <c r="AD315" s="719"/>
      <c r="AE315" s="717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70"/>
      <c r="D316" s="78" t="str">
        <f>AG311&amp;".6"</f>
        <v>C08.6</v>
      </c>
      <c r="E316" s="682"/>
      <c r="F316" s="717"/>
      <c r="G316" s="734"/>
      <c r="H316" s="718"/>
      <c r="I316" s="682"/>
      <c r="J316" s="683"/>
      <c r="K316" s="735"/>
      <c r="L316" s="684"/>
      <c r="M316" s="682"/>
      <c r="N316" s="683"/>
      <c r="O316" s="734"/>
      <c r="P316" s="684"/>
      <c r="Q316" s="682"/>
      <c r="R316" s="719"/>
      <c r="S316" s="734"/>
      <c r="T316" s="684"/>
      <c r="U316" s="682"/>
      <c r="V316" s="719"/>
      <c r="W316" s="734"/>
      <c r="X316" s="684"/>
      <c r="Y316" s="682"/>
      <c r="Z316" s="728"/>
      <c r="AA316" s="729"/>
      <c r="AB316" s="730"/>
      <c r="AC316" s="682"/>
      <c r="AD316" s="719"/>
      <c r="AE316" s="717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66" t="s">
        <v>0</v>
      </c>
      <c r="D317" s="79" t="str">
        <f>AG317&amp;".1"</f>
        <v>C18.1</v>
      </c>
      <c r="E317" s="690"/>
      <c r="F317" s="700"/>
      <c r="G317" s="749"/>
      <c r="H317" s="689"/>
      <c r="I317" s="690"/>
      <c r="J317" s="689"/>
      <c r="K317" s="750"/>
      <c r="L317" s="703"/>
      <c r="M317" s="690"/>
      <c r="N317" s="689"/>
      <c r="O317" s="749"/>
      <c r="P317" s="703"/>
      <c r="Q317" s="690"/>
      <c r="R317" s="691"/>
      <c r="S317" s="749"/>
      <c r="T317" s="703"/>
      <c r="U317" s="690"/>
      <c r="V317" s="689"/>
      <c r="W317" s="749"/>
      <c r="X317" s="703"/>
      <c r="Y317" s="690"/>
      <c r="Z317" s="689"/>
      <c r="AA317" s="700"/>
      <c r="AB317" s="703"/>
      <c r="AC317" s="690"/>
      <c r="AD317" s="691"/>
      <c r="AE317" s="700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0</v>
      </c>
    </row>
    <row r="318" spans="1:35" ht="12" customHeight="1" x14ac:dyDescent="0.2">
      <c r="A318" s="329"/>
      <c r="B318" s="104">
        <f>SUM(F317:F322,J317:J322,N317:N322,R317:R322,V317:V322,Z317:Z322,AD317:AD322)</f>
        <v>0</v>
      </c>
      <c r="C318" s="1067"/>
      <c r="D318" s="78" t="str">
        <f>AG317&amp;".2"</f>
        <v>C18.2</v>
      </c>
      <c r="E318" s="720"/>
      <c r="F318" s="693"/>
      <c r="G318" s="721"/>
      <c r="H318" s="722"/>
      <c r="I318" s="685"/>
      <c r="J318" s="693"/>
      <c r="K318" s="723"/>
      <c r="L318" s="722"/>
      <c r="M318" s="685"/>
      <c r="N318" s="693"/>
      <c r="O318" s="721"/>
      <c r="P318" s="722"/>
      <c r="Q318" s="685"/>
      <c r="R318" s="692"/>
      <c r="S318" s="721"/>
      <c r="T318" s="722"/>
      <c r="U318" s="685"/>
      <c r="V318" s="692"/>
      <c r="W318" s="721"/>
      <c r="X318" s="722"/>
      <c r="Y318" s="685"/>
      <c r="Z318" s="692"/>
      <c r="AA318" s="721"/>
      <c r="AB318" s="722"/>
      <c r="AC318" s="685"/>
      <c r="AD318" s="692"/>
      <c r="AE318" s="721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68" t="s">
        <v>1</v>
      </c>
      <c r="D319" s="78" t="str">
        <f>AG317&amp;".3"</f>
        <v>C18.3</v>
      </c>
      <c r="E319" s="694"/>
      <c r="F319" s="702"/>
      <c r="G319" s="751"/>
      <c r="H319" s="724"/>
      <c r="I319" s="694"/>
      <c r="J319" s="696"/>
      <c r="K319" s="752"/>
      <c r="L319" s="704"/>
      <c r="M319" s="694"/>
      <c r="N319" s="695"/>
      <c r="O319" s="751"/>
      <c r="P319" s="704"/>
      <c r="Q319" s="694"/>
      <c r="R319" s="696"/>
      <c r="S319" s="751"/>
      <c r="T319" s="704"/>
      <c r="U319" s="694"/>
      <c r="V319" s="695"/>
      <c r="W319" s="751"/>
      <c r="X319" s="704"/>
      <c r="Y319" s="694"/>
      <c r="Z319" s="695"/>
      <c r="AA319" s="702"/>
      <c r="AB319" s="704"/>
      <c r="AC319" s="694"/>
      <c r="AD319" s="696"/>
      <c r="AE319" s="702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69"/>
      <c r="D320" s="78" t="str">
        <f>AG317&amp;".4"</f>
        <v>C18.4</v>
      </c>
      <c r="E320" s="685"/>
      <c r="F320" s="699"/>
      <c r="G320" s="721"/>
      <c r="H320" s="725"/>
      <c r="I320" s="685"/>
      <c r="J320" s="693"/>
      <c r="K320" s="723"/>
      <c r="L320" s="722"/>
      <c r="M320" s="685"/>
      <c r="N320" s="693"/>
      <c r="O320" s="721"/>
      <c r="P320" s="722"/>
      <c r="Q320" s="685"/>
      <c r="R320" s="692"/>
      <c r="S320" s="721"/>
      <c r="T320" s="722"/>
      <c r="U320" s="685"/>
      <c r="V320" s="692"/>
      <c r="W320" s="721"/>
      <c r="X320" s="722"/>
      <c r="Y320" s="685"/>
      <c r="Z320" s="701"/>
      <c r="AA320" s="726"/>
      <c r="AB320" s="727"/>
      <c r="AC320" s="685"/>
      <c r="AD320" s="692"/>
      <c r="AE320" s="721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70" t="s">
        <v>518</v>
      </c>
      <c r="D321" s="78" t="str">
        <f>AG317&amp;".5"</f>
        <v>C18.5</v>
      </c>
      <c r="E321" s="682"/>
      <c r="F321" s="717"/>
      <c r="G321" s="717"/>
      <c r="H321" s="718"/>
      <c r="I321" s="682"/>
      <c r="J321" s="683"/>
      <c r="K321" s="718"/>
      <c r="L321" s="684"/>
      <c r="M321" s="682"/>
      <c r="N321" s="683"/>
      <c r="O321" s="717"/>
      <c r="P321" s="684"/>
      <c r="Q321" s="682"/>
      <c r="R321" s="719"/>
      <c r="S321" s="717"/>
      <c r="T321" s="684"/>
      <c r="U321" s="682"/>
      <c r="V321" s="719"/>
      <c r="W321" s="717"/>
      <c r="X321" s="684"/>
      <c r="Y321" s="682"/>
      <c r="Z321" s="728"/>
      <c r="AA321" s="729"/>
      <c r="AB321" s="730"/>
      <c r="AC321" s="682"/>
      <c r="AD321" s="719"/>
      <c r="AE321" s="717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70"/>
      <c r="D322" s="78" t="str">
        <f>AG317&amp;".6"</f>
        <v>C18.6</v>
      </c>
      <c r="E322" s="682"/>
      <c r="F322" s="717"/>
      <c r="G322" s="734"/>
      <c r="H322" s="718"/>
      <c r="I322" s="682"/>
      <c r="J322" s="683"/>
      <c r="K322" s="735"/>
      <c r="L322" s="684"/>
      <c r="M322" s="682"/>
      <c r="N322" s="683"/>
      <c r="O322" s="734"/>
      <c r="P322" s="684"/>
      <c r="Q322" s="682"/>
      <c r="R322" s="719"/>
      <c r="S322" s="734"/>
      <c r="T322" s="684"/>
      <c r="U322" s="682"/>
      <c r="V322" s="719"/>
      <c r="W322" s="734"/>
      <c r="X322" s="684"/>
      <c r="Y322" s="682"/>
      <c r="Z322" s="728"/>
      <c r="AA322" s="745"/>
      <c r="AB322" s="730"/>
      <c r="AC322" s="682"/>
      <c r="AD322" s="719"/>
      <c r="AE322" s="717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66" t="s">
        <v>0</v>
      </c>
      <c r="D323" s="79" t="str">
        <f>AG323&amp;".1"</f>
        <v>C22.1</v>
      </c>
      <c r="E323" s="690" t="s">
        <v>6476</v>
      </c>
      <c r="F323" s="700">
        <v>5</v>
      </c>
      <c r="G323" s="700"/>
      <c r="H323" s="689"/>
      <c r="I323" s="690" t="s">
        <v>6476</v>
      </c>
      <c r="J323" s="689">
        <v>5</v>
      </c>
      <c r="K323" s="731"/>
      <c r="L323" s="703"/>
      <c r="M323" s="690" t="s">
        <v>6953</v>
      </c>
      <c r="N323" s="689">
        <v>4</v>
      </c>
      <c r="O323" s="700"/>
      <c r="P323" s="703"/>
      <c r="Q323" s="690" t="s">
        <v>6953</v>
      </c>
      <c r="R323" s="691">
        <v>4</v>
      </c>
      <c r="S323" s="700"/>
      <c r="T323" s="703"/>
      <c r="U323" s="690" t="s">
        <v>6953</v>
      </c>
      <c r="V323" s="689">
        <v>4</v>
      </c>
      <c r="W323" s="700"/>
      <c r="X323" s="703"/>
      <c r="Y323" s="690" t="s">
        <v>6953</v>
      </c>
      <c r="Z323" s="689">
        <v>4</v>
      </c>
      <c r="AA323" s="700"/>
      <c r="AB323" s="703"/>
      <c r="AC323" s="690" t="s">
        <v>6953</v>
      </c>
      <c r="AD323" s="691">
        <v>4</v>
      </c>
      <c r="AE323" s="700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60</v>
      </c>
    </row>
    <row r="324" spans="1:35" ht="12" customHeight="1" x14ac:dyDescent="0.2">
      <c r="A324" s="329"/>
      <c r="B324" s="104">
        <f>SUM(F323:F328,J323:J328,N323:N328,R323:R328,V323:V328,Z323:Z328,AD323:AD328)</f>
        <v>60</v>
      </c>
      <c r="C324" s="1067"/>
      <c r="D324" s="78" t="str">
        <f>AG323&amp;".2"</f>
        <v>C22.2</v>
      </c>
      <c r="E324" s="720"/>
      <c r="F324" s="693"/>
      <c r="G324" s="482" t="s">
        <v>12375</v>
      </c>
      <c r="H324" s="722"/>
      <c r="I324" s="685"/>
      <c r="J324" s="693"/>
      <c r="K324" s="955" t="s">
        <v>12375</v>
      </c>
      <c r="L324" s="722"/>
      <c r="M324" s="685"/>
      <c r="N324" s="693"/>
      <c r="O324" s="721" t="s">
        <v>12319</v>
      </c>
      <c r="P324" s="722"/>
      <c r="Q324" s="685"/>
      <c r="R324" s="692"/>
      <c r="S324" s="721" t="s">
        <v>12319</v>
      </c>
      <c r="T324" s="722"/>
      <c r="U324" s="685"/>
      <c r="V324" s="692"/>
      <c r="W324" s="721" t="s">
        <v>11237</v>
      </c>
      <c r="X324" s="722"/>
      <c r="Y324" s="685"/>
      <c r="Z324" s="692"/>
      <c r="AA324" s="721" t="s">
        <v>11237</v>
      </c>
      <c r="AB324" s="722"/>
      <c r="AC324" s="685"/>
      <c r="AD324" s="692"/>
      <c r="AE324" s="721" t="s">
        <v>11237</v>
      </c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68" t="s">
        <v>1</v>
      </c>
      <c r="D325" s="78" t="str">
        <f>AG323&amp;".3"</f>
        <v>C22.3</v>
      </c>
      <c r="E325" s="694" t="s">
        <v>6476</v>
      </c>
      <c r="F325" s="702">
        <v>5</v>
      </c>
      <c r="G325" s="702"/>
      <c r="H325" s="724"/>
      <c r="I325" s="694" t="s">
        <v>6476</v>
      </c>
      <c r="J325" s="696">
        <v>5</v>
      </c>
      <c r="K325" s="724"/>
      <c r="L325" s="704"/>
      <c r="M325" s="694" t="s">
        <v>6953</v>
      </c>
      <c r="N325" s="695">
        <v>4</v>
      </c>
      <c r="O325" s="702"/>
      <c r="P325" s="704"/>
      <c r="Q325" s="694" t="s">
        <v>6953</v>
      </c>
      <c r="R325" s="696">
        <v>4</v>
      </c>
      <c r="S325" s="733"/>
      <c r="T325" s="704"/>
      <c r="U325" s="694" t="s">
        <v>6953</v>
      </c>
      <c r="V325" s="695">
        <v>4</v>
      </c>
      <c r="W325" s="733"/>
      <c r="X325" s="704"/>
      <c r="Y325" s="694" t="s">
        <v>6953</v>
      </c>
      <c r="Z325" s="695">
        <v>4</v>
      </c>
      <c r="AA325" s="702"/>
      <c r="AB325" s="704"/>
      <c r="AC325" s="694" t="s">
        <v>6953</v>
      </c>
      <c r="AD325" s="696">
        <v>4</v>
      </c>
      <c r="AE325" s="702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69"/>
      <c r="D326" s="78" t="str">
        <f>AG323&amp;".4"</f>
        <v>C22.4</v>
      </c>
      <c r="E326" s="685"/>
      <c r="F326" s="699"/>
      <c r="G326" s="482" t="s">
        <v>12376</v>
      </c>
      <c r="H326" s="725"/>
      <c r="I326" s="685"/>
      <c r="J326" s="693"/>
      <c r="K326" s="955" t="s">
        <v>12376</v>
      </c>
      <c r="L326" s="722"/>
      <c r="M326" s="685"/>
      <c r="N326" s="693"/>
      <c r="O326" s="721" t="s">
        <v>12319</v>
      </c>
      <c r="P326" s="722"/>
      <c r="Q326" s="685"/>
      <c r="R326" s="692"/>
      <c r="S326" s="721" t="s">
        <v>11238</v>
      </c>
      <c r="T326" s="722"/>
      <c r="U326" s="685"/>
      <c r="V326" s="692"/>
      <c r="W326" s="721" t="s">
        <v>11238</v>
      </c>
      <c r="X326" s="722"/>
      <c r="Y326" s="685"/>
      <c r="Z326" s="701"/>
      <c r="AA326" s="726" t="s">
        <v>11238</v>
      </c>
      <c r="AB326" s="727"/>
      <c r="AC326" s="685"/>
      <c r="AD326" s="692"/>
      <c r="AE326" s="721" t="s">
        <v>11238</v>
      </c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70" t="s">
        <v>518</v>
      </c>
      <c r="D327" s="78" t="str">
        <f>AG323&amp;".5"</f>
        <v>C22.5</v>
      </c>
      <c r="E327" s="682"/>
      <c r="F327" s="717"/>
      <c r="G327" s="717"/>
      <c r="H327" s="718"/>
      <c r="I327" s="682"/>
      <c r="J327" s="683"/>
      <c r="K327" s="718"/>
      <c r="L327" s="684"/>
      <c r="M327" s="682"/>
      <c r="N327" s="683"/>
      <c r="O327" s="717"/>
      <c r="P327" s="684"/>
      <c r="Q327" s="682"/>
      <c r="R327" s="719"/>
      <c r="S327" s="734"/>
      <c r="T327" s="684"/>
      <c r="U327" s="682"/>
      <c r="V327" s="719"/>
      <c r="W327" s="717"/>
      <c r="X327" s="684"/>
      <c r="Y327" s="682"/>
      <c r="Z327" s="728"/>
      <c r="AA327" s="729"/>
      <c r="AB327" s="730"/>
      <c r="AC327" s="682"/>
      <c r="AD327" s="719"/>
      <c r="AE327" s="717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70"/>
      <c r="D328" s="78" t="str">
        <f>AG323&amp;".6"</f>
        <v>C22.6</v>
      </c>
      <c r="E328" s="682"/>
      <c r="F328" s="717"/>
      <c r="G328" s="734"/>
      <c r="H328" s="718"/>
      <c r="I328" s="682"/>
      <c r="J328" s="683"/>
      <c r="K328" s="718"/>
      <c r="L328" s="684"/>
      <c r="M328" s="682"/>
      <c r="N328" s="683"/>
      <c r="O328" s="717"/>
      <c r="P328" s="684"/>
      <c r="Q328" s="682"/>
      <c r="R328" s="719"/>
      <c r="S328" s="717"/>
      <c r="T328" s="684"/>
      <c r="U328" s="682"/>
      <c r="V328" s="719"/>
      <c r="W328" s="717"/>
      <c r="X328" s="684"/>
      <c r="Y328" s="682"/>
      <c r="Z328" s="728"/>
      <c r="AA328" s="729"/>
      <c r="AB328" s="730"/>
      <c r="AC328" s="682"/>
      <c r="AD328" s="719"/>
      <c r="AE328" s="717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66" t="s">
        <v>0</v>
      </c>
      <c r="D329" s="79" t="str">
        <f>AG329&amp;".1"</f>
        <v>C11.1</v>
      </c>
      <c r="E329" s="690" t="s">
        <v>6492</v>
      </c>
      <c r="F329" s="700">
        <v>4</v>
      </c>
      <c r="G329" s="749"/>
      <c r="H329" s="689"/>
      <c r="I329" s="690" t="s">
        <v>6492</v>
      </c>
      <c r="J329" s="689">
        <v>4</v>
      </c>
      <c r="K329" s="750"/>
      <c r="L329" s="703"/>
      <c r="M329" s="690" t="s">
        <v>6492</v>
      </c>
      <c r="N329" s="689">
        <v>4</v>
      </c>
      <c r="O329" s="749"/>
      <c r="P329" s="703"/>
      <c r="Q329" s="690" t="s">
        <v>6492</v>
      </c>
      <c r="R329" s="691">
        <v>4</v>
      </c>
      <c r="S329" s="749"/>
      <c r="T329" s="703"/>
      <c r="U329" s="690" t="s">
        <v>6504</v>
      </c>
      <c r="V329" s="689">
        <v>4</v>
      </c>
      <c r="W329" s="749"/>
      <c r="X329" s="703"/>
      <c r="Y329" s="690" t="s">
        <v>6504</v>
      </c>
      <c r="Z329" s="689">
        <v>4</v>
      </c>
      <c r="AA329" s="700"/>
      <c r="AB329" s="703"/>
      <c r="AC329" s="690" t="s">
        <v>6504</v>
      </c>
      <c r="AD329" s="691">
        <v>4</v>
      </c>
      <c r="AE329" s="700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56</v>
      </c>
    </row>
    <row r="330" spans="1:35" ht="12" customHeight="1" x14ac:dyDescent="0.2">
      <c r="A330" s="329"/>
      <c r="B330" s="104">
        <f>SUM(F329:F334,J329:J334,N329:N334,R329:R334,V329:V334,Z329:Z334,AD329:AD334)</f>
        <v>56</v>
      </c>
      <c r="C330" s="1067"/>
      <c r="D330" s="78" t="str">
        <f>AG329&amp;".2"</f>
        <v>C11.2</v>
      </c>
      <c r="E330" s="720"/>
      <c r="F330" s="693"/>
      <c r="G330" s="721" t="s">
        <v>11197</v>
      </c>
      <c r="H330" s="722"/>
      <c r="I330" s="685"/>
      <c r="J330" s="693"/>
      <c r="K330" s="723" t="s">
        <v>11197</v>
      </c>
      <c r="L330" s="722"/>
      <c r="M330" s="685"/>
      <c r="N330" s="693"/>
      <c r="O330" s="721" t="s">
        <v>11197</v>
      </c>
      <c r="P330" s="722"/>
      <c r="Q330" s="685"/>
      <c r="R330" s="692"/>
      <c r="S330" s="721" t="s">
        <v>11197</v>
      </c>
      <c r="T330" s="722"/>
      <c r="U330" s="685"/>
      <c r="V330" s="692"/>
      <c r="W330" s="721" t="s">
        <v>12293</v>
      </c>
      <c r="X330" s="722"/>
      <c r="Y330" s="685"/>
      <c r="Z330" s="692"/>
      <c r="AA330" s="721" t="s">
        <v>12293</v>
      </c>
      <c r="AB330" s="722"/>
      <c r="AC330" s="685"/>
      <c r="AD330" s="692"/>
      <c r="AE330" s="721" t="s">
        <v>12293</v>
      </c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68" t="s">
        <v>1</v>
      </c>
      <c r="D331" s="78" t="str">
        <f>AG329&amp;".3"</f>
        <v>C11.3</v>
      </c>
      <c r="E331" s="694" t="s">
        <v>6492</v>
      </c>
      <c r="F331" s="702">
        <v>4</v>
      </c>
      <c r="G331" s="751"/>
      <c r="H331" s="724"/>
      <c r="I331" s="694" t="s">
        <v>6492</v>
      </c>
      <c r="J331" s="696">
        <v>4</v>
      </c>
      <c r="K331" s="752"/>
      <c r="L331" s="704"/>
      <c r="M331" s="694" t="s">
        <v>6492</v>
      </c>
      <c r="N331" s="695">
        <v>4</v>
      </c>
      <c r="O331" s="751"/>
      <c r="P331" s="704"/>
      <c r="Q331" s="694" t="s">
        <v>6492</v>
      </c>
      <c r="R331" s="696">
        <v>4</v>
      </c>
      <c r="S331" s="751"/>
      <c r="T331" s="704"/>
      <c r="U331" s="694" t="s">
        <v>6504</v>
      </c>
      <c r="V331" s="695">
        <v>4</v>
      </c>
      <c r="W331" s="733"/>
      <c r="X331" s="704"/>
      <c r="Y331" s="694" t="s">
        <v>6504</v>
      </c>
      <c r="Z331" s="695">
        <v>4</v>
      </c>
      <c r="AA331" s="702"/>
      <c r="AB331" s="704"/>
      <c r="AC331" s="694" t="s">
        <v>6504</v>
      </c>
      <c r="AD331" s="696">
        <v>4</v>
      </c>
      <c r="AE331" s="702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69"/>
      <c r="D332" s="78" t="str">
        <f>AG329&amp;".4"</f>
        <v>C11.4</v>
      </c>
      <c r="E332" s="685"/>
      <c r="F332" s="699"/>
      <c r="G332" s="721" t="s">
        <v>11199</v>
      </c>
      <c r="H332" s="725"/>
      <c r="I332" s="685"/>
      <c r="J332" s="693"/>
      <c r="K332" s="723" t="s">
        <v>11199</v>
      </c>
      <c r="L332" s="722"/>
      <c r="M332" s="685"/>
      <c r="N332" s="693"/>
      <c r="O332" s="721" t="s">
        <v>11199</v>
      </c>
      <c r="P332" s="722"/>
      <c r="Q332" s="685"/>
      <c r="R332" s="692"/>
      <c r="S332" s="721" t="s">
        <v>11199</v>
      </c>
      <c r="T332" s="722"/>
      <c r="U332" s="685"/>
      <c r="V332" s="692"/>
      <c r="W332" s="721" t="s">
        <v>12294</v>
      </c>
      <c r="X332" s="722"/>
      <c r="Y332" s="685"/>
      <c r="Z332" s="701"/>
      <c r="AA332" s="726" t="s">
        <v>12294</v>
      </c>
      <c r="AB332" s="727"/>
      <c r="AC332" s="685"/>
      <c r="AD332" s="692"/>
      <c r="AE332" s="721" t="s">
        <v>12294</v>
      </c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70" t="s">
        <v>518</v>
      </c>
      <c r="D333" s="78" t="str">
        <f>AG329&amp;".5"</f>
        <v>C11.5</v>
      </c>
      <c r="E333" s="682"/>
      <c r="F333" s="717"/>
      <c r="G333" s="717"/>
      <c r="H333" s="718"/>
      <c r="I333" s="682"/>
      <c r="J333" s="683"/>
      <c r="K333" s="718"/>
      <c r="L333" s="684"/>
      <c r="M333" s="682"/>
      <c r="N333" s="683"/>
      <c r="O333" s="717"/>
      <c r="P333" s="684"/>
      <c r="Q333" s="682"/>
      <c r="R333" s="719"/>
      <c r="S333" s="717"/>
      <c r="T333" s="684"/>
      <c r="U333" s="682"/>
      <c r="V333" s="719"/>
      <c r="W333" s="717"/>
      <c r="X333" s="684"/>
      <c r="Y333" s="682"/>
      <c r="Z333" s="728"/>
      <c r="AA333" s="729"/>
      <c r="AB333" s="730"/>
      <c r="AC333" s="682"/>
      <c r="AD333" s="719"/>
      <c r="AE333" s="717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70"/>
      <c r="D334" s="78" t="str">
        <f>AG329&amp;".6"</f>
        <v>C11.6</v>
      </c>
      <c r="E334" s="682"/>
      <c r="F334" s="717"/>
      <c r="G334" s="734"/>
      <c r="H334" s="718"/>
      <c r="I334" s="682"/>
      <c r="J334" s="683"/>
      <c r="K334" s="735"/>
      <c r="L334" s="684"/>
      <c r="M334" s="682"/>
      <c r="N334" s="683"/>
      <c r="O334" s="734"/>
      <c r="P334" s="684"/>
      <c r="Q334" s="682"/>
      <c r="R334" s="719"/>
      <c r="S334" s="734"/>
      <c r="T334" s="684"/>
      <c r="U334" s="682"/>
      <c r="V334" s="719"/>
      <c r="W334" s="734"/>
      <c r="X334" s="684"/>
      <c r="Y334" s="682"/>
      <c r="Z334" s="728"/>
      <c r="AA334" s="745"/>
      <c r="AB334" s="730"/>
      <c r="AC334" s="682"/>
      <c r="AD334" s="719"/>
      <c r="AE334" s="717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66" t="s">
        <v>0</v>
      </c>
      <c r="D335" s="79" t="str">
        <f>AG335&amp;".1"</f>
        <v>C05.1</v>
      </c>
      <c r="E335" s="690" t="s">
        <v>6504</v>
      </c>
      <c r="F335" s="700">
        <v>4</v>
      </c>
      <c r="G335" s="700" t="s">
        <v>224</v>
      </c>
      <c r="H335" s="689"/>
      <c r="I335" s="690" t="s">
        <v>6504</v>
      </c>
      <c r="J335" s="689">
        <v>4</v>
      </c>
      <c r="K335" s="731" t="s">
        <v>224</v>
      </c>
      <c r="L335" s="703"/>
      <c r="M335" s="690" t="s">
        <v>6504</v>
      </c>
      <c r="N335" s="689">
        <v>4</v>
      </c>
      <c r="O335" s="700" t="s">
        <v>224</v>
      </c>
      <c r="P335" s="703"/>
      <c r="Q335" s="690" t="s">
        <v>6504</v>
      </c>
      <c r="R335" s="691">
        <v>4</v>
      </c>
      <c r="S335" s="700" t="s">
        <v>224</v>
      </c>
      <c r="T335" s="703"/>
      <c r="U335" s="690" t="s">
        <v>6504</v>
      </c>
      <c r="V335" s="689">
        <v>4</v>
      </c>
      <c r="W335" s="700" t="s">
        <v>224</v>
      </c>
      <c r="X335" s="703"/>
      <c r="Y335" s="690"/>
      <c r="Z335" s="689"/>
      <c r="AA335" s="700"/>
      <c r="AB335" s="703"/>
      <c r="AC335" s="690"/>
      <c r="AD335" s="691"/>
      <c r="AE335" s="700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40</v>
      </c>
    </row>
    <row r="336" spans="1:35" ht="12" customHeight="1" x14ac:dyDescent="0.2">
      <c r="A336" s="329"/>
      <c r="B336" s="104">
        <f>SUM(F335:F340,J335:J340,N335:N340,R335:R340,V335:V340,Z335:Z340,AD335:AD340)</f>
        <v>40</v>
      </c>
      <c r="C336" s="1067"/>
      <c r="D336" s="78" t="str">
        <f>AG335&amp;".2"</f>
        <v>C05.2</v>
      </c>
      <c r="E336" s="720"/>
      <c r="F336" s="693"/>
      <c r="G336" s="721" t="s">
        <v>12278</v>
      </c>
      <c r="H336" s="722"/>
      <c r="I336" s="685"/>
      <c r="J336" s="693"/>
      <c r="K336" s="723" t="s">
        <v>12278</v>
      </c>
      <c r="L336" s="722"/>
      <c r="M336" s="685"/>
      <c r="N336" s="693"/>
      <c r="O336" s="721" t="s">
        <v>12278</v>
      </c>
      <c r="P336" s="722"/>
      <c r="Q336" s="685"/>
      <c r="R336" s="692"/>
      <c r="S336" s="721" t="s">
        <v>12278</v>
      </c>
      <c r="T336" s="722"/>
      <c r="U336" s="685"/>
      <c r="V336" s="692"/>
      <c r="W336" s="721" t="s">
        <v>12278</v>
      </c>
      <c r="X336" s="722"/>
      <c r="Y336" s="685"/>
      <c r="Z336" s="692"/>
      <c r="AA336" s="721"/>
      <c r="AB336" s="722"/>
      <c r="AC336" s="685"/>
      <c r="AD336" s="692"/>
      <c r="AE336" s="721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68" t="s">
        <v>1</v>
      </c>
      <c r="D337" s="78" t="str">
        <f>AG335&amp;".3"</f>
        <v>C05.3</v>
      </c>
      <c r="E337" s="694" t="s">
        <v>7085</v>
      </c>
      <c r="F337" s="702">
        <v>4</v>
      </c>
      <c r="G337" s="702" t="s">
        <v>468</v>
      </c>
      <c r="H337" s="724"/>
      <c r="I337" s="694" t="s">
        <v>7085</v>
      </c>
      <c r="J337" s="696">
        <v>4</v>
      </c>
      <c r="K337" s="724" t="s">
        <v>468</v>
      </c>
      <c r="L337" s="704"/>
      <c r="M337" s="694" t="s">
        <v>7085</v>
      </c>
      <c r="N337" s="695">
        <v>4</v>
      </c>
      <c r="O337" s="702" t="s">
        <v>468</v>
      </c>
      <c r="P337" s="704"/>
      <c r="Q337" s="694" t="s">
        <v>7085</v>
      </c>
      <c r="R337" s="696">
        <v>4</v>
      </c>
      <c r="S337" s="733" t="s">
        <v>468</v>
      </c>
      <c r="T337" s="704"/>
      <c r="U337" s="694" t="s">
        <v>7085</v>
      </c>
      <c r="V337" s="695">
        <v>4</v>
      </c>
      <c r="W337" s="702" t="s">
        <v>468</v>
      </c>
      <c r="X337" s="704"/>
      <c r="Y337" s="694"/>
      <c r="Z337" s="695"/>
      <c r="AA337" s="702"/>
      <c r="AB337" s="704"/>
      <c r="AC337" s="694"/>
      <c r="AD337" s="696"/>
      <c r="AE337" s="702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69"/>
      <c r="D338" s="78" t="str">
        <f>AG335&amp;".4"</f>
        <v>C05.4</v>
      </c>
      <c r="E338" s="685"/>
      <c r="F338" s="699"/>
      <c r="G338" s="721" t="s">
        <v>9807</v>
      </c>
      <c r="H338" s="725"/>
      <c r="I338" s="685"/>
      <c r="J338" s="693"/>
      <c r="K338" s="723" t="s">
        <v>9807</v>
      </c>
      <c r="L338" s="722"/>
      <c r="M338" s="685"/>
      <c r="N338" s="693"/>
      <c r="O338" s="721" t="s">
        <v>9807</v>
      </c>
      <c r="P338" s="722"/>
      <c r="Q338" s="685"/>
      <c r="R338" s="692"/>
      <c r="S338" s="721" t="s">
        <v>9807</v>
      </c>
      <c r="T338" s="722"/>
      <c r="U338" s="685"/>
      <c r="V338" s="692"/>
      <c r="W338" s="721" t="s">
        <v>9807</v>
      </c>
      <c r="X338" s="722"/>
      <c r="Y338" s="685"/>
      <c r="Z338" s="701"/>
      <c r="AA338" s="726"/>
      <c r="AB338" s="727"/>
      <c r="AC338" s="685"/>
      <c r="AD338" s="692"/>
      <c r="AE338" s="721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70" t="s">
        <v>518</v>
      </c>
      <c r="D339" s="78" t="str">
        <f>AG335&amp;".5"</f>
        <v>C05.5</v>
      </c>
      <c r="E339" s="682"/>
      <c r="F339" s="717"/>
      <c r="G339" s="717"/>
      <c r="H339" s="718"/>
      <c r="I339" s="682"/>
      <c r="J339" s="683"/>
      <c r="K339" s="718"/>
      <c r="L339" s="684"/>
      <c r="M339" s="682"/>
      <c r="N339" s="683"/>
      <c r="O339" s="717"/>
      <c r="P339" s="684"/>
      <c r="Q339" s="682"/>
      <c r="R339" s="719"/>
      <c r="S339" s="717"/>
      <c r="T339" s="684"/>
      <c r="U339" s="682"/>
      <c r="V339" s="719"/>
      <c r="W339" s="717"/>
      <c r="X339" s="684"/>
      <c r="Y339" s="682"/>
      <c r="Z339" s="728"/>
      <c r="AA339" s="729"/>
      <c r="AB339" s="730"/>
      <c r="AC339" s="682"/>
      <c r="AD339" s="719"/>
      <c r="AE339" s="717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70"/>
      <c r="D340" s="78" t="str">
        <f>AG335&amp;".6"</f>
        <v>C05.6</v>
      </c>
      <c r="E340" s="682"/>
      <c r="F340" s="717"/>
      <c r="G340" s="734"/>
      <c r="H340" s="718"/>
      <c r="I340" s="682"/>
      <c r="J340" s="683"/>
      <c r="K340" s="735"/>
      <c r="L340" s="684"/>
      <c r="M340" s="682"/>
      <c r="N340" s="683"/>
      <c r="O340" s="734"/>
      <c r="P340" s="684"/>
      <c r="Q340" s="682"/>
      <c r="R340" s="719"/>
      <c r="S340" s="734"/>
      <c r="T340" s="684"/>
      <c r="U340" s="682"/>
      <c r="V340" s="719"/>
      <c r="W340" s="734"/>
      <c r="X340" s="684"/>
      <c r="Y340" s="682"/>
      <c r="Z340" s="728"/>
      <c r="AA340" s="745"/>
      <c r="AB340" s="730"/>
      <c r="AC340" s="682"/>
      <c r="AD340" s="719"/>
      <c r="AE340" s="734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66" t="s">
        <v>0</v>
      </c>
      <c r="D341" s="79" t="str">
        <f>AG341&amp;".1"</f>
        <v>C20.1</v>
      </c>
      <c r="E341" s="690" t="s">
        <v>7076</v>
      </c>
      <c r="F341" s="700">
        <v>4</v>
      </c>
      <c r="G341" s="700" t="s">
        <v>231</v>
      </c>
      <c r="H341" s="689"/>
      <c r="I341" s="690" t="s">
        <v>7076</v>
      </c>
      <c r="J341" s="689">
        <v>4</v>
      </c>
      <c r="K341" s="731" t="s">
        <v>231</v>
      </c>
      <c r="L341" s="703"/>
      <c r="M341" s="690" t="s">
        <v>7076</v>
      </c>
      <c r="N341" s="689">
        <v>4</v>
      </c>
      <c r="O341" s="700" t="s">
        <v>231</v>
      </c>
      <c r="P341" s="703"/>
      <c r="Q341" s="690" t="s">
        <v>7076</v>
      </c>
      <c r="R341" s="691">
        <v>4</v>
      </c>
      <c r="S341" s="700" t="s">
        <v>231</v>
      </c>
      <c r="T341" s="703"/>
      <c r="U341" s="690" t="s">
        <v>7076</v>
      </c>
      <c r="V341" s="689">
        <v>4</v>
      </c>
      <c r="W341" s="700" t="s">
        <v>231</v>
      </c>
      <c r="X341" s="703"/>
      <c r="Y341" s="690" t="s">
        <v>7076</v>
      </c>
      <c r="Z341" s="689">
        <v>4</v>
      </c>
      <c r="AA341" s="700" t="s">
        <v>231</v>
      </c>
      <c r="AB341" s="703"/>
      <c r="AC341" s="690"/>
      <c r="AD341" s="691"/>
      <c r="AE341" s="700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48</v>
      </c>
    </row>
    <row r="342" spans="1:35" ht="12" customHeight="1" x14ac:dyDescent="0.2">
      <c r="A342" s="329"/>
      <c r="B342" s="104">
        <f>SUM(F341:F346,J341:J346,N341:N346,R341:R346,V341:V346,Z341:Z346,AD341:AD346)</f>
        <v>48</v>
      </c>
      <c r="C342" s="1067"/>
      <c r="D342" s="78" t="str">
        <f>AG341&amp;".2"</f>
        <v>C20.2</v>
      </c>
      <c r="E342" s="720"/>
      <c r="F342" s="693"/>
      <c r="G342" s="721" t="s">
        <v>9806</v>
      </c>
      <c r="H342" s="722"/>
      <c r="I342" s="685"/>
      <c r="J342" s="693"/>
      <c r="K342" s="723" t="s">
        <v>9806</v>
      </c>
      <c r="L342" s="722"/>
      <c r="M342" s="685"/>
      <c r="N342" s="693"/>
      <c r="O342" s="721" t="s">
        <v>9806</v>
      </c>
      <c r="P342" s="722"/>
      <c r="Q342" s="685"/>
      <c r="R342" s="692"/>
      <c r="S342" s="721" t="s">
        <v>9806</v>
      </c>
      <c r="T342" s="722"/>
      <c r="U342" s="685"/>
      <c r="V342" s="692"/>
      <c r="W342" s="721" t="s">
        <v>9806</v>
      </c>
      <c r="X342" s="722"/>
      <c r="Y342" s="685"/>
      <c r="Z342" s="692"/>
      <c r="AA342" s="721" t="s">
        <v>9806</v>
      </c>
      <c r="AB342" s="722"/>
      <c r="AC342" s="685"/>
      <c r="AD342" s="692"/>
      <c r="AE342" s="721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68" t="s">
        <v>1</v>
      </c>
      <c r="D343" s="78" t="str">
        <f>AG341&amp;".3"</f>
        <v>C20.3</v>
      </c>
      <c r="E343" s="694" t="s">
        <v>12283</v>
      </c>
      <c r="F343" s="702">
        <v>4</v>
      </c>
      <c r="G343" s="702" t="s">
        <v>474</v>
      </c>
      <c r="H343" s="724"/>
      <c r="I343" s="694" t="s">
        <v>12283</v>
      </c>
      <c r="J343" s="696">
        <v>4</v>
      </c>
      <c r="K343" s="724" t="s">
        <v>474</v>
      </c>
      <c r="L343" s="704"/>
      <c r="M343" s="741" t="s">
        <v>12316</v>
      </c>
      <c r="N343" s="695">
        <v>4</v>
      </c>
      <c r="O343" s="702" t="s">
        <v>474</v>
      </c>
      <c r="P343" s="704"/>
      <c r="Q343" s="694" t="s">
        <v>12316</v>
      </c>
      <c r="R343" s="696">
        <v>4</v>
      </c>
      <c r="S343" s="702" t="s">
        <v>474</v>
      </c>
      <c r="T343" s="704"/>
      <c r="U343" s="694" t="s">
        <v>12316</v>
      </c>
      <c r="V343" s="695">
        <v>4</v>
      </c>
      <c r="W343" s="702" t="s">
        <v>474</v>
      </c>
      <c r="X343" s="704"/>
      <c r="Y343" s="694" t="s">
        <v>7076</v>
      </c>
      <c r="Z343" s="695">
        <v>4</v>
      </c>
      <c r="AA343" s="702" t="s">
        <v>231</v>
      </c>
      <c r="AB343" s="704"/>
      <c r="AC343" s="694"/>
      <c r="AD343" s="696"/>
      <c r="AE343" s="702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69"/>
      <c r="D344" s="78" t="str">
        <f>AG341&amp;".4"</f>
        <v>C20.4</v>
      </c>
      <c r="E344" s="685"/>
      <c r="F344" s="699"/>
      <c r="G344" s="721" t="s">
        <v>9822</v>
      </c>
      <c r="H344" s="725"/>
      <c r="I344" s="685"/>
      <c r="J344" s="693"/>
      <c r="K344" s="723" t="s">
        <v>9822</v>
      </c>
      <c r="L344" s="722"/>
      <c r="M344" s="685"/>
      <c r="N344" s="693"/>
      <c r="O344" s="721" t="s">
        <v>10973</v>
      </c>
      <c r="P344" s="722"/>
      <c r="Q344" s="685"/>
      <c r="R344" s="692"/>
      <c r="S344" s="721" t="s">
        <v>10973</v>
      </c>
      <c r="T344" s="722"/>
      <c r="U344" s="685"/>
      <c r="V344" s="692"/>
      <c r="W344" s="721" t="s">
        <v>10973</v>
      </c>
      <c r="X344" s="722"/>
      <c r="Y344" s="685"/>
      <c r="Z344" s="701"/>
      <c r="AA344" s="726" t="s">
        <v>9806</v>
      </c>
      <c r="AB344" s="727"/>
      <c r="AC344" s="685"/>
      <c r="AD344" s="692"/>
      <c r="AE344" s="721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70" t="s">
        <v>518</v>
      </c>
      <c r="D345" s="78" t="str">
        <f>AG341&amp;".5"</f>
        <v>C20.5</v>
      </c>
      <c r="E345" s="682"/>
      <c r="F345" s="717"/>
      <c r="G345" s="717"/>
      <c r="H345" s="718"/>
      <c r="I345" s="682"/>
      <c r="J345" s="683"/>
      <c r="K345" s="718"/>
      <c r="L345" s="684"/>
      <c r="M345" s="682"/>
      <c r="N345" s="683"/>
      <c r="O345" s="717"/>
      <c r="P345" s="684"/>
      <c r="Q345" s="682"/>
      <c r="R345" s="719"/>
      <c r="S345" s="717"/>
      <c r="T345" s="684"/>
      <c r="U345" s="682"/>
      <c r="V345" s="719"/>
      <c r="W345" s="717"/>
      <c r="X345" s="684"/>
      <c r="Y345" s="682"/>
      <c r="Z345" s="728"/>
      <c r="AA345" s="729"/>
      <c r="AB345" s="730"/>
      <c r="AC345" s="682"/>
      <c r="AD345" s="719"/>
      <c r="AE345" s="717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70"/>
      <c r="D346" s="78" t="str">
        <f>AG341&amp;".6"</f>
        <v>C20.6</v>
      </c>
      <c r="E346" s="682"/>
      <c r="F346" s="717"/>
      <c r="G346" s="734"/>
      <c r="H346" s="718"/>
      <c r="I346" s="682"/>
      <c r="J346" s="683"/>
      <c r="K346" s="735"/>
      <c r="L346" s="684"/>
      <c r="M346" s="682"/>
      <c r="N346" s="683"/>
      <c r="O346" s="734"/>
      <c r="P346" s="684"/>
      <c r="Q346" s="682"/>
      <c r="R346" s="719"/>
      <c r="S346" s="734"/>
      <c r="T346" s="684"/>
      <c r="U346" s="682"/>
      <c r="V346" s="719"/>
      <c r="W346" s="734"/>
      <c r="X346" s="684"/>
      <c r="Y346" s="682"/>
      <c r="Z346" s="728"/>
      <c r="AA346" s="729"/>
      <c r="AB346" s="730"/>
      <c r="AC346" s="682"/>
      <c r="AD346" s="719"/>
      <c r="AE346" s="717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66" t="s">
        <v>0</v>
      </c>
      <c r="D347" s="79" t="str">
        <f>AG347&amp;".1"</f>
        <v>C14.1</v>
      </c>
      <c r="E347" s="690" t="s">
        <v>6495</v>
      </c>
      <c r="F347" s="700">
        <v>4</v>
      </c>
      <c r="G347" s="749"/>
      <c r="H347" s="689"/>
      <c r="I347" s="690" t="s">
        <v>6495</v>
      </c>
      <c r="J347" s="689">
        <v>4</v>
      </c>
      <c r="K347" s="750"/>
      <c r="L347" s="703"/>
      <c r="M347" s="690" t="s">
        <v>6495</v>
      </c>
      <c r="N347" s="689">
        <v>4</v>
      </c>
      <c r="O347" s="744"/>
      <c r="P347" s="703"/>
      <c r="Q347" s="690" t="s">
        <v>6495</v>
      </c>
      <c r="R347" s="691">
        <v>4</v>
      </c>
      <c r="S347" s="749"/>
      <c r="T347" s="703"/>
      <c r="U347" s="690" t="s">
        <v>6495</v>
      </c>
      <c r="V347" s="689">
        <v>4</v>
      </c>
      <c r="W347" s="749"/>
      <c r="X347" s="703"/>
      <c r="Y347" s="690" t="s">
        <v>6495</v>
      </c>
      <c r="Z347" s="689">
        <v>4</v>
      </c>
      <c r="AA347" s="700"/>
      <c r="AB347" s="703"/>
      <c r="AC347" s="690" t="s">
        <v>6947</v>
      </c>
      <c r="AD347" s="691">
        <v>4</v>
      </c>
      <c r="AE347" s="700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56</v>
      </c>
    </row>
    <row r="348" spans="1:35" ht="12" customHeight="1" x14ac:dyDescent="0.2">
      <c r="A348" s="329"/>
      <c r="B348" s="104">
        <f>SUM(F347:F352,J347:J352,N347:N352,R347:R352,V347:V352,Z347:Z352,AD347:AD352)</f>
        <v>56</v>
      </c>
      <c r="C348" s="1067"/>
      <c r="D348" s="78" t="str">
        <f>AG347&amp;".2"</f>
        <v>C14.2</v>
      </c>
      <c r="E348" s="720"/>
      <c r="F348" s="693"/>
      <c r="G348" s="721" t="s">
        <v>11198</v>
      </c>
      <c r="H348" s="722"/>
      <c r="I348" s="685"/>
      <c r="J348" s="693"/>
      <c r="K348" s="723" t="s">
        <v>11198</v>
      </c>
      <c r="L348" s="722"/>
      <c r="M348" s="685"/>
      <c r="N348" s="693"/>
      <c r="O348" s="721" t="s">
        <v>11198</v>
      </c>
      <c r="P348" s="722"/>
      <c r="Q348" s="685"/>
      <c r="R348" s="692"/>
      <c r="S348" s="721" t="s">
        <v>11198</v>
      </c>
      <c r="T348" s="722"/>
      <c r="U348" s="685"/>
      <c r="V348" s="692"/>
      <c r="W348" s="721" t="s">
        <v>11198</v>
      </c>
      <c r="X348" s="722"/>
      <c r="Y348" s="685"/>
      <c r="Z348" s="692"/>
      <c r="AA348" s="721" t="s">
        <v>11198</v>
      </c>
      <c r="AB348" s="722"/>
      <c r="AC348" s="685"/>
      <c r="AD348" s="692"/>
      <c r="AE348" s="721" t="s">
        <v>9851</v>
      </c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68" t="s">
        <v>1</v>
      </c>
      <c r="D349" s="78" t="str">
        <f>AG347&amp;".3"</f>
        <v>C14.3</v>
      </c>
      <c r="E349" s="694" t="s">
        <v>6495</v>
      </c>
      <c r="F349" s="702">
        <v>4</v>
      </c>
      <c r="G349" s="751"/>
      <c r="H349" s="724"/>
      <c r="I349" s="694" t="s">
        <v>6495</v>
      </c>
      <c r="J349" s="696">
        <v>4</v>
      </c>
      <c r="K349" s="752"/>
      <c r="L349" s="704"/>
      <c r="M349" s="694" t="s">
        <v>6495</v>
      </c>
      <c r="N349" s="695">
        <v>4</v>
      </c>
      <c r="O349" s="751"/>
      <c r="P349" s="704"/>
      <c r="Q349" s="694" t="s">
        <v>6495</v>
      </c>
      <c r="R349" s="696">
        <v>4</v>
      </c>
      <c r="S349" s="751"/>
      <c r="T349" s="704"/>
      <c r="U349" s="694" t="s">
        <v>6495</v>
      </c>
      <c r="V349" s="695">
        <v>4</v>
      </c>
      <c r="W349" s="751"/>
      <c r="X349" s="704"/>
      <c r="Y349" s="694" t="s">
        <v>6495</v>
      </c>
      <c r="Z349" s="695">
        <v>4</v>
      </c>
      <c r="AA349" s="702"/>
      <c r="AB349" s="704"/>
      <c r="AC349" s="694" t="s">
        <v>6947</v>
      </c>
      <c r="AD349" s="696">
        <v>4</v>
      </c>
      <c r="AE349" s="702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69"/>
      <c r="D350" s="78" t="str">
        <f>AG347&amp;".4"</f>
        <v>C14.4</v>
      </c>
      <c r="E350" s="685"/>
      <c r="F350" s="699"/>
      <c r="G350" s="721" t="s">
        <v>11196</v>
      </c>
      <c r="H350" s="725"/>
      <c r="I350" s="685"/>
      <c r="J350" s="693"/>
      <c r="K350" s="723" t="s">
        <v>11196</v>
      </c>
      <c r="L350" s="722"/>
      <c r="M350" s="685"/>
      <c r="N350" s="693"/>
      <c r="O350" s="721" t="s">
        <v>11196</v>
      </c>
      <c r="P350" s="722"/>
      <c r="Q350" s="685"/>
      <c r="R350" s="692"/>
      <c r="S350" s="721" t="s">
        <v>11196</v>
      </c>
      <c r="T350" s="722"/>
      <c r="U350" s="685"/>
      <c r="V350" s="692"/>
      <c r="W350" s="721" t="s">
        <v>11196</v>
      </c>
      <c r="X350" s="722"/>
      <c r="Y350" s="685"/>
      <c r="Z350" s="701"/>
      <c r="AA350" s="726" t="s">
        <v>11196</v>
      </c>
      <c r="AB350" s="727"/>
      <c r="AC350" s="685"/>
      <c r="AD350" s="692"/>
      <c r="AE350" s="721" t="s">
        <v>9852</v>
      </c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70" t="s">
        <v>518</v>
      </c>
      <c r="D351" s="78" t="str">
        <f>AG347&amp;".5"</f>
        <v>C14.5</v>
      </c>
      <c r="E351" s="682"/>
      <c r="F351" s="717"/>
      <c r="G351" s="717"/>
      <c r="H351" s="718"/>
      <c r="I351" s="682"/>
      <c r="J351" s="683"/>
      <c r="K351" s="718"/>
      <c r="L351" s="684"/>
      <c r="M351" s="682"/>
      <c r="N351" s="683"/>
      <c r="O351" s="717"/>
      <c r="P351" s="684"/>
      <c r="Q351" s="682"/>
      <c r="R351" s="719"/>
      <c r="S351" s="717"/>
      <c r="T351" s="684"/>
      <c r="U351" s="682"/>
      <c r="V351" s="719"/>
      <c r="W351" s="717"/>
      <c r="X351" s="684"/>
      <c r="Y351" s="682"/>
      <c r="Z351" s="728"/>
      <c r="AA351" s="729"/>
      <c r="AB351" s="730"/>
      <c r="AC351" s="682"/>
      <c r="AD351" s="719"/>
      <c r="AE351" s="717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71"/>
      <c r="D352" s="78" t="str">
        <f>AG347&amp;".6"</f>
        <v>C14.6</v>
      </c>
      <c r="E352" s="688"/>
      <c r="F352" s="697"/>
      <c r="G352" s="705"/>
      <c r="H352" s="737"/>
      <c r="I352" s="688"/>
      <c r="J352" s="687"/>
      <c r="K352" s="738"/>
      <c r="L352" s="706"/>
      <c r="M352" s="688"/>
      <c r="N352" s="687"/>
      <c r="O352" s="705"/>
      <c r="P352" s="706"/>
      <c r="Q352" s="688"/>
      <c r="R352" s="686"/>
      <c r="S352" s="705"/>
      <c r="T352" s="706"/>
      <c r="U352" s="688"/>
      <c r="V352" s="686"/>
      <c r="W352" s="705"/>
      <c r="X352" s="706"/>
      <c r="Y352" s="688"/>
      <c r="Z352" s="698"/>
      <c r="AA352" s="742"/>
      <c r="AB352" s="740"/>
      <c r="AC352" s="688"/>
      <c r="AD352" s="686"/>
      <c r="AE352" s="705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66" t="s">
        <v>0</v>
      </c>
      <c r="D353" s="79" t="str">
        <f>AG353&amp;".1"</f>
        <v>C07.1</v>
      </c>
      <c r="E353" s="690"/>
      <c r="F353" s="700"/>
      <c r="G353" s="700"/>
      <c r="H353" s="689"/>
      <c r="I353" s="690"/>
      <c r="J353" s="689"/>
      <c r="K353" s="731"/>
      <c r="L353" s="703"/>
      <c r="M353" s="690"/>
      <c r="N353" s="689"/>
      <c r="O353" s="700"/>
      <c r="P353" s="703"/>
      <c r="Q353" s="690"/>
      <c r="R353" s="691"/>
      <c r="S353" s="700"/>
      <c r="T353" s="703"/>
      <c r="U353" s="690"/>
      <c r="V353" s="689"/>
      <c r="W353" s="700"/>
      <c r="X353" s="703"/>
      <c r="Y353" s="690"/>
      <c r="Z353" s="689"/>
      <c r="AA353" s="700"/>
      <c r="AB353" s="703"/>
      <c r="AC353" s="690"/>
      <c r="AD353" s="691"/>
      <c r="AE353" s="700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20</v>
      </c>
    </row>
    <row r="354" spans="1:35" ht="12" customHeight="1" x14ac:dyDescent="0.2">
      <c r="A354" s="329"/>
      <c r="B354" s="104">
        <f>SUM(F353:F358,J353:J358,N353:N358,R353:R358,V353:V358,Z353:Z358,AD353:AD358)</f>
        <v>20</v>
      </c>
      <c r="C354" s="1067"/>
      <c r="D354" s="78" t="str">
        <f>AG353&amp;".2"</f>
        <v>C07.2</v>
      </c>
      <c r="E354" s="720"/>
      <c r="F354" s="693"/>
      <c r="G354" s="721"/>
      <c r="H354" s="722"/>
      <c r="I354" s="685"/>
      <c r="J354" s="693"/>
      <c r="K354" s="723"/>
      <c r="L354" s="722"/>
      <c r="M354" s="685"/>
      <c r="N354" s="693"/>
      <c r="O354" s="721"/>
      <c r="P354" s="722"/>
      <c r="Q354" s="685"/>
      <c r="R354" s="692"/>
      <c r="S354" s="721"/>
      <c r="T354" s="722"/>
      <c r="U354" s="685"/>
      <c r="V354" s="692"/>
      <c r="W354" s="721"/>
      <c r="X354" s="722"/>
      <c r="Y354" s="685"/>
      <c r="Z354" s="692"/>
      <c r="AA354" s="721"/>
      <c r="AB354" s="722"/>
      <c r="AC354" s="685"/>
      <c r="AD354" s="692"/>
      <c r="AE354" s="721"/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68" t="s">
        <v>1</v>
      </c>
      <c r="D355" s="78" t="str">
        <f>AG353&amp;".3"</f>
        <v>C07.3</v>
      </c>
      <c r="E355" s="694" t="s">
        <v>6947</v>
      </c>
      <c r="F355" s="702">
        <v>4</v>
      </c>
      <c r="G355" s="702" t="s">
        <v>220</v>
      </c>
      <c r="H355" s="724"/>
      <c r="I355" s="694" t="s">
        <v>6947</v>
      </c>
      <c r="J355" s="696">
        <v>4</v>
      </c>
      <c r="K355" s="724" t="s">
        <v>220</v>
      </c>
      <c r="L355" s="704"/>
      <c r="M355" s="694" t="s">
        <v>6947</v>
      </c>
      <c r="N355" s="695">
        <v>4</v>
      </c>
      <c r="O355" s="702" t="s">
        <v>220</v>
      </c>
      <c r="P355" s="704"/>
      <c r="Q355" s="694" t="s">
        <v>6947</v>
      </c>
      <c r="R355" s="696">
        <v>4</v>
      </c>
      <c r="S355" s="702" t="s">
        <v>220</v>
      </c>
      <c r="T355" s="704"/>
      <c r="U355" s="694" t="s">
        <v>6947</v>
      </c>
      <c r="V355" s="695">
        <v>4</v>
      </c>
      <c r="W355" s="702" t="s">
        <v>220</v>
      </c>
      <c r="X355" s="704"/>
      <c r="Y355" s="694"/>
      <c r="Z355" s="695"/>
      <c r="AA355" s="702"/>
      <c r="AB355" s="704"/>
      <c r="AC355" s="694"/>
      <c r="AD355" s="696"/>
      <c r="AE355" s="702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69"/>
      <c r="D356" s="78" t="str">
        <f>AG353&amp;".4"</f>
        <v>C07.4</v>
      </c>
      <c r="E356" s="685"/>
      <c r="F356" s="699"/>
      <c r="G356" s="482" t="s">
        <v>12370</v>
      </c>
      <c r="H356" s="725"/>
      <c r="I356" s="685"/>
      <c r="J356" s="693"/>
      <c r="K356" s="955" t="s">
        <v>12370</v>
      </c>
      <c r="L356" s="722"/>
      <c r="M356" s="685"/>
      <c r="N356" s="693"/>
      <c r="O356" s="482" t="s">
        <v>12370</v>
      </c>
      <c r="P356" s="722"/>
      <c r="Q356" s="685"/>
      <c r="R356" s="692"/>
      <c r="S356" s="482" t="s">
        <v>12370</v>
      </c>
      <c r="T356" s="722"/>
      <c r="U356" s="685"/>
      <c r="V356" s="692"/>
      <c r="W356" s="482" t="s">
        <v>12370</v>
      </c>
      <c r="X356" s="722"/>
      <c r="Y356" s="685"/>
      <c r="Z356" s="701"/>
      <c r="AA356" s="726"/>
      <c r="AB356" s="727"/>
      <c r="AC356" s="685"/>
      <c r="AD356" s="692"/>
      <c r="AE356" s="721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70" t="s">
        <v>518</v>
      </c>
      <c r="D357" s="78" t="str">
        <f>AG353&amp;".5"</f>
        <v>C07.5</v>
      </c>
      <c r="E357" s="682"/>
      <c r="F357" s="717"/>
      <c r="G357" s="717"/>
      <c r="H357" s="718"/>
      <c r="I357" s="682"/>
      <c r="J357" s="683"/>
      <c r="K357" s="718"/>
      <c r="L357" s="684"/>
      <c r="M357" s="682"/>
      <c r="N357" s="683"/>
      <c r="O357" s="717"/>
      <c r="P357" s="684"/>
      <c r="Q357" s="682"/>
      <c r="R357" s="719"/>
      <c r="S357" s="717"/>
      <c r="T357" s="684"/>
      <c r="U357" s="682"/>
      <c r="V357" s="719"/>
      <c r="W357" s="717"/>
      <c r="X357" s="684"/>
      <c r="Y357" s="682"/>
      <c r="Z357" s="728"/>
      <c r="AA357" s="729"/>
      <c r="AB357" s="730"/>
      <c r="AC357" s="682"/>
      <c r="AD357" s="719"/>
      <c r="AE357" s="717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71"/>
      <c r="D358" s="78" t="str">
        <f>AG353&amp;".6"</f>
        <v>C07.6</v>
      </c>
      <c r="E358" s="688"/>
      <c r="F358" s="697"/>
      <c r="G358" s="705"/>
      <c r="H358" s="737"/>
      <c r="I358" s="688"/>
      <c r="J358" s="687"/>
      <c r="K358" s="738"/>
      <c r="L358" s="706"/>
      <c r="M358" s="688"/>
      <c r="N358" s="687"/>
      <c r="O358" s="705"/>
      <c r="P358" s="706"/>
      <c r="Q358" s="688"/>
      <c r="R358" s="686"/>
      <c r="S358" s="705"/>
      <c r="T358" s="706"/>
      <c r="U358" s="688"/>
      <c r="V358" s="686"/>
      <c r="W358" s="705"/>
      <c r="X358" s="706"/>
      <c r="Y358" s="688"/>
      <c r="Z358" s="698"/>
      <c r="AA358" s="742"/>
      <c r="AB358" s="740"/>
      <c r="AC358" s="688"/>
      <c r="AD358" s="686"/>
      <c r="AE358" s="697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82"/>
      <c r="F359" s="717"/>
      <c r="G359" s="717"/>
      <c r="H359" s="717"/>
      <c r="I359" s="682"/>
      <c r="J359" s="683"/>
      <c r="K359" s="718"/>
      <c r="L359" s="684"/>
      <c r="M359" s="682"/>
      <c r="N359" s="683"/>
      <c r="O359" s="717"/>
      <c r="P359" s="684"/>
      <c r="Q359" s="682"/>
      <c r="R359" s="719"/>
      <c r="S359" s="717"/>
      <c r="T359" s="684"/>
      <c r="U359" s="682"/>
      <c r="V359" s="719"/>
      <c r="W359" s="717"/>
      <c r="X359" s="684"/>
      <c r="Y359" s="682"/>
      <c r="Z359" s="728"/>
      <c r="AA359" s="729"/>
      <c r="AB359" s="730"/>
      <c r="AC359" s="682"/>
      <c r="AD359" s="719"/>
      <c r="AE359" s="717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82"/>
      <c r="F360" s="717"/>
      <c r="G360" s="717"/>
      <c r="H360" s="717"/>
      <c r="I360" s="682"/>
      <c r="J360" s="683"/>
      <c r="K360" s="718"/>
      <c r="L360" s="684"/>
      <c r="M360" s="682"/>
      <c r="N360" s="683"/>
      <c r="O360" s="717"/>
      <c r="P360" s="684"/>
      <c r="Q360" s="682"/>
      <c r="R360" s="719"/>
      <c r="S360" s="717"/>
      <c r="T360" s="684"/>
      <c r="U360" s="682"/>
      <c r="V360" s="719"/>
      <c r="W360" s="717"/>
      <c r="X360" s="684"/>
      <c r="Y360" s="682"/>
      <c r="Z360" s="728"/>
      <c r="AA360" s="729"/>
      <c r="AB360" s="730"/>
      <c r="AC360" s="682"/>
      <c r="AD360" s="719"/>
      <c r="AE360" s="717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82"/>
      <c r="F361" s="717"/>
      <c r="G361" s="717"/>
      <c r="H361" s="717"/>
      <c r="I361" s="682"/>
      <c r="J361" s="683"/>
      <c r="K361" s="718"/>
      <c r="L361" s="684"/>
      <c r="M361" s="682"/>
      <c r="N361" s="683"/>
      <c r="O361" s="717"/>
      <c r="P361" s="684"/>
      <c r="Q361" s="682"/>
      <c r="R361" s="719"/>
      <c r="S361" s="717"/>
      <c r="T361" s="684"/>
      <c r="U361" s="682"/>
      <c r="V361" s="719"/>
      <c r="W361" s="717"/>
      <c r="X361" s="684"/>
      <c r="Y361" s="682"/>
      <c r="Z361" s="728"/>
      <c r="AA361" s="729"/>
      <c r="AB361" s="730"/>
      <c r="AC361" s="682"/>
      <c r="AD361" s="719"/>
      <c r="AE361" s="717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82"/>
      <c r="F362" s="717"/>
      <c r="G362" s="717"/>
      <c r="H362" s="717"/>
      <c r="I362" s="682"/>
      <c r="J362" s="683"/>
      <c r="K362" s="718"/>
      <c r="L362" s="684"/>
      <c r="M362" s="682"/>
      <c r="N362" s="683"/>
      <c r="O362" s="717"/>
      <c r="P362" s="684"/>
      <c r="Q362" s="682"/>
      <c r="R362" s="719"/>
      <c r="S362" s="717"/>
      <c r="T362" s="684"/>
      <c r="U362" s="682"/>
      <c r="V362" s="719"/>
      <c r="W362" s="717"/>
      <c r="X362" s="684"/>
      <c r="Y362" s="682"/>
      <c r="Z362" s="728"/>
      <c r="AA362" s="729"/>
      <c r="AB362" s="730"/>
      <c r="AC362" s="682"/>
      <c r="AD362" s="719"/>
      <c r="AE362" s="717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82"/>
      <c r="F363" s="717"/>
      <c r="G363" s="717"/>
      <c r="H363" s="717"/>
      <c r="I363" s="682"/>
      <c r="J363" s="683"/>
      <c r="K363" s="718"/>
      <c r="L363" s="684"/>
      <c r="M363" s="682"/>
      <c r="N363" s="683"/>
      <c r="O363" s="717"/>
      <c r="P363" s="684"/>
      <c r="Q363" s="682"/>
      <c r="R363" s="719"/>
      <c r="S363" s="717"/>
      <c r="T363" s="684"/>
      <c r="U363" s="682"/>
      <c r="V363" s="719"/>
      <c r="W363" s="717"/>
      <c r="X363" s="684"/>
      <c r="Y363" s="682"/>
      <c r="Z363" s="728"/>
      <c r="AA363" s="729"/>
      <c r="AB363" s="730"/>
      <c r="AC363" s="682"/>
      <c r="AD363" s="719"/>
      <c r="AE363" s="717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82"/>
      <c r="F364" s="717"/>
      <c r="G364" s="717"/>
      <c r="H364" s="717"/>
      <c r="I364" s="682"/>
      <c r="J364" s="683"/>
      <c r="K364" s="718"/>
      <c r="L364" s="684"/>
      <c r="M364" s="682"/>
      <c r="N364" s="683"/>
      <c r="O364" s="717"/>
      <c r="P364" s="684"/>
      <c r="Q364" s="682"/>
      <c r="R364" s="719"/>
      <c r="S364" s="717"/>
      <c r="T364" s="684"/>
      <c r="U364" s="682"/>
      <c r="V364" s="719"/>
      <c r="W364" s="717"/>
      <c r="X364" s="684"/>
      <c r="Y364" s="682"/>
      <c r="Z364" s="728"/>
      <c r="AA364" s="729"/>
      <c r="AB364" s="730"/>
      <c r="AC364" s="682"/>
      <c r="AD364" s="719"/>
      <c r="AE364" s="717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66" t="s">
        <v>0</v>
      </c>
      <c r="D365" s="79" t="str">
        <f>AG365&amp;".1"</f>
        <v>N02.1</v>
      </c>
      <c r="E365" s="690" t="s">
        <v>6492</v>
      </c>
      <c r="F365" s="700">
        <v>4</v>
      </c>
      <c r="G365" s="700" t="s">
        <v>430</v>
      </c>
      <c r="H365" s="689"/>
      <c r="I365" s="690" t="s">
        <v>6492</v>
      </c>
      <c r="J365" s="689">
        <v>4</v>
      </c>
      <c r="K365" s="731" t="s">
        <v>430</v>
      </c>
      <c r="L365" s="703"/>
      <c r="M365" s="690" t="s">
        <v>6492</v>
      </c>
      <c r="N365" s="689">
        <v>4</v>
      </c>
      <c r="O365" s="700" t="s">
        <v>430</v>
      </c>
      <c r="P365" s="703"/>
      <c r="Q365" s="690" t="s">
        <v>6492</v>
      </c>
      <c r="R365" s="691">
        <v>4</v>
      </c>
      <c r="S365" s="700" t="s">
        <v>430</v>
      </c>
      <c r="T365" s="703"/>
      <c r="U365" s="690" t="s">
        <v>6492</v>
      </c>
      <c r="V365" s="689">
        <v>4</v>
      </c>
      <c r="W365" s="700" t="s">
        <v>430</v>
      </c>
      <c r="X365" s="703"/>
      <c r="Y365" s="690" t="s">
        <v>6499</v>
      </c>
      <c r="Z365" s="689">
        <v>4</v>
      </c>
      <c r="AA365" s="700" t="s">
        <v>430</v>
      </c>
      <c r="AB365" s="703"/>
      <c r="AC365" s="690"/>
      <c r="AD365" s="691"/>
      <c r="AE365" s="700"/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48</v>
      </c>
    </row>
    <row r="366" spans="1:35" ht="12" customHeight="1" x14ac:dyDescent="0.2">
      <c r="A366" s="329"/>
      <c r="B366" s="104">
        <f>SUM(F365:F370,J365:J370,N365:N370,R365:R370,V365:V370,Z365:Z370,AD365:AD370)</f>
        <v>48</v>
      </c>
      <c r="C366" s="1067"/>
      <c r="D366" s="78" t="str">
        <f>AG365&amp;".2"</f>
        <v>N02.2</v>
      </c>
      <c r="E366" s="720"/>
      <c r="F366" s="693"/>
      <c r="G366" s="721" t="s">
        <v>9812</v>
      </c>
      <c r="H366" s="722"/>
      <c r="I366" s="685"/>
      <c r="J366" s="693"/>
      <c r="K366" s="723" t="s">
        <v>9812</v>
      </c>
      <c r="L366" s="722"/>
      <c r="M366" s="685"/>
      <c r="N366" s="693"/>
      <c r="O366" s="721" t="s">
        <v>9812</v>
      </c>
      <c r="P366" s="722"/>
      <c r="Q366" s="685"/>
      <c r="R366" s="692"/>
      <c r="S366" s="721" t="s">
        <v>9812</v>
      </c>
      <c r="T366" s="722"/>
      <c r="U366" s="685"/>
      <c r="V366" s="692"/>
      <c r="W366" s="721" t="s">
        <v>9812</v>
      </c>
      <c r="X366" s="722"/>
      <c r="Y366" s="685"/>
      <c r="Z366" s="692"/>
      <c r="AA366" s="721" t="s">
        <v>9808</v>
      </c>
      <c r="AB366" s="722"/>
      <c r="AC366" s="685"/>
      <c r="AD366" s="692"/>
      <c r="AE366" s="721"/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68" t="s">
        <v>1</v>
      </c>
      <c r="D367" s="78" t="str">
        <f>AG365&amp;".3"</f>
        <v>N02.3</v>
      </c>
      <c r="E367" s="694" t="s">
        <v>6499</v>
      </c>
      <c r="F367" s="702">
        <v>4</v>
      </c>
      <c r="G367" s="702" t="s">
        <v>430</v>
      </c>
      <c r="H367" s="724"/>
      <c r="I367" s="694" t="s">
        <v>6499</v>
      </c>
      <c r="J367" s="696">
        <v>4</v>
      </c>
      <c r="K367" s="724" t="s">
        <v>430</v>
      </c>
      <c r="L367" s="704"/>
      <c r="M367" s="694" t="s">
        <v>6499</v>
      </c>
      <c r="N367" s="695">
        <v>4</v>
      </c>
      <c r="O367" s="702" t="s">
        <v>430</v>
      </c>
      <c r="P367" s="704"/>
      <c r="Q367" s="694" t="s">
        <v>6499</v>
      </c>
      <c r="R367" s="696">
        <v>4</v>
      </c>
      <c r="S367" s="702" t="s">
        <v>430</v>
      </c>
      <c r="T367" s="704"/>
      <c r="U367" s="694" t="s">
        <v>6499</v>
      </c>
      <c r="V367" s="695">
        <v>4</v>
      </c>
      <c r="W367" s="702" t="s">
        <v>430</v>
      </c>
      <c r="X367" s="704"/>
      <c r="Y367" s="694" t="s">
        <v>6499</v>
      </c>
      <c r="Z367" s="695">
        <v>4</v>
      </c>
      <c r="AA367" s="702" t="s">
        <v>430</v>
      </c>
      <c r="AB367" s="704"/>
      <c r="AC367" s="694"/>
      <c r="AD367" s="696"/>
      <c r="AE367" s="702"/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69"/>
      <c r="D368" s="78" t="str">
        <f>AG365&amp;".4"</f>
        <v>N02.4</v>
      </c>
      <c r="E368" s="685"/>
      <c r="F368" s="699"/>
      <c r="G368" s="721" t="s">
        <v>9808</v>
      </c>
      <c r="H368" s="725"/>
      <c r="I368" s="685"/>
      <c r="J368" s="693"/>
      <c r="K368" s="723" t="s">
        <v>9808</v>
      </c>
      <c r="L368" s="722"/>
      <c r="M368" s="685"/>
      <c r="N368" s="693"/>
      <c r="O368" s="721" t="s">
        <v>9808</v>
      </c>
      <c r="P368" s="722"/>
      <c r="Q368" s="685"/>
      <c r="R368" s="692"/>
      <c r="S368" s="721" t="s">
        <v>9808</v>
      </c>
      <c r="T368" s="722"/>
      <c r="U368" s="685"/>
      <c r="V368" s="692"/>
      <c r="W368" s="721" t="s">
        <v>9808</v>
      </c>
      <c r="X368" s="722"/>
      <c r="Y368" s="685"/>
      <c r="Z368" s="701"/>
      <c r="AA368" s="726" t="s">
        <v>9808</v>
      </c>
      <c r="AB368" s="727"/>
      <c r="AC368" s="685"/>
      <c r="AD368" s="692"/>
      <c r="AE368" s="721"/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70" t="s">
        <v>518</v>
      </c>
      <c r="D369" s="78" t="str">
        <f>AG365&amp;".5"</f>
        <v>N02.5</v>
      </c>
      <c r="E369" s="682"/>
      <c r="F369" s="717"/>
      <c r="G369" s="717"/>
      <c r="H369" s="718"/>
      <c r="I369" s="682"/>
      <c r="J369" s="683"/>
      <c r="K369" s="718"/>
      <c r="L369" s="684"/>
      <c r="M369" s="682"/>
      <c r="N369" s="683"/>
      <c r="O369" s="717"/>
      <c r="P369" s="684"/>
      <c r="Q369" s="682"/>
      <c r="R369" s="719"/>
      <c r="S369" s="717"/>
      <c r="T369" s="684"/>
      <c r="U369" s="682"/>
      <c r="V369" s="719"/>
      <c r="W369" s="717"/>
      <c r="X369" s="684"/>
      <c r="Y369" s="682"/>
      <c r="Z369" s="728"/>
      <c r="AA369" s="729"/>
      <c r="AB369" s="730"/>
      <c r="AC369" s="682"/>
      <c r="AD369" s="719"/>
      <c r="AE369" s="717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70"/>
      <c r="D370" s="78" t="str">
        <f>AG365&amp;".6"</f>
        <v>N02.6</v>
      </c>
      <c r="E370" s="682"/>
      <c r="F370" s="717"/>
      <c r="G370" s="734"/>
      <c r="H370" s="718"/>
      <c r="I370" s="682"/>
      <c r="J370" s="683"/>
      <c r="K370" s="735"/>
      <c r="L370" s="684"/>
      <c r="M370" s="682"/>
      <c r="N370" s="683"/>
      <c r="O370" s="734"/>
      <c r="P370" s="684"/>
      <c r="Q370" s="682"/>
      <c r="R370" s="719"/>
      <c r="S370" s="734"/>
      <c r="T370" s="684"/>
      <c r="U370" s="682"/>
      <c r="V370" s="719"/>
      <c r="W370" s="734"/>
      <c r="X370" s="684"/>
      <c r="Y370" s="682"/>
      <c r="Z370" s="728"/>
      <c r="AA370" s="745"/>
      <c r="AB370" s="730"/>
      <c r="AC370" s="682"/>
      <c r="AD370" s="719"/>
      <c r="AE370" s="717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66" t="s">
        <v>0</v>
      </c>
      <c r="D371" s="79" t="str">
        <f>AG371&amp;".1"</f>
        <v>N04.1</v>
      </c>
      <c r="E371" s="690" t="s">
        <v>6477</v>
      </c>
      <c r="F371" s="700">
        <v>4</v>
      </c>
      <c r="G371" s="744" t="s">
        <v>371</v>
      </c>
      <c r="H371" s="689"/>
      <c r="I371" s="690" t="s">
        <v>6477</v>
      </c>
      <c r="J371" s="689">
        <v>4</v>
      </c>
      <c r="K371" s="731" t="s">
        <v>371</v>
      </c>
      <c r="L371" s="703"/>
      <c r="M371" s="690" t="s">
        <v>6477</v>
      </c>
      <c r="N371" s="689">
        <v>2</v>
      </c>
      <c r="O371" s="700" t="s">
        <v>371</v>
      </c>
      <c r="P371" s="703"/>
      <c r="Q371" s="690" t="s">
        <v>4542</v>
      </c>
      <c r="R371" s="691">
        <v>4</v>
      </c>
      <c r="S371" s="700" t="s">
        <v>371</v>
      </c>
      <c r="T371" s="703"/>
      <c r="U371" s="690" t="s">
        <v>4542</v>
      </c>
      <c r="V371" s="689">
        <v>4</v>
      </c>
      <c r="W371" s="700" t="s">
        <v>371</v>
      </c>
      <c r="X371" s="703"/>
      <c r="Y371" s="690"/>
      <c r="Z371" s="689"/>
      <c r="AA371" s="700"/>
      <c r="AB371" s="703"/>
      <c r="AC371" s="690"/>
      <c r="AD371" s="691"/>
      <c r="AE371" s="700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30</v>
      </c>
    </row>
    <row r="372" spans="1:35" ht="12" customHeight="1" x14ac:dyDescent="0.2">
      <c r="A372" s="329"/>
      <c r="B372" s="104">
        <f>SUM(F371:F376,J371:J376,N371:N376,R371:R376,V371:V376,Z371:Z376,AD371:AD376)</f>
        <v>30</v>
      </c>
      <c r="C372" s="1067"/>
      <c r="D372" s="78" t="str">
        <f>AG371&amp;".2"</f>
        <v>N04.2</v>
      </c>
      <c r="E372" s="720"/>
      <c r="F372" s="693"/>
      <c r="G372" s="721" t="s">
        <v>12355</v>
      </c>
      <c r="H372" s="722"/>
      <c r="I372" s="685"/>
      <c r="J372" s="693"/>
      <c r="K372" s="723" t="s">
        <v>12355</v>
      </c>
      <c r="L372" s="722"/>
      <c r="M372" s="685"/>
      <c r="N372" s="693"/>
      <c r="O372" s="721" t="s">
        <v>12355</v>
      </c>
      <c r="P372" s="722"/>
      <c r="Q372" s="685"/>
      <c r="R372" s="692"/>
      <c r="S372" s="482" t="s">
        <v>12329</v>
      </c>
      <c r="T372" s="722"/>
      <c r="U372" s="685"/>
      <c r="V372" s="692"/>
      <c r="W372" s="721" t="s">
        <v>12320</v>
      </c>
      <c r="X372" s="722"/>
      <c r="Y372" s="685"/>
      <c r="Z372" s="692"/>
      <c r="AA372" s="721"/>
      <c r="AB372" s="722"/>
      <c r="AC372" s="685"/>
      <c r="AD372" s="692"/>
      <c r="AE372" s="721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68" t="s">
        <v>1</v>
      </c>
      <c r="D373" s="78" t="str">
        <f>AG371&amp;".3"</f>
        <v>N04.3</v>
      </c>
      <c r="E373" s="694" t="s">
        <v>4542</v>
      </c>
      <c r="F373" s="702">
        <v>4</v>
      </c>
      <c r="G373" s="702" t="s">
        <v>371</v>
      </c>
      <c r="H373" s="724"/>
      <c r="I373" s="694" t="s">
        <v>6476</v>
      </c>
      <c r="J373" s="696">
        <v>4</v>
      </c>
      <c r="K373" s="724" t="s">
        <v>371</v>
      </c>
      <c r="L373" s="704"/>
      <c r="M373" s="694"/>
      <c r="N373" s="695"/>
      <c r="O373" s="702"/>
      <c r="P373" s="704"/>
      <c r="Q373" s="694" t="s">
        <v>6476</v>
      </c>
      <c r="R373" s="696">
        <v>4</v>
      </c>
      <c r="S373" s="702" t="s">
        <v>371</v>
      </c>
      <c r="T373" s="704"/>
      <c r="U373" s="694"/>
      <c r="V373" s="695"/>
      <c r="W373" s="702"/>
      <c r="X373" s="704"/>
      <c r="Y373" s="694"/>
      <c r="Z373" s="695"/>
      <c r="AA373" s="702"/>
      <c r="AB373" s="704"/>
      <c r="AC373" s="694"/>
      <c r="AD373" s="696"/>
      <c r="AE373" s="702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69"/>
      <c r="D374" s="78" t="str">
        <f>AG371&amp;".4"</f>
        <v>N04.4</v>
      </c>
      <c r="E374" s="685"/>
      <c r="F374" s="699"/>
      <c r="G374" s="721" t="s">
        <v>12320</v>
      </c>
      <c r="H374" s="725"/>
      <c r="I374" s="685"/>
      <c r="J374" s="693"/>
      <c r="K374" s="955" t="s">
        <v>12341</v>
      </c>
      <c r="L374" s="722"/>
      <c r="M374" s="685"/>
      <c r="N374" s="693"/>
      <c r="O374" s="721"/>
      <c r="P374" s="722"/>
      <c r="Q374" s="685"/>
      <c r="R374" s="692"/>
      <c r="S374" s="482" t="s">
        <v>12341</v>
      </c>
      <c r="T374" s="722"/>
      <c r="U374" s="685"/>
      <c r="V374" s="692"/>
      <c r="W374" s="721"/>
      <c r="X374" s="722"/>
      <c r="Y374" s="685"/>
      <c r="Z374" s="701"/>
      <c r="AA374" s="726"/>
      <c r="AB374" s="727"/>
      <c r="AC374" s="685"/>
      <c r="AD374" s="692"/>
      <c r="AE374" s="721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70" t="s">
        <v>518</v>
      </c>
      <c r="D375" s="78" t="str">
        <f>AG371&amp;".5"</f>
        <v>N04.5</v>
      </c>
      <c r="E375" s="682"/>
      <c r="F375" s="717"/>
      <c r="G375" s="717"/>
      <c r="H375" s="718"/>
      <c r="I375" s="682"/>
      <c r="J375" s="683"/>
      <c r="K375" s="718"/>
      <c r="L375" s="684"/>
      <c r="M375" s="682"/>
      <c r="N375" s="683"/>
      <c r="O375" s="717"/>
      <c r="P375" s="684"/>
      <c r="Q375" s="682"/>
      <c r="R375" s="719"/>
      <c r="S375" s="717"/>
      <c r="T375" s="684"/>
      <c r="U375" s="682"/>
      <c r="V375" s="719"/>
      <c r="W375" s="717"/>
      <c r="X375" s="684"/>
      <c r="Y375" s="682"/>
      <c r="Z375" s="728"/>
      <c r="AA375" s="729"/>
      <c r="AB375" s="730"/>
      <c r="AC375" s="682"/>
      <c r="AD375" s="719"/>
      <c r="AE375" s="717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70"/>
      <c r="D376" s="78" t="str">
        <f>AG371&amp;".6"</f>
        <v>N04.6</v>
      </c>
      <c r="E376" s="682"/>
      <c r="F376" s="717"/>
      <c r="G376" s="734"/>
      <c r="H376" s="718"/>
      <c r="I376" s="682"/>
      <c r="J376" s="683"/>
      <c r="K376" s="735"/>
      <c r="L376" s="684"/>
      <c r="M376" s="682"/>
      <c r="N376" s="683"/>
      <c r="O376" s="734"/>
      <c r="P376" s="684"/>
      <c r="Q376" s="682"/>
      <c r="R376" s="719"/>
      <c r="S376" s="734"/>
      <c r="T376" s="684"/>
      <c r="U376" s="682"/>
      <c r="V376" s="719"/>
      <c r="W376" s="734"/>
      <c r="X376" s="684"/>
      <c r="Y376" s="682"/>
      <c r="Z376" s="728"/>
      <c r="AA376" s="745"/>
      <c r="AB376" s="730"/>
      <c r="AC376" s="682"/>
      <c r="AD376" s="719"/>
      <c r="AE376" s="717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66" t="s">
        <v>0</v>
      </c>
      <c r="D377" s="79" t="str">
        <f>AG377&amp;".1"</f>
        <v>N06.1</v>
      </c>
      <c r="E377" s="690" t="s">
        <v>5435</v>
      </c>
      <c r="F377" s="700">
        <v>4</v>
      </c>
      <c r="G377" s="700" t="s">
        <v>402</v>
      </c>
      <c r="H377" s="689"/>
      <c r="I377" s="690" t="s">
        <v>5435</v>
      </c>
      <c r="J377" s="689">
        <v>3</v>
      </c>
      <c r="K377" s="731" t="s">
        <v>402</v>
      </c>
      <c r="L377" s="703"/>
      <c r="M377" s="690" t="s">
        <v>6506</v>
      </c>
      <c r="N377" s="689">
        <v>4</v>
      </c>
      <c r="O377" s="700" t="s">
        <v>402</v>
      </c>
      <c r="P377" s="703"/>
      <c r="Q377" s="690" t="s">
        <v>6506</v>
      </c>
      <c r="R377" s="691">
        <v>4</v>
      </c>
      <c r="S377" s="700" t="s">
        <v>402</v>
      </c>
      <c r="T377" s="703"/>
      <c r="U377" s="690" t="s">
        <v>5435</v>
      </c>
      <c r="V377" s="689">
        <v>4</v>
      </c>
      <c r="W377" s="700" t="s">
        <v>402</v>
      </c>
      <c r="X377" s="703"/>
      <c r="Y377" s="690"/>
      <c r="Z377" s="689"/>
      <c r="AA377" s="700"/>
      <c r="AB377" s="703"/>
      <c r="AC377" s="690"/>
      <c r="AD377" s="691"/>
      <c r="AE377" s="700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34</v>
      </c>
    </row>
    <row r="378" spans="1:35" ht="12" customHeight="1" x14ac:dyDescent="0.2">
      <c r="A378" s="329"/>
      <c r="B378" s="104">
        <f>SUM(F377:F382,J377:J382,N377:N382,R377:R382,V377:V382,Z377:Z382,AD377:AD382)</f>
        <v>34</v>
      </c>
      <c r="C378" s="1067"/>
      <c r="D378" s="78" t="str">
        <f>AG377&amp;".2"</f>
        <v>N06.2</v>
      </c>
      <c r="E378" s="720"/>
      <c r="F378" s="693"/>
      <c r="G378" s="482" t="s">
        <v>12333</v>
      </c>
      <c r="H378" s="722"/>
      <c r="I378" s="685"/>
      <c r="J378" s="693"/>
      <c r="K378" s="955" t="s">
        <v>12378</v>
      </c>
      <c r="L378" s="722"/>
      <c r="M378" s="685"/>
      <c r="N378" s="693"/>
      <c r="O378" s="721" t="s">
        <v>11212</v>
      </c>
      <c r="P378" s="722"/>
      <c r="Q378" s="685"/>
      <c r="R378" s="692"/>
      <c r="S378" s="721" t="s">
        <v>11213</v>
      </c>
      <c r="T378" s="722"/>
      <c r="U378" s="685"/>
      <c r="V378" s="692"/>
      <c r="W378" s="482" t="s">
        <v>12333</v>
      </c>
      <c r="X378" s="722"/>
      <c r="Y378" s="685"/>
      <c r="Z378" s="692"/>
      <c r="AA378" s="721"/>
      <c r="AB378" s="722"/>
      <c r="AC378" s="685"/>
      <c r="AD378" s="692"/>
      <c r="AE378" s="748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68" t="s">
        <v>1</v>
      </c>
      <c r="D379" s="78" t="str">
        <f>AG377&amp;".3"</f>
        <v>N06.3</v>
      </c>
      <c r="E379" s="694" t="s">
        <v>6506</v>
      </c>
      <c r="F379" s="702">
        <v>4</v>
      </c>
      <c r="G379" s="733" t="s">
        <v>402</v>
      </c>
      <c r="H379" s="724"/>
      <c r="I379" s="694" t="s">
        <v>6506</v>
      </c>
      <c r="J379" s="696">
        <v>4</v>
      </c>
      <c r="K379" s="732" t="s">
        <v>402</v>
      </c>
      <c r="L379" s="704"/>
      <c r="M379" s="694" t="s">
        <v>5435</v>
      </c>
      <c r="N379" s="695">
        <v>4</v>
      </c>
      <c r="O379" s="733" t="s">
        <v>402</v>
      </c>
      <c r="P379" s="704"/>
      <c r="Q379" s="694" t="s">
        <v>5435</v>
      </c>
      <c r="R379" s="696">
        <v>3</v>
      </c>
      <c r="S379" s="733" t="s">
        <v>402</v>
      </c>
      <c r="T379" s="704"/>
      <c r="U379" s="694"/>
      <c r="V379" s="695"/>
      <c r="W379" s="733"/>
      <c r="X379" s="704"/>
      <c r="Y379" s="694"/>
      <c r="Z379" s="695"/>
      <c r="AA379" s="702"/>
      <c r="AB379" s="704"/>
      <c r="AC379" s="694"/>
      <c r="AD379" s="696"/>
      <c r="AE379" s="702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69"/>
      <c r="D380" s="78" t="str">
        <f>AG377&amp;".4"</f>
        <v>N06.4</v>
      </c>
      <c r="E380" s="685"/>
      <c r="F380" s="699"/>
      <c r="G380" s="721" t="s">
        <v>11213</v>
      </c>
      <c r="H380" s="725"/>
      <c r="I380" s="685"/>
      <c r="J380" s="693"/>
      <c r="K380" s="723" t="s">
        <v>11212</v>
      </c>
      <c r="L380" s="722"/>
      <c r="M380" s="685"/>
      <c r="N380" s="693"/>
      <c r="O380" s="482" t="s">
        <v>12333</v>
      </c>
      <c r="P380" s="722"/>
      <c r="Q380" s="685"/>
      <c r="R380" s="692"/>
      <c r="S380" s="482" t="s">
        <v>12378</v>
      </c>
      <c r="T380" s="722"/>
      <c r="U380" s="685"/>
      <c r="V380" s="692"/>
      <c r="W380" s="721"/>
      <c r="X380" s="722"/>
      <c r="Y380" s="685"/>
      <c r="Z380" s="701"/>
      <c r="AA380" s="726"/>
      <c r="AB380" s="727"/>
      <c r="AC380" s="685"/>
      <c r="AD380" s="692"/>
      <c r="AE380" s="748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70" t="s">
        <v>518</v>
      </c>
      <c r="D381" s="78" t="str">
        <f>AG377&amp;".5"</f>
        <v>N06.5</v>
      </c>
      <c r="E381" s="682"/>
      <c r="F381" s="717"/>
      <c r="G381" s="717"/>
      <c r="H381" s="718"/>
      <c r="I381" s="682"/>
      <c r="J381" s="683"/>
      <c r="K381" s="718"/>
      <c r="L381" s="684"/>
      <c r="M381" s="682"/>
      <c r="N381" s="683"/>
      <c r="O381" s="717"/>
      <c r="P381" s="684"/>
      <c r="Q381" s="682"/>
      <c r="R381" s="719"/>
      <c r="S381" s="717"/>
      <c r="T381" s="684"/>
      <c r="U381" s="682"/>
      <c r="V381" s="719"/>
      <c r="W381" s="717"/>
      <c r="X381" s="684"/>
      <c r="Y381" s="682"/>
      <c r="Z381" s="728"/>
      <c r="AA381" s="729"/>
      <c r="AB381" s="730"/>
      <c r="AC381" s="682"/>
      <c r="AD381" s="719"/>
      <c r="AE381" s="717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70"/>
      <c r="D382" s="78" t="str">
        <f>AG377&amp;".6"</f>
        <v>N06.6</v>
      </c>
      <c r="E382" s="682"/>
      <c r="F382" s="717"/>
      <c r="G382" s="734"/>
      <c r="H382" s="718"/>
      <c r="I382" s="682"/>
      <c r="J382" s="683"/>
      <c r="K382" s="735"/>
      <c r="L382" s="684"/>
      <c r="M382" s="682"/>
      <c r="N382" s="683"/>
      <c r="O382" s="734"/>
      <c r="P382" s="684"/>
      <c r="Q382" s="682"/>
      <c r="R382" s="719"/>
      <c r="S382" s="734"/>
      <c r="T382" s="684"/>
      <c r="U382" s="682"/>
      <c r="V382" s="719"/>
      <c r="W382" s="734"/>
      <c r="X382" s="684"/>
      <c r="Y382" s="682"/>
      <c r="Z382" s="728"/>
      <c r="AA382" s="729"/>
      <c r="AB382" s="730"/>
      <c r="AC382" s="682"/>
      <c r="AD382" s="719"/>
      <c r="AE382" s="717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66" t="s">
        <v>0</v>
      </c>
      <c r="D383" s="79" t="str">
        <f>AG383&amp;".1"</f>
        <v>N08.1</v>
      </c>
      <c r="E383" s="690"/>
      <c r="F383" s="700"/>
      <c r="G383" s="700"/>
      <c r="H383" s="689"/>
      <c r="I383" s="690"/>
      <c r="J383" s="689"/>
      <c r="K383" s="731"/>
      <c r="L383" s="703"/>
      <c r="M383" s="690"/>
      <c r="N383" s="689"/>
      <c r="O383" s="700"/>
      <c r="P383" s="703"/>
      <c r="Q383" s="690"/>
      <c r="R383" s="691"/>
      <c r="S383" s="700"/>
      <c r="T383" s="703"/>
      <c r="U383" s="690"/>
      <c r="V383" s="689"/>
      <c r="W383" s="700"/>
      <c r="X383" s="703"/>
      <c r="Y383" s="690"/>
      <c r="Z383" s="689"/>
      <c r="AA383" s="700"/>
      <c r="AB383" s="703"/>
      <c r="AC383" s="690"/>
      <c r="AD383" s="691"/>
      <c r="AE383" s="700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67"/>
      <c r="D384" s="78" t="str">
        <f>AG383&amp;".2"</f>
        <v>N08.2</v>
      </c>
      <c r="E384" s="720"/>
      <c r="F384" s="693"/>
      <c r="G384" s="721"/>
      <c r="H384" s="722"/>
      <c r="I384" s="685"/>
      <c r="J384" s="693"/>
      <c r="K384" s="723"/>
      <c r="L384" s="722"/>
      <c r="M384" s="685"/>
      <c r="N384" s="693"/>
      <c r="O384" s="721"/>
      <c r="P384" s="722"/>
      <c r="Q384" s="685"/>
      <c r="R384" s="692"/>
      <c r="S384" s="721"/>
      <c r="T384" s="722"/>
      <c r="U384" s="685"/>
      <c r="V384" s="692"/>
      <c r="W384" s="721"/>
      <c r="X384" s="722"/>
      <c r="Y384" s="685"/>
      <c r="Z384" s="692"/>
      <c r="AA384" s="748"/>
      <c r="AB384" s="722"/>
      <c r="AC384" s="685"/>
      <c r="AD384" s="692"/>
      <c r="AE384" s="721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68" t="s">
        <v>1</v>
      </c>
      <c r="D385" s="78" t="str">
        <f>AG383&amp;".3"</f>
        <v>N08.3</v>
      </c>
      <c r="E385" s="694"/>
      <c r="F385" s="702"/>
      <c r="G385" s="702"/>
      <c r="H385" s="724"/>
      <c r="I385" s="741"/>
      <c r="J385" s="696"/>
      <c r="K385" s="724"/>
      <c r="L385" s="704"/>
      <c r="M385" s="694"/>
      <c r="N385" s="695"/>
      <c r="O385" s="702"/>
      <c r="P385" s="704"/>
      <c r="Q385" s="694"/>
      <c r="R385" s="696"/>
      <c r="S385" s="702"/>
      <c r="T385" s="704"/>
      <c r="U385" s="694"/>
      <c r="V385" s="696"/>
      <c r="W385" s="702"/>
      <c r="X385" s="704"/>
      <c r="Y385" s="694"/>
      <c r="Z385" s="695"/>
      <c r="AA385" s="702"/>
      <c r="AB385" s="704"/>
      <c r="AC385" s="741"/>
      <c r="AD385" s="696"/>
      <c r="AE385" s="702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69"/>
      <c r="D386" s="78" t="str">
        <f>AG383&amp;".4"</f>
        <v>N08.4</v>
      </c>
      <c r="E386" s="685"/>
      <c r="F386" s="699"/>
      <c r="G386" s="721"/>
      <c r="H386" s="725"/>
      <c r="I386" s="685"/>
      <c r="J386" s="693"/>
      <c r="K386" s="723"/>
      <c r="L386" s="722"/>
      <c r="M386" s="685"/>
      <c r="N386" s="693"/>
      <c r="O386" s="721"/>
      <c r="P386" s="722"/>
      <c r="Q386" s="685"/>
      <c r="R386" s="692"/>
      <c r="S386" s="721"/>
      <c r="T386" s="722"/>
      <c r="U386" s="685"/>
      <c r="V386" s="692"/>
      <c r="W386" s="721"/>
      <c r="X386" s="722"/>
      <c r="Y386" s="685"/>
      <c r="Z386" s="701"/>
      <c r="AA386" s="753"/>
      <c r="AB386" s="727"/>
      <c r="AC386" s="685"/>
      <c r="AD386" s="692"/>
      <c r="AE386" s="748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70" t="s">
        <v>518</v>
      </c>
      <c r="D387" s="78" t="str">
        <f>AG383&amp;".5"</f>
        <v>N08.5</v>
      </c>
      <c r="E387" s="682"/>
      <c r="F387" s="717"/>
      <c r="G387" s="717"/>
      <c r="H387" s="718"/>
      <c r="I387" s="736"/>
      <c r="J387" s="683"/>
      <c r="K387" s="718"/>
      <c r="L387" s="684"/>
      <c r="M387" s="682"/>
      <c r="N387" s="683"/>
      <c r="O387" s="717"/>
      <c r="P387" s="684"/>
      <c r="Q387" s="736"/>
      <c r="R387" s="719"/>
      <c r="S387" s="717"/>
      <c r="T387" s="684"/>
      <c r="U387" s="736"/>
      <c r="V387" s="719"/>
      <c r="W387" s="717"/>
      <c r="X387" s="684"/>
      <c r="Y387" s="682"/>
      <c r="Z387" s="728"/>
      <c r="AA387" s="729"/>
      <c r="AB387" s="730"/>
      <c r="AC387" s="682"/>
      <c r="AD387" s="719"/>
      <c r="AE387" s="717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70"/>
      <c r="D388" s="78" t="str">
        <f>AG383&amp;".6"</f>
        <v>N08.6</v>
      </c>
      <c r="E388" s="682"/>
      <c r="F388" s="717"/>
      <c r="G388" s="734"/>
      <c r="H388" s="718"/>
      <c r="I388" s="682"/>
      <c r="J388" s="683"/>
      <c r="K388" s="735"/>
      <c r="L388" s="684"/>
      <c r="M388" s="682"/>
      <c r="N388" s="683"/>
      <c r="O388" s="734"/>
      <c r="P388" s="684"/>
      <c r="Q388" s="682"/>
      <c r="R388" s="719"/>
      <c r="S388" s="734"/>
      <c r="T388" s="684"/>
      <c r="U388" s="682"/>
      <c r="V388" s="719"/>
      <c r="W388" s="734"/>
      <c r="X388" s="684"/>
      <c r="Y388" s="682"/>
      <c r="Z388" s="728"/>
      <c r="AA388" s="745"/>
      <c r="AB388" s="730"/>
      <c r="AC388" s="682"/>
      <c r="AD388" s="719"/>
      <c r="AE388" s="734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66" t="s">
        <v>0</v>
      </c>
      <c r="D389" s="79" t="str">
        <f>AG389&amp;".1"</f>
        <v>N10.1</v>
      </c>
      <c r="E389" s="690"/>
      <c r="F389" s="700"/>
      <c r="G389" s="700"/>
      <c r="H389" s="689"/>
      <c r="I389" s="690"/>
      <c r="J389" s="689"/>
      <c r="K389" s="731"/>
      <c r="L389" s="703"/>
      <c r="M389" s="690"/>
      <c r="N389" s="689"/>
      <c r="O389" s="700"/>
      <c r="P389" s="703"/>
      <c r="Q389" s="690"/>
      <c r="R389" s="691"/>
      <c r="S389" s="700"/>
      <c r="T389" s="703"/>
      <c r="U389" s="690" t="s">
        <v>5435</v>
      </c>
      <c r="V389" s="689">
        <v>4</v>
      </c>
      <c r="W389" s="700" t="s">
        <v>372</v>
      </c>
      <c r="X389" s="703"/>
      <c r="Y389" s="690" t="s">
        <v>7050</v>
      </c>
      <c r="Z389" s="689">
        <v>4</v>
      </c>
      <c r="AA389" s="700" t="s">
        <v>496</v>
      </c>
      <c r="AB389" s="703"/>
      <c r="AC389" s="759"/>
      <c r="AD389" s="691"/>
      <c r="AE389" s="700"/>
      <c r="AF389" s="19"/>
      <c r="AG389" s="168" t="s">
        <v>10956</v>
      </c>
      <c r="AH389" s="169" t="str">
        <f>IF(AG389&lt;&gt;"",VLOOKUP(AG389,MAGV!$B$6:$G$154,2,0),"")</f>
        <v>C.Hằng</v>
      </c>
      <c r="AI389" s="44">
        <f t="shared" ref="AI389:AI393" si="24">IF(AG389&lt;&gt;"",B390,"")</f>
        <v>30</v>
      </c>
    </row>
    <row r="390" spans="1:35" ht="12" customHeight="1" x14ac:dyDescent="0.2">
      <c r="A390" s="329"/>
      <c r="B390" s="104">
        <f>SUM(F389:F394,J389:J394,N389:N394,R389:R394,V389:V394,Z389:Z394,AD389:AD394)</f>
        <v>30</v>
      </c>
      <c r="C390" s="1067"/>
      <c r="D390" s="78" t="str">
        <f>AG389&amp;".2"</f>
        <v>N10.2</v>
      </c>
      <c r="E390" s="720"/>
      <c r="F390" s="693"/>
      <c r="G390" s="721"/>
      <c r="H390" s="722"/>
      <c r="I390" s="685"/>
      <c r="J390" s="693"/>
      <c r="K390" s="723"/>
      <c r="L390" s="722"/>
      <c r="M390" s="685"/>
      <c r="N390" s="693"/>
      <c r="O390" s="721"/>
      <c r="P390" s="722"/>
      <c r="Q390" s="685"/>
      <c r="R390" s="692"/>
      <c r="S390" s="721"/>
      <c r="T390" s="722"/>
      <c r="U390" s="685"/>
      <c r="V390" s="692"/>
      <c r="W390" s="482" t="s">
        <v>12329</v>
      </c>
      <c r="X390" s="722"/>
      <c r="Y390" s="685"/>
      <c r="Z390" s="692"/>
      <c r="AA390" s="748" t="s">
        <v>11320</v>
      </c>
      <c r="AB390" s="722"/>
      <c r="AC390" s="685"/>
      <c r="AD390" s="692"/>
      <c r="AE390" s="721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68" t="s">
        <v>1</v>
      </c>
      <c r="D391" s="78" t="str">
        <f>AG389&amp;".3"</f>
        <v>N10.3</v>
      </c>
      <c r="E391" s="694" t="s">
        <v>5435</v>
      </c>
      <c r="F391" s="702">
        <v>4</v>
      </c>
      <c r="G391" s="702" t="s">
        <v>372</v>
      </c>
      <c r="H391" s="724"/>
      <c r="I391" s="741" t="s">
        <v>5435</v>
      </c>
      <c r="J391" s="696">
        <v>4</v>
      </c>
      <c r="K391" s="724" t="s">
        <v>372</v>
      </c>
      <c r="L391" s="704"/>
      <c r="M391" s="694" t="s">
        <v>5435</v>
      </c>
      <c r="N391" s="695">
        <v>3</v>
      </c>
      <c r="O391" s="702" t="s">
        <v>372</v>
      </c>
      <c r="P391" s="704"/>
      <c r="Q391" s="694" t="s">
        <v>5435</v>
      </c>
      <c r="R391" s="696">
        <v>4</v>
      </c>
      <c r="S391" s="702" t="s">
        <v>372</v>
      </c>
      <c r="T391" s="704"/>
      <c r="U391" s="694" t="s">
        <v>5435</v>
      </c>
      <c r="V391" s="696">
        <v>3</v>
      </c>
      <c r="W391" s="702" t="s">
        <v>372</v>
      </c>
      <c r="X391" s="704"/>
      <c r="Y391" s="694" t="s">
        <v>7050</v>
      </c>
      <c r="Z391" s="695">
        <v>4</v>
      </c>
      <c r="AA391" s="702" t="s">
        <v>496</v>
      </c>
      <c r="AB391" s="704"/>
      <c r="AC391" s="741"/>
      <c r="AD391" s="696"/>
      <c r="AE391" s="702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69"/>
      <c r="D392" s="78" t="str">
        <f>AG389&amp;".4"</f>
        <v>N10.4</v>
      </c>
      <c r="E392" s="685"/>
      <c r="F392" s="699"/>
      <c r="G392" s="482" t="s">
        <v>12368</v>
      </c>
      <c r="H392" s="725"/>
      <c r="I392" s="685"/>
      <c r="J392" s="693"/>
      <c r="K392" s="955" t="s">
        <v>12329</v>
      </c>
      <c r="L392" s="722"/>
      <c r="M392" s="685"/>
      <c r="N392" s="693"/>
      <c r="O392" s="482" t="s">
        <v>12371</v>
      </c>
      <c r="P392" s="722"/>
      <c r="Q392" s="685"/>
      <c r="R392" s="692"/>
      <c r="S392" s="482" t="s">
        <v>12368</v>
      </c>
      <c r="T392" s="722"/>
      <c r="U392" s="685"/>
      <c r="V392" s="692"/>
      <c r="W392" s="482" t="s">
        <v>12371</v>
      </c>
      <c r="X392" s="722"/>
      <c r="Y392" s="685"/>
      <c r="Z392" s="701"/>
      <c r="AA392" s="753" t="s">
        <v>11320</v>
      </c>
      <c r="AB392" s="727"/>
      <c r="AC392" s="685"/>
      <c r="AD392" s="692"/>
      <c r="AE392" s="748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70" t="s">
        <v>518</v>
      </c>
      <c r="D393" s="78" t="str">
        <f>AG389&amp;".5"</f>
        <v>N10.5</v>
      </c>
      <c r="E393" s="682"/>
      <c r="F393" s="717"/>
      <c r="G393" s="717"/>
      <c r="H393" s="718"/>
      <c r="I393" s="736"/>
      <c r="J393" s="683"/>
      <c r="K393" s="718"/>
      <c r="L393" s="684"/>
      <c r="M393" s="682"/>
      <c r="N393" s="683"/>
      <c r="O393" s="717"/>
      <c r="P393" s="684"/>
      <c r="Q393" s="682"/>
      <c r="R393" s="719"/>
      <c r="S393" s="717"/>
      <c r="T393" s="684"/>
      <c r="U393" s="736"/>
      <c r="V393" s="719"/>
      <c r="W393" s="717"/>
      <c r="X393" s="684"/>
      <c r="Y393" s="682"/>
      <c r="Z393" s="728"/>
      <c r="AA393" s="729"/>
      <c r="AB393" s="730"/>
      <c r="AC393" s="682"/>
      <c r="AD393" s="719"/>
      <c r="AE393" s="717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70"/>
      <c r="D394" s="78" t="str">
        <f>AG389&amp;".6"</f>
        <v>N10.6</v>
      </c>
      <c r="E394" s="682"/>
      <c r="F394" s="717"/>
      <c r="G394" s="734"/>
      <c r="H394" s="718"/>
      <c r="I394" s="682"/>
      <c r="J394" s="683"/>
      <c r="K394" s="735"/>
      <c r="L394" s="684"/>
      <c r="M394" s="682"/>
      <c r="N394" s="683"/>
      <c r="O394" s="734"/>
      <c r="P394" s="684"/>
      <c r="Q394" s="682"/>
      <c r="R394" s="719"/>
      <c r="S394" s="734"/>
      <c r="T394" s="684"/>
      <c r="U394" s="682"/>
      <c r="V394" s="719"/>
      <c r="W394" s="734"/>
      <c r="X394" s="684"/>
      <c r="Y394" s="682"/>
      <c r="Z394" s="728"/>
      <c r="AA394" s="745"/>
      <c r="AB394" s="730"/>
      <c r="AC394" s="682"/>
      <c r="AD394" s="719"/>
      <c r="AE394" s="734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66" t="s">
        <v>0</v>
      </c>
      <c r="D395" s="79" t="str">
        <f>AG395&amp;".1"</f>
        <v>N11.1</v>
      </c>
      <c r="E395" s="690" t="s">
        <v>6502</v>
      </c>
      <c r="F395" s="700">
        <v>4</v>
      </c>
      <c r="G395" s="700" t="s">
        <v>496</v>
      </c>
      <c r="H395" s="689"/>
      <c r="I395" s="690" t="s">
        <v>6502</v>
      </c>
      <c r="J395" s="689">
        <v>4</v>
      </c>
      <c r="K395" s="731" t="s">
        <v>496</v>
      </c>
      <c r="L395" s="703"/>
      <c r="M395" s="690" t="s">
        <v>6502</v>
      </c>
      <c r="N395" s="689">
        <v>4</v>
      </c>
      <c r="O395" s="700" t="s">
        <v>496</v>
      </c>
      <c r="P395" s="703"/>
      <c r="Q395" s="690" t="s">
        <v>6502</v>
      </c>
      <c r="R395" s="691">
        <v>4</v>
      </c>
      <c r="S395" s="700" t="s">
        <v>496</v>
      </c>
      <c r="T395" s="703"/>
      <c r="U395" s="690" t="s">
        <v>6502</v>
      </c>
      <c r="V395" s="689">
        <v>4</v>
      </c>
      <c r="W395" s="700" t="s">
        <v>496</v>
      </c>
      <c r="X395" s="703"/>
      <c r="Y395" s="690" t="s">
        <v>7076</v>
      </c>
      <c r="Z395" s="689">
        <v>4</v>
      </c>
      <c r="AA395" s="700" t="s">
        <v>372</v>
      </c>
      <c r="AB395" s="703"/>
      <c r="AC395" s="690" t="s">
        <v>7076</v>
      </c>
      <c r="AD395" s="691">
        <v>4</v>
      </c>
      <c r="AE395" s="700" t="s">
        <v>372</v>
      </c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36</v>
      </c>
    </row>
    <row r="396" spans="1:35" ht="12" customHeight="1" x14ac:dyDescent="0.2">
      <c r="A396" s="329"/>
      <c r="B396" s="104">
        <f>SUM(F395:F400,J395:J400,N395:N400,R395:R400,V395:V400,Z395:Z400,AD395:AD400)</f>
        <v>36</v>
      </c>
      <c r="C396" s="1067"/>
      <c r="D396" s="78" t="str">
        <f>AG395&amp;".2"</f>
        <v>N11.2</v>
      </c>
      <c r="E396" s="720"/>
      <c r="F396" s="693"/>
      <c r="G396" s="721" t="s">
        <v>11212</v>
      </c>
      <c r="H396" s="722"/>
      <c r="I396" s="685"/>
      <c r="J396" s="693"/>
      <c r="K396" s="723" t="s">
        <v>11212</v>
      </c>
      <c r="L396" s="722"/>
      <c r="M396" s="685"/>
      <c r="N396" s="693"/>
      <c r="O396" s="721" t="s">
        <v>11213</v>
      </c>
      <c r="P396" s="722"/>
      <c r="Q396" s="685"/>
      <c r="R396" s="692"/>
      <c r="S396" s="721" t="s">
        <v>11212</v>
      </c>
      <c r="T396" s="722"/>
      <c r="U396" s="685"/>
      <c r="V396" s="692"/>
      <c r="W396" s="721" t="s">
        <v>11213</v>
      </c>
      <c r="X396" s="722"/>
      <c r="Y396" s="685"/>
      <c r="Z396" s="692"/>
      <c r="AA396" s="721" t="s">
        <v>10016</v>
      </c>
      <c r="AB396" s="722"/>
      <c r="AC396" s="685"/>
      <c r="AD396" s="692"/>
      <c r="AE396" s="721" t="s">
        <v>10016</v>
      </c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68" t="s">
        <v>1</v>
      </c>
      <c r="D397" s="78" t="str">
        <f>AG395&amp;".3"</f>
        <v>N11.3</v>
      </c>
      <c r="E397" s="694"/>
      <c r="F397" s="702"/>
      <c r="G397" s="733"/>
      <c r="H397" s="724"/>
      <c r="I397" s="694"/>
      <c r="J397" s="696"/>
      <c r="K397" s="732"/>
      <c r="L397" s="704"/>
      <c r="M397" s="694"/>
      <c r="N397" s="695"/>
      <c r="O397" s="733"/>
      <c r="P397" s="704"/>
      <c r="Q397" s="694"/>
      <c r="R397" s="696"/>
      <c r="S397" s="702"/>
      <c r="T397" s="704"/>
      <c r="U397" s="694"/>
      <c r="V397" s="695"/>
      <c r="W397" s="702"/>
      <c r="X397" s="704"/>
      <c r="Y397" s="694" t="s">
        <v>7076</v>
      </c>
      <c r="Z397" s="695">
        <v>4</v>
      </c>
      <c r="AA397" s="702" t="s">
        <v>372</v>
      </c>
      <c r="AB397" s="704"/>
      <c r="AC397" s="694" t="s">
        <v>7076</v>
      </c>
      <c r="AD397" s="696">
        <v>4</v>
      </c>
      <c r="AE397" s="702" t="s">
        <v>372</v>
      </c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69"/>
      <c r="D398" s="78" t="str">
        <f>AG395&amp;".4"</f>
        <v>N11.4</v>
      </c>
      <c r="E398" s="685"/>
      <c r="F398" s="699"/>
      <c r="G398" s="721"/>
      <c r="H398" s="725"/>
      <c r="I398" s="685"/>
      <c r="J398" s="693"/>
      <c r="K398" s="723"/>
      <c r="L398" s="722"/>
      <c r="M398" s="685"/>
      <c r="N398" s="693"/>
      <c r="O398" s="721"/>
      <c r="P398" s="722"/>
      <c r="Q398" s="685"/>
      <c r="R398" s="692"/>
      <c r="S398" s="721"/>
      <c r="T398" s="722"/>
      <c r="U398" s="685"/>
      <c r="V398" s="692"/>
      <c r="W398" s="721"/>
      <c r="X398" s="722"/>
      <c r="Y398" s="685"/>
      <c r="Z398" s="701"/>
      <c r="AA398" s="726" t="s">
        <v>10016</v>
      </c>
      <c r="AB398" s="727"/>
      <c r="AC398" s="685"/>
      <c r="AD398" s="692"/>
      <c r="AE398" s="721" t="s">
        <v>10016</v>
      </c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68" t="s">
        <v>518</v>
      </c>
      <c r="D399" s="78" t="str">
        <f>AG395&amp;".5"</f>
        <v>N11.5</v>
      </c>
      <c r="E399" s="682"/>
      <c r="F399" s="717"/>
      <c r="G399" s="717"/>
      <c r="H399" s="718"/>
      <c r="I399" s="682"/>
      <c r="J399" s="683"/>
      <c r="K399" s="718"/>
      <c r="L399" s="684"/>
      <c r="M399" s="682"/>
      <c r="N399" s="683"/>
      <c r="O399" s="717"/>
      <c r="P399" s="684"/>
      <c r="Q399" s="682"/>
      <c r="R399" s="719"/>
      <c r="S399" s="717"/>
      <c r="T399" s="684"/>
      <c r="U399" s="682"/>
      <c r="V399" s="719"/>
      <c r="W399" s="717"/>
      <c r="X399" s="684"/>
      <c r="Y399" s="682"/>
      <c r="Z399" s="728"/>
      <c r="AA399" s="729"/>
      <c r="AB399" s="730"/>
      <c r="AC399" s="682"/>
      <c r="AD399" s="719"/>
      <c r="AE399" s="717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079"/>
      <c r="D400" s="78" t="str">
        <f>AG395&amp;".6"</f>
        <v>N11.6</v>
      </c>
      <c r="E400" s="682"/>
      <c r="F400" s="717"/>
      <c r="G400" s="734"/>
      <c r="H400" s="718"/>
      <c r="I400" s="682"/>
      <c r="J400" s="683"/>
      <c r="K400" s="735"/>
      <c r="L400" s="684"/>
      <c r="M400" s="682"/>
      <c r="N400" s="683"/>
      <c r="O400" s="734"/>
      <c r="P400" s="684"/>
      <c r="Q400" s="682"/>
      <c r="R400" s="719"/>
      <c r="S400" s="734"/>
      <c r="T400" s="684"/>
      <c r="U400" s="682"/>
      <c r="V400" s="719"/>
      <c r="W400" s="734"/>
      <c r="X400" s="684"/>
      <c r="Y400" s="682"/>
      <c r="Z400" s="728"/>
      <c r="AA400" s="745"/>
      <c r="AB400" s="730"/>
      <c r="AC400" s="682"/>
      <c r="AD400" s="719"/>
      <c r="AE400" s="717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66" t="s">
        <v>0</v>
      </c>
      <c r="D401" s="79" t="str">
        <f>AG401&amp;".1"</f>
        <v>N16.1</v>
      </c>
      <c r="E401" s="690" t="s">
        <v>6495</v>
      </c>
      <c r="F401" s="700">
        <v>4</v>
      </c>
      <c r="G401" s="744"/>
      <c r="H401" s="689"/>
      <c r="I401" s="690" t="s">
        <v>6495</v>
      </c>
      <c r="J401" s="689">
        <v>4</v>
      </c>
      <c r="K401" s="731"/>
      <c r="L401" s="703"/>
      <c r="M401" s="690" t="s">
        <v>6484</v>
      </c>
      <c r="N401" s="689">
        <v>5</v>
      </c>
      <c r="O401" s="744"/>
      <c r="P401" s="703"/>
      <c r="Q401" s="690" t="s">
        <v>6495</v>
      </c>
      <c r="R401" s="691">
        <v>4</v>
      </c>
      <c r="S401" s="700"/>
      <c r="T401" s="703"/>
      <c r="U401" s="690" t="s">
        <v>6484</v>
      </c>
      <c r="V401" s="689">
        <v>5</v>
      </c>
      <c r="W401" s="744"/>
      <c r="X401" s="703"/>
      <c r="Y401" s="690" t="s">
        <v>6503</v>
      </c>
      <c r="Z401" s="689">
        <v>4</v>
      </c>
      <c r="AA401" s="700"/>
      <c r="AB401" s="703"/>
      <c r="AC401" s="690"/>
      <c r="AD401" s="691"/>
      <c r="AE401" s="700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49</v>
      </c>
    </row>
    <row r="402" spans="1:35" ht="12" customHeight="1" x14ac:dyDescent="0.2">
      <c r="A402" s="329"/>
      <c r="B402" s="104">
        <f>SUM(F401:F406,J401:J406,N401:N406,R401:R406,V401:V406,Z401:Z406,AD401:AD406)</f>
        <v>49</v>
      </c>
      <c r="C402" s="1067"/>
      <c r="D402" s="78" t="str">
        <f>AG401&amp;".2"</f>
        <v>N16.2</v>
      </c>
      <c r="E402" s="747"/>
      <c r="F402" s="693"/>
      <c r="G402" s="754" t="s">
        <v>10019</v>
      </c>
      <c r="H402" s="722"/>
      <c r="I402" s="685"/>
      <c r="J402" s="693"/>
      <c r="K402" s="723" t="s">
        <v>10019</v>
      </c>
      <c r="L402" s="722"/>
      <c r="M402" s="755"/>
      <c r="N402" s="756"/>
      <c r="O402" s="754" t="s">
        <v>11345</v>
      </c>
      <c r="P402" s="757"/>
      <c r="Q402" s="755"/>
      <c r="R402" s="758"/>
      <c r="S402" s="721" t="s">
        <v>10019</v>
      </c>
      <c r="T402" s="757"/>
      <c r="U402" s="755"/>
      <c r="V402" s="758"/>
      <c r="W402" s="754" t="s">
        <v>11345</v>
      </c>
      <c r="X402" s="757"/>
      <c r="Y402" s="755"/>
      <c r="Z402" s="692"/>
      <c r="AA402" s="721" t="s">
        <v>11174</v>
      </c>
      <c r="AB402" s="722"/>
      <c r="AC402" s="685"/>
      <c r="AD402" s="692"/>
      <c r="AE402" s="721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68" t="s">
        <v>1</v>
      </c>
      <c r="D403" s="78" t="str">
        <f>AG401&amp;".3"</f>
        <v>N16.3</v>
      </c>
      <c r="E403" s="747" t="s">
        <v>6514</v>
      </c>
      <c r="F403" s="747">
        <v>5</v>
      </c>
      <c r="G403" s="754"/>
      <c r="H403" s="747"/>
      <c r="I403" s="747" t="s">
        <v>6503</v>
      </c>
      <c r="J403" s="747">
        <v>4</v>
      </c>
      <c r="K403" s="754"/>
      <c r="L403" s="747"/>
      <c r="M403" s="747" t="s">
        <v>6514</v>
      </c>
      <c r="N403" s="747">
        <v>5</v>
      </c>
      <c r="O403" s="754"/>
      <c r="P403" s="747"/>
      <c r="Q403" s="747" t="s">
        <v>6503</v>
      </c>
      <c r="R403" s="747">
        <v>4</v>
      </c>
      <c r="S403" s="754"/>
      <c r="T403" s="747"/>
      <c r="U403" s="747" t="s">
        <v>6514</v>
      </c>
      <c r="V403" s="747">
        <v>5</v>
      </c>
      <c r="W403" s="754"/>
      <c r="X403" s="747"/>
      <c r="Y403" s="747"/>
      <c r="Z403" s="747"/>
      <c r="AA403" s="747"/>
      <c r="AB403" s="747"/>
      <c r="AC403" s="747"/>
      <c r="AD403" s="747"/>
      <c r="AE403" s="747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69"/>
      <c r="D404" s="78" t="str">
        <f>AG401&amp;".4"</f>
        <v>N16.4</v>
      </c>
      <c r="E404" s="685"/>
      <c r="F404" s="699"/>
      <c r="G404" s="754" t="s">
        <v>10018</v>
      </c>
      <c r="H404" s="723"/>
      <c r="I404" s="755"/>
      <c r="J404" s="756"/>
      <c r="K404" s="723" t="s">
        <v>11174</v>
      </c>
      <c r="L404" s="757"/>
      <c r="M404" s="755"/>
      <c r="N404" s="756"/>
      <c r="O404" s="754" t="s">
        <v>10018</v>
      </c>
      <c r="P404" s="757"/>
      <c r="Q404" s="755"/>
      <c r="R404" s="758"/>
      <c r="S404" s="754" t="s">
        <v>11174</v>
      </c>
      <c r="T404" s="757"/>
      <c r="U404" s="755"/>
      <c r="V404" s="758"/>
      <c r="W404" s="754" t="s">
        <v>10018</v>
      </c>
      <c r="X404" s="757"/>
      <c r="Y404" s="755"/>
      <c r="Z404" s="747"/>
      <c r="AA404" s="754"/>
      <c r="AB404" s="747"/>
      <c r="AC404" s="685"/>
      <c r="AD404" s="692"/>
      <c r="AE404" s="721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70" t="s">
        <v>518</v>
      </c>
      <c r="D405" s="78" t="str">
        <f>AG401&amp;".5"</f>
        <v>N16.5</v>
      </c>
      <c r="E405" s="682"/>
      <c r="F405" s="717"/>
      <c r="G405" s="717"/>
      <c r="H405" s="718"/>
      <c r="I405" s="682"/>
      <c r="J405" s="683"/>
      <c r="K405" s="718"/>
      <c r="L405" s="684"/>
      <c r="M405" s="682"/>
      <c r="N405" s="683"/>
      <c r="O405" s="717"/>
      <c r="P405" s="684"/>
      <c r="Q405" s="682"/>
      <c r="R405" s="719"/>
      <c r="S405" s="717"/>
      <c r="T405" s="684"/>
      <c r="U405" s="682"/>
      <c r="V405" s="719"/>
      <c r="W405" s="717"/>
      <c r="X405" s="684"/>
      <c r="Y405" s="682"/>
      <c r="Z405" s="728"/>
      <c r="AA405" s="747"/>
      <c r="AB405" s="730"/>
      <c r="AC405" s="682"/>
      <c r="AD405" s="719"/>
      <c r="AE405" s="717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70"/>
      <c r="D406" s="78" t="str">
        <f>AG401&amp;".6"</f>
        <v>N16.6</v>
      </c>
      <c r="E406" s="682"/>
      <c r="F406" s="717"/>
      <c r="G406" s="734"/>
      <c r="H406" s="718"/>
      <c r="I406" s="682"/>
      <c r="J406" s="683"/>
      <c r="K406" s="735"/>
      <c r="L406" s="684"/>
      <c r="M406" s="682"/>
      <c r="N406" s="683"/>
      <c r="O406" s="734"/>
      <c r="P406" s="684"/>
      <c r="Q406" s="682"/>
      <c r="R406" s="719"/>
      <c r="S406" s="734"/>
      <c r="T406" s="684"/>
      <c r="U406" s="682"/>
      <c r="V406" s="719"/>
      <c r="W406" s="734"/>
      <c r="X406" s="684"/>
      <c r="Y406" s="682"/>
      <c r="Z406" s="728"/>
      <c r="AA406" s="754"/>
      <c r="AB406" s="730"/>
      <c r="AC406" s="682"/>
      <c r="AD406" s="719"/>
      <c r="AE406" s="734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66" t="s">
        <v>0</v>
      </c>
      <c r="D407" s="79" t="str">
        <f>AG407&amp;".1"</f>
        <v>N15.1</v>
      </c>
      <c r="E407" s="690" t="s">
        <v>6477</v>
      </c>
      <c r="F407" s="700">
        <v>5</v>
      </c>
      <c r="G407" s="744"/>
      <c r="H407" s="689"/>
      <c r="I407" s="690" t="s">
        <v>6514</v>
      </c>
      <c r="J407" s="689">
        <v>5</v>
      </c>
      <c r="K407" s="731"/>
      <c r="L407" s="703"/>
      <c r="M407" s="690" t="s">
        <v>12379</v>
      </c>
      <c r="N407" s="689">
        <v>4</v>
      </c>
      <c r="O407" s="744"/>
      <c r="P407" s="703"/>
      <c r="Q407" s="690" t="s">
        <v>12379</v>
      </c>
      <c r="R407" s="691">
        <v>4</v>
      </c>
      <c r="S407" s="700"/>
      <c r="T407" s="703"/>
      <c r="U407" s="690" t="s">
        <v>12379</v>
      </c>
      <c r="V407" s="689">
        <v>4</v>
      </c>
      <c r="W407" s="700"/>
      <c r="X407" s="703"/>
      <c r="Y407" s="690"/>
      <c r="Z407" s="689"/>
      <c r="AA407" s="700"/>
      <c r="AB407" s="703"/>
      <c r="AC407" s="690"/>
      <c r="AD407" s="691"/>
      <c r="AE407" s="700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43</v>
      </c>
    </row>
    <row r="408" spans="1:35" ht="12" customHeight="1" x14ac:dyDescent="0.2">
      <c r="A408" s="329"/>
      <c r="B408" s="104">
        <f>SUM(F407:F412,J407:J412,N407:N412,R407:R412,V407:V412,Z407:Z412,AD407:AD412)</f>
        <v>43</v>
      </c>
      <c r="C408" s="1067"/>
      <c r="D408" s="78" t="str">
        <f>AG407&amp;".2"</f>
        <v>N15.2</v>
      </c>
      <c r="E408" s="747"/>
      <c r="F408" s="693"/>
      <c r="G408" s="1016" t="s">
        <v>12310</v>
      </c>
      <c r="H408" s="757"/>
      <c r="I408" s="755"/>
      <c r="J408" s="756"/>
      <c r="K408" s="955" t="s">
        <v>12308</v>
      </c>
      <c r="L408" s="757"/>
      <c r="M408" s="755"/>
      <c r="N408" s="756"/>
      <c r="O408" s="1016" t="s">
        <v>12308</v>
      </c>
      <c r="P408" s="757"/>
      <c r="Q408" s="755"/>
      <c r="R408" s="758"/>
      <c r="S408" s="1016" t="s">
        <v>12308</v>
      </c>
      <c r="T408" s="757"/>
      <c r="U408" s="755"/>
      <c r="V408" s="758"/>
      <c r="W408" s="1016" t="s">
        <v>12308</v>
      </c>
      <c r="X408" s="757"/>
      <c r="Y408" s="755"/>
      <c r="Z408" s="692"/>
      <c r="AA408" s="721"/>
      <c r="AB408" s="722"/>
      <c r="AC408" s="685"/>
      <c r="AD408" s="692"/>
      <c r="AE408" s="721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68" t="s">
        <v>1</v>
      </c>
      <c r="D409" s="78" t="str">
        <f>AG407&amp;".3"</f>
        <v>N15.3</v>
      </c>
      <c r="E409" s="747" t="s">
        <v>6484</v>
      </c>
      <c r="F409" s="747">
        <v>5</v>
      </c>
      <c r="G409" s="747"/>
      <c r="H409" s="747"/>
      <c r="I409" s="747" t="s">
        <v>6503</v>
      </c>
      <c r="J409" s="747">
        <v>4</v>
      </c>
      <c r="K409" s="754"/>
      <c r="L409" s="747"/>
      <c r="M409" s="747" t="s">
        <v>6484</v>
      </c>
      <c r="N409" s="747">
        <v>5</v>
      </c>
      <c r="O409" s="754"/>
      <c r="P409" s="747"/>
      <c r="Q409" s="747" t="s">
        <v>6503</v>
      </c>
      <c r="R409" s="747">
        <v>2</v>
      </c>
      <c r="S409" s="747"/>
      <c r="T409" s="747"/>
      <c r="U409" s="747" t="s">
        <v>6484</v>
      </c>
      <c r="V409" s="747">
        <v>5</v>
      </c>
      <c r="W409" s="747"/>
      <c r="X409" s="747"/>
      <c r="Y409" s="747"/>
      <c r="Z409" s="747"/>
      <c r="AA409" s="747"/>
      <c r="AB409" s="747"/>
      <c r="AC409" s="747"/>
      <c r="AD409" s="747"/>
      <c r="AE409" s="747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69"/>
      <c r="D410" s="78" t="str">
        <f>AG407&amp;".4"</f>
        <v>N15.4</v>
      </c>
      <c r="E410" s="755"/>
      <c r="F410" s="721"/>
      <c r="G410" s="721" t="s">
        <v>11346</v>
      </c>
      <c r="H410" s="723"/>
      <c r="I410" s="755"/>
      <c r="J410" s="756"/>
      <c r="K410" s="723" t="s">
        <v>10018</v>
      </c>
      <c r="L410" s="757"/>
      <c r="M410" s="755"/>
      <c r="N410" s="756"/>
      <c r="O410" s="754" t="s">
        <v>11346</v>
      </c>
      <c r="P410" s="757"/>
      <c r="Q410" s="755"/>
      <c r="R410" s="758"/>
      <c r="S410" s="754" t="s">
        <v>10018</v>
      </c>
      <c r="T410" s="757"/>
      <c r="U410" s="755"/>
      <c r="V410" s="758"/>
      <c r="W410" s="754" t="s">
        <v>11346</v>
      </c>
      <c r="X410" s="757"/>
      <c r="Y410" s="755"/>
      <c r="Z410" s="747"/>
      <c r="AA410" s="754"/>
      <c r="AB410" s="747"/>
      <c r="AC410" s="685"/>
      <c r="AD410" s="692"/>
      <c r="AE410" s="721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70" t="s">
        <v>518</v>
      </c>
      <c r="D411" s="78" t="str">
        <f>AG407&amp;".5"</f>
        <v>N15.5</v>
      </c>
      <c r="E411" s="682"/>
      <c r="F411" s="717"/>
      <c r="G411" s="717"/>
      <c r="H411" s="718"/>
      <c r="I411" s="682"/>
      <c r="J411" s="683"/>
      <c r="K411" s="718"/>
      <c r="L411" s="684"/>
      <c r="M411" s="682"/>
      <c r="N411" s="683"/>
      <c r="O411" s="717"/>
      <c r="P411" s="684"/>
      <c r="Q411" s="682"/>
      <c r="R411" s="719"/>
      <c r="S411" s="717"/>
      <c r="T411" s="684"/>
      <c r="U411" s="682"/>
      <c r="V411" s="719"/>
      <c r="W411" s="717"/>
      <c r="X411" s="684"/>
      <c r="Y411" s="682"/>
      <c r="Z411" s="728"/>
      <c r="AA411" s="747"/>
      <c r="AB411" s="730"/>
      <c r="AC411" s="682"/>
      <c r="AD411" s="719"/>
      <c r="AE411" s="717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70"/>
      <c r="D412" s="78" t="str">
        <f>AG407&amp;".6"</f>
        <v>N15.6</v>
      </c>
      <c r="E412" s="682"/>
      <c r="F412" s="717"/>
      <c r="G412" s="734"/>
      <c r="H412" s="718"/>
      <c r="I412" s="682"/>
      <c r="J412" s="683"/>
      <c r="K412" s="735"/>
      <c r="L412" s="684"/>
      <c r="M412" s="682"/>
      <c r="N412" s="683"/>
      <c r="O412" s="734"/>
      <c r="P412" s="684"/>
      <c r="Q412" s="682"/>
      <c r="R412" s="719"/>
      <c r="S412" s="734"/>
      <c r="T412" s="684"/>
      <c r="U412" s="736"/>
      <c r="V412" s="719"/>
      <c r="W412" s="734"/>
      <c r="X412" s="684"/>
      <c r="Y412" s="682"/>
      <c r="Z412" s="728"/>
      <c r="AA412" s="754"/>
      <c r="AB412" s="730"/>
      <c r="AC412" s="682"/>
      <c r="AD412" s="719"/>
      <c r="AE412" s="717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66" t="s">
        <v>0</v>
      </c>
      <c r="D413" s="79" t="str">
        <f>AG413&amp;".1"</f>
        <v>N05.1</v>
      </c>
      <c r="E413" s="690" t="s">
        <v>7085</v>
      </c>
      <c r="F413" s="700">
        <v>4</v>
      </c>
      <c r="G413" s="700" t="s">
        <v>372</v>
      </c>
      <c r="H413" s="689"/>
      <c r="I413" s="690" t="s">
        <v>7085</v>
      </c>
      <c r="J413" s="689">
        <v>4</v>
      </c>
      <c r="K413" s="731" t="s">
        <v>372</v>
      </c>
      <c r="L413" s="703"/>
      <c r="M413" s="690"/>
      <c r="N413" s="689"/>
      <c r="O413" s="700"/>
      <c r="P413" s="703"/>
      <c r="Q413" s="690"/>
      <c r="R413" s="691"/>
      <c r="S413" s="700"/>
      <c r="T413" s="703"/>
      <c r="U413" s="690" t="s">
        <v>7085</v>
      </c>
      <c r="V413" s="689">
        <v>4</v>
      </c>
      <c r="W413" s="744" t="s">
        <v>372</v>
      </c>
      <c r="X413" s="703"/>
      <c r="Y413" s="690"/>
      <c r="Z413" s="689"/>
      <c r="AA413" s="700"/>
      <c r="AB413" s="703"/>
      <c r="AC413" s="690" t="s">
        <v>5435</v>
      </c>
      <c r="AD413" s="691">
        <v>5</v>
      </c>
      <c r="AE413" s="700" t="s">
        <v>402</v>
      </c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30</v>
      </c>
    </row>
    <row r="414" spans="1:35" ht="12" customHeight="1" x14ac:dyDescent="0.2">
      <c r="A414" s="329"/>
      <c r="B414" s="104">
        <f>SUM(F413:F418,J413:J418,N413:N418,R413:R418,V413:V418,Z413:Z418,AD413:AD418)</f>
        <v>30</v>
      </c>
      <c r="C414" s="1067"/>
      <c r="D414" s="78" t="str">
        <f>AG413&amp;".2"</f>
        <v>N05.2</v>
      </c>
      <c r="E414" s="747"/>
      <c r="F414" s="756"/>
      <c r="G414" s="754" t="s">
        <v>11213</v>
      </c>
      <c r="H414" s="757"/>
      <c r="I414" s="755"/>
      <c r="J414" s="756"/>
      <c r="K414" s="723" t="s">
        <v>11213</v>
      </c>
      <c r="L414" s="757"/>
      <c r="M414" s="755"/>
      <c r="N414" s="756"/>
      <c r="O414" s="754"/>
      <c r="P414" s="757"/>
      <c r="Q414" s="755"/>
      <c r="R414" s="758"/>
      <c r="S414" s="754"/>
      <c r="T414" s="757"/>
      <c r="U414" s="755"/>
      <c r="V414" s="758"/>
      <c r="W414" s="754" t="s">
        <v>11212</v>
      </c>
      <c r="X414" s="757"/>
      <c r="Y414" s="755"/>
      <c r="Z414" s="758"/>
      <c r="AA414" s="721"/>
      <c r="AB414" s="757"/>
      <c r="AC414" s="755"/>
      <c r="AD414" s="758"/>
      <c r="AE414" s="482" t="s">
        <v>12334</v>
      </c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68" t="s">
        <v>1</v>
      </c>
      <c r="D415" s="78" t="str">
        <f>AG413&amp;".3"</f>
        <v>N05.3</v>
      </c>
      <c r="E415" s="747" t="s">
        <v>6496</v>
      </c>
      <c r="F415" s="747">
        <v>4</v>
      </c>
      <c r="G415" s="754" t="s">
        <v>496</v>
      </c>
      <c r="H415" s="747"/>
      <c r="I415" s="747" t="s">
        <v>6496</v>
      </c>
      <c r="J415" s="747">
        <v>4</v>
      </c>
      <c r="K415" s="754" t="s">
        <v>496</v>
      </c>
      <c r="L415" s="747"/>
      <c r="M415" s="747"/>
      <c r="N415" s="747"/>
      <c r="O415" s="754"/>
      <c r="P415" s="747"/>
      <c r="Q415" s="747"/>
      <c r="R415" s="747"/>
      <c r="S415" s="754"/>
      <c r="T415" s="747"/>
      <c r="U415" s="747"/>
      <c r="V415" s="747"/>
      <c r="W415" s="754"/>
      <c r="X415" s="747"/>
      <c r="Y415" s="747"/>
      <c r="Z415" s="747"/>
      <c r="AA415" s="747"/>
      <c r="AB415" s="747"/>
      <c r="AC415" s="747" t="s">
        <v>5435</v>
      </c>
      <c r="AD415" s="747">
        <v>5</v>
      </c>
      <c r="AE415" s="747" t="s">
        <v>402</v>
      </c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69"/>
      <c r="D416" s="78" t="str">
        <f>AG413&amp;".4"</f>
        <v>N05.4</v>
      </c>
      <c r="E416" s="685"/>
      <c r="F416" s="699"/>
      <c r="G416" s="754" t="s">
        <v>10969</v>
      </c>
      <c r="H416" s="723"/>
      <c r="I416" s="755"/>
      <c r="J416" s="756"/>
      <c r="K416" s="723" t="s">
        <v>10969</v>
      </c>
      <c r="L416" s="757"/>
      <c r="M416" s="755"/>
      <c r="N416" s="756"/>
      <c r="O416" s="754"/>
      <c r="P416" s="757"/>
      <c r="Q416" s="755"/>
      <c r="R416" s="758"/>
      <c r="S416" s="754"/>
      <c r="T416" s="757"/>
      <c r="U416" s="755"/>
      <c r="V416" s="758"/>
      <c r="W416" s="754"/>
      <c r="X416" s="757"/>
      <c r="Y416" s="755"/>
      <c r="Z416" s="754"/>
      <c r="AA416" s="754"/>
      <c r="AB416" s="754"/>
      <c r="AC416" s="755"/>
      <c r="AD416" s="758"/>
      <c r="AE416" s="482" t="s">
        <v>12334</v>
      </c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70" t="s">
        <v>518</v>
      </c>
      <c r="D417" s="78" t="str">
        <f>AG413&amp;".5"</f>
        <v>N05.5</v>
      </c>
      <c r="E417" s="682"/>
      <c r="F417" s="717"/>
      <c r="G417" s="734"/>
      <c r="H417" s="718"/>
      <c r="I417" s="682"/>
      <c r="J417" s="683"/>
      <c r="K417" s="718"/>
      <c r="L417" s="684"/>
      <c r="M417" s="682"/>
      <c r="N417" s="683"/>
      <c r="O417" s="717"/>
      <c r="P417" s="684"/>
      <c r="Q417" s="682"/>
      <c r="R417" s="719"/>
      <c r="S417" s="717"/>
      <c r="T417" s="684"/>
      <c r="U417" s="682"/>
      <c r="V417" s="719"/>
      <c r="W417" s="717"/>
      <c r="X417" s="684"/>
      <c r="Y417" s="682"/>
      <c r="Z417" s="728"/>
      <c r="AA417" s="747"/>
      <c r="AB417" s="730"/>
      <c r="AC417" s="682"/>
      <c r="AD417" s="719"/>
      <c r="AE417" s="717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70"/>
      <c r="D418" s="78" t="str">
        <f>AG413&amp;".6"</f>
        <v>N05.6</v>
      </c>
      <c r="E418" s="682"/>
      <c r="F418" s="717"/>
      <c r="G418" s="734"/>
      <c r="H418" s="718"/>
      <c r="I418" s="682"/>
      <c r="J418" s="683"/>
      <c r="K418" s="735"/>
      <c r="L418" s="684"/>
      <c r="M418" s="682"/>
      <c r="N418" s="683"/>
      <c r="O418" s="734"/>
      <c r="P418" s="684"/>
      <c r="Q418" s="682"/>
      <c r="R418" s="719"/>
      <c r="S418" s="734"/>
      <c r="T418" s="684"/>
      <c r="U418" s="682"/>
      <c r="V418" s="719"/>
      <c r="W418" s="734"/>
      <c r="X418" s="684"/>
      <c r="Y418" s="682"/>
      <c r="Z418" s="728"/>
      <c r="AA418" s="747"/>
      <c r="AB418" s="730"/>
      <c r="AC418" s="682"/>
      <c r="AD418" s="719"/>
      <c r="AE418" s="717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66" t="s">
        <v>0</v>
      </c>
      <c r="D419" s="79" t="str">
        <f>AG419&amp;".1"</f>
        <v>N13.1</v>
      </c>
      <c r="E419" s="690" t="s">
        <v>6494</v>
      </c>
      <c r="F419" s="700">
        <v>5</v>
      </c>
      <c r="G419" s="700"/>
      <c r="H419" s="689"/>
      <c r="I419" s="690" t="s">
        <v>6494</v>
      </c>
      <c r="J419" s="689">
        <v>5</v>
      </c>
      <c r="K419" s="731"/>
      <c r="L419" s="703"/>
      <c r="M419" s="690" t="s">
        <v>6506</v>
      </c>
      <c r="N419" s="689">
        <v>4</v>
      </c>
      <c r="O419" s="744"/>
      <c r="P419" s="703"/>
      <c r="Q419" s="690" t="s">
        <v>6506</v>
      </c>
      <c r="R419" s="691">
        <v>4</v>
      </c>
      <c r="S419" s="700"/>
      <c r="T419" s="703"/>
      <c r="U419" s="690" t="s">
        <v>6506</v>
      </c>
      <c r="V419" s="689">
        <v>4</v>
      </c>
      <c r="W419" s="700"/>
      <c r="X419" s="703"/>
      <c r="Y419" s="690" t="s">
        <v>6496</v>
      </c>
      <c r="Z419" s="689">
        <v>4</v>
      </c>
      <c r="AA419" s="700"/>
      <c r="AB419" s="703"/>
      <c r="AC419" s="690"/>
      <c r="AD419" s="691"/>
      <c r="AE419" s="700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49</v>
      </c>
    </row>
    <row r="420" spans="1:35" ht="12" customHeight="1" x14ac:dyDescent="0.2">
      <c r="A420" s="329"/>
      <c r="B420" s="104">
        <f>SUM(F419:F424,J419:J424,N419:N424,R419:R424,V419:V424,Z419:Z424,AD419:AD424)</f>
        <v>49</v>
      </c>
      <c r="C420" s="1067"/>
      <c r="D420" s="78" t="str">
        <f>AG419&amp;".2"</f>
        <v>N13.2</v>
      </c>
      <c r="E420" s="747"/>
      <c r="F420" s="756"/>
      <c r="G420" s="754" t="s">
        <v>11345</v>
      </c>
      <c r="H420" s="757"/>
      <c r="I420" s="755"/>
      <c r="J420" s="756"/>
      <c r="K420" s="723" t="s">
        <v>11345</v>
      </c>
      <c r="L420" s="757"/>
      <c r="M420" s="755"/>
      <c r="N420" s="756"/>
      <c r="O420" s="754" t="s">
        <v>10020</v>
      </c>
      <c r="P420" s="757"/>
      <c r="Q420" s="755"/>
      <c r="R420" s="758"/>
      <c r="S420" s="754" t="s">
        <v>10020</v>
      </c>
      <c r="T420" s="757"/>
      <c r="U420" s="755"/>
      <c r="V420" s="758"/>
      <c r="W420" s="754" t="s">
        <v>10020</v>
      </c>
      <c r="X420" s="757"/>
      <c r="Y420" s="755"/>
      <c r="Z420" s="758"/>
      <c r="AA420" s="721" t="s">
        <v>10019</v>
      </c>
      <c r="AB420" s="757"/>
      <c r="AC420" s="755"/>
      <c r="AD420" s="758"/>
      <c r="AE420" s="721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68" t="s">
        <v>1</v>
      </c>
      <c r="D421" s="78" t="str">
        <f>AG419&amp;".3"</f>
        <v>N13.3</v>
      </c>
      <c r="E421" s="747" t="s">
        <v>6494</v>
      </c>
      <c r="F421" s="747">
        <v>5</v>
      </c>
      <c r="G421" s="747"/>
      <c r="H421" s="747"/>
      <c r="I421" s="747" t="s">
        <v>6494</v>
      </c>
      <c r="J421" s="747">
        <v>5</v>
      </c>
      <c r="K421" s="754"/>
      <c r="L421" s="747"/>
      <c r="M421" s="747" t="s">
        <v>6496</v>
      </c>
      <c r="N421" s="747">
        <v>4</v>
      </c>
      <c r="O421" s="754"/>
      <c r="P421" s="747"/>
      <c r="Q421" s="747" t="s">
        <v>6494</v>
      </c>
      <c r="R421" s="747">
        <v>5</v>
      </c>
      <c r="S421" s="747"/>
      <c r="T421" s="747"/>
      <c r="U421" s="747" t="s">
        <v>6496</v>
      </c>
      <c r="V421" s="747">
        <v>4</v>
      </c>
      <c r="W421" s="747"/>
      <c r="X421" s="747"/>
      <c r="Y421" s="747"/>
      <c r="Z421" s="747"/>
      <c r="AA421" s="747"/>
      <c r="AB421" s="747"/>
      <c r="AC421" s="747"/>
      <c r="AD421" s="747"/>
      <c r="AE421" s="747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69"/>
      <c r="D422" s="78" t="str">
        <f>AG419&amp;".4"</f>
        <v>N13.4</v>
      </c>
      <c r="E422" s="685"/>
      <c r="F422" s="699"/>
      <c r="G422" s="754" t="s">
        <v>11349</v>
      </c>
      <c r="H422" s="723"/>
      <c r="I422" s="755"/>
      <c r="J422" s="756"/>
      <c r="K422" s="723" t="s">
        <v>11349</v>
      </c>
      <c r="L422" s="757"/>
      <c r="M422" s="755"/>
      <c r="N422" s="756"/>
      <c r="O422" s="754" t="s">
        <v>10019</v>
      </c>
      <c r="P422" s="757"/>
      <c r="Q422" s="755"/>
      <c r="R422" s="758"/>
      <c r="S422" s="754" t="s">
        <v>11349</v>
      </c>
      <c r="T422" s="757"/>
      <c r="U422" s="755"/>
      <c r="V422" s="758"/>
      <c r="W422" s="754" t="s">
        <v>10019</v>
      </c>
      <c r="X422" s="757"/>
      <c r="Y422" s="755"/>
      <c r="Z422" s="754"/>
      <c r="AA422" s="754"/>
      <c r="AB422" s="754"/>
      <c r="AC422" s="755"/>
      <c r="AD422" s="758"/>
      <c r="AE422" s="721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70" t="s">
        <v>518</v>
      </c>
      <c r="D423" s="78" t="str">
        <f>AG419&amp;".5"</f>
        <v>N13.5</v>
      </c>
      <c r="E423" s="682"/>
      <c r="F423" s="717"/>
      <c r="G423" s="717"/>
      <c r="H423" s="718"/>
      <c r="I423" s="682"/>
      <c r="J423" s="683"/>
      <c r="K423" s="718"/>
      <c r="L423" s="684"/>
      <c r="M423" s="682"/>
      <c r="N423" s="683"/>
      <c r="O423" s="717"/>
      <c r="P423" s="684"/>
      <c r="Q423" s="682"/>
      <c r="R423" s="719"/>
      <c r="S423" s="717"/>
      <c r="T423" s="684"/>
      <c r="U423" s="682"/>
      <c r="V423" s="719"/>
      <c r="W423" s="717"/>
      <c r="X423" s="684"/>
      <c r="Y423" s="682"/>
      <c r="Z423" s="728"/>
      <c r="AA423" s="747"/>
      <c r="AB423" s="730"/>
      <c r="AC423" s="682"/>
      <c r="AD423" s="719"/>
      <c r="AE423" s="717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70"/>
      <c r="D424" s="78" t="str">
        <f>AG419&amp;".6"</f>
        <v>N13.6</v>
      </c>
      <c r="E424" s="682"/>
      <c r="F424" s="717"/>
      <c r="G424" s="734"/>
      <c r="H424" s="718"/>
      <c r="I424" s="682"/>
      <c r="J424" s="683"/>
      <c r="K424" s="735"/>
      <c r="L424" s="684"/>
      <c r="M424" s="682"/>
      <c r="N424" s="683"/>
      <c r="O424" s="734"/>
      <c r="P424" s="684"/>
      <c r="Q424" s="682"/>
      <c r="R424" s="719"/>
      <c r="S424" s="734"/>
      <c r="T424" s="684"/>
      <c r="U424" s="682"/>
      <c r="V424" s="719"/>
      <c r="W424" s="734"/>
      <c r="X424" s="684"/>
      <c r="Y424" s="682"/>
      <c r="Z424" s="728"/>
      <c r="AA424" s="754"/>
      <c r="AB424" s="730"/>
      <c r="AC424" s="682"/>
      <c r="AD424" s="719"/>
      <c r="AE424" s="717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66" t="s">
        <v>0</v>
      </c>
      <c r="D425" s="79" t="str">
        <f>AG425&amp;".1"</f>
        <v>N18.1</v>
      </c>
      <c r="E425" s="690"/>
      <c r="F425" s="700"/>
      <c r="G425" s="700"/>
      <c r="H425" s="689"/>
      <c r="I425" s="690" t="s">
        <v>4542</v>
      </c>
      <c r="J425" s="689">
        <v>4</v>
      </c>
      <c r="K425" s="731" t="s">
        <v>396</v>
      </c>
      <c r="L425" s="703"/>
      <c r="M425" s="690"/>
      <c r="N425" s="689"/>
      <c r="O425" s="744"/>
      <c r="P425" s="703"/>
      <c r="Q425" s="690" t="s">
        <v>4542</v>
      </c>
      <c r="R425" s="691">
        <v>4</v>
      </c>
      <c r="S425" s="700" t="s">
        <v>396</v>
      </c>
      <c r="T425" s="703"/>
      <c r="U425" s="690" t="s">
        <v>4542</v>
      </c>
      <c r="V425" s="689">
        <v>3</v>
      </c>
      <c r="W425" s="700" t="s">
        <v>396</v>
      </c>
      <c r="X425" s="703"/>
      <c r="Y425" s="690"/>
      <c r="Z425" s="689"/>
      <c r="AA425" s="700"/>
      <c r="AB425" s="703"/>
      <c r="AC425" s="690"/>
      <c r="AD425" s="691"/>
      <c r="AE425" s="700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29</v>
      </c>
    </row>
    <row r="426" spans="1:35" ht="12" customHeight="1" x14ac:dyDescent="0.2">
      <c r="A426" s="329"/>
      <c r="B426" s="104">
        <f>SUM(F425:F430,J425:J430,N425:N430,R425:R430,V425:V430,Z425:Z430,AD425:AD430)</f>
        <v>29</v>
      </c>
      <c r="C426" s="1067"/>
      <c r="D426" s="78" t="str">
        <f>AG425&amp;".2"</f>
        <v>N18.2</v>
      </c>
      <c r="E426" s="747"/>
      <c r="F426" s="756"/>
      <c r="G426" s="754"/>
      <c r="H426" s="757"/>
      <c r="I426" s="755"/>
      <c r="J426" s="756"/>
      <c r="K426" s="955" t="s">
        <v>12368</v>
      </c>
      <c r="L426" s="757"/>
      <c r="M426" s="755"/>
      <c r="N426" s="756"/>
      <c r="O426" s="754"/>
      <c r="P426" s="757"/>
      <c r="Q426" s="755"/>
      <c r="R426" s="758"/>
      <c r="S426" s="1016" t="s">
        <v>12368</v>
      </c>
      <c r="T426" s="757"/>
      <c r="U426" s="755"/>
      <c r="V426" s="758"/>
      <c r="W426" s="1016" t="s">
        <v>12371</v>
      </c>
      <c r="X426" s="757"/>
      <c r="Y426" s="755"/>
      <c r="Z426" s="758"/>
      <c r="AA426" s="721"/>
      <c r="AB426" s="757"/>
      <c r="AC426" s="755"/>
      <c r="AD426" s="758"/>
      <c r="AE426" s="748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68" t="s">
        <v>1</v>
      </c>
      <c r="D427" s="78" t="str">
        <f>AG425&amp;".3"</f>
        <v>N18.3</v>
      </c>
      <c r="E427" s="747" t="s">
        <v>4542</v>
      </c>
      <c r="F427" s="747">
        <v>3</v>
      </c>
      <c r="G427" s="747" t="s">
        <v>396</v>
      </c>
      <c r="H427" s="747"/>
      <c r="I427" s="747"/>
      <c r="J427" s="747"/>
      <c r="K427" s="754"/>
      <c r="L427" s="747"/>
      <c r="M427" s="747"/>
      <c r="N427" s="747"/>
      <c r="O427" s="747"/>
      <c r="P427" s="747"/>
      <c r="Q427" s="747"/>
      <c r="R427" s="747"/>
      <c r="S427" s="747"/>
      <c r="T427" s="747"/>
      <c r="U427" s="747"/>
      <c r="V427" s="747"/>
      <c r="W427" s="747"/>
      <c r="X427" s="747"/>
      <c r="Y427" s="747"/>
      <c r="Z427" s="747"/>
      <c r="AA427" s="754"/>
      <c r="AB427" s="747"/>
      <c r="AC427" s="747"/>
      <c r="AD427" s="747"/>
      <c r="AE427" s="747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69"/>
      <c r="D428" s="78" t="str">
        <f>AG425&amp;".4"</f>
        <v>N18.4</v>
      </c>
      <c r="E428" s="685"/>
      <c r="F428" s="699"/>
      <c r="G428" s="754" t="s">
        <v>12338</v>
      </c>
      <c r="H428" s="723"/>
      <c r="I428" s="755"/>
      <c r="J428" s="756"/>
      <c r="K428" s="723"/>
      <c r="L428" s="757"/>
      <c r="M428" s="755"/>
      <c r="N428" s="756"/>
      <c r="O428" s="754"/>
      <c r="P428" s="757"/>
      <c r="Q428" s="755"/>
      <c r="R428" s="758"/>
      <c r="S428" s="754"/>
      <c r="T428" s="757"/>
      <c r="U428" s="755"/>
      <c r="V428" s="758"/>
      <c r="W428" s="754"/>
      <c r="X428" s="757"/>
      <c r="Y428" s="754"/>
      <c r="Z428" s="754"/>
      <c r="AA428" s="734"/>
      <c r="AB428" s="754"/>
      <c r="AC428" s="755"/>
      <c r="AD428" s="758"/>
      <c r="AE428" s="748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70" t="s">
        <v>518</v>
      </c>
      <c r="D429" s="78" t="str">
        <f>AG425&amp;".5"</f>
        <v>N18.5</v>
      </c>
      <c r="E429" s="682" t="s">
        <v>4542</v>
      </c>
      <c r="F429" s="717">
        <v>3</v>
      </c>
      <c r="G429" s="717" t="s">
        <v>12396</v>
      </c>
      <c r="H429" s="718"/>
      <c r="I429" s="682" t="s">
        <v>4542</v>
      </c>
      <c r="J429" s="683">
        <v>3</v>
      </c>
      <c r="K429" s="718"/>
      <c r="L429" s="684"/>
      <c r="M429" s="682" t="s">
        <v>4542</v>
      </c>
      <c r="N429" s="683">
        <v>3</v>
      </c>
      <c r="O429" s="717"/>
      <c r="P429" s="684"/>
      <c r="Q429" s="682" t="s">
        <v>4542</v>
      </c>
      <c r="R429" s="719">
        <v>3</v>
      </c>
      <c r="S429" s="734"/>
      <c r="T429" s="684"/>
      <c r="U429" s="682" t="s">
        <v>4542</v>
      </c>
      <c r="V429" s="719">
        <v>3</v>
      </c>
      <c r="W429" s="717"/>
      <c r="X429" s="684"/>
      <c r="Y429" s="736"/>
      <c r="Z429" s="728"/>
      <c r="AA429" s="747"/>
      <c r="AB429" s="730"/>
      <c r="AC429" s="682"/>
      <c r="AD429" s="719"/>
      <c r="AE429" s="717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70"/>
      <c r="D430" s="78" t="str">
        <f>AG425&amp;".6"</f>
        <v>N18.6</v>
      </c>
      <c r="E430" s="682"/>
      <c r="F430" s="717"/>
      <c r="G430" s="1045" t="s">
        <v>12397</v>
      </c>
      <c r="H430" s="718"/>
      <c r="I430" s="682"/>
      <c r="J430" s="683"/>
      <c r="K430" s="1048" t="s">
        <v>12374</v>
      </c>
      <c r="L430" s="684"/>
      <c r="M430" s="682"/>
      <c r="N430" s="683"/>
      <c r="O430" s="1049" t="s">
        <v>12374</v>
      </c>
      <c r="P430" s="684"/>
      <c r="Q430" s="682"/>
      <c r="R430" s="719"/>
      <c r="S430" s="1049" t="s">
        <v>12374</v>
      </c>
      <c r="T430" s="684"/>
      <c r="U430" s="682"/>
      <c r="V430" s="719"/>
      <c r="W430" s="1045" t="s">
        <v>12374</v>
      </c>
      <c r="X430" s="684"/>
      <c r="Y430" s="682"/>
      <c r="Z430" s="728"/>
      <c r="AA430" s="754"/>
      <c r="AB430" s="730"/>
      <c r="AC430" s="682"/>
      <c r="AD430" s="719"/>
      <c r="AE430" s="717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66" t="s">
        <v>0</v>
      </c>
      <c r="D431" s="79" t="str">
        <f>AG431&amp;".1"</f>
        <v>N19.1</v>
      </c>
      <c r="E431" s="690" t="s">
        <v>4542</v>
      </c>
      <c r="F431" s="700">
        <v>4</v>
      </c>
      <c r="G431" s="700" t="s">
        <v>381</v>
      </c>
      <c r="H431" s="689"/>
      <c r="I431" s="690" t="s">
        <v>4542</v>
      </c>
      <c r="J431" s="689">
        <v>4</v>
      </c>
      <c r="K431" s="731" t="s">
        <v>381</v>
      </c>
      <c r="L431" s="703"/>
      <c r="M431" s="690" t="s">
        <v>4542</v>
      </c>
      <c r="N431" s="689">
        <v>4</v>
      </c>
      <c r="O431" s="700" t="s">
        <v>381</v>
      </c>
      <c r="P431" s="703"/>
      <c r="Q431" s="690" t="s">
        <v>4542</v>
      </c>
      <c r="R431" s="691">
        <v>4</v>
      </c>
      <c r="S431" s="700" t="s">
        <v>381</v>
      </c>
      <c r="T431" s="703"/>
      <c r="U431" s="690"/>
      <c r="V431" s="689"/>
      <c r="W431" s="700"/>
      <c r="X431" s="703"/>
      <c r="Y431" s="690"/>
      <c r="Z431" s="689"/>
      <c r="AA431" s="700"/>
      <c r="AB431" s="703"/>
      <c r="AC431" s="759"/>
      <c r="AD431" s="691"/>
      <c r="AE431" s="700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43</v>
      </c>
    </row>
    <row r="432" spans="1:35" ht="12" customHeight="1" x14ac:dyDescent="0.2">
      <c r="A432" s="329"/>
      <c r="B432" s="104">
        <f>SUM(F431:F436,J431:J436,N431:N436,R431:R436,V431:V436,Z431:Z436,AD431:AD436)</f>
        <v>43</v>
      </c>
      <c r="C432" s="1067"/>
      <c r="D432" s="78" t="str">
        <f>AG431&amp;".2"</f>
        <v>N19.2</v>
      </c>
      <c r="E432" s="747"/>
      <c r="F432" s="756"/>
      <c r="G432" s="754" t="s">
        <v>12331</v>
      </c>
      <c r="H432" s="757"/>
      <c r="I432" s="755"/>
      <c r="J432" s="756"/>
      <c r="K432" s="723" t="s">
        <v>12331</v>
      </c>
      <c r="L432" s="757"/>
      <c r="M432" s="755"/>
      <c r="N432" s="756"/>
      <c r="O432" s="754" t="s">
        <v>12314</v>
      </c>
      <c r="P432" s="757"/>
      <c r="Q432" s="755"/>
      <c r="R432" s="758"/>
      <c r="S432" s="754" t="s">
        <v>12314</v>
      </c>
      <c r="T432" s="757"/>
      <c r="U432" s="755"/>
      <c r="V432" s="758"/>
      <c r="W432" s="754"/>
      <c r="X432" s="757"/>
      <c r="Y432" s="755"/>
      <c r="Z432" s="758"/>
      <c r="AA432" s="748"/>
      <c r="AB432" s="757"/>
      <c r="AC432" s="755"/>
      <c r="AD432" s="758"/>
      <c r="AE432" s="748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68" t="s">
        <v>1</v>
      </c>
      <c r="D433" s="78" t="str">
        <f>AG431&amp;".3"</f>
        <v>N19.3</v>
      </c>
      <c r="E433" s="747"/>
      <c r="F433" s="747"/>
      <c r="G433" s="747"/>
      <c r="H433" s="747"/>
      <c r="I433" s="747" t="s">
        <v>6477</v>
      </c>
      <c r="J433" s="747">
        <v>3</v>
      </c>
      <c r="K433" s="747"/>
      <c r="L433" s="747"/>
      <c r="M433" s="760" t="s">
        <v>6477</v>
      </c>
      <c r="N433" s="747">
        <v>3</v>
      </c>
      <c r="O433" s="747"/>
      <c r="P433" s="747"/>
      <c r="Q433" s="747" t="s">
        <v>6477</v>
      </c>
      <c r="R433" s="747">
        <v>3</v>
      </c>
      <c r="S433" s="747"/>
      <c r="T433" s="747"/>
      <c r="U433" s="747" t="s">
        <v>6477</v>
      </c>
      <c r="V433" s="747">
        <v>3</v>
      </c>
      <c r="W433" s="747"/>
      <c r="X433" s="747"/>
      <c r="Y433" s="747"/>
      <c r="Z433" s="747"/>
      <c r="AA433" s="747"/>
      <c r="AB433" s="747"/>
      <c r="AC433" s="747"/>
      <c r="AD433" s="747"/>
      <c r="AE433" s="747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69"/>
      <c r="D434" s="78" t="str">
        <f>AG431&amp;".4"</f>
        <v>N19.4</v>
      </c>
      <c r="E434" s="685"/>
      <c r="F434" s="699"/>
      <c r="G434" s="754"/>
      <c r="H434" s="723"/>
      <c r="I434" s="755"/>
      <c r="J434" s="756"/>
      <c r="K434" s="723" t="s">
        <v>9829</v>
      </c>
      <c r="L434" s="757"/>
      <c r="M434" s="755"/>
      <c r="N434" s="756"/>
      <c r="O434" s="754" t="s">
        <v>9829</v>
      </c>
      <c r="P434" s="757"/>
      <c r="Q434" s="755"/>
      <c r="R434" s="758"/>
      <c r="S434" s="754" t="s">
        <v>9829</v>
      </c>
      <c r="T434" s="757"/>
      <c r="U434" s="755"/>
      <c r="V434" s="758"/>
      <c r="W434" s="754" t="s">
        <v>9829</v>
      </c>
      <c r="X434" s="757"/>
      <c r="Y434" s="755"/>
      <c r="Z434" s="754"/>
      <c r="AA434" s="761"/>
      <c r="AB434" s="754"/>
      <c r="AC434" s="755"/>
      <c r="AD434" s="758"/>
      <c r="AE434" s="748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70" t="s">
        <v>518</v>
      </c>
      <c r="D435" s="78" t="str">
        <f>AG431&amp;".5"</f>
        <v>N19.5</v>
      </c>
      <c r="E435" s="682" t="s">
        <v>4542</v>
      </c>
      <c r="F435" s="717">
        <v>3</v>
      </c>
      <c r="G435" s="734"/>
      <c r="H435" s="718"/>
      <c r="I435" s="682" t="s">
        <v>4542</v>
      </c>
      <c r="J435" s="683">
        <v>3</v>
      </c>
      <c r="K435" s="718"/>
      <c r="L435" s="684"/>
      <c r="M435" s="682" t="s">
        <v>4542</v>
      </c>
      <c r="N435" s="683">
        <v>3</v>
      </c>
      <c r="O435" s="717"/>
      <c r="P435" s="684"/>
      <c r="Q435" s="682" t="s">
        <v>4542</v>
      </c>
      <c r="R435" s="719">
        <v>3</v>
      </c>
      <c r="S435" s="717"/>
      <c r="T435" s="684"/>
      <c r="U435" s="682" t="s">
        <v>4542</v>
      </c>
      <c r="V435" s="719">
        <v>3</v>
      </c>
      <c r="W435" s="717"/>
      <c r="X435" s="684"/>
      <c r="Y435" s="682"/>
      <c r="Z435" s="728"/>
      <c r="AA435" s="747"/>
      <c r="AB435" s="730"/>
      <c r="AC435" s="682"/>
      <c r="AD435" s="719"/>
      <c r="AE435" s="717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70"/>
      <c r="D436" s="78" t="str">
        <f>AG431&amp;".6"</f>
        <v>N19.6</v>
      </c>
      <c r="E436" s="682"/>
      <c r="F436" s="717"/>
      <c r="G436" s="1045" t="s">
        <v>12334</v>
      </c>
      <c r="H436" s="718"/>
      <c r="I436" s="682"/>
      <c r="J436" s="683"/>
      <c r="K436" s="1051" t="s">
        <v>12334</v>
      </c>
      <c r="L436" s="684"/>
      <c r="M436" s="682"/>
      <c r="N436" s="683"/>
      <c r="O436" s="1045" t="s">
        <v>12334</v>
      </c>
      <c r="P436" s="684"/>
      <c r="Q436" s="682"/>
      <c r="R436" s="719"/>
      <c r="S436" s="1045" t="s">
        <v>12334</v>
      </c>
      <c r="T436" s="684"/>
      <c r="U436" s="682"/>
      <c r="V436" s="719"/>
      <c r="W436" s="1045" t="s">
        <v>12334</v>
      </c>
      <c r="X436" s="684"/>
      <c r="Y436" s="682"/>
      <c r="Z436" s="728"/>
      <c r="AA436" s="754"/>
      <c r="AB436" s="730"/>
      <c r="AC436" s="682"/>
      <c r="AD436" s="719"/>
      <c r="AE436" s="734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66" t="s">
        <v>0</v>
      </c>
      <c r="D437" s="79" t="str">
        <f>AG437&amp;".1"</f>
        <v>N07.1</v>
      </c>
      <c r="E437" s="690"/>
      <c r="F437" s="700"/>
      <c r="G437" s="700"/>
      <c r="H437" s="689"/>
      <c r="I437" s="690"/>
      <c r="J437" s="689"/>
      <c r="K437" s="731"/>
      <c r="L437" s="703"/>
      <c r="M437" s="690"/>
      <c r="N437" s="689"/>
      <c r="O437" s="700"/>
      <c r="P437" s="703"/>
      <c r="Q437" s="690"/>
      <c r="R437" s="691"/>
      <c r="S437" s="700"/>
      <c r="T437" s="703"/>
      <c r="U437" s="690"/>
      <c r="V437" s="689"/>
      <c r="W437" s="700"/>
      <c r="X437" s="703"/>
      <c r="Y437" s="690"/>
      <c r="Z437" s="689"/>
      <c r="AA437" s="700"/>
      <c r="AB437" s="703"/>
      <c r="AC437" s="759"/>
      <c r="AD437" s="691"/>
      <c r="AE437" s="700"/>
      <c r="AF437" s="29"/>
      <c r="AG437" s="168" t="s">
        <v>11194</v>
      </c>
      <c r="AH437" s="169" t="str">
        <f>IF(AG437&lt;&gt;"",VLOOKUP(AG437,MAGV!$B$6:$G$168,2,0),"")</f>
        <v>C.Hoa</v>
      </c>
      <c r="AI437" s="44">
        <f t="shared" ref="AI437:AI441" si="26">IF(AG437&lt;&gt;"",B438,"")</f>
        <v>0</v>
      </c>
    </row>
    <row r="438" spans="1:35" ht="12" customHeight="1" x14ac:dyDescent="0.2">
      <c r="A438" s="329"/>
      <c r="B438" s="104">
        <f>SUM(F437:F442,J437:J442,N437:N442,R437:R442,V437:V442,Z437:Z442,AD437:AD442)</f>
        <v>0</v>
      </c>
      <c r="C438" s="1067"/>
      <c r="D438" s="78" t="str">
        <f>AG437&amp;".2"</f>
        <v>N07.2</v>
      </c>
      <c r="E438" s="747"/>
      <c r="F438" s="756"/>
      <c r="G438" s="754"/>
      <c r="H438" s="757"/>
      <c r="I438" s="755"/>
      <c r="J438" s="756"/>
      <c r="K438" s="723"/>
      <c r="L438" s="757"/>
      <c r="M438" s="755"/>
      <c r="N438" s="756"/>
      <c r="O438" s="754"/>
      <c r="P438" s="757"/>
      <c r="Q438" s="755"/>
      <c r="R438" s="758"/>
      <c r="S438" s="754"/>
      <c r="T438" s="757"/>
      <c r="U438" s="755"/>
      <c r="V438" s="758"/>
      <c r="W438" s="754"/>
      <c r="X438" s="757"/>
      <c r="Y438" s="755"/>
      <c r="Z438" s="758"/>
      <c r="AA438" s="748"/>
      <c r="AB438" s="757"/>
      <c r="AC438" s="755"/>
      <c r="AD438" s="758"/>
      <c r="AE438" s="748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68" t="s">
        <v>1</v>
      </c>
      <c r="D439" s="78" t="str">
        <f>AG437&amp;".3"</f>
        <v>N07.3</v>
      </c>
      <c r="E439" s="747"/>
      <c r="F439" s="747"/>
      <c r="G439" s="747"/>
      <c r="H439" s="747"/>
      <c r="I439" s="747"/>
      <c r="J439" s="747"/>
      <c r="K439" s="747"/>
      <c r="L439" s="747"/>
      <c r="M439" s="760"/>
      <c r="N439" s="747"/>
      <c r="O439" s="747"/>
      <c r="P439" s="747"/>
      <c r="Q439" s="747"/>
      <c r="R439" s="747"/>
      <c r="S439" s="747"/>
      <c r="T439" s="747"/>
      <c r="U439" s="747"/>
      <c r="V439" s="747"/>
      <c r="W439" s="747"/>
      <c r="X439" s="747"/>
      <c r="Y439" s="747"/>
      <c r="Z439" s="747"/>
      <c r="AA439" s="747"/>
      <c r="AB439" s="747"/>
      <c r="AC439" s="747"/>
      <c r="AD439" s="747"/>
      <c r="AE439" s="747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69"/>
      <c r="D440" s="78" t="str">
        <f>AG437&amp;".4"</f>
        <v>N07.4</v>
      </c>
      <c r="E440" s="685"/>
      <c r="F440" s="699"/>
      <c r="G440" s="754"/>
      <c r="H440" s="723"/>
      <c r="I440" s="755"/>
      <c r="J440" s="756"/>
      <c r="K440" s="723"/>
      <c r="L440" s="757"/>
      <c r="M440" s="755"/>
      <c r="N440" s="756"/>
      <c r="O440" s="754"/>
      <c r="P440" s="757"/>
      <c r="Q440" s="755"/>
      <c r="R440" s="758"/>
      <c r="S440" s="754"/>
      <c r="T440" s="757"/>
      <c r="U440" s="755"/>
      <c r="V440" s="758"/>
      <c r="W440" s="754"/>
      <c r="X440" s="757"/>
      <c r="Y440" s="755"/>
      <c r="Z440" s="754"/>
      <c r="AA440" s="761"/>
      <c r="AB440" s="754"/>
      <c r="AC440" s="755"/>
      <c r="AD440" s="758"/>
      <c r="AE440" s="748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70" t="s">
        <v>518</v>
      </c>
      <c r="D441" s="78" t="str">
        <f>AG437&amp;".5"</f>
        <v>N07.5</v>
      </c>
      <c r="E441" s="682"/>
      <c r="F441" s="717"/>
      <c r="G441" s="734"/>
      <c r="H441" s="718"/>
      <c r="I441" s="682"/>
      <c r="J441" s="683"/>
      <c r="K441" s="718"/>
      <c r="L441" s="684"/>
      <c r="M441" s="682"/>
      <c r="N441" s="683"/>
      <c r="O441" s="717"/>
      <c r="P441" s="684"/>
      <c r="Q441" s="682"/>
      <c r="R441" s="719"/>
      <c r="S441" s="717"/>
      <c r="T441" s="684"/>
      <c r="U441" s="682"/>
      <c r="V441" s="719"/>
      <c r="W441" s="717"/>
      <c r="X441" s="684"/>
      <c r="Y441" s="682"/>
      <c r="Z441" s="728"/>
      <c r="AA441" s="747"/>
      <c r="AB441" s="730"/>
      <c r="AC441" s="682"/>
      <c r="AD441" s="719"/>
      <c r="AE441" s="717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70"/>
      <c r="D442" s="78" t="str">
        <f>AG437&amp;".6"</f>
        <v>N07.6</v>
      </c>
      <c r="E442" s="682"/>
      <c r="F442" s="717"/>
      <c r="G442" s="734"/>
      <c r="H442" s="718"/>
      <c r="I442" s="682"/>
      <c r="J442" s="683"/>
      <c r="K442" s="735"/>
      <c r="L442" s="684"/>
      <c r="M442" s="682"/>
      <c r="N442" s="683"/>
      <c r="O442" s="734"/>
      <c r="P442" s="684"/>
      <c r="Q442" s="682"/>
      <c r="R442" s="719"/>
      <c r="S442" s="734"/>
      <c r="T442" s="684"/>
      <c r="U442" s="682"/>
      <c r="V442" s="719"/>
      <c r="W442" s="734"/>
      <c r="X442" s="684"/>
      <c r="Y442" s="682"/>
      <c r="Z442" s="728"/>
      <c r="AA442" s="754"/>
      <c r="AB442" s="730"/>
      <c r="AC442" s="682"/>
      <c r="AD442" s="719"/>
      <c r="AE442" s="734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66" t="s">
        <v>0</v>
      </c>
      <c r="D443" s="79" t="str">
        <f>AG443&amp;".1"</f>
        <v>N09.1</v>
      </c>
      <c r="E443" s="690" t="s">
        <v>5435</v>
      </c>
      <c r="F443" s="700">
        <v>5</v>
      </c>
      <c r="G443" s="700"/>
      <c r="H443" s="689"/>
      <c r="I443" s="690" t="s">
        <v>7029</v>
      </c>
      <c r="J443" s="689">
        <v>5</v>
      </c>
      <c r="K443" s="731"/>
      <c r="L443" s="703"/>
      <c r="M443" s="690"/>
      <c r="N443" s="689"/>
      <c r="O443" s="700"/>
      <c r="P443" s="703"/>
      <c r="Q443" s="690" t="s">
        <v>5435</v>
      </c>
      <c r="R443" s="691">
        <v>5</v>
      </c>
      <c r="S443" s="700"/>
      <c r="T443" s="703"/>
      <c r="U443" s="690"/>
      <c r="V443" s="689"/>
      <c r="W443" s="700"/>
      <c r="X443" s="703"/>
      <c r="Y443" s="690" t="s">
        <v>5435</v>
      </c>
      <c r="Z443" s="689">
        <v>5</v>
      </c>
      <c r="AA443" s="700"/>
      <c r="AB443" s="703"/>
      <c r="AC443" s="690" t="s">
        <v>5435</v>
      </c>
      <c r="AD443" s="691">
        <v>5</v>
      </c>
      <c r="AE443" s="700"/>
      <c r="AF443" s="19"/>
      <c r="AG443" s="168" t="s">
        <v>11195</v>
      </c>
      <c r="AH443" s="169" t="str">
        <f>IF(AG443&lt;&gt;"",VLOOKUP(AG443,MAGV!$B$6:$G$177,2,0),"")</f>
        <v>Th.Hào</v>
      </c>
      <c r="AI443" s="44">
        <f t="shared" ref="AI443:AI447" si="27">IF(AG443&lt;&gt;"",B444,"")</f>
        <v>45</v>
      </c>
    </row>
    <row r="444" spans="1:35" ht="12" customHeight="1" x14ac:dyDescent="0.2">
      <c r="A444" s="329"/>
      <c r="B444" s="104">
        <f>SUM(F443:F448,J443:J448,N443:N448,R443:R448,V443:V448,Z443:Z448,AD443:AD448)</f>
        <v>45</v>
      </c>
      <c r="C444" s="1067"/>
      <c r="D444" s="78" t="str">
        <f>AG443&amp;".2"</f>
        <v>N09.2</v>
      </c>
      <c r="E444" s="720"/>
      <c r="F444" s="693"/>
      <c r="G444" s="721" t="s">
        <v>10963</v>
      </c>
      <c r="H444" s="722"/>
      <c r="I444" s="685"/>
      <c r="J444" s="693"/>
      <c r="K444" s="723" t="s">
        <v>10020</v>
      </c>
      <c r="L444" s="722"/>
      <c r="M444" s="685"/>
      <c r="N444" s="693"/>
      <c r="O444" s="721"/>
      <c r="P444" s="722"/>
      <c r="Q444" s="685"/>
      <c r="R444" s="692"/>
      <c r="S444" s="482" t="s">
        <v>12391</v>
      </c>
      <c r="T444" s="722"/>
      <c r="U444" s="685"/>
      <c r="V444" s="692"/>
      <c r="W444" s="721"/>
      <c r="X444" s="722"/>
      <c r="Y444" s="685"/>
      <c r="Z444" s="692"/>
      <c r="AA444" s="482" t="s">
        <v>12391</v>
      </c>
      <c r="AB444" s="722"/>
      <c r="AC444" s="685"/>
      <c r="AD444" s="692"/>
      <c r="AE444" s="482" t="s">
        <v>12395</v>
      </c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68" t="s">
        <v>1</v>
      </c>
      <c r="D445" s="78" t="str">
        <f>AG443&amp;".3"</f>
        <v>N09.3</v>
      </c>
      <c r="E445" s="694"/>
      <c r="F445" s="702"/>
      <c r="G445" s="702"/>
      <c r="H445" s="724"/>
      <c r="I445" s="694" t="s">
        <v>5435</v>
      </c>
      <c r="J445" s="696">
        <v>5</v>
      </c>
      <c r="K445" s="724"/>
      <c r="L445" s="704"/>
      <c r="M445" s="694" t="s">
        <v>5435</v>
      </c>
      <c r="N445" s="695">
        <v>5</v>
      </c>
      <c r="O445" s="702"/>
      <c r="P445" s="704"/>
      <c r="Q445" s="694"/>
      <c r="R445" s="696"/>
      <c r="S445" s="702"/>
      <c r="T445" s="704"/>
      <c r="U445" s="694" t="s">
        <v>5435</v>
      </c>
      <c r="V445" s="695">
        <v>5</v>
      </c>
      <c r="W445" s="702"/>
      <c r="X445" s="704"/>
      <c r="Y445" s="694" t="s">
        <v>5435</v>
      </c>
      <c r="Z445" s="695">
        <v>5</v>
      </c>
      <c r="AA445" s="702"/>
      <c r="AB445" s="704"/>
      <c r="AC445" s="694"/>
      <c r="AD445" s="696"/>
      <c r="AE445" s="702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69"/>
      <c r="D446" s="78" t="str">
        <f>AG443&amp;".4"</f>
        <v>N09.4</v>
      </c>
      <c r="E446" s="685"/>
      <c r="F446" s="699"/>
      <c r="G446" s="721"/>
      <c r="H446" s="725"/>
      <c r="I446" s="685"/>
      <c r="J446" s="693"/>
      <c r="K446" s="723" t="s">
        <v>11346</v>
      </c>
      <c r="L446" s="722"/>
      <c r="M446" s="685"/>
      <c r="N446" s="693"/>
      <c r="O446" s="721" t="s">
        <v>11349</v>
      </c>
      <c r="P446" s="722"/>
      <c r="Q446" s="685"/>
      <c r="R446" s="692"/>
      <c r="S446" s="721"/>
      <c r="T446" s="722"/>
      <c r="U446" s="685"/>
      <c r="V446" s="692"/>
      <c r="W446" s="721" t="s">
        <v>11349</v>
      </c>
      <c r="X446" s="722"/>
      <c r="Y446" s="685"/>
      <c r="Z446" s="701"/>
      <c r="AA446" s="1050" t="s">
        <v>12395</v>
      </c>
      <c r="AB446" s="727"/>
      <c r="AC446" s="685"/>
      <c r="AD446" s="692"/>
      <c r="AE446" s="721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70" t="s">
        <v>518</v>
      </c>
      <c r="D447" s="78" t="str">
        <f>AG443&amp;".5"</f>
        <v>N09.5</v>
      </c>
      <c r="E447" s="682"/>
      <c r="F447" s="717"/>
      <c r="G447" s="717"/>
      <c r="H447" s="718"/>
      <c r="I447" s="682"/>
      <c r="J447" s="683"/>
      <c r="K447" s="718"/>
      <c r="L447" s="684"/>
      <c r="M447" s="682"/>
      <c r="N447" s="683"/>
      <c r="O447" s="717"/>
      <c r="P447" s="684"/>
      <c r="Q447" s="682"/>
      <c r="R447" s="719"/>
      <c r="S447" s="717"/>
      <c r="T447" s="684"/>
      <c r="U447" s="682"/>
      <c r="V447" s="719"/>
      <c r="W447" s="717"/>
      <c r="X447" s="684"/>
      <c r="Y447" s="682"/>
      <c r="Z447" s="728"/>
      <c r="AA447" s="729"/>
      <c r="AB447" s="730"/>
      <c r="AC447" s="682"/>
      <c r="AD447" s="719"/>
      <c r="AE447" s="717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71"/>
      <c r="D448" s="78" t="str">
        <f>AG443&amp;".6"</f>
        <v>N09.6</v>
      </c>
      <c r="E448" s="688"/>
      <c r="F448" s="697"/>
      <c r="G448" s="697"/>
      <c r="H448" s="737"/>
      <c r="I448" s="688"/>
      <c r="J448" s="687"/>
      <c r="K448" s="737"/>
      <c r="L448" s="706"/>
      <c r="M448" s="688"/>
      <c r="N448" s="687"/>
      <c r="O448" s="697"/>
      <c r="P448" s="706"/>
      <c r="Q448" s="688"/>
      <c r="R448" s="686"/>
      <c r="S448" s="697"/>
      <c r="T448" s="706"/>
      <c r="U448" s="688"/>
      <c r="V448" s="686"/>
      <c r="W448" s="697"/>
      <c r="X448" s="706"/>
      <c r="Y448" s="688"/>
      <c r="Z448" s="698"/>
      <c r="AA448" s="739"/>
      <c r="AB448" s="740"/>
      <c r="AC448" s="688"/>
      <c r="AD448" s="686"/>
      <c r="AE448" s="697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82"/>
      <c r="F449" s="717"/>
      <c r="G449" s="717"/>
      <c r="H449" s="717"/>
      <c r="I449" s="682"/>
      <c r="J449" s="683"/>
      <c r="K449" s="718"/>
      <c r="L449" s="684"/>
      <c r="M449" s="682"/>
      <c r="N449" s="683"/>
      <c r="O449" s="717"/>
      <c r="P449" s="684"/>
      <c r="Q449" s="682"/>
      <c r="R449" s="719"/>
      <c r="S449" s="717"/>
      <c r="T449" s="684"/>
      <c r="U449" s="682"/>
      <c r="V449" s="719"/>
      <c r="W449" s="717"/>
      <c r="X449" s="684"/>
      <c r="Y449" s="682"/>
      <c r="Z449" s="728"/>
      <c r="AA449" s="747"/>
      <c r="AB449" s="730"/>
      <c r="AC449" s="682"/>
      <c r="AD449" s="719"/>
      <c r="AE449" s="717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82"/>
      <c r="F450" s="717"/>
      <c r="G450" s="717"/>
      <c r="H450" s="717"/>
      <c r="I450" s="682"/>
      <c r="J450" s="683"/>
      <c r="K450" s="718"/>
      <c r="L450" s="684"/>
      <c r="M450" s="682"/>
      <c r="N450" s="683"/>
      <c r="O450" s="717"/>
      <c r="P450" s="684"/>
      <c r="Q450" s="682"/>
      <c r="R450" s="719"/>
      <c r="S450" s="717"/>
      <c r="T450" s="684"/>
      <c r="U450" s="682"/>
      <c r="V450" s="719"/>
      <c r="W450" s="717"/>
      <c r="X450" s="684"/>
      <c r="Y450" s="682"/>
      <c r="Z450" s="728"/>
      <c r="AA450" s="747"/>
      <c r="AB450" s="730"/>
      <c r="AC450" s="682"/>
      <c r="AD450" s="719"/>
      <c r="AE450" s="717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82"/>
      <c r="F451" s="717"/>
      <c r="G451" s="717"/>
      <c r="H451" s="717"/>
      <c r="I451" s="682"/>
      <c r="J451" s="683"/>
      <c r="K451" s="718"/>
      <c r="L451" s="684"/>
      <c r="M451" s="682"/>
      <c r="N451" s="683"/>
      <c r="O451" s="717"/>
      <c r="P451" s="684"/>
      <c r="Q451" s="682"/>
      <c r="R451" s="719"/>
      <c r="S451" s="717"/>
      <c r="T451" s="684"/>
      <c r="U451" s="682"/>
      <c r="V451" s="719"/>
      <c r="W451" s="717"/>
      <c r="X451" s="684"/>
      <c r="Y451" s="682"/>
      <c r="Z451" s="728"/>
      <c r="AA451" s="747"/>
      <c r="AB451" s="730"/>
      <c r="AC451" s="682"/>
      <c r="AD451" s="719"/>
      <c r="AE451" s="717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82"/>
      <c r="F452" s="717"/>
      <c r="G452" s="717"/>
      <c r="H452" s="717"/>
      <c r="I452" s="682"/>
      <c r="J452" s="683"/>
      <c r="K452" s="718"/>
      <c r="L452" s="684"/>
      <c r="M452" s="682"/>
      <c r="N452" s="683"/>
      <c r="O452" s="717"/>
      <c r="P452" s="684"/>
      <c r="Q452" s="682"/>
      <c r="R452" s="719"/>
      <c r="S452" s="717"/>
      <c r="T452" s="684"/>
      <c r="U452" s="682"/>
      <c r="V452" s="719"/>
      <c r="W452" s="717"/>
      <c r="X452" s="684"/>
      <c r="Y452" s="682"/>
      <c r="Z452" s="728"/>
      <c r="AA452" s="747"/>
      <c r="AB452" s="730"/>
      <c r="AC452" s="682"/>
      <c r="AD452" s="719"/>
      <c r="AE452" s="717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82"/>
      <c r="F453" s="717"/>
      <c r="G453" s="717"/>
      <c r="H453" s="717"/>
      <c r="I453" s="682"/>
      <c r="J453" s="683"/>
      <c r="K453" s="718"/>
      <c r="L453" s="684"/>
      <c r="M453" s="682"/>
      <c r="N453" s="683"/>
      <c r="O453" s="717"/>
      <c r="P453" s="684"/>
      <c r="Q453" s="682"/>
      <c r="R453" s="719"/>
      <c r="S453" s="717"/>
      <c r="T453" s="684"/>
      <c r="U453" s="682"/>
      <c r="V453" s="719"/>
      <c r="W453" s="717"/>
      <c r="X453" s="684"/>
      <c r="Y453" s="682"/>
      <c r="Z453" s="728"/>
      <c r="AA453" s="747"/>
      <c r="AB453" s="730"/>
      <c r="AC453" s="682"/>
      <c r="AD453" s="719"/>
      <c r="AE453" s="717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82"/>
      <c r="F454" s="717"/>
      <c r="G454" s="717"/>
      <c r="H454" s="717"/>
      <c r="I454" s="682"/>
      <c r="J454" s="683"/>
      <c r="K454" s="718"/>
      <c r="L454" s="684"/>
      <c r="M454" s="682"/>
      <c r="N454" s="683"/>
      <c r="O454" s="717"/>
      <c r="P454" s="684"/>
      <c r="Q454" s="682"/>
      <c r="R454" s="719"/>
      <c r="S454" s="717"/>
      <c r="T454" s="684"/>
      <c r="U454" s="682"/>
      <c r="V454" s="719"/>
      <c r="W454" s="717"/>
      <c r="X454" s="684"/>
      <c r="Y454" s="682"/>
      <c r="Z454" s="728"/>
      <c r="AA454" s="747"/>
      <c r="AB454" s="730"/>
      <c r="AC454" s="682"/>
      <c r="AD454" s="719"/>
      <c r="AE454" s="717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66" t="s">
        <v>0</v>
      </c>
      <c r="D455" s="79" t="str">
        <f>AG455&amp;".1"</f>
        <v>X02.1</v>
      </c>
      <c r="E455" s="690"/>
      <c r="F455" s="700"/>
      <c r="G455" s="700"/>
      <c r="H455" s="689"/>
      <c r="I455" s="690"/>
      <c r="J455" s="689"/>
      <c r="K455" s="731"/>
      <c r="L455" s="703"/>
      <c r="M455" s="690"/>
      <c r="N455" s="689"/>
      <c r="O455" s="700"/>
      <c r="P455" s="703"/>
      <c r="Q455" s="690"/>
      <c r="R455" s="691"/>
      <c r="S455" s="700"/>
      <c r="T455" s="703"/>
      <c r="U455" s="690"/>
      <c r="V455" s="689"/>
      <c r="W455" s="700"/>
      <c r="X455" s="703"/>
      <c r="Y455" s="759" t="s">
        <v>6506</v>
      </c>
      <c r="Z455" s="689">
        <v>4</v>
      </c>
      <c r="AA455" s="700" t="s">
        <v>542</v>
      </c>
      <c r="AB455" s="703"/>
      <c r="AC455" s="690" t="s">
        <v>6506</v>
      </c>
      <c r="AD455" s="691">
        <v>4</v>
      </c>
      <c r="AE455" s="700" t="s">
        <v>542</v>
      </c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20</v>
      </c>
    </row>
    <row r="456" spans="1:35" ht="12" customHeight="1" x14ac:dyDescent="0.2">
      <c r="A456" s="329"/>
      <c r="B456" s="104">
        <f>SUM(F455:F460,J455:J460,N455:N460,R455:R460,V455:V460,Z455:Z460,AD455:AD460)</f>
        <v>20</v>
      </c>
      <c r="C456" s="1067"/>
      <c r="D456" s="78" t="str">
        <f>AG455&amp;".2"</f>
        <v>X02.2</v>
      </c>
      <c r="E456" s="720"/>
      <c r="F456" s="693"/>
      <c r="G456" s="721"/>
      <c r="H456" s="722"/>
      <c r="I456" s="685"/>
      <c r="J456" s="693"/>
      <c r="K456" s="723"/>
      <c r="L456" s="722"/>
      <c r="M456" s="685"/>
      <c r="N456" s="693"/>
      <c r="O456" s="721"/>
      <c r="P456" s="722"/>
      <c r="Q456" s="685"/>
      <c r="R456" s="692"/>
      <c r="S456" s="721"/>
      <c r="T456" s="722"/>
      <c r="U456" s="685"/>
      <c r="V456" s="692"/>
      <c r="W456" s="721"/>
      <c r="X456" s="722"/>
      <c r="Y456" s="685"/>
      <c r="Z456" s="692"/>
      <c r="AA456" s="721" t="s">
        <v>11245</v>
      </c>
      <c r="AB456" s="722"/>
      <c r="AC456" s="685"/>
      <c r="AD456" s="692"/>
      <c r="AE456" s="721" t="s">
        <v>11245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68" t="s">
        <v>1</v>
      </c>
      <c r="D457" s="78" t="str">
        <f>AG455&amp;".3"</f>
        <v>X02.3</v>
      </c>
      <c r="E457" s="694"/>
      <c r="F457" s="702"/>
      <c r="G457" s="702"/>
      <c r="H457" s="724"/>
      <c r="I457" s="694"/>
      <c r="J457" s="696"/>
      <c r="K457" s="724"/>
      <c r="L457" s="704"/>
      <c r="M457" s="694"/>
      <c r="N457" s="695"/>
      <c r="O457" s="702"/>
      <c r="P457" s="704"/>
      <c r="Q457" s="694"/>
      <c r="R457" s="696"/>
      <c r="S457" s="702"/>
      <c r="T457" s="704"/>
      <c r="U457" s="741"/>
      <c r="V457" s="695"/>
      <c r="W457" s="702"/>
      <c r="X457" s="704"/>
      <c r="Y457" s="694" t="s">
        <v>6506</v>
      </c>
      <c r="Z457" s="695">
        <v>4</v>
      </c>
      <c r="AA457" s="702" t="s">
        <v>542</v>
      </c>
      <c r="AB457" s="704"/>
      <c r="AC457" s="694" t="s">
        <v>6506</v>
      </c>
      <c r="AD457" s="696">
        <v>3</v>
      </c>
      <c r="AE457" s="702" t="s">
        <v>542</v>
      </c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69"/>
      <c r="D458" s="78" t="str">
        <f>AG455&amp;".4"</f>
        <v>X02.4</v>
      </c>
      <c r="E458" s="685"/>
      <c r="F458" s="699"/>
      <c r="G458" s="721"/>
      <c r="H458" s="725"/>
      <c r="I458" s="685"/>
      <c r="J458" s="693"/>
      <c r="K458" s="723"/>
      <c r="L458" s="722"/>
      <c r="M458" s="685"/>
      <c r="N458" s="693"/>
      <c r="O458" s="721"/>
      <c r="P458" s="722"/>
      <c r="Q458" s="685"/>
      <c r="R458" s="692"/>
      <c r="S458" s="721"/>
      <c r="T458" s="722"/>
      <c r="U458" s="685"/>
      <c r="V458" s="692"/>
      <c r="W458" s="721"/>
      <c r="X458" s="722"/>
      <c r="Y458" s="685"/>
      <c r="Z458" s="701"/>
      <c r="AA458" s="726" t="s">
        <v>11245</v>
      </c>
      <c r="AB458" s="727"/>
      <c r="AC458" s="685"/>
      <c r="AD458" s="692"/>
      <c r="AE458" s="721" t="s">
        <v>11245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70" t="s">
        <v>518</v>
      </c>
      <c r="D459" s="78" t="str">
        <f>AG455&amp;".5"</f>
        <v>X02.5</v>
      </c>
      <c r="E459" s="682"/>
      <c r="F459" s="717"/>
      <c r="G459" s="734"/>
      <c r="H459" s="718"/>
      <c r="I459" s="682" t="s">
        <v>6506</v>
      </c>
      <c r="J459" s="683">
        <v>3</v>
      </c>
      <c r="K459" s="718"/>
      <c r="L459" s="684"/>
      <c r="M459" s="682" t="s">
        <v>6506</v>
      </c>
      <c r="N459" s="683">
        <v>2</v>
      </c>
      <c r="O459" s="717"/>
      <c r="P459" s="684"/>
      <c r="Q459" s="682"/>
      <c r="R459" s="719"/>
      <c r="S459" s="717"/>
      <c r="T459" s="684"/>
      <c r="U459" s="682"/>
      <c r="V459" s="719"/>
      <c r="W459" s="717"/>
      <c r="X459" s="684"/>
      <c r="Y459" s="682"/>
      <c r="Z459" s="728"/>
      <c r="AA459" s="729"/>
      <c r="AB459" s="730"/>
      <c r="AC459" s="682"/>
      <c r="AD459" s="719"/>
      <c r="AE459" s="717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70"/>
      <c r="D460" s="78" t="str">
        <f>AG455&amp;".6"</f>
        <v>X02.6</v>
      </c>
      <c r="E460" s="682"/>
      <c r="F460" s="717"/>
      <c r="G460" s="734"/>
      <c r="H460" s="718"/>
      <c r="I460" s="682"/>
      <c r="J460" s="683"/>
      <c r="K460" s="735" t="s">
        <v>11245</v>
      </c>
      <c r="L460" s="684"/>
      <c r="M460" s="682"/>
      <c r="N460" s="683"/>
      <c r="O460" s="734" t="s">
        <v>11245</v>
      </c>
      <c r="P460" s="684"/>
      <c r="Q460" s="682"/>
      <c r="R460" s="719"/>
      <c r="S460" s="734"/>
      <c r="T460" s="684"/>
      <c r="U460" s="682"/>
      <c r="V460" s="719"/>
      <c r="W460" s="734"/>
      <c r="X460" s="684"/>
      <c r="Y460" s="682"/>
      <c r="Z460" s="728"/>
      <c r="AA460" s="729"/>
      <c r="AB460" s="730"/>
      <c r="AC460" s="682"/>
      <c r="AD460" s="719"/>
      <c r="AE460" s="717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66" t="s">
        <v>0</v>
      </c>
      <c r="D461" s="79" t="str">
        <f>AG461&amp;".1"</f>
        <v>X03.1</v>
      </c>
      <c r="E461" s="690"/>
      <c r="F461" s="700"/>
      <c r="G461" s="700"/>
      <c r="H461" s="689"/>
      <c r="I461" s="759"/>
      <c r="J461" s="689"/>
      <c r="K461" s="731"/>
      <c r="L461" s="703"/>
      <c r="M461" s="690"/>
      <c r="N461" s="689"/>
      <c r="O461" s="744"/>
      <c r="P461" s="703"/>
      <c r="Q461" s="759"/>
      <c r="R461" s="691"/>
      <c r="S461" s="700"/>
      <c r="T461" s="703"/>
      <c r="U461" s="690"/>
      <c r="V461" s="689"/>
      <c r="W461" s="700"/>
      <c r="X461" s="703"/>
      <c r="Y461" s="690"/>
      <c r="Z461" s="689"/>
      <c r="AA461" s="700"/>
      <c r="AB461" s="703"/>
      <c r="AC461" s="759"/>
      <c r="AD461" s="691"/>
      <c r="AE461" s="700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0</v>
      </c>
    </row>
    <row r="462" spans="1:35" ht="12" customHeight="1" x14ac:dyDescent="0.2">
      <c r="A462" s="329"/>
      <c r="B462" s="104">
        <f>SUM(F461:F466,J461:J466,N461:N466,R461:R466,V461:V466,Z461:Z466,AD461:AD466)</f>
        <v>0</v>
      </c>
      <c r="C462" s="1067"/>
      <c r="D462" s="78" t="str">
        <f>AG461&amp;".2"</f>
        <v>X03.2</v>
      </c>
      <c r="E462" s="720"/>
      <c r="F462" s="693"/>
      <c r="G462" s="721"/>
      <c r="H462" s="722"/>
      <c r="I462" s="685"/>
      <c r="J462" s="693"/>
      <c r="K462" s="723"/>
      <c r="L462" s="722"/>
      <c r="M462" s="685"/>
      <c r="N462" s="693"/>
      <c r="O462" s="721"/>
      <c r="P462" s="722"/>
      <c r="Q462" s="685"/>
      <c r="R462" s="692"/>
      <c r="S462" s="721"/>
      <c r="T462" s="722"/>
      <c r="U462" s="685"/>
      <c r="V462" s="692"/>
      <c r="W462" s="721"/>
      <c r="X462" s="722"/>
      <c r="Y462" s="685"/>
      <c r="Z462" s="692"/>
      <c r="AA462" s="721"/>
      <c r="AB462" s="722"/>
      <c r="AC462" s="685"/>
      <c r="AD462" s="692"/>
      <c r="AE462" s="721"/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68" t="s">
        <v>1</v>
      </c>
      <c r="D463" s="78" t="str">
        <f>AG461&amp;".3"</f>
        <v>X03.3</v>
      </c>
      <c r="E463" s="741"/>
      <c r="F463" s="702"/>
      <c r="G463" s="702"/>
      <c r="H463" s="724"/>
      <c r="I463" s="741"/>
      <c r="J463" s="696"/>
      <c r="K463" s="732"/>
      <c r="L463" s="704"/>
      <c r="M463" s="694"/>
      <c r="N463" s="695"/>
      <c r="O463" s="702"/>
      <c r="P463" s="704"/>
      <c r="Q463" s="741"/>
      <c r="R463" s="696"/>
      <c r="S463" s="702"/>
      <c r="T463" s="704"/>
      <c r="U463" s="741"/>
      <c r="V463" s="695"/>
      <c r="W463" s="702"/>
      <c r="X463" s="704"/>
      <c r="Y463" s="741"/>
      <c r="Z463" s="695"/>
      <c r="AA463" s="702"/>
      <c r="AB463" s="704"/>
      <c r="AC463" s="741"/>
      <c r="AD463" s="696"/>
      <c r="AE463" s="702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69"/>
      <c r="D464" s="78" t="str">
        <f>AG461&amp;".4"</f>
        <v>X03.4</v>
      </c>
      <c r="E464" s="685"/>
      <c r="F464" s="699"/>
      <c r="G464" s="721"/>
      <c r="H464" s="725"/>
      <c r="I464" s="685"/>
      <c r="J464" s="693"/>
      <c r="K464" s="723"/>
      <c r="L464" s="722"/>
      <c r="M464" s="685"/>
      <c r="N464" s="693"/>
      <c r="O464" s="721"/>
      <c r="P464" s="722"/>
      <c r="Q464" s="685"/>
      <c r="R464" s="692"/>
      <c r="S464" s="721"/>
      <c r="T464" s="722"/>
      <c r="U464" s="685"/>
      <c r="V464" s="692"/>
      <c r="W464" s="721"/>
      <c r="X464" s="722"/>
      <c r="Y464" s="685"/>
      <c r="Z464" s="701"/>
      <c r="AA464" s="726"/>
      <c r="AB464" s="727"/>
      <c r="AC464" s="685"/>
      <c r="AD464" s="692"/>
      <c r="AE464" s="721"/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70" t="s">
        <v>518</v>
      </c>
      <c r="D465" s="78" t="str">
        <f>AG461&amp;".5"</f>
        <v>X03.5</v>
      </c>
      <c r="E465" s="682"/>
      <c r="F465" s="717"/>
      <c r="G465" s="717"/>
      <c r="H465" s="718"/>
      <c r="I465" s="682"/>
      <c r="J465" s="683"/>
      <c r="K465" s="718"/>
      <c r="L465" s="684"/>
      <c r="M465" s="682"/>
      <c r="N465" s="683"/>
      <c r="O465" s="717"/>
      <c r="P465" s="684"/>
      <c r="Q465" s="682"/>
      <c r="R465" s="719"/>
      <c r="S465" s="717"/>
      <c r="T465" s="684"/>
      <c r="U465" s="682"/>
      <c r="V465" s="719"/>
      <c r="W465" s="717"/>
      <c r="X465" s="684"/>
      <c r="Y465" s="682"/>
      <c r="Z465" s="728"/>
      <c r="AA465" s="729"/>
      <c r="AB465" s="730"/>
      <c r="AC465" s="682"/>
      <c r="AD465" s="719"/>
      <c r="AE465" s="717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70"/>
      <c r="D466" s="78" t="str">
        <f>AG461&amp;".6"</f>
        <v>X03.6</v>
      </c>
      <c r="E466" s="682"/>
      <c r="F466" s="717"/>
      <c r="G466" s="734"/>
      <c r="H466" s="718"/>
      <c r="I466" s="682"/>
      <c r="J466" s="683"/>
      <c r="K466" s="735"/>
      <c r="L466" s="684"/>
      <c r="M466" s="682"/>
      <c r="N466" s="683"/>
      <c r="O466" s="734"/>
      <c r="P466" s="684"/>
      <c r="Q466" s="682"/>
      <c r="R466" s="719"/>
      <c r="S466" s="734"/>
      <c r="T466" s="684"/>
      <c r="U466" s="682"/>
      <c r="V466" s="719"/>
      <c r="W466" s="734"/>
      <c r="X466" s="684"/>
      <c r="Y466" s="682"/>
      <c r="Z466" s="728"/>
      <c r="AA466" s="729"/>
      <c r="AB466" s="730"/>
      <c r="AC466" s="682"/>
      <c r="AD466" s="719"/>
      <c r="AE466" s="717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66" t="s">
        <v>0</v>
      </c>
      <c r="D467" s="79" t="str">
        <f>AG467&amp;".1"</f>
        <v>X09.1</v>
      </c>
      <c r="E467" s="690" t="s">
        <v>6499</v>
      </c>
      <c r="F467" s="700">
        <v>4</v>
      </c>
      <c r="G467" s="700"/>
      <c r="H467" s="689"/>
      <c r="I467" s="690" t="s">
        <v>6499</v>
      </c>
      <c r="J467" s="689">
        <v>4</v>
      </c>
      <c r="K467" s="743"/>
      <c r="L467" s="703"/>
      <c r="M467" s="690" t="s">
        <v>6499</v>
      </c>
      <c r="N467" s="689">
        <v>4</v>
      </c>
      <c r="O467" s="700"/>
      <c r="P467" s="703"/>
      <c r="Q467" s="690" t="s">
        <v>6499</v>
      </c>
      <c r="R467" s="691">
        <v>4</v>
      </c>
      <c r="S467" s="700"/>
      <c r="T467" s="703"/>
      <c r="U467" s="690" t="s">
        <v>6499</v>
      </c>
      <c r="V467" s="689">
        <v>4</v>
      </c>
      <c r="W467" s="700"/>
      <c r="X467" s="703"/>
      <c r="Y467" s="690"/>
      <c r="Z467" s="689"/>
      <c r="AA467" s="700"/>
      <c r="AB467" s="703"/>
      <c r="AC467" s="690"/>
      <c r="AD467" s="691"/>
      <c r="AE467" s="700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38</v>
      </c>
    </row>
    <row r="468" spans="1:35" ht="12" customHeight="1" x14ac:dyDescent="0.2">
      <c r="A468" s="329"/>
      <c r="B468" s="104">
        <f>SUM(F467:F472,J467:J472,N467:N472,R467:R472,V467:V472,Z467:Z472,AD467:AD472)</f>
        <v>38</v>
      </c>
      <c r="C468" s="1067"/>
      <c r="D468" s="78" t="str">
        <f>AG467&amp;".2"</f>
        <v>X09.2</v>
      </c>
      <c r="E468" s="720"/>
      <c r="F468" s="693"/>
      <c r="G468" s="721" t="s">
        <v>10955</v>
      </c>
      <c r="H468" s="722"/>
      <c r="I468" s="685"/>
      <c r="J468" s="693"/>
      <c r="K468" s="723" t="s">
        <v>10955</v>
      </c>
      <c r="L468" s="722"/>
      <c r="M468" s="685"/>
      <c r="N468" s="693"/>
      <c r="O468" s="721" t="s">
        <v>10955</v>
      </c>
      <c r="P468" s="722"/>
      <c r="Q468" s="685"/>
      <c r="R468" s="692"/>
      <c r="S468" s="721" t="s">
        <v>10955</v>
      </c>
      <c r="T468" s="722"/>
      <c r="U468" s="685"/>
      <c r="V468" s="692"/>
      <c r="W468" s="721" t="s">
        <v>10955</v>
      </c>
      <c r="X468" s="722"/>
      <c r="Y468" s="685"/>
      <c r="Z468" s="692"/>
      <c r="AA468" s="721"/>
      <c r="AB468" s="722"/>
      <c r="AC468" s="685"/>
      <c r="AD468" s="692"/>
      <c r="AE468" s="721"/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68" t="s">
        <v>1</v>
      </c>
      <c r="D469" s="78" t="str">
        <f>AG467&amp;".3"</f>
        <v>X09.3</v>
      </c>
      <c r="E469" s="694" t="s">
        <v>6503</v>
      </c>
      <c r="F469" s="702">
        <v>4</v>
      </c>
      <c r="G469" s="702"/>
      <c r="H469" s="724"/>
      <c r="I469" s="694" t="s">
        <v>6503</v>
      </c>
      <c r="J469" s="696">
        <v>4</v>
      </c>
      <c r="K469" s="724"/>
      <c r="L469" s="704"/>
      <c r="M469" s="694" t="s">
        <v>6503</v>
      </c>
      <c r="N469" s="695">
        <v>2</v>
      </c>
      <c r="O469" s="702"/>
      <c r="P469" s="704"/>
      <c r="Q469" s="741" t="s">
        <v>6503</v>
      </c>
      <c r="R469" s="696">
        <v>4</v>
      </c>
      <c r="S469" s="702"/>
      <c r="T469" s="704"/>
      <c r="U469" s="694" t="s">
        <v>6498</v>
      </c>
      <c r="V469" s="695">
        <v>4</v>
      </c>
      <c r="W469" s="702"/>
      <c r="X469" s="704"/>
      <c r="Y469" s="741"/>
      <c r="Z469" s="695"/>
      <c r="AA469" s="702"/>
      <c r="AB469" s="704"/>
      <c r="AC469" s="741"/>
      <c r="AD469" s="696"/>
      <c r="AE469" s="702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69"/>
      <c r="D470" s="78" t="str">
        <f>AG467&amp;".4"</f>
        <v>X09.4</v>
      </c>
      <c r="E470" s="685"/>
      <c r="F470" s="699"/>
      <c r="G470" s="721" t="s">
        <v>10954</v>
      </c>
      <c r="H470" s="725"/>
      <c r="I470" s="685"/>
      <c r="J470" s="693"/>
      <c r="K470" s="723" t="s">
        <v>10954</v>
      </c>
      <c r="L470" s="722"/>
      <c r="M470" s="685"/>
      <c r="N470" s="693"/>
      <c r="O470" s="721" t="s">
        <v>10954</v>
      </c>
      <c r="P470" s="722"/>
      <c r="Q470" s="685"/>
      <c r="R470" s="692"/>
      <c r="S470" s="721" t="s">
        <v>10954</v>
      </c>
      <c r="T470" s="722"/>
      <c r="U470" s="685"/>
      <c r="V470" s="692"/>
      <c r="W470" s="721" t="s">
        <v>10954</v>
      </c>
      <c r="X470" s="722"/>
      <c r="Y470" s="685"/>
      <c r="Z470" s="701"/>
      <c r="AA470" s="726"/>
      <c r="AB470" s="727"/>
      <c r="AC470" s="685"/>
      <c r="AD470" s="692"/>
      <c r="AE470" s="721"/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70" t="s">
        <v>518</v>
      </c>
      <c r="D471" s="78" t="str">
        <f>AG467&amp;".5"</f>
        <v>X09.5</v>
      </c>
      <c r="E471" s="682"/>
      <c r="F471" s="717"/>
      <c r="G471" s="734"/>
      <c r="H471" s="718"/>
      <c r="I471" s="682"/>
      <c r="J471" s="683"/>
      <c r="K471" s="718"/>
      <c r="L471" s="684"/>
      <c r="M471" s="682"/>
      <c r="N471" s="683"/>
      <c r="O471" s="717"/>
      <c r="P471" s="684"/>
      <c r="Q471" s="682"/>
      <c r="R471" s="719"/>
      <c r="S471" s="717"/>
      <c r="T471" s="684"/>
      <c r="U471" s="682"/>
      <c r="V471" s="719"/>
      <c r="W471" s="717"/>
      <c r="X471" s="684"/>
      <c r="Y471" s="682"/>
      <c r="Z471" s="728"/>
      <c r="AA471" s="729"/>
      <c r="AB471" s="730"/>
      <c r="AC471" s="682"/>
      <c r="AD471" s="719"/>
      <c r="AE471" s="717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70"/>
      <c r="D472" s="78" t="str">
        <f>AG467&amp;".6"</f>
        <v>X09.6</v>
      </c>
      <c r="E472" s="682"/>
      <c r="F472" s="717"/>
      <c r="G472" s="734"/>
      <c r="H472" s="718"/>
      <c r="I472" s="682"/>
      <c r="J472" s="683"/>
      <c r="K472" s="735"/>
      <c r="L472" s="684"/>
      <c r="M472" s="682"/>
      <c r="N472" s="683"/>
      <c r="O472" s="734"/>
      <c r="P472" s="684"/>
      <c r="Q472" s="682"/>
      <c r="R472" s="719"/>
      <c r="S472" s="734"/>
      <c r="T472" s="684"/>
      <c r="U472" s="682"/>
      <c r="V472" s="719"/>
      <c r="W472" s="717"/>
      <c r="X472" s="684"/>
      <c r="Y472" s="682"/>
      <c r="Z472" s="728"/>
      <c r="AA472" s="729"/>
      <c r="AB472" s="730"/>
      <c r="AC472" s="682"/>
      <c r="AD472" s="719"/>
      <c r="AE472" s="717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66" t="s">
        <v>0</v>
      </c>
      <c r="D473" s="79" t="str">
        <f>AG473&amp;".1"</f>
        <v>X13.1</v>
      </c>
      <c r="E473" s="690"/>
      <c r="F473" s="700"/>
      <c r="G473" s="700"/>
      <c r="H473" s="689"/>
      <c r="I473" s="690"/>
      <c r="J473" s="689"/>
      <c r="K473" s="731"/>
      <c r="L473" s="703"/>
      <c r="M473" s="690"/>
      <c r="N473" s="689"/>
      <c r="O473" s="744"/>
      <c r="P473" s="703"/>
      <c r="Q473" s="690"/>
      <c r="R473" s="691"/>
      <c r="S473" s="700"/>
      <c r="T473" s="703"/>
      <c r="U473" s="690"/>
      <c r="V473" s="689"/>
      <c r="W473" s="700"/>
      <c r="X473" s="703"/>
      <c r="Y473" s="690"/>
      <c r="Z473" s="689"/>
      <c r="AA473" s="700"/>
      <c r="AB473" s="703"/>
      <c r="AC473" s="690"/>
      <c r="AD473" s="691"/>
      <c r="AE473" s="700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0</v>
      </c>
    </row>
    <row r="474" spans="1:35" ht="12" customHeight="1" x14ac:dyDescent="0.2">
      <c r="A474" s="329"/>
      <c r="B474" s="104">
        <f>SUM(F473:F478,J473:J478,N473:N478,R473:R478,V473:V478,Z473:Z478,AD473:AD478)</f>
        <v>0</v>
      </c>
      <c r="C474" s="1067"/>
      <c r="D474" s="78" t="str">
        <f>AG473&amp;".2"</f>
        <v>X13.2</v>
      </c>
      <c r="E474" s="720"/>
      <c r="F474" s="693"/>
      <c r="G474" s="721"/>
      <c r="H474" s="722"/>
      <c r="I474" s="685"/>
      <c r="J474" s="693"/>
      <c r="K474" s="723"/>
      <c r="L474" s="722"/>
      <c r="M474" s="685"/>
      <c r="N474" s="693"/>
      <c r="O474" s="721"/>
      <c r="P474" s="722"/>
      <c r="Q474" s="685"/>
      <c r="R474" s="692"/>
      <c r="S474" s="721"/>
      <c r="T474" s="722"/>
      <c r="U474" s="685"/>
      <c r="V474" s="692"/>
      <c r="W474" s="721"/>
      <c r="X474" s="722"/>
      <c r="Y474" s="685"/>
      <c r="Z474" s="692"/>
      <c r="AA474" s="721"/>
      <c r="AB474" s="722"/>
      <c r="AC474" s="685"/>
      <c r="AD474" s="692"/>
      <c r="AE474" s="721"/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68" t="s">
        <v>1</v>
      </c>
      <c r="D475" s="78" t="str">
        <f>AG473&amp;".3"</f>
        <v>X13.3</v>
      </c>
      <c r="E475" s="694"/>
      <c r="F475" s="702"/>
      <c r="G475" s="733"/>
      <c r="H475" s="724"/>
      <c r="I475" s="741"/>
      <c r="J475" s="696"/>
      <c r="K475" s="732"/>
      <c r="L475" s="704"/>
      <c r="M475" s="694"/>
      <c r="N475" s="695"/>
      <c r="O475" s="702"/>
      <c r="P475" s="704"/>
      <c r="Q475" s="694"/>
      <c r="R475" s="696"/>
      <c r="S475" s="702"/>
      <c r="T475" s="704"/>
      <c r="U475" s="741"/>
      <c r="V475" s="695"/>
      <c r="W475" s="702"/>
      <c r="X475" s="704"/>
      <c r="Y475" s="741"/>
      <c r="Z475" s="695"/>
      <c r="AA475" s="702"/>
      <c r="AB475" s="704"/>
      <c r="AC475" s="1015"/>
      <c r="AD475" s="696"/>
      <c r="AE475" s="702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69"/>
      <c r="D476" s="78" t="str">
        <f>AG473&amp;".4"</f>
        <v>X13.4</v>
      </c>
      <c r="E476" s="685"/>
      <c r="F476" s="699"/>
      <c r="G476" s="721"/>
      <c r="H476" s="725"/>
      <c r="I476" s="685"/>
      <c r="J476" s="693"/>
      <c r="K476" s="723"/>
      <c r="L476" s="722"/>
      <c r="M476" s="685"/>
      <c r="N476" s="693"/>
      <c r="O476" s="721"/>
      <c r="P476" s="722"/>
      <c r="Q476" s="685"/>
      <c r="R476" s="692"/>
      <c r="S476" s="721"/>
      <c r="T476" s="722"/>
      <c r="U476" s="685"/>
      <c r="V476" s="692"/>
      <c r="W476" s="721"/>
      <c r="X476" s="722"/>
      <c r="Y476" s="685"/>
      <c r="Z476" s="701"/>
      <c r="AA476" s="726"/>
      <c r="AB476" s="727"/>
      <c r="AC476" s="685"/>
      <c r="AD476" s="692"/>
      <c r="AE476" s="721"/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70" t="s">
        <v>518</v>
      </c>
      <c r="D477" s="78" t="str">
        <f>AG473&amp;".5"</f>
        <v>X13.5</v>
      </c>
      <c r="E477" s="682"/>
      <c r="F477" s="717"/>
      <c r="G477" s="717"/>
      <c r="H477" s="718"/>
      <c r="I477" s="682"/>
      <c r="J477" s="683"/>
      <c r="K477" s="718"/>
      <c r="L477" s="684"/>
      <c r="M477" s="682"/>
      <c r="N477" s="683"/>
      <c r="O477" s="717"/>
      <c r="P477" s="684"/>
      <c r="Q477" s="682"/>
      <c r="R477" s="719"/>
      <c r="S477" s="717"/>
      <c r="T477" s="684"/>
      <c r="U477" s="682"/>
      <c r="V477" s="719"/>
      <c r="W477" s="717"/>
      <c r="X477" s="684"/>
      <c r="Y477" s="682"/>
      <c r="Z477" s="728"/>
      <c r="AA477" s="729"/>
      <c r="AB477" s="730"/>
      <c r="AC477" s="682"/>
      <c r="AD477" s="719"/>
      <c r="AE477" s="717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70"/>
      <c r="D478" s="78" t="str">
        <f>AG473&amp;".6"</f>
        <v>X13.6</v>
      </c>
      <c r="E478" s="682"/>
      <c r="F478" s="717"/>
      <c r="G478" s="734"/>
      <c r="H478" s="718"/>
      <c r="I478" s="682"/>
      <c r="J478" s="683"/>
      <c r="K478" s="735"/>
      <c r="L478" s="684"/>
      <c r="M478" s="682"/>
      <c r="N478" s="683"/>
      <c r="O478" s="734"/>
      <c r="P478" s="684"/>
      <c r="Q478" s="682"/>
      <c r="R478" s="719"/>
      <c r="S478" s="734"/>
      <c r="T478" s="684"/>
      <c r="U478" s="682"/>
      <c r="V478" s="719"/>
      <c r="W478" s="717"/>
      <c r="X478" s="684"/>
      <c r="Y478" s="682"/>
      <c r="Z478" s="728"/>
      <c r="AA478" s="729"/>
      <c r="AB478" s="730"/>
      <c r="AC478" s="682"/>
      <c r="AD478" s="719"/>
      <c r="AE478" s="717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66" t="s">
        <v>0</v>
      </c>
      <c r="D479" s="79" t="str">
        <f>AG479&amp;".1"</f>
        <v>X16.1</v>
      </c>
      <c r="E479" s="690"/>
      <c r="F479" s="700"/>
      <c r="G479" s="700"/>
      <c r="H479" s="689"/>
      <c r="I479" s="690"/>
      <c r="J479" s="689"/>
      <c r="K479" s="731"/>
      <c r="L479" s="703"/>
      <c r="M479" s="690"/>
      <c r="N479" s="689"/>
      <c r="O479" s="744"/>
      <c r="P479" s="703"/>
      <c r="Q479" s="690"/>
      <c r="R479" s="691"/>
      <c r="S479" s="700"/>
      <c r="T479" s="703"/>
      <c r="U479" s="690"/>
      <c r="V479" s="689"/>
      <c r="W479" s="700"/>
      <c r="X479" s="703"/>
      <c r="Y479" s="759"/>
      <c r="Z479" s="689"/>
      <c r="AA479" s="700"/>
      <c r="AB479" s="703"/>
      <c r="AC479" s="690"/>
      <c r="AD479" s="691"/>
      <c r="AE479" s="700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0</v>
      </c>
    </row>
    <row r="480" spans="1:35" ht="12" customHeight="1" x14ac:dyDescent="0.2">
      <c r="A480" s="329"/>
      <c r="B480" s="104">
        <f>SUM(F479:F484,J479:J484,N479:N484,R479:R484,V479:V484,Z479:Z484,AD479:AD484)</f>
        <v>0</v>
      </c>
      <c r="C480" s="1067"/>
      <c r="D480" s="78" t="str">
        <f>AG479&amp;".2"</f>
        <v>X16.2</v>
      </c>
      <c r="E480" s="720"/>
      <c r="F480" s="693"/>
      <c r="G480" s="721"/>
      <c r="H480" s="722"/>
      <c r="I480" s="685"/>
      <c r="J480" s="693"/>
      <c r="K480" s="723"/>
      <c r="L480" s="722"/>
      <c r="M480" s="685"/>
      <c r="N480" s="693"/>
      <c r="O480" s="721"/>
      <c r="P480" s="722"/>
      <c r="Q480" s="685"/>
      <c r="R480" s="692"/>
      <c r="S480" s="721"/>
      <c r="T480" s="722"/>
      <c r="U480" s="685"/>
      <c r="V480" s="692"/>
      <c r="W480" s="721"/>
      <c r="X480" s="722"/>
      <c r="Y480" s="685"/>
      <c r="Z480" s="692"/>
      <c r="AA480" s="721"/>
      <c r="AB480" s="722"/>
      <c r="AC480" s="685"/>
      <c r="AD480" s="692"/>
      <c r="AE480" s="721"/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68" t="s">
        <v>1</v>
      </c>
      <c r="D481" s="78" t="str">
        <f>AG479&amp;".3"</f>
        <v>X16.3</v>
      </c>
      <c r="E481" s="694"/>
      <c r="F481" s="702"/>
      <c r="G481" s="702"/>
      <c r="H481" s="724"/>
      <c r="I481" s="694"/>
      <c r="J481" s="696"/>
      <c r="K481" s="732"/>
      <c r="L481" s="704"/>
      <c r="M481" s="694"/>
      <c r="N481" s="695"/>
      <c r="O481" s="702"/>
      <c r="P481" s="704"/>
      <c r="Q481" s="694"/>
      <c r="R481" s="696"/>
      <c r="S481" s="702"/>
      <c r="T481" s="704"/>
      <c r="U481" s="694"/>
      <c r="V481" s="695"/>
      <c r="W481" s="702"/>
      <c r="X481" s="704"/>
      <c r="Y481" s="694"/>
      <c r="Z481" s="695"/>
      <c r="AA481" s="702"/>
      <c r="AB481" s="704"/>
      <c r="AC481" s="694"/>
      <c r="AD481" s="696"/>
      <c r="AE481" s="702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69"/>
      <c r="D482" s="78" t="str">
        <f>AG479&amp;".4"</f>
        <v>X16.4</v>
      </c>
      <c r="E482" s="685"/>
      <c r="F482" s="699"/>
      <c r="G482" s="721"/>
      <c r="H482" s="725"/>
      <c r="I482" s="685"/>
      <c r="J482" s="693"/>
      <c r="K482" s="723"/>
      <c r="L482" s="722"/>
      <c r="M482" s="685"/>
      <c r="N482" s="693"/>
      <c r="O482" s="721"/>
      <c r="P482" s="722"/>
      <c r="Q482" s="685"/>
      <c r="R482" s="692"/>
      <c r="S482" s="721"/>
      <c r="T482" s="722"/>
      <c r="U482" s="685"/>
      <c r="V482" s="692"/>
      <c r="W482" s="721"/>
      <c r="X482" s="722"/>
      <c r="Y482" s="685"/>
      <c r="Z482" s="701"/>
      <c r="AA482" s="726"/>
      <c r="AB482" s="727"/>
      <c r="AC482" s="685"/>
      <c r="AD482" s="692"/>
      <c r="AE482" s="721"/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70" t="s">
        <v>518</v>
      </c>
      <c r="D483" s="78" t="str">
        <f>AG479&amp;".5"</f>
        <v>X16.5</v>
      </c>
      <c r="E483" s="682"/>
      <c r="F483" s="717"/>
      <c r="G483" s="717"/>
      <c r="H483" s="718"/>
      <c r="I483" s="682"/>
      <c r="J483" s="683"/>
      <c r="K483" s="718"/>
      <c r="L483" s="684"/>
      <c r="M483" s="682"/>
      <c r="N483" s="683"/>
      <c r="O483" s="717"/>
      <c r="P483" s="684"/>
      <c r="Q483" s="682"/>
      <c r="R483" s="719"/>
      <c r="S483" s="717"/>
      <c r="T483" s="684"/>
      <c r="U483" s="682"/>
      <c r="V483" s="719"/>
      <c r="W483" s="717"/>
      <c r="X483" s="684"/>
      <c r="Y483" s="682"/>
      <c r="Z483" s="728"/>
      <c r="AA483" s="729"/>
      <c r="AB483" s="730"/>
      <c r="AC483" s="682"/>
      <c r="AD483" s="719"/>
      <c r="AE483" s="717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71"/>
      <c r="D484" s="78" t="str">
        <f>AG479&amp;".6"</f>
        <v>X16.6</v>
      </c>
      <c r="E484" s="688"/>
      <c r="F484" s="697"/>
      <c r="G484" s="705"/>
      <c r="H484" s="737"/>
      <c r="I484" s="688"/>
      <c r="J484" s="687"/>
      <c r="K484" s="738"/>
      <c r="L484" s="706"/>
      <c r="M484" s="688"/>
      <c r="N484" s="687"/>
      <c r="O484" s="705"/>
      <c r="P484" s="706"/>
      <c r="Q484" s="688"/>
      <c r="R484" s="686"/>
      <c r="S484" s="705"/>
      <c r="T484" s="706"/>
      <c r="U484" s="688"/>
      <c r="V484" s="686"/>
      <c r="W484" s="697"/>
      <c r="X484" s="706"/>
      <c r="Y484" s="688"/>
      <c r="Z484" s="698"/>
      <c r="AA484" s="739"/>
      <c r="AB484" s="740"/>
      <c r="AC484" s="688"/>
      <c r="AD484" s="686"/>
      <c r="AE484" s="697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66" t="s">
        <v>0</v>
      </c>
      <c r="D485" s="79" t="str">
        <f>AG485&amp;".1"</f>
        <v>X17.1</v>
      </c>
      <c r="E485" s="759"/>
      <c r="F485" s="700"/>
      <c r="G485" s="700"/>
      <c r="H485" s="689"/>
      <c r="I485" s="690"/>
      <c r="J485" s="689"/>
      <c r="K485" s="731"/>
      <c r="L485" s="703"/>
      <c r="M485" s="690"/>
      <c r="N485" s="689"/>
      <c r="O485" s="700"/>
      <c r="P485" s="703"/>
      <c r="Q485" s="690"/>
      <c r="R485" s="691"/>
      <c r="S485" s="700"/>
      <c r="T485" s="703"/>
      <c r="U485" s="690"/>
      <c r="V485" s="689"/>
      <c r="W485" s="700"/>
      <c r="X485" s="703"/>
      <c r="Y485" s="690"/>
      <c r="Z485" s="689"/>
      <c r="AA485" s="700"/>
      <c r="AB485" s="703"/>
      <c r="AC485" s="690"/>
      <c r="AD485" s="691"/>
      <c r="AE485" s="700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0</v>
      </c>
    </row>
    <row r="486" spans="1:35" ht="12" customHeight="1" x14ac:dyDescent="0.2">
      <c r="A486" s="329"/>
      <c r="B486" s="104">
        <f>SUM(F485:F490,J485:J490,N485:N490,R485:R490,V485:V490,Z485:Z490,AD485:AD490)</f>
        <v>0</v>
      </c>
      <c r="C486" s="1067"/>
      <c r="D486" s="78" t="str">
        <f>AG485&amp;".2"</f>
        <v>X17.2</v>
      </c>
      <c r="E486" s="720"/>
      <c r="F486" s="693"/>
      <c r="G486" s="721"/>
      <c r="H486" s="722"/>
      <c r="I486" s="685"/>
      <c r="J486" s="693"/>
      <c r="K486" s="723"/>
      <c r="L486" s="722"/>
      <c r="M486" s="685"/>
      <c r="N486" s="693"/>
      <c r="O486" s="721"/>
      <c r="P486" s="722"/>
      <c r="Q486" s="685"/>
      <c r="R486" s="692"/>
      <c r="S486" s="721"/>
      <c r="T486" s="722"/>
      <c r="U486" s="685"/>
      <c r="V486" s="692"/>
      <c r="W486" s="721"/>
      <c r="X486" s="722"/>
      <c r="Y486" s="685"/>
      <c r="Z486" s="692"/>
      <c r="AA486" s="721"/>
      <c r="AB486" s="722"/>
      <c r="AC486" s="685"/>
      <c r="AD486" s="692"/>
      <c r="AE486" s="721"/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68" t="s">
        <v>1</v>
      </c>
      <c r="D487" s="78" t="str">
        <f>AG485&amp;".3"</f>
        <v>X17.3</v>
      </c>
      <c r="E487" s="741"/>
      <c r="F487" s="702"/>
      <c r="G487" s="702"/>
      <c r="H487" s="724"/>
      <c r="I487" s="741"/>
      <c r="J487" s="696"/>
      <c r="K487" s="724"/>
      <c r="L487" s="704"/>
      <c r="M487" s="694"/>
      <c r="N487" s="695"/>
      <c r="O487" s="702"/>
      <c r="P487" s="704"/>
      <c r="Q487" s="694"/>
      <c r="R487" s="696"/>
      <c r="S487" s="702"/>
      <c r="T487" s="704"/>
      <c r="U487" s="694"/>
      <c r="V487" s="695"/>
      <c r="W487" s="702"/>
      <c r="X487" s="704"/>
      <c r="Y487" s="741"/>
      <c r="Z487" s="695"/>
      <c r="AA487" s="702"/>
      <c r="AB487" s="704"/>
      <c r="AC487" s="694"/>
      <c r="AD487" s="696"/>
      <c r="AE487" s="702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69"/>
      <c r="D488" s="78" t="str">
        <f>AG485&amp;".4"</f>
        <v>X17.4</v>
      </c>
      <c r="E488" s="685"/>
      <c r="F488" s="699"/>
      <c r="G488" s="721"/>
      <c r="H488" s="725"/>
      <c r="I488" s="685"/>
      <c r="J488" s="693"/>
      <c r="K488" s="723"/>
      <c r="L488" s="722"/>
      <c r="M488" s="685"/>
      <c r="N488" s="693"/>
      <c r="O488" s="721"/>
      <c r="P488" s="722"/>
      <c r="Q488" s="685"/>
      <c r="R488" s="692"/>
      <c r="S488" s="721"/>
      <c r="T488" s="722"/>
      <c r="U488" s="685"/>
      <c r="V488" s="692"/>
      <c r="W488" s="721"/>
      <c r="X488" s="722"/>
      <c r="Y488" s="685"/>
      <c r="Z488" s="701"/>
      <c r="AA488" s="726"/>
      <c r="AB488" s="727"/>
      <c r="AC488" s="685"/>
      <c r="AD488" s="692"/>
      <c r="AE488" s="721"/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70" t="s">
        <v>518</v>
      </c>
      <c r="D489" s="78" t="str">
        <f>AG485&amp;".5"</f>
        <v>X17.5</v>
      </c>
      <c r="E489" s="682"/>
      <c r="F489" s="717"/>
      <c r="G489" s="734"/>
      <c r="H489" s="718"/>
      <c r="I489" s="682"/>
      <c r="J489" s="683"/>
      <c r="K489" s="718"/>
      <c r="L489" s="684"/>
      <c r="M489" s="682"/>
      <c r="N489" s="683"/>
      <c r="O489" s="717"/>
      <c r="P489" s="684"/>
      <c r="Q489" s="682"/>
      <c r="R489" s="719"/>
      <c r="S489" s="717"/>
      <c r="T489" s="684"/>
      <c r="U489" s="682"/>
      <c r="V489" s="719"/>
      <c r="W489" s="717"/>
      <c r="X489" s="684"/>
      <c r="Y489" s="736"/>
      <c r="Z489" s="728"/>
      <c r="AA489" s="729"/>
      <c r="AB489" s="730"/>
      <c r="AC489" s="682"/>
      <c r="AD489" s="719"/>
      <c r="AE489" s="717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70"/>
      <c r="D490" s="78" t="str">
        <f>AG485&amp;".6"</f>
        <v>X17.6</v>
      </c>
      <c r="E490" s="682"/>
      <c r="F490" s="717"/>
      <c r="G490" s="734"/>
      <c r="H490" s="718"/>
      <c r="I490" s="682"/>
      <c r="J490" s="683"/>
      <c r="K490" s="735"/>
      <c r="L490" s="684"/>
      <c r="M490" s="682"/>
      <c r="N490" s="683"/>
      <c r="O490" s="734"/>
      <c r="P490" s="684"/>
      <c r="Q490" s="682"/>
      <c r="R490" s="719"/>
      <c r="S490" s="734"/>
      <c r="T490" s="684"/>
      <c r="U490" s="682"/>
      <c r="V490" s="719"/>
      <c r="W490" s="734"/>
      <c r="X490" s="684"/>
      <c r="Y490" s="682"/>
      <c r="Z490" s="728"/>
      <c r="AA490" s="745"/>
      <c r="AB490" s="730"/>
      <c r="AC490" s="682"/>
      <c r="AD490" s="719"/>
      <c r="AE490" s="717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66" t="s">
        <v>0</v>
      </c>
      <c r="D491" s="79" t="str">
        <f>AG491&amp;".1"</f>
        <v>X22.1</v>
      </c>
      <c r="E491" s="690"/>
      <c r="F491" s="700"/>
      <c r="G491" s="700"/>
      <c r="H491" s="689"/>
      <c r="I491" s="690"/>
      <c r="J491" s="689"/>
      <c r="K491" s="731"/>
      <c r="L491" s="703"/>
      <c r="M491" s="690"/>
      <c r="N491" s="689"/>
      <c r="O491" s="700"/>
      <c r="P491" s="703"/>
      <c r="Q491" s="690"/>
      <c r="R491" s="691"/>
      <c r="S491" s="700"/>
      <c r="T491" s="703"/>
      <c r="U491" s="690"/>
      <c r="V491" s="689"/>
      <c r="W491" s="700"/>
      <c r="X491" s="703"/>
      <c r="Y491" s="759"/>
      <c r="Z491" s="689"/>
      <c r="AA491" s="700"/>
      <c r="AB491" s="703"/>
      <c r="AC491" s="690"/>
      <c r="AD491" s="691"/>
      <c r="AE491" s="700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0</v>
      </c>
    </row>
    <row r="492" spans="1:35" ht="12" customHeight="1" x14ac:dyDescent="0.2">
      <c r="A492" s="329"/>
      <c r="B492" s="104">
        <f>SUM(F491:F496,J491:J496,N491:N496,R491:R496,V491:V496,Z491:Z496,AD491:AD496)</f>
        <v>0</v>
      </c>
      <c r="C492" s="1067"/>
      <c r="D492" s="78" t="str">
        <f>AG491&amp;".2"</f>
        <v>X22.2</v>
      </c>
      <c r="E492" s="720"/>
      <c r="F492" s="693"/>
      <c r="G492" s="721"/>
      <c r="H492" s="722"/>
      <c r="I492" s="685"/>
      <c r="J492" s="693"/>
      <c r="K492" s="723"/>
      <c r="L492" s="722"/>
      <c r="M492" s="685"/>
      <c r="N492" s="693"/>
      <c r="O492" s="721"/>
      <c r="P492" s="722"/>
      <c r="Q492" s="685"/>
      <c r="R492" s="692"/>
      <c r="S492" s="721"/>
      <c r="T492" s="722"/>
      <c r="U492" s="685"/>
      <c r="V492" s="692"/>
      <c r="W492" s="721"/>
      <c r="X492" s="722"/>
      <c r="Y492" s="685"/>
      <c r="Z492" s="692"/>
      <c r="AA492" s="721"/>
      <c r="AB492" s="722"/>
      <c r="AC492" s="685"/>
      <c r="AD492" s="692"/>
      <c r="AE492" s="721"/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68" t="s">
        <v>1</v>
      </c>
      <c r="D493" s="78" t="str">
        <f>AG491&amp;".3"</f>
        <v>X22.3</v>
      </c>
      <c r="E493" s="694"/>
      <c r="F493" s="702"/>
      <c r="G493" s="702"/>
      <c r="H493" s="724"/>
      <c r="I493" s="694"/>
      <c r="J493" s="696"/>
      <c r="K493" s="724"/>
      <c r="L493" s="704"/>
      <c r="M493" s="694"/>
      <c r="N493" s="695"/>
      <c r="O493" s="702"/>
      <c r="P493" s="704"/>
      <c r="Q493" s="741"/>
      <c r="R493" s="696"/>
      <c r="S493" s="702"/>
      <c r="T493" s="704"/>
      <c r="U493" s="694"/>
      <c r="V493" s="695"/>
      <c r="W493" s="702"/>
      <c r="X493" s="704"/>
      <c r="Y493" s="694"/>
      <c r="Z493" s="695"/>
      <c r="AA493" s="702"/>
      <c r="AB493" s="704"/>
      <c r="AC493" s="694"/>
      <c r="AD493" s="696"/>
      <c r="AE493" s="702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69"/>
      <c r="D494" s="78" t="str">
        <f>AG491&amp;".4"</f>
        <v>X22.4</v>
      </c>
      <c r="E494" s="685"/>
      <c r="F494" s="699"/>
      <c r="G494" s="721"/>
      <c r="H494" s="725"/>
      <c r="I494" s="685"/>
      <c r="J494" s="693"/>
      <c r="K494" s="723"/>
      <c r="L494" s="722"/>
      <c r="M494" s="685"/>
      <c r="N494" s="693"/>
      <c r="O494" s="721"/>
      <c r="P494" s="722"/>
      <c r="Q494" s="685"/>
      <c r="R494" s="692"/>
      <c r="S494" s="721"/>
      <c r="T494" s="722"/>
      <c r="U494" s="685"/>
      <c r="V494" s="692"/>
      <c r="W494" s="721"/>
      <c r="X494" s="722"/>
      <c r="Y494" s="685"/>
      <c r="Z494" s="701"/>
      <c r="AA494" s="726"/>
      <c r="AB494" s="727"/>
      <c r="AC494" s="685"/>
      <c r="AD494" s="692"/>
      <c r="AE494" s="721"/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70" t="s">
        <v>518</v>
      </c>
      <c r="D495" s="78" t="str">
        <f>AG491&amp;".5"</f>
        <v>X22.5</v>
      </c>
      <c r="E495" s="682"/>
      <c r="F495" s="717"/>
      <c r="G495" s="734"/>
      <c r="H495" s="718"/>
      <c r="I495" s="682"/>
      <c r="J495" s="683"/>
      <c r="K495" s="718"/>
      <c r="L495" s="684"/>
      <c r="M495" s="682"/>
      <c r="N495" s="683"/>
      <c r="O495" s="717"/>
      <c r="P495" s="684"/>
      <c r="Q495" s="682"/>
      <c r="R495" s="719"/>
      <c r="S495" s="717"/>
      <c r="T495" s="684"/>
      <c r="U495" s="682"/>
      <c r="V495" s="719"/>
      <c r="W495" s="717"/>
      <c r="X495" s="684"/>
      <c r="Y495" s="682"/>
      <c r="Z495" s="728"/>
      <c r="AA495" s="729"/>
      <c r="AB495" s="730"/>
      <c r="AC495" s="682"/>
      <c r="AD495" s="719"/>
      <c r="AE495" s="717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70"/>
      <c r="D496" s="78" t="str">
        <f>AG491&amp;".6"</f>
        <v>X22.6</v>
      </c>
      <c r="E496" s="682"/>
      <c r="F496" s="717"/>
      <c r="G496" s="734"/>
      <c r="H496" s="718"/>
      <c r="I496" s="682"/>
      <c r="J496" s="683"/>
      <c r="K496" s="735"/>
      <c r="L496" s="684"/>
      <c r="M496" s="682"/>
      <c r="N496" s="683"/>
      <c r="O496" s="734"/>
      <c r="P496" s="684"/>
      <c r="Q496" s="682"/>
      <c r="R496" s="719"/>
      <c r="S496" s="734"/>
      <c r="T496" s="684"/>
      <c r="U496" s="682"/>
      <c r="V496" s="719"/>
      <c r="W496" s="734"/>
      <c r="X496" s="684"/>
      <c r="Y496" s="682"/>
      <c r="Z496" s="728"/>
      <c r="AA496" s="745"/>
      <c r="AB496" s="730"/>
      <c r="AC496" s="682"/>
      <c r="AD496" s="719"/>
      <c r="AE496" s="717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66" t="s">
        <v>0</v>
      </c>
      <c r="D497" s="79" t="str">
        <f>AG497&amp;".1"</f>
        <v>X23.1</v>
      </c>
      <c r="E497" s="690"/>
      <c r="F497" s="700"/>
      <c r="G497" s="700"/>
      <c r="H497" s="689"/>
      <c r="I497" s="690"/>
      <c r="J497" s="689"/>
      <c r="K497" s="731"/>
      <c r="L497" s="703"/>
      <c r="M497" s="690"/>
      <c r="N497" s="689"/>
      <c r="O497" s="744"/>
      <c r="P497" s="703"/>
      <c r="Q497" s="690"/>
      <c r="R497" s="691"/>
      <c r="S497" s="700"/>
      <c r="T497" s="703"/>
      <c r="U497" s="690"/>
      <c r="V497" s="689"/>
      <c r="W497" s="700"/>
      <c r="X497" s="703"/>
      <c r="Y497" s="759"/>
      <c r="Z497" s="689"/>
      <c r="AA497" s="700"/>
      <c r="AB497" s="703"/>
      <c r="AC497" s="690"/>
      <c r="AD497" s="691"/>
      <c r="AE497" s="700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0</v>
      </c>
    </row>
    <row r="498" spans="1:35" ht="12" customHeight="1" x14ac:dyDescent="0.2">
      <c r="A498" s="329"/>
      <c r="B498" s="104">
        <f>SUM(F497:F502,J497:J502,N497:N502,R497:R502,V497:V502,Z497:Z502,AD497:AD502)</f>
        <v>0</v>
      </c>
      <c r="C498" s="1067"/>
      <c r="D498" s="78" t="str">
        <f>AG497&amp;".2"</f>
        <v>X23.2</v>
      </c>
      <c r="E498" s="720"/>
      <c r="F498" s="693"/>
      <c r="G498" s="721"/>
      <c r="H498" s="722"/>
      <c r="I498" s="685"/>
      <c r="J498" s="693"/>
      <c r="K498" s="723"/>
      <c r="L498" s="722"/>
      <c r="M498" s="685"/>
      <c r="N498" s="693"/>
      <c r="O498" s="721"/>
      <c r="P498" s="722"/>
      <c r="Q498" s="685"/>
      <c r="R498" s="692"/>
      <c r="S498" s="721"/>
      <c r="T498" s="722"/>
      <c r="U498" s="685"/>
      <c r="V498" s="692"/>
      <c r="W498" s="721"/>
      <c r="X498" s="722"/>
      <c r="Y498" s="685"/>
      <c r="Z498" s="692"/>
      <c r="AA498" s="721"/>
      <c r="AB498" s="722"/>
      <c r="AC498" s="685"/>
      <c r="AD498" s="692"/>
      <c r="AE498" s="721"/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68" t="s">
        <v>1</v>
      </c>
      <c r="D499" s="78" t="str">
        <f>AG497&amp;".3"</f>
        <v>X23.3</v>
      </c>
      <c r="E499" s="741"/>
      <c r="F499" s="702"/>
      <c r="G499" s="702"/>
      <c r="H499" s="724"/>
      <c r="I499" s="694"/>
      <c r="J499" s="696"/>
      <c r="K499" s="732"/>
      <c r="L499" s="704"/>
      <c r="M499" s="694"/>
      <c r="N499" s="695"/>
      <c r="O499" s="702"/>
      <c r="P499" s="704"/>
      <c r="Q499" s="694"/>
      <c r="R499" s="696"/>
      <c r="S499" s="702"/>
      <c r="T499" s="704"/>
      <c r="U499" s="694"/>
      <c r="V499" s="695"/>
      <c r="W499" s="702"/>
      <c r="X499" s="704"/>
      <c r="Y499" s="741"/>
      <c r="Z499" s="695"/>
      <c r="AA499" s="702"/>
      <c r="AB499" s="704"/>
      <c r="AC499" s="741"/>
      <c r="AD499" s="696"/>
      <c r="AE499" s="702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69"/>
      <c r="D500" s="78" t="str">
        <f>AG497&amp;".4"</f>
        <v>X23.4</v>
      </c>
      <c r="E500" s="685"/>
      <c r="F500" s="699"/>
      <c r="G500" s="721"/>
      <c r="H500" s="725"/>
      <c r="I500" s="685"/>
      <c r="J500" s="693"/>
      <c r="K500" s="723"/>
      <c r="L500" s="722"/>
      <c r="M500" s="685"/>
      <c r="N500" s="693"/>
      <c r="O500" s="721"/>
      <c r="P500" s="722"/>
      <c r="Q500" s="685"/>
      <c r="R500" s="692"/>
      <c r="S500" s="721"/>
      <c r="T500" s="722"/>
      <c r="U500" s="685"/>
      <c r="V500" s="692"/>
      <c r="W500" s="721"/>
      <c r="X500" s="722"/>
      <c r="Y500" s="685"/>
      <c r="Z500" s="701"/>
      <c r="AA500" s="726"/>
      <c r="AB500" s="727"/>
      <c r="AC500" s="685"/>
      <c r="AD500" s="692"/>
      <c r="AE500" s="721"/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70" t="s">
        <v>518</v>
      </c>
      <c r="D501" s="78" t="str">
        <f>AG497&amp;".5"</f>
        <v>X23.5</v>
      </c>
      <c r="E501" s="682"/>
      <c r="F501" s="717"/>
      <c r="G501" s="717"/>
      <c r="H501" s="718"/>
      <c r="I501" s="736"/>
      <c r="J501" s="683"/>
      <c r="K501" s="718"/>
      <c r="L501" s="684"/>
      <c r="M501" s="682"/>
      <c r="N501" s="683"/>
      <c r="O501" s="717"/>
      <c r="P501" s="684"/>
      <c r="Q501" s="736"/>
      <c r="R501" s="719"/>
      <c r="S501" s="717"/>
      <c r="T501" s="684"/>
      <c r="U501" s="736"/>
      <c r="V501" s="719"/>
      <c r="W501" s="717"/>
      <c r="X501" s="684"/>
      <c r="Y501" s="682"/>
      <c r="Z501" s="728"/>
      <c r="AA501" s="729"/>
      <c r="AB501" s="730"/>
      <c r="AC501" s="682"/>
      <c r="AD501" s="719"/>
      <c r="AE501" s="717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70"/>
      <c r="D502" s="78" t="str">
        <f>AG497&amp;".6"</f>
        <v>X23.6</v>
      </c>
      <c r="E502" s="682"/>
      <c r="F502" s="717"/>
      <c r="G502" s="734"/>
      <c r="H502" s="718"/>
      <c r="I502" s="682"/>
      <c r="J502" s="683"/>
      <c r="K502" s="735"/>
      <c r="L502" s="684"/>
      <c r="M502" s="682"/>
      <c r="N502" s="683"/>
      <c r="O502" s="734"/>
      <c r="P502" s="684"/>
      <c r="Q502" s="682"/>
      <c r="R502" s="719"/>
      <c r="S502" s="734"/>
      <c r="T502" s="684"/>
      <c r="U502" s="682"/>
      <c r="V502" s="719"/>
      <c r="W502" s="734"/>
      <c r="X502" s="684"/>
      <c r="Y502" s="682"/>
      <c r="Z502" s="728"/>
      <c r="AA502" s="745"/>
      <c r="AB502" s="730"/>
      <c r="AC502" s="682"/>
      <c r="AD502" s="719"/>
      <c r="AE502" s="734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66" t="s">
        <v>0</v>
      </c>
      <c r="D503" s="79" t="str">
        <f>AG503&amp;".1"</f>
        <v>X25.1</v>
      </c>
      <c r="E503" s="690"/>
      <c r="F503" s="700"/>
      <c r="G503" s="700"/>
      <c r="H503" s="689"/>
      <c r="I503" s="759"/>
      <c r="J503" s="689"/>
      <c r="K503" s="731"/>
      <c r="L503" s="703"/>
      <c r="M503" s="690"/>
      <c r="N503" s="689"/>
      <c r="O503" s="700"/>
      <c r="P503" s="703"/>
      <c r="Q503" s="759"/>
      <c r="R503" s="691"/>
      <c r="S503" s="700"/>
      <c r="T503" s="703"/>
      <c r="U503" s="690"/>
      <c r="V503" s="689"/>
      <c r="W503" s="700"/>
      <c r="X503" s="703"/>
      <c r="Y503" s="759"/>
      <c r="Z503" s="689"/>
      <c r="AA503" s="700"/>
      <c r="AB503" s="703"/>
      <c r="AC503" s="690"/>
      <c r="AD503" s="691"/>
      <c r="AE503" s="700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0</v>
      </c>
    </row>
    <row r="504" spans="1:35" ht="12" customHeight="1" x14ac:dyDescent="0.2">
      <c r="A504" s="329"/>
      <c r="B504" s="104">
        <f>SUM(F503:F508,J503:J508,N503:N508,R503:R508,V503:V508,Z503:Z508,AD503:AD508)</f>
        <v>0</v>
      </c>
      <c r="C504" s="1067"/>
      <c r="D504" s="78" t="str">
        <f>AG503&amp;".2"</f>
        <v>X25.2</v>
      </c>
      <c r="E504" s="720"/>
      <c r="F504" s="693"/>
      <c r="G504" s="721"/>
      <c r="H504" s="722"/>
      <c r="I504" s="685"/>
      <c r="J504" s="693"/>
      <c r="K504" s="723"/>
      <c r="L504" s="722"/>
      <c r="M504" s="685"/>
      <c r="N504" s="693"/>
      <c r="O504" s="721"/>
      <c r="P504" s="722"/>
      <c r="Q504" s="685"/>
      <c r="R504" s="692"/>
      <c r="S504" s="721"/>
      <c r="T504" s="722"/>
      <c r="U504" s="685"/>
      <c r="V504" s="692"/>
      <c r="W504" s="721"/>
      <c r="X504" s="722"/>
      <c r="Y504" s="685"/>
      <c r="Z504" s="692"/>
      <c r="AA504" s="721"/>
      <c r="AB504" s="722"/>
      <c r="AC504" s="685"/>
      <c r="AD504" s="692"/>
      <c r="AE504" s="721"/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68" t="s">
        <v>1</v>
      </c>
      <c r="D505" s="78" t="str">
        <f>AG503&amp;".3"</f>
        <v>X25.3</v>
      </c>
      <c r="E505" s="741"/>
      <c r="F505" s="702"/>
      <c r="G505" s="733"/>
      <c r="H505" s="724"/>
      <c r="I505" s="741"/>
      <c r="J505" s="696"/>
      <c r="K505" s="724"/>
      <c r="L505" s="704"/>
      <c r="M505" s="694"/>
      <c r="N505" s="695"/>
      <c r="O505" s="702"/>
      <c r="P505" s="704"/>
      <c r="Q505" s="741"/>
      <c r="R505" s="696"/>
      <c r="S505" s="733"/>
      <c r="T505" s="704"/>
      <c r="U505" s="741"/>
      <c r="V505" s="695"/>
      <c r="W505" s="702"/>
      <c r="X505" s="704"/>
      <c r="Y505" s="741"/>
      <c r="Z505" s="695"/>
      <c r="AA505" s="702"/>
      <c r="AB505" s="704"/>
      <c r="AC505" s="694"/>
      <c r="AD505" s="696"/>
      <c r="AE505" s="702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69"/>
      <c r="D506" s="78" t="str">
        <f>AG503&amp;".4"</f>
        <v>X25.4</v>
      </c>
      <c r="E506" s="685"/>
      <c r="F506" s="699"/>
      <c r="G506" s="721"/>
      <c r="H506" s="725"/>
      <c r="I506" s="685"/>
      <c r="J506" s="693"/>
      <c r="K506" s="723"/>
      <c r="L506" s="722"/>
      <c r="M506" s="685"/>
      <c r="N506" s="693"/>
      <c r="O506" s="721"/>
      <c r="P506" s="722"/>
      <c r="Q506" s="685"/>
      <c r="R506" s="692"/>
      <c r="S506" s="721"/>
      <c r="T506" s="722"/>
      <c r="U506" s="685"/>
      <c r="V506" s="692"/>
      <c r="W506" s="721"/>
      <c r="X506" s="722"/>
      <c r="Y506" s="685"/>
      <c r="Z506" s="701"/>
      <c r="AA506" s="726"/>
      <c r="AB506" s="727"/>
      <c r="AC506" s="685"/>
      <c r="AD506" s="692"/>
      <c r="AE506" s="721"/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70" t="s">
        <v>518</v>
      </c>
      <c r="D507" s="78" t="str">
        <f>AG503&amp;".5"</f>
        <v>X25.5</v>
      </c>
      <c r="E507" s="682"/>
      <c r="F507" s="717"/>
      <c r="G507" s="734"/>
      <c r="H507" s="718"/>
      <c r="I507" s="682"/>
      <c r="J507" s="683"/>
      <c r="K507" s="718"/>
      <c r="L507" s="684"/>
      <c r="M507" s="682"/>
      <c r="N507" s="683"/>
      <c r="O507" s="717"/>
      <c r="P507" s="684"/>
      <c r="Q507" s="682"/>
      <c r="R507" s="719"/>
      <c r="S507" s="717"/>
      <c r="T507" s="684"/>
      <c r="U507" s="682"/>
      <c r="V507" s="719"/>
      <c r="W507" s="717"/>
      <c r="X507" s="684"/>
      <c r="Y507" s="682"/>
      <c r="Z507" s="728"/>
      <c r="AA507" s="729"/>
      <c r="AB507" s="730"/>
      <c r="AC507" s="682"/>
      <c r="AD507" s="719"/>
      <c r="AE507" s="717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70"/>
      <c r="D508" s="78" t="str">
        <f>AG503&amp;".6"</f>
        <v>X25.6</v>
      </c>
      <c r="E508" s="682"/>
      <c r="F508" s="717"/>
      <c r="G508" s="734"/>
      <c r="H508" s="718"/>
      <c r="I508" s="682"/>
      <c r="J508" s="683"/>
      <c r="K508" s="735"/>
      <c r="L508" s="684"/>
      <c r="M508" s="682"/>
      <c r="N508" s="683"/>
      <c r="O508" s="734"/>
      <c r="P508" s="684"/>
      <c r="Q508" s="682"/>
      <c r="R508" s="719"/>
      <c r="S508" s="734"/>
      <c r="T508" s="684"/>
      <c r="U508" s="682"/>
      <c r="V508" s="719"/>
      <c r="W508" s="734"/>
      <c r="X508" s="684"/>
      <c r="Y508" s="682"/>
      <c r="Z508" s="728"/>
      <c r="AA508" s="745"/>
      <c r="AB508" s="730"/>
      <c r="AC508" s="682"/>
      <c r="AD508" s="719"/>
      <c r="AE508" s="734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66" t="s">
        <v>0</v>
      </c>
      <c r="D509" s="79" t="str">
        <f>AG509&amp;".1"</f>
        <v>X29.1</v>
      </c>
      <c r="E509" s="690"/>
      <c r="F509" s="700"/>
      <c r="G509" s="700"/>
      <c r="H509" s="689"/>
      <c r="I509" s="690"/>
      <c r="J509" s="689"/>
      <c r="K509" s="731"/>
      <c r="L509" s="703"/>
      <c r="M509" s="690"/>
      <c r="N509" s="689"/>
      <c r="O509" s="700"/>
      <c r="P509" s="703"/>
      <c r="Q509" s="690"/>
      <c r="R509" s="691"/>
      <c r="S509" s="744"/>
      <c r="T509" s="703"/>
      <c r="U509" s="690"/>
      <c r="V509" s="689"/>
      <c r="W509" s="700"/>
      <c r="X509" s="703"/>
      <c r="Y509" s="690"/>
      <c r="Z509" s="689"/>
      <c r="AA509" s="700"/>
      <c r="AB509" s="703"/>
      <c r="AC509" s="690"/>
      <c r="AD509" s="691"/>
      <c r="AE509" s="700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0</v>
      </c>
    </row>
    <row r="510" spans="1:35" ht="12" customHeight="1" x14ac:dyDescent="0.2">
      <c r="A510" s="329"/>
      <c r="B510" s="104">
        <f>SUM(F509:F514,J509:J514,N509:N514,R509:R514,V509:V514,Z509:Z514,AD509:AD514)</f>
        <v>0</v>
      </c>
      <c r="C510" s="1067"/>
      <c r="D510" s="78" t="str">
        <f>AG509&amp;".2"</f>
        <v>X29.2</v>
      </c>
      <c r="E510" s="720"/>
      <c r="F510" s="693"/>
      <c r="G510" s="721"/>
      <c r="H510" s="722"/>
      <c r="I510" s="685"/>
      <c r="J510" s="693"/>
      <c r="K510" s="723"/>
      <c r="L510" s="722"/>
      <c r="M510" s="685"/>
      <c r="N510" s="693"/>
      <c r="O510" s="721"/>
      <c r="P510" s="722"/>
      <c r="Q510" s="685"/>
      <c r="R510" s="692"/>
      <c r="S510" s="721"/>
      <c r="T510" s="722"/>
      <c r="U510" s="685"/>
      <c r="V510" s="692"/>
      <c r="W510" s="721"/>
      <c r="X510" s="722"/>
      <c r="Y510" s="685"/>
      <c r="Z510" s="692"/>
      <c r="AA510" s="721"/>
      <c r="AB510" s="722"/>
      <c r="AC510" s="685"/>
      <c r="AD510" s="692"/>
      <c r="AE510" s="721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68" t="s">
        <v>1</v>
      </c>
      <c r="D511" s="78" t="str">
        <f>AG509&amp;".3"</f>
        <v>X29.3</v>
      </c>
      <c r="E511" s="741"/>
      <c r="F511" s="702"/>
      <c r="G511" s="702"/>
      <c r="H511" s="724"/>
      <c r="I511" s="694"/>
      <c r="J511" s="696"/>
      <c r="K511" s="724"/>
      <c r="L511" s="704"/>
      <c r="M511" s="694"/>
      <c r="N511" s="695"/>
      <c r="O511" s="702"/>
      <c r="P511" s="704"/>
      <c r="Q511" s="694"/>
      <c r="R511" s="696"/>
      <c r="S511" s="733"/>
      <c r="T511" s="704"/>
      <c r="U511" s="741"/>
      <c r="V511" s="695"/>
      <c r="W511" s="702"/>
      <c r="X511" s="704"/>
      <c r="Y511" s="694"/>
      <c r="Z511" s="695"/>
      <c r="AA511" s="702"/>
      <c r="AB511" s="704"/>
      <c r="AC511" s="694"/>
      <c r="AD511" s="696"/>
      <c r="AE511" s="702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69"/>
      <c r="D512" s="78" t="str">
        <f>AG509&amp;".4"</f>
        <v>X29.4</v>
      </c>
      <c r="E512" s="685"/>
      <c r="F512" s="699"/>
      <c r="G512" s="721"/>
      <c r="H512" s="725"/>
      <c r="I512" s="685"/>
      <c r="J512" s="693"/>
      <c r="K512" s="723"/>
      <c r="L512" s="722"/>
      <c r="M512" s="685"/>
      <c r="N512" s="693"/>
      <c r="O512" s="721"/>
      <c r="P512" s="722"/>
      <c r="Q512" s="685"/>
      <c r="R512" s="692"/>
      <c r="S512" s="721"/>
      <c r="T512" s="722"/>
      <c r="U512" s="685"/>
      <c r="V512" s="692"/>
      <c r="W512" s="721"/>
      <c r="X512" s="722"/>
      <c r="Y512" s="685"/>
      <c r="Z512" s="701"/>
      <c r="AA512" s="726"/>
      <c r="AB512" s="727"/>
      <c r="AC512" s="685"/>
      <c r="AD512" s="692"/>
      <c r="AE512" s="721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68" t="s">
        <v>518</v>
      </c>
      <c r="D513" s="78" t="str">
        <f>AG509&amp;".5"</f>
        <v>X29.5</v>
      </c>
      <c r="E513" s="682"/>
      <c r="F513" s="717"/>
      <c r="G513" s="717"/>
      <c r="H513" s="718"/>
      <c r="I513" s="682"/>
      <c r="J513" s="683"/>
      <c r="K513" s="718"/>
      <c r="L513" s="684"/>
      <c r="M513" s="682"/>
      <c r="N513" s="683"/>
      <c r="O513" s="717"/>
      <c r="P513" s="684"/>
      <c r="Q513" s="682"/>
      <c r="R513" s="719"/>
      <c r="S513" s="717"/>
      <c r="T513" s="684"/>
      <c r="U513" s="682"/>
      <c r="V513" s="719"/>
      <c r="W513" s="717"/>
      <c r="X513" s="684"/>
      <c r="Y513" s="682"/>
      <c r="Z513" s="728"/>
      <c r="AA513" s="729"/>
      <c r="AB513" s="730"/>
      <c r="AC513" s="682"/>
      <c r="AD513" s="719"/>
      <c r="AE513" s="717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078"/>
      <c r="D514" s="78" t="str">
        <f>AG509&amp;".6"</f>
        <v>X29.6</v>
      </c>
      <c r="E514" s="688"/>
      <c r="F514" s="697"/>
      <c r="G514" s="705"/>
      <c r="H514" s="737"/>
      <c r="I514" s="688"/>
      <c r="J514" s="687"/>
      <c r="K514" s="738"/>
      <c r="L514" s="706"/>
      <c r="M514" s="688"/>
      <c r="N514" s="687"/>
      <c r="O514" s="705"/>
      <c r="P514" s="706"/>
      <c r="Q514" s="688"/>
      <c r="R514" s="686"/>
      <c r="S514" s="697"/>
      <c r="T514" s="706"/>
      <c r="U514" s="688"/>
      <c r="V514" s="686"/>
      <c r="W514" s="697"/>
      <c r="X514" s="706"/>
      <c r="Y514" s="688"/>
      <c r="Z514" s="698"/>
      <c r="AA514" s="739"/>
      <c r="AB514" s="740"/>
      <c r="AC514" s="688"/>
      <c r="AD514" s="686"/>
      <c r="AE514" s="697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66" t="s">
        <v>0</v>
      </c>
      <c r="D515" s="79" t="str">
        <f>AG515&amp;".1"</f>
        <v>B33.1</v>
      </c>
      <c r="E515" s="690"/>
      <c r="F515" s="700"/>
      <c r="G515" s="700"/>
      <c r="H515" s="689"/>
      <c r="I515" s="690"/>
      <c r="J515" s="689"/>
      <c r="K515" s="731"/>
      <c r="L515" s="703"/>
      <c r="M515" s="690"/>
      <c r="N515" s="689"/>
      <c r="O515" s="700"/>
      <c r="P515" s="703"/>
      <c r="Q515" s="690"/>
      <c r="R515" s="691"/>
      <c r="S515" s="700"/>
      <c r="T515" s="703"/>
      <c r="U515" s="690"/>
      <c r="V515" s="689"/>
      <c r="W515" s="700"/>
      <c r="X515" s="703"/>
      <c r="Y515" s="759"/>
      <c r="Z515" s="689"/>
      <c r="AA515" s="700"/>
      <c r="AB515" s="703"/>
      <c r="AC515" s="690"/>
      <c r="AD515" s="691"/>
      <c r="AE515" s="700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0</v>
      </c>
    </row>
    <row r="516" spans="1:35" ht="12" customHeight="1" x14ac:dyDescent="0.2">
      <c r="A516" s="329"/>
      <c r="B516" s="104">
        <f>SUM(F515:F520,J515:J520,N515:N520,R515:R520,V515:V520,Z515:Z520,AD515:AD520)</f>
        <v>0</v>
      </c>
      <c r="C516" s="1067"/>
      <c r="D516" s="78" t="str">
        <f>AG515&amp;".2"</f>
        <v>B33.2</v>
      </c>
      <c r="E516" s="720"/>
      <c r="F516" s="693"/>
      <c r="G516" s="721"/>
      <c r="H516" s="722"/>
      <c r="I516" s="685"/>
      <c r="J516" s="693"/>
      <c r="K516" s="723"/>
      <c r="L516" s="722"/>
      <c r="M516" s="685"/>
      <c r="N516" s="693"/>
      <c r="O516" s="721"/>
      <c r="P516" s="722"/>
      <c r="Q516" s="685"/>
      <c r="R516" s="692"/>
      <c r="S516" s="721"/>
      <c r="T516" s="722"/>
      <c r="U516" s="685"/>
      <c r="V516" s="692"/>
      <c r="W516" s="721"/>
      <c r="X516" s="722"/>
      <c r="Y516" s="685"/>
      <c r="Z516" s="692"/>
      <c r="AA516" s="721"/>
      <c r="AB516" s="722"/>
      <c r="AC516" s="685"/>
      <c r="AD516" s="692"/>
      <c r="AE516" s="721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68" t="s">
        <v>1</v>
      </c>
      <c r="D517" s="78" t="str">
        <f>AG515&amp;".3"</f>
        <v>B33.3</v>
      </c>
      <c r="E517" s="694"/>
      <c r="F517" s="702"/>
      <c r="G517" s="702"/>
      <c r="H517" s="724"/>
      <c r="I517" s="694"/>
      <c r="J517" s="696"/>
      <c r="K517" s="724"/>
      <c r="L517" s="704"/>
      <c r="M517" s="694"/>
      <c r="N517" s="695"/>
      <c r="O517" s="702"/>
      <c r="P517" s="704"/>
      <c r="Q517" s="694"/>
      <c r="R517" s="696"/>
      <c r="S517" s="702"/>
      <c r="T517" s="704"/>
      <c r="U517" s="741"/>
      <c r="V517" s="695"/>
      <c r="W517" s="702"/>
      <c r="X517" s="704"/>
      <c r="Y517" s="741"/>
      <c r="Z517" s="695"/>
      <c r="AA517" s="702"/>
      <c r="AB517" s="704"/>
      <c r="AC517" s="694"/>
      <c r="AD517" s="696"/>
      <c r="AE517" s="702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69"/>
      <c r="D518" s="78" t="str">
        <f>AG515&amp;".4"</f>
        <v>B33.4</v>
      </c>
      <c r="E518" s="685"/>
      <c r="F518" s="699"/>
      <c r="G518" s="721"/>
      <c r="H518" s="725"/>
      <c r="I518" s="685"/>
      <c r="J518" s="693"/>
      <c r="K518" s="723"/>
      <c r="L518" s="722"/>
      <c r="M518" s="685"/>
      <c r="N518" s="693"/>
      <c r="O518" s="721"/>
      <c r="P518" s="722"/>
      <c r="Q518" s="685"/>
      <c r="R518" s="692"/>
      <c r="S518" s="721"/>
      <c r="T518" s="722"/>
      <c r="U518" s="685"/>
      <c r="V518" s="692"/>
      <c r="W518" s="721"/>
      <c r="X518" s="722"/>
      <c r="Y518" s="685"/>
      <c r="Z518" s="701"/>
      <c r="AA518" s="726"/>
      <c r="AB518" s="727"/>
      <c r="AC518" s="685"/>
      <c r="AD518" s="692"/>
      <c r="AE518" s="721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70" t="s">
        <v>518</v>
      </c>
      <c r="D519" s="78" t="str">
        <f>AG515&amp;".5"</f>
        <v>B33.5</v>
      </c>
      <c r="E519" s="682"/>
      <c r="F519" s="717"/>
      <c r="G519" s="717"/>
      <c r="H519" s="718"/>
      <c r="I519" s="682"/>
      <c r="J519" s="683"/>
      <c r="K519" s="718"/>
      <c r="L519" s="684"/>
      <c r="M519" s="682"/>
      <c r="N519" s="683"/>
      <c r="O519" s="717"/>
      <c r="P519" s="684"/>
      <c r="Q519" s="682"/>
      <c r="R519" s="719"/>
      <c r="S519" s="717"/>
      <c r="T519" s="684"/>
      <c r="U519" s="682"/>
      <c r="V519" s="719"/>
      <c r="W519" s="717"/>
      <c r="X519" s="684"/>
      <c r="Y519" s="682"/>
      <c r="Z519" s="728"/>
      <c r="AA519" s="729"/>
      <c r="AB519" s="730"/>
      <c r="AC519" s="682"/>
      <c r="AD519" s="719"/>
      <c r="AE519" s="717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70"/>
      <c r="D520" s="78" t="str">
        <f>AG515&amp;".6"</f>
        <v>B33.6</v>
      </c>
      <c r="E520" s="682"/>
      <c r="F520" s="717"/>
      <c r="G520" s="734"/>
      <c r="H520" s="718"/>
      <c r="I520" s="682"/>
      <c r="J520" s="683"/>
      <c r="K520" s="735"/>
      <c r="L520" s="684"/>
      <c r="M520" s="682"/>
      <c r="N520" s="683"/>
      <c r="O520" s="734"/>
      <c r="P520" s="684"/>
      <c r="Q520" s="682"/>
      <c r="R520" s="719"/>
      <c r="S520" s="734"/>
      <c r="T520" s="684"/>
      <c r="U520" s="682"/>
      <c r="V520" s="719"/>
      <c r="W520" s="717"/>
      <c r="X520" s="684"/>
      <c r="Y520" s="682"/>
      <c r="Z520" s="728"/>
      <c r="AA520" s="729"/>
      <c r="AB520" s="730"/>
      <c r="AC520" s="682"/>
      <c r="AD520" s="719"/>
      <c r="AE520" s="717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82"/>
      <c r="F521" s="717"/>
      <c r="G521" s="717"/>
      <c r="H521" s="717"/>
      <c r="I521" s="682"/>
      <c r="J521" s="683"/>
      <c r="K521" s="718"/>
      <c r="L521" s="684"/>
      <c r="M521" s="682"/>
      <c r="N521" s="683"/>
      <c r="O521" s="717"/>
      <c r="P521" s="684"/>
      <c r="Q521" s="682"/>
      <c r="R521" s="719"/>
      <c r="S521" s="717"/>
      <c r="T521" s="684"/>
      <c r="U521" s="682"/>
      <c r="V521" s="719"/>
      <c r="W521" s="717"/>
      <c r="X521" s="684"/>
      <c r="Y521" s="682"/>
      <c r="Z521" s="728"/>
      <c r="AA521" s="729"/>
      <c r="AB521" s="730"/>
      <c r="AC521" s="682"/>
      <c r="AD521" s="719"/>
      <c r="AE521" s="717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82"/>
      <c r="F522" s="717"/>
      <c r="G522" s="717"/>
      <c r="H522" s="717"/>
      <c r="I522" s="682"/>
      <c r="J522" s="683"/>
      <c r="K522" s="718"/>
      <c r="L522" s="684"/>
      <c r="M522" s="682"/>
      <c r="N522" s="683"/>
      <c r="O522" s="717"/>
      <c r="P522" s="684"/>
      <c r="Q522" s="682"/>
      <c r="R522" s="719"/>
      <c r="S522" s="717"/>
      <c r="T522" s="684"/>
      <c r="U522" s="682"/>
      <c r="V522" s="719"/>
      <c r="W522" s="717"/>
      <c r="X522" s="684"/>
      <c r="Y522" s="682"/>
      <c r="Z522" s="728"/>
      <c r="AA522" s="729"/>
      <c r="AB522" s="730"/>
      <c r="AC522" s="682"/>
      <c r="AD522" s="719"/>
      <c r="AE522" s="717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82"/>
      <c r="F523" s="717"/>
      <c r="G523" s="717"/>
      <c r="H523" s="717"/>
      <c r="I523" s="682"/>
      <c r="J523" s="683"/>
      <c r="K523" s="718"/>
      <c r="L523" s="684"/>
      <c r="M523" s="682"/>
      <c r="N523" s="683"/>
      <c r="O523" s="717"/>
      <c r="P523" s="684"/>
      <c r="Q523" s="682"/>
      <c r="R523" s="719"/>
      <c r="S523" s="717"/>
      <c r="T523" s="684"/>
      <c r="U523" s="682"/>
      <c r="V523" s="719"/>
      <c r="W523" s="717"/>
      <c r="X523" s="684"/>
      <c r="Y523" s="682"/>
      <c r="Z523" s="728"/>
      <c r="AA523" s="729"/>
      <c r="AB523" s="730"/>
      <c r="AC523" s="682"/>
      <c r="AD523" s="719"/>
      <c r="AE523" s="717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82"/>
      <c r="F524" s="717"/>
      <c r="G524" s="717"/>
      <c r="H524" s="717"/>
      <c r="I524" s="682"/>
      <c r="J524" s="683"/>
      <c r="K524" s="718"/>
      <c r="L524" s="684"/>
      <c r="M524" s="682"/>
      <c r="N524" s="683"/>
      <c r="O524" s="717"/>
      <c r="P524" s="684"/>
      <c r="Q524" s="682"/>
      <c r="R524" s="719"/>
      <c r="S524" s="717"/>
      <c r="T524" s="684"/>
      <c r="U524" s="682"/>
      <c r="V524" s="719"/>
      <c r="W524" s="717"/>
      <c r="X524" s="684"/>
      <c r="Y524" s="682"/>
      <c r="Z524" s="728"/>
      <c r="AA524" s="729"/>
      <c r="AB524" s="730"/>
      <c r="AC524" s="682"/>
      <c r="AD524" s="719"/>
      <c r="AE524" s="717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82"/>
      <c r="F525" s="717"/>
      <c r="G525" s="717"/>
      <c r="H525" s="717"/>
      <c r="I525" s="682"/>
      <c r="J525" s="683"/>
      <c r="K525" s="718"/>
      <c r="L525" s="684"/>
      <c r="M525" s="682"/>
      <c r="N525" s="683"/>
      <c r="O525" s="717"/>
      <c r="P525" s="684"/>
      <c r="Q525" s="682"/>
      <c r="R525" s="719"/>
      <c r="S525" s="717"/>
      <c r="T525" s="684"/>
      <c r="U525" s="682"/>
      <c r="V525" s="719"/>
      <c r="W525" s="717"/>
      <c r="X525" s="684"/>
      <c r="Y525" s="682"/>
      <c r="Z525" s="728"/>
      <c r="AA525" s="729"/>
      <c r="AB525" s="730"/>
      <c r="AC525" s="682"/>
      <c r="AD525" s="719"/>
      <c r="AE525" s="717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82"/>
      <c r="F526" s="717"/>
      <c r="G526" s="717"/>
      <c r="H526" s="717"/>
      <c r="I526" s="682"/>
      <c r="J526" s="683"/>
      <c r="K526" s="718"/>
      <c r="L526" s="684"/>
      <c r="M526" s="682"/>
      <c r="N526" s="683"/>
      <c r="O526" s="717"/>
      <c r="P526" s="684"/>
      <c r="Q526" s="682"/>
      <c r="R526" s="719"/>
      <c r="S526" s="717"/>
      <c r="T526" s="684"/>
      <c r="U526" s="682"/>
      <c r="V526" s="719"/>
      <c r="W526" s="717"/>
      <c r="X526" s="684"/>
      <c r="Y526" s="682"/>
      <c r="Z526" s="728"/>
      <c r="AA526" s="729"/>
      <c r="AB526" s="730"/>
      <c r="AC526" s="682"/>
      <c r="AD526" s="719"/>
      <c r="AE526" s="717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66" t="s">
        <v>0</v>
      </c>
      <c r="D527" s="79" t="str">
        <f>AG527&amp;".1"</f>
        <v>K01.1</v>
      </c>
      <c r="E527" s="690"/>
      <c r="F527" s="700"/>
      <c r="G527" s="700"/>
      <c r="H527" s="689"/>
      <c r="I527" s="690"/>
      <c r="J527" s="689"/>
      <c r="K527" s="731"/>
      <c r="L527" s="703"/>
      <c r="M527" s="690"/>
      <c r="N527" s="689"/>
      <c r="O527" s="700"/>
      <c r="P527" s="703"/>
      <c r="Q527" s="690"/>
      <c r="R527" s="691"/>
      <c r="S527" s="700"/>
      <c r="T527" s="703"/>
      <c r="U527" s="690"/>
      <c r="V527" s="689"/>
      <c r="W527" s="700"/>
      <c r="X527" s="703"/>
      <c r="Y527" s="690"/>
      <c r="Z527" s="689"/>
      <c r="AA527" s="700"/>
      <c r="AB527" s="703"/>
      <c r="AC527" s="690"/>
      <c r="AD527" s="691"/>
      <c r="AE527" s="700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67"/>
      <c r="D528" s="78" t="str">
        <f>AG527&amp;".2"</f>
        <v>K01.2</v>
      </c>
      <c r="E528" s="720"/>
      <c r="F528" s="693"/>
      <c r="G528" s="721"/>
      <c r="H528" s="722"/>
      <c r="I528" s="685"/>
      <c r="J528" s="693"/>
      <c r="K528" s="723"/>
      <c r="L528" s="722"/>
      <c r="M528" s="685"/>
      <c r="N528" s="693"/>
      <c r="O528" s="721"/>
      <c r="P528" s="722"/>
      <c r="Q528" s="685"/>
      <c r="R528" s="692"/>
      <c r="S528" s="721"/>
      <c r="T528" s="722"/>
      <c r="U528" s="685"/>
      <c r="V528" s="692"/>
      <c r="W528" s="721"/>
      <c r="X528" s="722"/>
      <c r="Y528" s="685"/>
      <c r="Z528" s="692"/>
      <c r="AA528" s="721"/>
      <c r="AB528" s="722"/>
      <c r="AC528" s="685"/>
      <c r="AD528" s="692"/>
      <c r="AE528" s="748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68" t="s">
        <v>1</v>
      </c>
      <c r="D529" s="78" t="str">
        <f>AG527&amp;".3"</f>
        <v>K01.3</v>
      </c>
      <c r="E529" s="694"/>
      <c r="F529" s="702"/>
      <c r="G529" s="702"/>
      <c r="H529" s="724"/>
      <c r="I529" s="694"/>
      <c r="J529" s="696"/>
      <c r="K529" s="724"/>
      <c r="L529" s="704"/>
      <c r="M529" s="694"/>
      <c r="N529" s="695"/>
      <c r="O529" s="702"/>
      <c r="P529" s="704"/>
      <c r="Q529" s="694"/>
      <c r="R529" s="696"/>
      <c r="S529" s="702"/>
      <c r="T529" s="704"/>
      <c r="U529" s="694"/>
      <c r="V529" s="695"/>
      <c r="W529" s="702"/>
      <c r="X529" s="704"/>
      <c r="Y529" s="694"/>
      <c r="Z529" s="695"/>
      <c r="AA529" s="702"/>
      <c r="AB529" s="704"/>
      <c r="AC529" s="741"/>
      <c r="AD529" s="696"/>
      <c r="AE529" s="702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69"/>
      <c r="D530" s="78" t="str">
        <f>AG527&amp;".4"</f>
        <v>K01.4</v>
      </c>
      <c r="E530" s="685"/>
      <c r="F530" s="699"/>
      <c r="G530" s="748"/>
      <c r="H530" s="725"/>
      <c r="I530" s="685"/>
      <c r="J530" s="693"/>
      <c r="K530" s="723"/>
      <c r="L530" s="722"/>
      <c r="M530" s="685"/>
      <c r="N530" s="693"/>
      <c r="O530" s="721"/>
      <c r="P530" s="722"/>
      <c r="Q530" s="685"/>
      <c r="R530" s="692"/>
      <c r="S530" s="721"/>
      <c r="T530" s="722"/>
      <c r="U530" s="685"/>
      <c r="V530" s="692"/>
      <c r="W530" s="721"/>
      <c r="X530" s="722"/>
      <c r="Y530" s="685"/>
      <c r="Z530" s="701"/>
      <c r="AA530" s="726"/>
      <c r="AB530" s="727"/>
      <c r="AC530" s="685"/>
      <c r="AD530" s="692"/>
      <c r="AE530" s="748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70" t="s">
        <v>518</v>
      </c>
      <c r="D531" s="78" t="str">
        <f>AG527&amp;".5"</f>
        <v>K01.5</v>
      </c>
      <c r="E531" s="682"/>
      <c r="F531" s="717"/>
      <c r="G531" s="717"/>
      <c r="H531" s="718"/>
      <c r="I531" s="682"/>
      <c r="J531" s="683"/>
      <c r="K531" s="718"/>
      <c r="L531" s="684"/>
      <c r="M531" s="682"/>
      <c r="N531" s="683"/>
      <c r="O531" s="717"/>
      <c r="P531" s="684"/>
      <c r="Q531" s="682"/>
      <c r="R531" s="719"/>
      <c r="S531" s="734"/>
      <c r="T531" s="684"/>
      <c r="U531" s="682"/>
      <c r="V531" s="719"/>
      <c r="W531" s="717"/>
      <c r="X531" s="684"/>
      <c r="Y531" s="682"/>
      <c r="Z531" s="728"/>
      <c r="AA531" s="729"/>
      <c r="AB531" s="730"/>
      <c r="AC531" s="682"/>
      <c r="AD531" s="719"/>
      <c r="AE531" s="717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70"/>
      <c r="D532" s="78" t="str">
        <f>AG527&amp;".6"</f>
        <v>K01.6</v>
      </c>
      <c r="E532" s="682"/>
      <c r="F532" s="717"/>
      <c r="G532" s="746"/>
      <c r="H532" s="718"/>
      <c r="I532" s="682"/>
      <c r="J532" s="683"/>
      <c r="K532" s="735"/>
      <c r="L532" s="684"/>
      <c r="M532" s="682"/>
      <c r="N532" s="683"/>
      <c r="O532" s="734"/>
      <c r="P532" s="684"/>
      <c r="Q532" s="682"/>
      <c r="R532" s="719"/>
      <c r="S532" s="734"/>
      <c r="T532" s="684"/>
      <c r="U532" s="682"/>
      <c r="V532" s="719"/>
      <c r="W532" s="746"/>
      <c r="X532" s="684"/>
      <c r="Y532" s="682"/>
      <c r="Z532" s="728"/>
      <c r="AA532" s="745"/>
      <c r="AB532" s="730"/>
      <c r="AC532" s="682"/>
      <c r="AD532" s="719"/>
      <c r="AE532" s="734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072" t="s">
        <v>0</v>
      </c>
      <c r="D533" s="79" t="str">
        <f>AG533&amp;".1"</f>
        <v>K02.1</v>
      </c>
      <c r="E533" s="690"/>
      <c r="F533" s="700"/>
      <c r="G533" s="700"/>
      <c r="H533" s="689"/>
      <c r="I533" s="690" t="s">
        <v>6475</v>
      </c>
      <c r="J533" s="689">
        <v>4</v>
      </c>
      <c r="K533" s="731"/>
      <c r="L533" s="703"/>
      <c r="M533" s="690" t="s">
        <v>6475</v>
      </c>
      <c r="N533" s="689">
        <v>4</v>
      </c>
      <c r="O533" s="700"/>
      <c r="P533" s="703"/>
      <c r="Q533" s="690" t="s">
        <v>6475</v>
      </c>
      <c r="R533" s="691">
        <v>4</v>
      </c>
      <c r="S533" s="700"/>
      <c r="T533" s="703"/>
      <c r="U533" s="690"/>
      <c r="V533" s="689"/>
      <c r="W533" s="700"/>
      <c r="X533" s="703"/>
      <c r="Y533" s="690"/>
      <c r="Z533" s="689"/>
      <c r="AA533" s="700"/>
      <c r="AB533" s="703"/>
      <c r="AC533" s="690" t="s">
        <v>7065</v>
      </c>
      <c r="AD533" s="691">
        <v>4</v>
      </c>
      <c r="AE533" s="700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16</v>
      </c>
    </row>
    <row r="534" spans="1:35" ht="12" customHeight="1" x14ac:dyDescent="0.2">
      <c r="A534" s="329"/>
      <c r="B534" s="104">
        <f>SUM(F533:F538,J533:J538,N533:N538,R533:R538,V533:V538,Z533:Z538,AD533:AD538)</f>
        <v>16</v>
      </c>
      <c r="C534" s="1069"/>
      <c r="D534" s="78" t="str">
        <f>AG533&amp;".2"</f>
        <v>K02.2</v>
      </c>
      <c r="E534" s="720"/>
      <c r="F534" s="693"/>
      <c r="G534" s="721"/>
      <c r="H534" s="722"/>
      <c r="I534" s="685"/>
      <c r="J534" s="693"/>
      <c r="K534" s="723" t="s">
        <v>11348</v>
      </c>
      <c r="L534" s="722"/>
      <c r="M534" s="685"/>
      <c r="N534" s="693"/>
      <c r="O534" s="721" t="s">
        <v>11348</v>
      </c>
      <c r="P534" s="722"/>
      <c r="Q534" s="685"/>
      <c r="R534" s="692"/>
      <c r="S534" s="721" t="s">
        <v>11348</v>
      </c>
      <c r="T534" s="722"/>
      <c r="U534" s="685"/>
      <c r="V534" s="692"/>
      <c r="W534" s="721"/>
      <c r="X534" s="722"/>
      <c r="Y534" s="685"/>
      <c r="Z534" s="692"/>
      <c r="AA534" s="748"/>
      <c r="AB534" s="722"/>
      <c r="AC534" s="685"/>
      <c r="AD534" s="692"/>
      <c r="AE534" s="721" t="s">
        <v>9804</v>
      </c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68" t="s">
        <v>1</v>
      </c>
      <c r="D535" s="78" t="str">
        <f>AG533&amp;".3"</f>
        <v>K02.3</v>
      </c>
      <c r="E535" s="694"/>
      <c r="F535" s="702"/>
      <c r="G535" s="702"/>
      <c r="H535" s="724"/>
      <c r="I535" s="694"/>
      <c r="J535" s="696"/>
      <c r="K535" s="724"/>
      <c r="L535" s="704"/>
      <c r="M535" s="694"/>
      <c r="N535" s="695"/>
      <c r="O535" s="702"/>
      <c r="P535" s="704"/>
      <c r="Q535" s="694"/>
      <c r="R535" s="696"/>
      <c r="S535" s="702"/>
      <c r="T535" s="704"/>
      <c r="U535" s="694"/>
      <c r="V535" s="695"/>
      <c r="W535" s="733"/>
      <c r="X535" s="704"/>
      <c r="Y535" s="694"/>
      <c r="Z535" s="695"/>
      <c r="AA535" s="702"/>
      <c r="AB535" s="704"/>
      <c r="AC535" s="694"/>
      <c r="AD535" s="696"/>
      <c r="AE535" s="702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69"/>
      <c r="D536" s="78" t="str">
        <f>AG533&amp;".4"</f>
        <v>K02.4</v>
      </c>
      <c r="E536" s="685"/>
      <c r="F536" s="699"/>
      <c r="G536" s="748"/>
      <c r="H536" s="725"/>
      <c r="I536" s="685"/>
      <c r="J536" s="693"/>
      <c r="K536" s="762"/>
      <c r="L536" s="722"/>
      <c r="M536" s="685"/>
      <c r="N536" s="693"/>
      <c r="O536" s="721"/>
      <c r="P536" s="722"/>
      <c r="Q536" s="685"/>
      <c r="R536" s="692"/>
      <c r="S536" s="721"/>
      <c r="T536" s="722"/>
      <c r="U536" s="685"/>
      <c r="V536" s="692"/>
      <c r="W536" s="748"/>
      <c r="X536" s="722"/>
      <c r="Y536" s="685"/>
      <c r="Z536" s="701"/>
      <c r="AA536" s="753"/>
      <c r="AB536" s="727"/>
      <c r="AC536" s="685"/>
      <c r="AD536" s="692"/>
      <c r="AE536" s="721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68" t="s">
        <v>518</v>
      </c>
      <c r="D537" s="78" t="str">
        <f>AG533&amp;".5"</f>
        <v>K02.5</v>
      </c>
      <c r="E537" s="682"/>
      <c r="F537" s="717"/>
      <c r="G537" s="717"/>
      <c r="H537" s="718"/>
      <c r="I537" s="682"/>
      <c r="J537" s="683"/>
      <c r="K537" s="718"/>
      <c r="L537" s="684"/>
      <c r="M537" s="682"/>
      <c r="N537" s="683"/>
      <c r="O537" s="717"/>
      <c r="P537" s="684"/>
      <c r="Q537" s="682"/>
      <c r="R537" s="719"/>
      <c r="S537" s="717"/>
      <c r="T537" s="684"/>
      <c r="U537" s="682"/>
      <c r="V537" s="719"/>
      <c r="W537" s="717"/>
      <c r="X537" s="684"/>
      <c r="Y537" s="682"/>
      <c r="Z537" s="728"/>
      <c r="AA537" s="729"/>
      <c r="AB537" s="730"/>
      <c r="AC537" s="682"/>
      <c r="AD537" s="719"/>
      <c r="AE537" s="717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73"/>
      <c r="D538" s="78" t="str">
        <f>AG533&amp;".6"</f>
        <v>K02.6</v>
      </c>
      <c r="E538" s="682"/>
      <c r="F538" s="717"/>
      <c r="G538" s="734"/>
      <c r="H538" s="718"/>
      <c r="I538" s="682"/>
      <c r="J538" s="683"/>
      <c r="K538" s="735"/>
      <c r="L538" s="684"/>
      <c r="M538" s="682"/>
      <c r="N538" s="683"/>
      <c r="O538" s="734"/>
      <c r="P538" s="684"/>
      <c r="Q538" s="682"/>
      <c r="R538" s="719"/>
      <c r="S538" s="734"/>
      <c r="T538" s="684"/>
      <c r="U538" s="682"/>
      <c r="V538" s="719"/>
      <c r="W538" s="734"/>
      <c r="X538" s="684"/>
      <c r="Y538" s="682"/>
      <c r="Z538" s="728"/>
      <c r="AA538" s="745"/>
      <c r="AB538" s="730"/>
      <c r="AC538" s="682"/>
      <c r="AD538" s="719"/>
      <c r="AE538" s="734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072" t="s">
        <v>0</v>
      </c>
      <c r="D539" s="79" t="str">
        <f>AG539&amp;".1"</f>
        <v>K04.1</v>
      </c>
      <c r="E539" s="690" t="s">
        <v>6485</v>
      </c>
      <c r="F539" s="700">
        <v>4</v>
      </c>
      <c r="G539" s="700"/>
      <c r="H539" s="689"/>
      <c r="I539" s="690"/>
      <c r="J539" s="689"/>
      <c r="K539" s="731"/>
      <c r="L539" s="703"/>
      <c r="M539" s="690"/>
      <c r="N539" s="689"/>
      <c r="O539" s="700"/>
      <c r="P539" s="703"/>
      <c r="Q539" s="690" t="s">
        <v>6485</v>
      </c>
      <c r="R539" s="691">
        <v>4</v>
      </c>
      <c r="S539" s="700"/>
      <c r="T539" s="703"/>
      <c r="U539" s="690"/>
      <c r="V539" s="689"/>
      <c r="W539" s="700"/>
      <c r="X539" s="703"/>
      <c r="Y539" s="690"/>
      <c r="Z539" s="689"/>
      <c r="AA539" s="700"/>
      <c r="AB539" s="703"/>
      <c r="AC539" s="690"/>
      <c r="AD539" s="691"/>
      <c r="AE539" s="700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17</v>
      </c>
    </row>
    <row r="540" spans="1:35" ht="12" customHeight="1" x14ac:dyDescent="0.2">
      <c r="A540" s="329"/>
      <c r="B540" s="104">
        <f>SUM(F539:F544,J539:J544,N539:N544,R539:R544,V539:V544,Z539:Z544,AD539:AD544)</f>
        <v>17</v>
      </c>
      <c r="C540" s="1069"/>
      <c r="D540" s="78" t="str">
        <f>AG539&amp;".2"</f>
        <v>K04.2</v>
      </c>
      <c r="E540" s="720"/>
      <c r="F540" s="693"/>
      <c r="G540" s="721" t="s">
        <v>10960</v>
      </c>
      <c r="H540" s="722"/>
      <c r="I540" s="685"/>
      <c r="J540" s="693"/>
      <c r="K540" s="723"/>
      <c r="L540" s="722"/>
      <c r="M540" s="685"/>
      <c r="N540" s="693"/>
      <c r="O540" s="721"/>
      <c r="P540" s="722"/>
      <c r="Q540" s="685"/>
      <c r="R540" s="692"/>
      <c r="S540" s="721" t="s">
        <v>10960</v>
      </c>
      <c r="T540" s="722"/>
      <c r="U540" s="685"/>
      <c r="V540" s="692"/>
      <c r="W540" s="721"/>
      <c r="X540" s="722"/>
      <c r="Y540" s="685"/>
      <c r="Z540" s="692"/>
      <c r="AA540" s="721"/>
      <c r="AB540" s="722"/>
      <c r="AC540" s="685"/>
      <c r="AD540" s="692"/>
      <c r="AE540" s="721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68" t="s">
        <v>1</v>
      </c>
      <c r="D541" s="78" t="str">
        <f>AG539&amp;".3"</f>
        <v>K04.3</v>
      </c>
      <c r="E541" s="694"/>
      <c r="F541" s="702"/>
      <c r="G541" s="702"/>
      <c r="H541" s="724"/>
      <c r="I541" s="694" t="s">
        <v>12284</v>
      </c>
      <c r="J541" s="696">
        <v>3</v>
      </c>
      <c r="K541" s="724"/>
      <c r="L541" s="704"/>
      <c r="M541" s="694"/>
      <c r="N541" s="695"/>
      <c r="O541" s="733"/>
      <c r="P541" s="704"/>
      <c r="Q541" s="694" t="s">
        <v>12284</v>
      </c>
      <c r="R541" s="696">
        <v>3</v>
      </c>
      <c r="S541" s="733"/>
      <c r="T541" s="704"/>
      <c r="U541" s="694"/>
      <c r="V541" s="695"/>
      <c r="W541" s="733"/>
      <c r="X541" s="704"/>
      <c r="Y541" s="694" t="s">
        <v>12284</v>
      </c>
      <c r="Z541" s="695">
        <v>3</v>
      </c>
      <c r="AA541" s="702"/>
      <c r="AB541" s="704"/>
      <c r="AC541" s="694"/>
      <c r="AD541" s="696"/>
      <c r="AE541" s="702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69"/>
      <c r="D542" s="78" t="str">
        <f>AG539&amp;".4"</f>
        <v>K04.4</v>
      </c>
      <c r="E542" s="685"/>
      <c r="F542" s="699"/>
      <c r="G542" s="721"/>
      <c r="H542" s="725"/>
      <c r="I542" s="685"/>
      <c r="J542" s="693"/>
      <c r="K542" s="723" t="s">
        <v>9804</v>
      </c>
      <c r="L542" s="722"/>
      <c r="M542" s="685"/>
      <c r="N542" s="693"/>
      <c r="O542" s="721"/>
      <c r="P542" s="722"/>
      <c r="Q542" s="685"/>
      <c r="R542" s="692"/>
      <c r="S542" s="721" t="s">
        <v>9804</v>
      </c>
      <c r="T542" s="722"/>
      <c r="U542" s="685"/>
      <c r="V542" s="692"/>
      <c r="W542" s="721"/>
      <c r="X542" s="722"/>
      <c r="Y542" s="685"/>
      <c r="Z542" s="701"/>
      <c r="AA542" s="726" t="s">
        <v>9804</v>
      </c>
      <c r="AB542" s="727"/>
      <c r="AC542" s="685"/>
      <c r="AD542" s="692"/>
      <c r="AE542" s="721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68" t="s">
        <v>518</v>
      </c>
      <c r="D543" s="78" t="str">
        <f>AG539&amp;".5"</f>
        <v>K04.5</v>
      </c>
      <c r="E543" s="736"/>
      <c r="F543" s="717"/>
      <c r="G543" s="717"/>
      <c r="H543" s="718"/>
      <c r="I543" s="682"/>
      <c r="J543" s="683"/>
      <c r="K543" s="718"/>
      <c r="L543" s="684"/>
      <c r="M543" s="682"/>
      <c r="N543" s="683"/>
      <c r="O543" s="717"/>
      <c r="P543" s="684"/>
      <c r="Q543" s="682"/>
      <c r="R543" s="719"/>
      <c r="S543" s="734"/>
      <c r="T543" s="684"/>
      <c r="U543" s="682"/>
      <c r="V543" s="719"/>
      <c r="W543" s="717"/>
      <c r="X543" s="684"/>
      <c r="Y543" s="682"/>
      <c r="Z543" s="728"/>
      <c r="AA543" s="729"/>
      <c r="AB543" s="730"/>
      <c r="AC543" s="682"/>
      <c r="AD543" s="719"/>
      <c r="AE543" s="717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73"/>
      <c r="D544" s="78" t="str">
        <f>AG539&amp;".6"</f>
        <v>K04.6</v>
      </c>
      <c r="E544" s="682"/>
      <c r="F544" s="717"/>
      <c r="G544" s="734"/>
      <c r="H544" s="718"/>
      <c r="I544" s="682"/>
      <c r="J544" s="683"/>
      <c r="K544" s="735"/>
      <c r="L544" s="684"/>
      <c r="M544" s="682"/>
      <c r="N544" s="683"/>
      <c r="O544" s="734"/>
      <c r="P544" s="684"/>
      <c r="Q544" s="682"/>
      <c r="R544" s="719"/>
      <c r="S544" s="734"/>
      <c r="T544" s="684"/>
      <c r="U544" s="682"/>
      <c r="V544" s="719"/>
      <c r="W544" s="734"/>
      <c r="X544" s="684"/>
      <c r="Y544" s="682"/>
      <c r="Z544" s="728"/>
      <c r="AA544" s="745"/>
      <c r="AB544" s="730"/>
      <c r="AC544" s="682"/>
      <c r="AD544" s="719"/>
      <c r="AE544" s="734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66" t="s">
        <v>0</v>
      </c>
      <c r="D545" s="79" t="str">
        <f>AG545&amp;".1"</f>
        <v>K06.1</v>
      </c>
      <c r="E545" s="759" t="s">
        <v>6478</v>
      </c>
      <c r="F545" s="700">
        <v>5</v>
      </c>
      <c r="G545" s="700"/>
      <c r="H545" s="689"/>
      <c r="I545" s="690" t="s">
        <v>6478</v>
      </c>
      <c r="J545" s="689">
        <v>5</v>
      </c>
      <c r="K545" s="731"/>
      <c r="L545" s="703"/>
      <c r="M545" s="690" t="s">
        <v>6478</v>
      </c>
      <c r="N545" s="689">
        <v>5</v>
      </c>
      <c r="O545" s="700"/>
      <c r="P545" s="703"/>
      <c r="Q545" s="690" t="s">
        <v>6478</v>
      </c>
      <c r="R545" s="691">
        <v>5</v>
      </c>
      <c r="S545" s="700"/>
      <c r="T545" s="703"/>
      <c r="U545" s="690" t="s">
        <v>6478</v>
      </c>
      <c r="V545" s="689">
        <v>5</v>
      </c>
      <c r="W545" s="700"/>
      <c r="X545" s="703"/>
      <c r="Y545" s="690" t="s">
        <v>7076</v>
      </c>
      <c r="Z545" s="689">
        <v>4</v>
      </c>
      <c r="AA545" s="700"/>
      <c r="AB545" s="703"/>
      <c r="AC545" s="690" t="s">
        <v>7076</v>
      </c>
      <c r="AD545" s="691">
        <v>4</v>
      </c>
      <c r="AE545" s="700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56</v>
      </c>
    </row>
    <row r="546" spans="1:35" ht="12" customHeight="1" x14ac:dyDescent="0.2">
      <c r="A546" s="329"/>
      <c r="B546" s="104">
        <f>SUM(F545:F550,J545:J550,N545:N550,R545:R550,V545:V550,Z545:Z550,AD545:AD550)</f>
        <v>56</v>
      </c>
      <c r="C546" s="1067"/>
      <c r="D546" s="78" t="str">
        <f>AG545&amp;".2"</f>
        <v>K06.2</v>
      </c>
      <c r="E546" s="720"/>
      <c r="F546" s="693"/>
      <c r="G546" s="721" t="s">
        <v>12386</v>
      </c>
      <c r="H546" s="722"/>
      <c r="I546" s="685"/>
      <c r="J546" s="693"/>
      <c r="K546" s="723" t="s">
        <v>12386</v>
      </c>
      <c r="L546" s="722"/>
      <c r="M546" s="685"/>
      <c r="N546" s="693"/>
      <c r="O546" s="721" t="s">
        <v>12386</v>
      </c>
      <c r="P546" s="722"/>
      <c r="Q546" s="685"/>
      <c r="R546" s="692"/>
      <c r="S546" s="721" t="s">
        <v>12386</v>
      </c>
      <c r="T546" s="722"/>
      <c r="U546" s="685"/>
      <c r="V546" s="692"/>
      <c r="W546" s="721" t="s">
        <v>12386</v>
      </c>
      <c r="X546" s="722"/>
      <c r="Y546" s="685"/>
      <c r="Z546" s="692"/>
      <c r="AA546" s="721" t="s">
        <v>11211</v>
      </c>
      <c r="AB546" s="722"/>
      <c r="AC546" s="685"/>
      <c r="AD546" s="692"/>
      <c r="AE546" s="748" t="s">
        <v>11211</v>
      </c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68" t="s">
        <v>1</v>
      </c>
      <c r="D547" s="78" t="str">
        <f>AG545&amp;".3"</f>
        <v>K06.3</v>
      </c>
      <c r="E547" s="694"/>
      <c r="F547" s="702"/>
      <c r="G547" s="702"/>
      <c r="H547" s="724"/>
      <c r="I547" s="694"/>
      <c r="J547" s="696"/>
      <c r="K547" s="724"/>
      <c r="L547" s="704"/>
      <c r="M547" s="694"/>
      <c r="N547" s="695"/>
      <c r="O547" s="702"/>
      <c r="P547" s="704"/>
      <c r="Q547" s="694"/>
      <c r="R547" s="696"/>
      <c r="S547" s="702"/>
      <c r="T547" s="704"/>
      <c r="U547" s="694"/>
      <c r="V547" s="695"/>
      <c r="W547" s="702"/>
      <c r="X547" s="704"/>
      <c r="Y547" s="694" t="s">
        <v>7076</v>
      </c>
      <c r="Z547" s="695">
        <v>4</v>
      </c>
      <c r="AA547" s="702"/>
      <c r="AB547" s="704"/>
      <c r="AC547" s="694" t="s">
        <v>7076</v>
      </c>
      <c r="AD547" s="696">
        <v>4</v>
      </c>
      <c r="AE547" s="702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69"/>
      <c r="D548" s="78" t="str">
        <f>AG545&amp;".4"</f>
        <v>K06.4</v>
      </c>
      <c r="E548" s="685"/>
      <c r="F548" s="699"/>
      <c r="G548" s="748"/>
      <c r="H548" s="725"/>
      <c r="I548" s="685"/>
      <c r="J548" s="693"/>
      <c r="K548" s="762"/>
      <c r="L548" s="722"/>
      <c r="M548" s="685"/>
      <c r="N548" s="693"/>
      <c r="O548" s="721"/>
      <c r="P548" s="722"/>
      <c r="Q548" s="685"/>
      <c r="R548" s="692"/>
      <c r="S548" s="721"/>
      <c r="T548" s="722"/>
      <c r="U548" s="685"/>
      <c r="V548" s="692"/>
      <c r="W548" s="721"/>
      <c r="X548" s="722"/>
      <c r="Y548" s="685"/>
      <c r="Z548" s="701"/>
      <c r="AA548" s="753" t="s">
        <v>11211</v>
      </c>
      <c r="AB548" s="727"/>
      <c r="AC548" s="685"/>
      <c r="AD548" s="692"/>
      <c r="AE548" s="748" t="s">
        <v>11211</v>
      </c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70" t="s">
        <v>518</v>
      </c>
      <c r="D549" s="78" t="str">
        <f>AG545&amp;".5"</f>
        <v>K06.5</v>
      </c>
      <c r="E549" s="682" t="s">
        <v>7076</v>
      </c>
      <c r="F549" s="717">
        <v>3</v>
      </c>
      <c r="G549" s="717"/>
      <c r="H549" s="718"/>
      <c r="I549" s="682" t="s">
        <v>7076</v>
      </c>
      <c r="J549" s="683">
        <v>3</v>
      </c>
      <c r="K549" s="718"/>
      <c r="L549" s="684"/>
      <c r="M549" s="682" t="s">
        <v>7076</v>
      </c>
      <c r="N549" s="683">
        <v>3</v>
      </c>
      <c r="O549" s="717"/>
      <c r="P549" s="684"/>
      <c r="Q549" s="682" t="s">
        <v>7076</v>
      </c>
      <c r="R549" s="719">
        <v>3</v>
      </c>
      <c r="S549" s="734"/>
      <c r="T549" s="684"/>
      <c r="U549" s="682" t="s">
        <v>7076</v>
      </c>
      <c r="V549" s="719">
        <v>3</v>
      </c>
      <c r="W549" s="717"/>
      <c r="X549" s="684"/>
      <c r="Y549" s="682"/>
      <c r="Z549" s="728"/>
      <c r="AA549" s="729"/>
      <c r="AB549" s="730"/>
      <c r="AC549" s="682"/>
      <c r="AD549" s="719"/>
      <c r="AE549" s="717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71"/>
      <c r="D550" s="78" t="str">
        <f>AG545&amp;".6"</f>
        <v>K06.6</v>
      </c>
      <c r="E550" s="688"/>
      <c r="F550" s="697"/>
      <c r="G550" s="763" t="s">
        <v>11211</v>
      </c>
      <c r="H550" s="737"/>
      <c r="I550" s="688"/>
      <c r="J550" s="687"/>
      <c r="K550" s="792" t="s">
        <v>11211</v>
      </c>
      <c r="L550" s="706"/>
      <c r="M550" s="688"/>
      <c r="N550" s="687"/>
      <c r="O550" s="764" t="s">
        <v>11211</v>
      </c>
      <c r="P550" s="706"/>
      <c r="Q550" s="688"/>
      <c r="R550" s="686"/>
      <c r="S550" s="764" t="s">
        <v>11211</v>
      </c>
      <c r="T550" s="706"/>
      <c r="U550" s="688"/>
      <c r="V550" s="686"/>
      <c r="W550" s="764" t="s">
        <v>11211</v>
      </c>
      <c r="X550" s="706"/>
      <c r="Y550" s="688"/>
      <c r="Z550" s="698"/>
      <c r="AA550" s="790"/>
      <c r="AB550" s="740"/>
      <c r="AC550" s="688"/>
      <c r="AD550" s="686"/>
      <c r="AE550" s="705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66" t="s">
        <v>0</v>
      </c>
      <c r="D551" s="79" t="str">
        <f>AG551&amp;".1"</f>
        <v>K10.1</v>
      </c>
      <c r="E551" s="690"/>
      <c r="F551" s="700"/>
      <c r="G551" s="700"/>
      <c r="H551" s="689"/>
      <c r="I551" s="690"/>
      <c r="J551" s="689"/>
      <c r="K551" s="731"/>
      <c r="L551" s="703"/>
      <c r="M551" s="690"/>
      <c r="N551" s="689"/>
      <c r="O551" s="700"/>
      <c r="P551" s="703"/>
      <c r="Q551" s="690"/>
      <c r="R551" s="691"/>
      <c r="S551" s="700"/>
      <c r="T551" s="703"/>
      <c r="U551" s="690"/>
      <c r="V551" s="689"/>
      <c r="W551" s="700"/>
      <c r="X551" s="703"/>
      <c r="Y551" s="690"/>
      <c r="Z551" s="689"/>
      <c r="AA551" s="700"/>
      <c r="AB551" s="703"/>
      <c r="AC551" s="690"/>
      <c r="AD551" s="691"/>
      <c r="AE551" s="700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12</v>
      </c>
    </row>
    <row r="552" spans="1:35" ht="12" customHeight="1" x14ac:dyDescent="0.2">
      <c r="A552" s="329"/>
      <c r="B552" s="104">
        <f>SUM(F551:F556,J551:J556,N551:N556,R551:R556,V551:V556,Z551:Z556,AD551:AD556)</f>
        <v>12</v>
      </c>
      <c r="C552" s="1067"/>
      <c r="D552" s="78" t="str">
        <f>AG551&amp;".2"</f>
        <v>K10.2</v>
      </c>
      <c r="E552" s="720"/>
      <c r="F552" s="693"/>
      <c r="G552" s="721"/>
      <c r="H552" s="722"/>
      <c r="I552" s="685"/>
      <c r="J552" s="693"/>
      <c r="K552" s="723"/>
      <c r="L552" s="722"/>
      <c r="M552" s="685"/>
      <c r="N552" s="693"/>
      <c r="O552" s="721"/>
      <c r="P552" s="722"/>
      <c r="Q552" s="685"/>
      <c r="R552" s="692"/>
      <c r="S552" s="721"/>
      <c r="T552" s="722"/>
      <c r="U552" s="685"/>
      <c r="V552" s="692"/>
      <c r="W552" s="721"/>
      <c r="X552" s="722"/>
      <c r="Y552" s="685"/>
      <c r="Z552" s="692"/>
      <c r="AA552" s="748"/>
      <c r="AB552" s="722"/>
      <c r="AC552" s="685"/>
      <c r="AD552" s="692"/>
      <c r="AE552" s="721"/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68" t="s">
        <v>1</v>
      </c>
      <c r="D553" s="78" t="str">
        <f>AG551&amp;".3"</f>
        <v>K10.3</v>
      </c>
      <c r="E553" s="694" t="s">
        <v>12321</v>
      </c>
      <c r="F553" s="702">
        <v>3</v>
      </c>
      <c r="G553" s="702"/>
      <c r="H553" s="724"/>
      <c r="I553" s="694"/>
      <c r="J553" s="696"/>
      <c r="K553" s="732"/>
      <c r="L553" s="704"/>
      <c r="M553" s="694" t="s">
        <v>12321</v>
      </c>
      <c r="N553" s="695">
        <v>3</v>
      </c>
      <c r="O553" s="733"/>
      <c r="P553" s="704"/>
      <c r="Q553" s="694"/>
      <c r="R553" s="696"/>
      <c r="S553" s="702"/>
      <c r="T553" s="704"/>
      <c r="U553" s="694" t="s">
        <v>12321</v>
      </c>
      <c r="V553" s="695">
        <v>3</v>
      </c>
      <c r="W553" s="733"/>
      <c r="X553" s="704"/>
      <c r="Y553" s="694"/>
      <c r="Z553" s="695"/>
      <c r="AA553" s="702"/>
      <c r="AB553" s="704"/>
      <c r="AC553" s="694" t="s">
        <v>12321</v>
      </c>
      <c r="AD553" s="696">
        <v>3</v>
      </c>
      <c r="AE553" s="702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69"/>
      <c r="D554" s="78" t="str">
        <f>AG551&amp;".4"</f>
        <v>K10.4</v>
      </c>
      <c r="E554" s="685"/>
      <c r="F554" s="699"/>
      <c r="G554" s="764" t="s">
        <v>9804</v>
      </c>
      <c r="H554" s="725"/>
      <c r="I554" s="685"/>
      <c r="J554" s="693"/>
      <c r="K554" s="748"/>
      <c r="L554" s="722"/>
      <c r="M554" s="685"/>
      <c r="N554" s="693"/>
      <c r="O554" s="721" t="s">
        <v>9804</v>
      </c>
      <c r="P554" s="722"/>
      <c r="Q554" s="685"/>
      <c r="R554" s="692"/>
      <c r="S554" s="721"/>
      <c r="T554" s="722"/>
      <c r="U554" s="685"/>
      <c r="V554" s="692"/>
      <c r="W554" s="748" t="s">
        <v>9804</v>
      </c>
      <c r="X554" s="722"/>
      <c r="Y554" s="685"/>
      <c r="Z554" s="701"/>
      <c r="AA554" s="753"/>
      <c r="AB554" s="727"/>
      <c r="AC554" s="685"/>
      <c r="AD554" s="692"/>
      <c r="AE554" s="721" t="s">
        <v>9804</v>
      </c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70" t="s">
        <v>518</v>
      </c>
      <c r="D555" s="78" t="str">
        <f>AG551&amp;".5"</f>
        <v>K10.5</v>
      </c>
      <c r="E555" s="682"/>
      <c r="F555" s="717"/>
      <c r="G555" s="717"/>
      <c r="H555" s="718"/>
      <c r="I555" s="682"/>
      <c r="J555" s="683"/>
      <c r="K555" s="718"/>
      <c r="L555" s="684"/>
      <c r="M555" s="682"/>
      <c r="N555" s="683"/>
      <c r="O555" s="717"/>
      <c r="P555" s="684"/>
      <c r="Q555" s="682"/>
      <c r="R555" s="719"/>
      <c r="S555" s="717"/>
      <c r="T555" s="684"/>
      <c r="U555" s="682"/>
      <c r="V555" s="719"/>
      <c r="W555" s="717"/>
      <c r="X555" s="684"/>
      <c r="Y555" s="682"/>
      <c r="Z555" s="728"/>
      <c r="AA555" s="729"/>
      <c r="AB555" s="730"/>
      <c r="AC555" s="682"/>
      <c r="AD555" s="719"/>
      <c r="AE555" s="717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70"/>
      <c r="D556" s="78" t="str">
        <f>AG551&amp;".6"</f>
        <v>K10.6</v>
      </c>
      <c r="E556" s="682"/>
      <c r="F556" s="717"/>
      <c r="G556" s="748"/>
      <c r="H556" s="718"/>
      <c r="I556" s="682"/>
      <c r="J556" s="683"/>
      <c r="K556" s="735"/>
      <c r="L556" s="684"/>
      <c r="M556" s="682"/>
      <c r="N556" s="683"/>
      <c r="O556" s="748"/>
      <c r="P556" s="684"/>
      <c r="Q556" s="682"/>
      <c r="R556" s="719"/>
      <c r="S556" s="734"/>
      <c r="T556" s="684"/>
      <c r="U556" s="682"/>
      <c r="V556" s="719"/>
      <c r="W556" s="748"/>
      <c r="X556" s="684"/>
      <c r="Y556" s="682"/>
      <c r="Z556" s="728"/>
      <c r="AA556" s="745"/>
      <c r="AB556" s="730"/>
      <c r="AC556" s="682"/>
      <c r="AD556" s="719"/>
      <c r="AE556" s="734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66" t="s">
        <v>0</v>
      </c>
      <c r="D557" s="79" t="str">
        <f>AG557&amp;".1"</f>
        <v>K12.1</v>
      </c>
      <c r="E557" s="690"/>
      <c r="F557" s="700"/>
      <c r="G557" s="700"/>
      <c r="H557" s="689"/>
      <c r="I557" s="690"/>
      <c r="J557" s="689"/>
      <c r="K557" s="731"/>
      <c r="L557" s="703"/>
      <c r="M557" s="690"/>
      <c r="N557" s="689"/>
      <c r="O557" s="700"/>
      <c r="P557" s="703"/>
      <c r="Q557" s="690"/>
      <c r="R557" s="691"/>
      <c r="S557" s="700"/>
      <c r="T557" s="703"/>
      <c r="U557" s="690"/>
      <c r="V557" s="689"/>
      <c r="W557" s="700"/>
      <c r="X557" s="703"/>
      <c r="Y557" s="690"/>
      <c r="Z557" s="689"/>
      <c r="AA557" s="700"/>
      <c r="AB557" s="703"/>
      <c r="AC557" s="690"/>
      <c r="AD557" s="691"/>
      <c r="AE557" s="700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12</v>
      </c>
    </row>
    <row r="558" spans="1:35" ht="12" customHeight="1" x14ac:dyDescent="0.2">
      <c r="A558" s="329"/>
      <c r="B558" s="104">
        <f>SUM(F557:F562,J557:J562,N557:N562,R557:R562,V557:V562,Z557:Z562,AD557:AD562)</f>
        <v>12</v>
      </c>
      <c r="C558" s="1067"/>
      <c r="D558" s="78" t="str">
        <f>AG557&amp;".2"</f>
        <v>K12.2</v>
      </c>
      <c r="E558" s="720"/>
      <c r="F558" s="693"/>
      <c r="G558" s="721"/>
      <c r="H558" s="722"/>
      <c r="I558" s="685"/>
      <c r="J558" s="693"/>
      <c r="K558" s="723"/>
      <c r="L558" s="722"/>
      <c r="M558" s="685"/>
      <c r="N558" s="693"/>
      <c r="O558" s="721"/>
      <c r="P558" s="722"/>
      <c r="Q558" s="685"/>
      <c r="R558" s="692"/>
      <c r="S558" s="721"/>
      <c r="T558" s="722"/>
      <c r="U558" s="685"/>
      <c r="V558" s="692"/>
      <c r="W558" s="721"/>
      <c r="X558" s="722"/>
      <c r="Y558" s="685"/>
      <c r="Z558" s="692"/>
      <c r="AA558" s="721"/>
      <c r="AB558" s="722"/>
      <c r="AC558" s="685"/>
      <c r="AD558" s="692"/>
      <c r="AE558" s="721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68" t="s">
        <v>1</v>
      </c>
      <c r="D559" s="78" t="str">
        <f>AG557&amp;".3"</f>
        <v>K12.3</v>
      </c>
      <c r="E559" s="694" t="s">
        <v>6511</v>
      </c>
      <c r="F559" s="702">
        <v>4</v>
      </c>
      <c r="G559" s="702"/>
      <c r="H559" s="724"/>
      <c r="I559" s="694" t="s">
        <v>6511</v>
      </c>
      <c r="J559" s="696">
        <v>4</v>
      </c>
      <c r="K559" s="724"/>
      <c r="L559" s="704"/>
      <c r="M559" s="694" t="s">
        <v>6511</v>
      </c>
      <c r="N559" s="695">
        <v>4</v>
      </c>
      <c r="O559" s="702"/>
      <c r="P559" s="704"/>
      <c r="Q559" s="694"/>
      <c r="R559" s="696"/>
      <c r="S559" s="702"/>
      <c r="T559" s="704"/>
      <c r="U559" s="694"/>
      <c r="V559" s="695"/>
      <c r="W559" s="702"/>
      <c r="X559" s="704"/>
      <c r="Y559" s="694"/>
      <c r="Z559" s="695"/>
      <c r="AA559" s="702"/>
      <c r="AB559" s="704"/>
      <c r="AC559" s="694"/>
      <c r="AD559" s="696"/>
      <c r="AE559" s="702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69"/>
      <c r="D560" s="78" t="str">
        <f>AG557&amp;".4"</f>
        <v>K12.4</v>
      </c>
      <c r="E560" s="685"/>
      <c r="F560" s="699"/>
      <c r="G560" s="721" t="s">
        <v>10960</v>
      </c>
      <c r="H560" s="725"/>
      <c r="I560" s="685"/>
      <c r="J560" s="693"/>
      <c r="K560" s="723" t="s">
        <v>10960</v>
      </c>
      <c r="L560" s="722"/>
      <c r="M560" s="685"/>
      <c r="N560" s="693"/>
      <c r="O560" s="721" t="s">
        <v>10960</v>
      </c>
      <c r="P560" s="722"/>
      <c r="Q560" s="685"/>
      <c r="R560" s="692"/>
      <c r="S560" s="721"/>
      <c r="T560" s="722"/>
      <c r="U560" s="685"/>
      <c r="V560" s="692"/>
      <c r="W560" s="721"/>
      <c r="X560" s="722"/>
      <c r="Y560" s="685"/>
      <c r="Z560" s="701"/>
      <c r="AA560" s="726"/>
      <c r="AB560" s="727"/>
      <c r="AC560" s="685"/>
      <c r="AD560" s="692"/>
      <c r="AE560" s="721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70" t="s">
        <v>518</v>
      </c>
      <c r="D561" s="78" t="str">
        <f>AG557&amp;".5"</f>
        <v>K12.5</v>
      </c>
      <c r="E561" s="682"/>
      <c r="F561" s="717"/>
      <c r="G561" s="717"/>
      <c r="H561" s="718"/>
      <c r="I561" s="682"/>
      <c r="J561" s="683"/>
      <c r="K561" s="718"/>
      <c r="L561" s="684"/>
      <c r="M561" s="682"/>
      <c r="N561" s="683"/>
      <c r="O561" s="717"/>
      <c r="P561" s="684"/>
      <c r="Q561" s="682"/>
      <c r="R561" s="719"/>
      <c r="S561" s="734"/>
      <c r="T561" s="684"/>
      <c r="U561" s="682"/>
      <c r="V561" s="719"/>
      <c r="W561" s="717"/>
      <c r="X561" s="684"/>
      <c r="Y561" s="682"/>
      <c r="Z561" s="728"/>
      <c r="AA561" s="729"/>
      <c r="AB561" s="730"/>
      <c r="AC561" s="682"/>
      <c r="AD561" s="719"/>
      <c r="AE561" s="717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70"/>
      <c r="D562" s="78" t="str">
        <f>AG557&amp;".6"</f>
        <v>K12.6</v>
      </c>
      <c r="E562" s="682"/>
      <c r="F562" s="717"/>
      <c r="G562" s="734"/>
      <c r="H562" s="718"/>
      <c r="I562" s="682"/>
      <c r="J562" s="683"/>
      <c r="K562" s="735"/>
      <c r="L562" s="684"/>
      <c r="M562" s="682"/>
      <c r="N562" s="683"/>
      <c r="O562" s="734"/>
      <c r="P562" s="684"/>
      <c r="Q562" s="682"/>
      <c r="R562" s="719"/>
      <c r="S562" s="734"/>
      <c r="T562" s="684"/>
      <c r="U562" s="682"/>
      <c r="V562" s="719"/>
      <c r="W562" s="734"/>
      <c r="X562" s="684"/>
      <c r="Y562" s="682"/>
      <c r="Z562" s="728"/>
      <c r="AA562" s="745"/>
      <c r="AB562" s="730"/>
      <c r="AC562" s="682"/>
      <c r="AD562" s="719"/>
      <c r="AE562" s="734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66" t="s">
        <v>0</v>
      </c>
      <c r="D563" s="79" t="str">
        <f>AG563&amp;".1"</f>
        <v>K13.1</v>
      </c>
      <c r="E563" s="690"/>
      <c r="F563" s="700"/>
      <c r="G563" s="700"/>
      <c r="H563" s="689"/>
      <c r="I563" s="690" t="s">
        <v>7086</v>
      </c>
      <c r="J563" s="689">
        <v>4</v>
      </c>
      <c r="K563" s="731"/>
      <c r="L563" s="703"/>
      <c r="M563" s="690" t="s">
        <v>7086</v>
      </c>
      <c r="N563" s="689">
        <v>4</v>
      </c>
      <c r="O563" s="700"/>
      <c r="P563" s="703"/>
      <c r="Q563" s="690" t="s">
        <v>7086</v>
      </c>
      <c r="R563" s="691">
        <v>4</v>
      </c>
      <c r="S563" s="700"/>
      <c r="T563" s="703"/>
      <c r="U563" s="690" t="s">
        <v>7086</v>
      </c>
      <c r="V563" s="689">
        <v>4</v>
      </c>
      <c r="W563" s="700"/>
      <c r="X563" s="703"/>
      <c r="Y563" s="690"/>
      <c r="Z563" s="689"/>
      <c r="AA563" s="700"/>
      <c r="AB563" s="703"/>
      <c r="AC563" s="690" t="s">
        <v>7086</v>
      </c>
      <c r="AD563" s="691">
        <v>4</v>
      </c>
      <c r="AE563" s="700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37</v>
      </c>
    </row>
    <row r="564" spans="1:35" ht="12" customHeight="1" x14ac:dyDescent="0.2">
      <c r="A564" s="329"/>
      <c r="B564" s="104">
        <f>SUM(F563:F568,J563:J568,N563:N568,R563:R568,V563:V568,Z563:Z568,AD563:AD568)</f>
        <v>37</v>
      </c>
      <c r="C564" s="1067"/>
      <c r="D564" s="78" t="str">
        <f>AG563&amp;".2"</f>
        <v>K13.2</v>
      </c>
      <c r="E564" s="720"/>
      <c r="F564" s="693"/>
      <c r="G564" s="721"/>
      <c r="H564" s="722"/>
      <c r="I564" s="685"/>
      <c r="J564" s="693"/>
      <c r="K564" s="723" t="s">
        <v>11175</v>
      </c>
      <c r="L564" s="722"/>
      <c r="M564" s="685"/>
      <c r="N564" s="693"/>
      <c r="O564" s="721" t="s">
        <v>11175</v>
      </c>
      <c r="P564" s="722"/>
      <c r="Q564" s="685"/>
      <c r="R564" s="692"/>
      <c r="S564" s="721" t="s">
        <v>11175</v>
      </c>
      <c r="T564" s="722"/>
      <c r="U564" s="685"/>
      <c r="V564" s="692"/>
      <c r="W564" s="721" t="s">
        <v>11175</v>
      </c>
      <c r="X564" s="722"/>
      <c r="Y564" s="685"/>
      <c r="Z564" s="692"/>
      <c r="AA564" s="748"/>
      <c r="AB564" s="722"/>
      <c r="AC564" s="685"/>
      <c r="AD564" s="692"/>
      <c r="AE564" s="721" t="s">
        <v>10007</v>
      </c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68" t="s">
        <v>1</v>
      </c>
      <c r="D565" s="78" t="str">
        <f>AG563&amp;".3"</f>
        <v>K13.3</v>
      </c>
      <c r="E565" s="694" t="s">
        <v>7086</v>
      </c>
      <c r="F565" s="702">
        <v>4</v>
      </c>
      <c r="G565" s="702"/>
      <c r="H565" s="724"/>
      <c r="I565" s="694"/>
      <c r="J565" s="696"/>
      <c r="K565" s="732"/>
      <c r="L565" s="704"/>
      <c r="M565" s="694" t="s">
        <v>7086</v>
      </c>
      <c r="N565" s="695">
        <v>3</v>
      </c>
      <c r="O565" s="733"/>
      <c r="P565" s="704"/>
      <c r="Q565" s="694" t="s">
        <v>6525</v>
      </c>
      <c r="R565" s="696">
        <v>4</v>
      </c>
      <c r="S565" s="702"/>
      <c r="T565" s="704"/>
      <c r="U565" s="694" t="s">
        <v>6525</v>
      </c>
      <c r="V565" s="695">
        <v>4</v>
      </c>
      <c r="W565" s="733"/>
      <c r="X565" s="704"/>
      <c r="Y565" s="694"/>
      <c r="Z565" s="695"/>
      <c r="AA565" s="702"/>
      <c r="AB565" s="704"/>
      <c r="AC565" s="741" t="s">
        <v>7086</v>
      </c>
      <c r="AD565" s="696">
        <v>2</v>
      </c>
      <c r="AE565" s="733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69"/>
      <c r="D566" s="78" t="str">
        <f>AG563&amp;".4"</f>
        <v>K13.4</v>
      </c>
      <c r="E566" s="685"/>
      <c r="F566" s="699"/>
      <c r="G566" s="721" t="s">
        <v>11175</v>
      </c>
      <c r="H566" s="725"/>
      <c r="I566" s="685"/>
      <c r="J566" s="693"/>
      <c r="K566" s="723"/>
      <c r="L566" s="722"/>
      <c r="M566" s="685"/>
      <c r="N566" s="693"/>
      <c r="O566" s="721" t="s">
        <v>10007</v>
      </c>
      <c r="P566" s="722"/>
      <c r="Q566" s="685"/>
      <c r="R566" s="692"/>
      <c r="S566" s="721" t="s">
        <v>10960</v>
      </c>
      <c r="T566" s="722"/>
      <c r="U566" s="685"/>
      <c r="V566" s="692"/>
      <c r="W566" s="763" t="s">
        <v>10960</v>
      </c>
      <c r="X566" s="722"/>
      <c r="Y566" s="685"/>
      <c r="Z566" s="701"/>
      <c r="AA566" s="753"/>
      <c r="AB566" s="727"/>
      <c r="AC566" s="685"/>
      <c r="AD566" s="692"/>
      <c r="AE566" s="721" t="s">
        <v>10007</v>
      </c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70" t="s">
        <v>518</v>
      </c>
      <c r="D567" s="78" t="str">
        <f>AG563&amp;".5"</f>
        <v>K13.5</v>
      </c>
      <c r="E567" s="682"/>
      <c r="F567" s="717"/>
      <c r="G567" s="717"/>
      <c r="H567" s="718"/>
      <c r="I567" s="682"/>
      <c r="J567" s="683"/>
      <c r="K567" s="718"/>
      <c r="L567" s="684"/>
      <c r="M567" s="682"/>
      <c r="N567" s="683"/>
      <c r="O567" s="717"/>
      <c r="P567" s="684"/>
      <c r="Q567" s="682"/>
      <c r="R567" s="719"/>
      <c r="S567" s="717"/>
      <c r="T567" s="684"/>
      <c r="U567" s="682"/>
      <c r="V567" s="719"/>
      <c r="W567" s="717"/>
      <c r="X567" s="684"/>
      <c r="Y567" s="682"/>
      <c r="Z567" s="728"/>
      <c r="AA567" s="729"/>
      <c r="AB567" s="730"/>
      <c r="AC567" s="682"/>
      <c r="AD567" s="719"/>
      <c r="AE567" s="717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70"/>
      <c r="D568" s="78" t="str">
        <f>AG563&amp;".6"</f>
        <v>K13.6</v>
      </c>
      <c r="E568" s="682"/>
      <c r="F568" s="717"/>
      <c r="G568" s="763"/>
      <c r="H568" s="718"/>
      <c r="I568" s="682"/>
      <c r="J568" s="683"/>
      <c r="K568" s="746"/>
      <c r="L568" s="684"/>
      <c r="M568" s="682"/>
      <c r="N568" s="683"/>
      <c r="O568" s="763"/>
      <c r="P568" s="684"/>
      <c r="Q568" s="682"/>
      <c r="R568" s="719"/>
      <c r="S568" s="746"/>
      <c r="T568" s="684"/>
      <c r="U568" s="682"/>
      <c r="V568" s="719"/>
      <c r="W568" s="734"/>
      <c r="X568" s="684"/>
      <c r="Y568" s="682"/>
      <c r="Z568" s="728"/>
      <c r="AA568" s="745"/>
      <c r="AB568" s="730"/>
      <c r="AC568" s="682"/>
      <c r="AD568" s="719"/>
      <c r="AE568" s="734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66" t="s">
        <v>0</v>
      </c>
      <c r="D569" s="79" t="str">
        <f>AG569&amp;".1"</f>
        <v>K18.1</v>
      </c>
      <c r="E569" s="690"/>
      <c r="F569" s="700"/>
      <c r="G569" s="700"/>
      <c r="H569" s="689"/>
      <c r="I569" s="690"/>
      <c r="J569" s="689"/>
      <c r="K569" s="731"/>
      <c r="L569" s="703"/>
      <c r="M569" s="690"/>
      <c r="N569" s="689"/>
      <c r="O569" s="700"/>
      <c r="P569" s="703"/>
      <c r="Q569" s="690"/>
      <c r="R569" s="691"/>
      <c r="S569" s="700"/>
      <c r="T569" s="703"/>
      <c r="U569" s="690"/>
      <c r="V569" s="689"/>
      <c r="W569" s="700"/>
      <c r="X569" s="703"/>
      <c r="Y569" s="690"/>
      <c r="Z569" s="689"/>
      <c r="AA569" s="700"/>
      <c r="AB569" s="703"/>
      <c r="AC569" s="690"/>
      <c r="AD569" s="691"/>
      <c r="AE569" s="700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15</v>
      </c>
    </row>
    <row r="570" spans="1:35" ht="12" customHeight="1" x14ac:dyDescent="0.2">
      <c r="A570" s="329"/>
      <c r="B570" s="104">
        <f>SUM(F569:F574,J569:J574,N569:N574,R569:R574,V569:V574,Z569:Z574,AD569:AD574)</f>
        <v>15</v>
      </c>
      <c r="C570" s="1067"/>
      <c r="D570" s="78" t="str">
        <f>AG569&amp;".2"</f>
        <v>K18.2</v>
      </c>
      <c r="E570" s="720"/>
      <c r="F570" s="693"/>
      <c r="G570" s="748"/>
      <c r="H570" s="722"/>
      <c r="I570" s="685"/>
      <c r="J570" s="693"/>
      <c r="K570" s="762"/>
      <c r="L570" s="722"/>
      <c r="M570" s="685"/>
      <c r="N570" s="693"/>
      <c r="O570" s="748"/>
      <c r="P570" s="722"/>
      <c r="Q570" s="685"/>
      <c r="R570" s="692"/>
      <c r="S570" s="748"/>
      <c r="T570" s="722"/>
      <c r="U570" s="685"/>
      <c r="V570" s="692"/>
      <c r="W570" s="748"/>
      <c r="X570" s="722"/>
      <c r="Y570" s="685"/>
      <c r="Z570" s="692"/>
      <c r="AA570" s="748"/>
      <c r="AB570" s="722"/>
      <c r="AC570" s="685"/>
      <c r="AD570" s="692"/>
      <c r="AE570" s="748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68" t="s">
        <v>1</v>
      </c>
      <c r="D571" s="78" t="str">
        <f>AG569&amp;".3"</f>
        <v>K18.3</v>
      </c>
      <c r="E571" s="694" t="s">
        <v>12285</v>
      </c>
      <c r="F571" s="702">
        <v>3</v>
      </c>
      <c r="G571" s="702"/>
      <c r="H571" s="724"/>
      <c r="I571" s="694" t="s">
        <v>12285</v>
      </c>
      <c r="J571" s="696">
        <v>3</v>
      </c>
      <c r="K571" s="732"/>
      <c r="L571" s="704"/>
      <c r="M571" s="694"/>
      <c r="N571" s="695"/>
      <c r="O571" s="702"/>
      <c r="P571" s="704"/>
      <c r="Q571" s="694" t="s">
        <v>12285</v>
      </c>
      <c r="R571" s="696">
        <v>3</v>
      </c>
      <c r="S571" s="702"/>
      <c r="T571" s="704"/>
      <c r="U571" s="694" t="s">
        <v>12285</v>
      </c>
      <c r="V571" s="695">
        <v>3</v>
      </c>
      <c r="W571" s="733"/>
      <c r="X571" s="704"/>
      <c r="Y571" s="694" t="s">
        <v>12285</v>
      </c>
      <c r="Z571" s="695">
        <v>3</v>
      </c>
      <c r="AA571" s="702"/>
      <c r="AB571" s="704"/>
      <c r="AC571" s="694"/>
      <c r="AD571" s="696"/>
      <c r="AE571" s="702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69"/>
      <c r="D572" s="78" t="str">
        <f>AG569&amp;".4"</f>
        <v>K18.4</v>
      </c>
      <c r="E572" s="685"/>
      <c r="F572" s="699"/>
      <c r="G572" s="748" t="s">
        <v>10007</v>
      </c>
      <c r="H572" s="725"/>
      <c r="I572" s="685"/>
      <c r="J572" s="693"/>
      <c r="K572" s="762" t="s">
        <v>10007</v>
      </c>
      <c r="L572" s="722"/>
      <c r="M572" s="685"/>
      <c r="N572" s="693"/>
      <c r="O572" s="748"/>
      <c r="P572" s="722"/>
      <c r="Q572" s="685"/>
      <c r="R572" s="692"/>
      <c r="S572" s="748" t="s">
        <v>10007</v>
      </c>
      <c r="T572" s="722"/>
      <c r="U572" s="685"/>
      <c r="V572" s="692"/>
      <c r="W572" s="748" t="s">
        <v>10007</v>
      </c>
      <c r="X572" s="722"/>
      <c r="Y572" s="685"/>
      <c r="Z572" s="701"/>
      <c r="AA572" s="753" t="s">
        <v>10007</v>
      </c>
      <c r="AB572" s="727"/>
      <c r="AC572" s="685"/>
      <c r="AD572" s="692"/>
      <c r="AE572" s="748"/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70" t="s">
        <v>518</v>
      </c>
      <c r="D573" s="78" t="str">
        <f>AG569&amp;".5"</f>
        <v>K18.5</v>
      </c>
      <c r="E573" s="682"/>
      <c r="F573" s="717"/>
      <c r="G573" s="721"/>
      <c r="H573" s="718"/>
      <c r="I573" s="682"/>
      <c r="J573" s="683"/>
      <c r="K573" s="718"/>
      <c r="L573" s="684"/>
      <c r="M573" s="682"/>
      <c r="N573" s="683"/>
      <c r="O573" s="717"/>
      <c r="P573" s="684"/>
      <c r="Q573" s="682"/>
      <c r="R573" s="719"/>
      <c r="S573" s="717"/>
      <c r="T573" s="684"/>
      <c r="U573" s="682"/>
      <c r="V573" s="719"/>
      <c r="W573" s="717"/>
      <c r="X573" s="684"/>
      <c r="Y573" s="682"/>
      <c r="Z573" s="728"/>
      <c r="AA573" s="729"/>
      <c r="AB573" s="730"/>
      <c r="AC573" s="682"/>
      <c r="AD573" s="719"/>
      <c r="AE573" s="717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70"/>
      <c r="D574" s="78" t="str">
        <f>AG569&amp;".6"</f>
        <v>K18.6</v>
      </c>
      <c r="E574" s="682"/>
      <c r="F574" s="717"/>
      <c r="G574" s="748"/>
      <c r="H574" s="718"/>
      <c r="I574" s="682"/>
      <c r="J574" s="683"/>
      <c r="K574" s="762"/>
      <c r="L574" s="684"/>
      <c r="M574" s="682"/>
      <c r="N574" s="683"/>
      <c r="O574" s="748"/>
      <c r="P574" s="684"/>
      <c r="Q574" s="682"/>
      <c r="R574" s="719"/>
      <c r="S574" s="746"/>
      <c r="T574" s="684"/>
      <c r="U574" s="682"/>
      <c r="V574" s="719"/>
      <c r="W574" s="748"/>
      <c r="X574" s="684"/>
      <c r="Y574" s="682"/>
      <c r="Z574" s="728"/>
      <c r="AA574" s="745"/>
      <c r="AB574" s="730"/>
      <c r="AC574" s="682"/>
      <c r="AD574" s="719"/>
      <c r="AE574" s="734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66" t="s">
        <v>0</v>
      </c>
      <c r="D575" s="79" t="str">
        <f>AG575&amp;".1"</f>
        <v>K22.1</v>
      </c>
      <c r="E575" s="690" t="s">
        <v>6511</v>
      </c>
      <c r="F575" s="700">
        <v>4</v>
      </c>
      <c r="G575" s="700"/>
      <c r="H575" s="689"/>
      <c r="I575" s="690"/>
      <c r="J575" s="689"/>
      <c r="K575" s="731"/>
      <c r="L575" s="703"/>
      <c r="M575" s="690"/>
      <c r="N575" s="689"/>
      <c r="O575" s="700"/>
      <c r="P575" s="703"/>
      <c r="Q575" s="690"/>
      <c r="R575" s="691"/>
      <c r="S575" s="700"/>
      <c r="T575" s="703"/>
      <c r="U575" s="690"/>
      <c r="V575" s="689"/>
      <c r="W575" s="700"/>
      <c r="X575" s="703"/>
      <c r="Y575" s="690"/>
      <c r="Z575" s="689"/>
      <c r="AA575" s="700"/>
      <c r="AB575" s="703"/>
      <c r="AC575" s="759"/>
      <c r="AD575" s="691"/>
      <c r="AE575" s="700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21</v>
      </c>
    </row>
    <row r="576" spans="1:35" ht="12" customHeight="1" x14ac:dyDescent="0.2">
      <c r="A576" s="329"/>
      <c r="B576" s="104">
        <f>SUM(F575:F580,J575:J580,N575:N580,R575:R580,V575:V580,Z575:Z580,AD575:AD580)</f>
        <v>21</v>
      </c>
      <c r="C576" s="1067"/>
      <c r="D576" s="78" t="str">
        <f>AG575&amp;".2"</f>
        <v>K22.2</v>
      </c>
      <c r="E576" s="720"/>
      <c r="F576" s="693"/>
      <c r="G576" s="748" t="s">
        <v>11175</v>
      </c>
      <c r="H576" s="722"/>
      <c r="I576" s="685"/>
      <c r="J576" s="693"/>
      <c r="K576" s="762"/>
      <c r="L576" s="722"/>
      <c r="M576" s="685"/>
      <c r="N576" s="693"/>
      <c r="O576" s="748"/>
      <c r="P576" s="722"/>
      <c r="Q576" s="685"/>
      <c r="R576" s="692"/>
      <c r="S576" s="748"/>
      <c r="T576" s="722"/>
      <c r="U576" s="685"/>
      <c r="V576" s="692"/>
      <c r="W576" s="748"/>
      <c r="X576" s="722"/>
      <c r="Y576" s="685"/>
      <c r="Z576" s="692"/>
      <c r="AA576" s="748"/>
      <c r="AB576" s="722"/>
      <c r="AC576" s="685"/>
      <c r="AD576" s="692"/>
      <c r="AE576" s="748"/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68" t="s">
        <v>1</v>
      </c>
      <c r="D577" s="78" t="str">
        <f>AG575&amp;".3"</f>
        <v>K22.3</v>
      </c>
      <c r="E577" s="694" t="s">
        <v>12324</v>
      </c>
      <c r="F577" s="702">
        <v>3</v>
      </c>
      <c r="G577" s="702"/>
      <c r="H577" s="724"/>
      <c r="I577" s="694" t="s">
        <v>6511</v>
      </c>
      <c r="J577" s="696">
        <v>4</v>
      </c>
      <c r="K577" s="724"/>
      <c r="L577" s="704"/>
      <c r="M577" s="694" t="s">
        <v>6511</v>
      </c>
      <c r="N577" s="695">
        <v>4</v>
      </c>
      <c r="O577" s="702"/>
      <c r="P577" s="704"/>
      <c r="Q577" s="694" t="s">
        <v>12324</v>
      </c>
      <c r="R577" s="696">
        <v>3</v>
      </c>
      <c r="S577" s="733"/>
      <c r="T577" s="704"/>
      <c r="U577" s="694" t="s">
        <v>12324</v>
      </c>
      <c r="V577" s="695">
        <v>3</v>
      </c>
      <c r="W577" s="702"/>
      <c r="X577" s="704"/>
      <c r="Y577" s="694"/>
      <c r="Z577" s="695"/>
      <c r="AA577" s="702"/>
      <c r="AB577" s="704"/>
      <c r="AC577" s="741"/>
      <c r="AD577" s="696"/>
      <c r="AE577" s="702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69"/>
      <c r="D578" s="78" t="str">
        <f>AG575&amp;".4"</f>
        <v>K22.4</v>
      </c>
      <c r="E578" s="685"/>
      <c r="F578" s="699"/>
      <c r="G578" s="748" t="s">
        <v>11348</v>
      </c>
      <c r="H578" s="725"/>
      <c r="I578" s="685"/>
      <c r="J578" s="693"/>
      <c r="K578" s="762" t="s">
        <v>11175</v>
      </c>
      <c r="L578" s="722"/>
      <c r="M578" s="685"/>
      <c r="N578" s="693"/>
      <c r="O578" s="748" t="s">
        <v>11175</v>
      </c>
      <c r="P578" s="722"/>
      <c r="Q578" s="685"/>
      <c r="R578" s="692"/>
      <c r="S578" s="748" t="s">
        <v>11348</v>
      </c>
      <c r="T578" s="722"/>
      <c r="U578" s="685"/>
      <c r="V578" s="692"/>
      <c r="W578" s="748" t="s">
        <v>11348</v>
      </c>
      <c r="X578" s="722"/>
      <c r="Y578" s="685"/>
      <c r="Z578" s="701"/>
      <c r="AA578" s="762"/>
      <c r="AB578" s="727"/>
      <c r="AC578" s="685"/>
      <c r="AD578" s="692"/>
      <c r="AE578" s="748"/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70" t="s">
        <v>518</v>
      </c>
      <c r="D579" s="78" t="str">
        <f>AG575&amp;".5"</f>
        <v>K22.5</v>
      </c>
      <c r="E579" s="682"/>
      <c r="F579" s="717"/>
      <c r="G579" s="717"/>
      <c r="H579" s="718"/>
      <c r="I579" s="682"/>
      <c r="J579" s="683"/>
      <c r="K579" s="718"/>
      <c r="L579" s="684"/>
      <c r="M579" s="682"/>
      <c r="N579" s="683"/>
      <c r="O579" s="717"/>
      <c r="P579" s="684"/>
      <c r="Q579" s="682"/>
      <c r="R579" s="719"/>
      <c r="S579" s="717"/>
      <c r="T579" s="684"/>
      <c r="U579" s="682"/>
      <c r="V579" s="719"/>
      <c r="W579" s="717"/>
      <c r="X579" s="684"/>
      <c r="Y579" s="682"/>
      <c r="Z579" s="728"/>
      <c r="AA579" s="729"/>
      <c r="AB579" s="730"/>
      <c r="AC579" s="682"/>
      <c r="AD579" s="719"/>
      <c r="AE579" s="717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70"/>
      <c r="D580" s="78" t="str">
        <f>AG575&amp;".6"</f>
        <v>K22.6</v>
      </c>
      <c r="E580" s="682"/>
      <c r="F580" s="717"/>
      <c r="G580" s="748"/>
      <c r="H580" s="718"/>
      <c r="I580" s="682"/>
      <c r="J580" s="683"/>
      <c r="K580" s="763"/>
      <c r="L580" s="684"/>
      <c r="M580" s="682"/>
      <c r="N580" s="683"/>
      <c r="O580" s="748"/>
      <c r="P580" s="684"/>
      <c r="Q580" s="682"/>
      <c r="R580" s="719"/>
      <c r="S580" s="763"/>
      <c r="T580" s="684"/>
      <c r="U580" s="682"/>
      <c r="V580" s="719"/>
      <c r="W580" s="748"/>
      <c r="X580" s="684"/>
      <c r="Y580" s="682"/>
      <c r="Z580" s="728"/>
      <c r="AA580" s="745"/>
      <c r="AB580" s="730"/>
      <c r="AC580" s="682"/>
      <c r="AD580" s="719"/>
      <c r="AE580" s="734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66" t="s">
        <v>0</v>
      </c>
      <c r="D581" s="79" t="str">
        <f>AG581&amp;".1"</f>
        <v>K19.1</v>
      </c>
      <c r="E581" s="690" t="s">
        <v>6499</v>
      </c>
      <c r="F581" s="700">
        <v>4</v>
      </c>
      <c r="G581" s="700"/>
      <c r="H581" s="689"/>
      <c r="I581" s="690" t="s">
        <v>6499</v>
      </c>
      <c r="J581" s="689">
        <v>2</v>
      </c>
      <c r="K581" s="731"/>
      <c r="L581" s="703"/>
      <c r="M581" s="690" t="s">
        <v>6485</v>
      </c>
      <c r="N581" s="689">
        <v>5</v>
      </c>
      <c r="O581" s="700"/>
      <c r="P581" s="703"/>
      <c r="Q581" s="690" t="s">
        <v>6485</v>
      </c>
      <c r="R581" s="691">
        <v>5</v>
      </c>
      <c r="S581" s="744"/>
      <c r="T581" s="703"/>
      <c r="U581" s="690" t="s">
        <v>6485</v>
      </c>
      <c r="V581" s="689">
        <v>5</v>
      </c>
      <c r="W581" s="700"/>
      <c r="X581" s="703"/>
      <c r="Y581" s="690" t="s">
        <v>6525</v>
      </c>
      <c r="Z581" s="689">
        <v>4</v>
      </c>
      <c r="AA581" s="700"/>
      <c r="AB581" s="703"/>
      <c r="AC581" s="690" t="s">
        <v>12287</v>
      </c>
      <c r="AD581" s="691">
        <v>5</v>
      </c>
      <c r="AE581" s="700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57</v>
      </c>
    </row>
    <row r="582" spans="1:35" ht="12" customHeight="1" x14ac:dyDescent="0.2">
      <c r="A582" s="329"/>
      <c r="B582" s="104">
        <f>SUM(F581:F586,J581:J586,N581:N586,R581:R586,V581:V586,Z581:Z586,AD581:AD586)</f>
        <v>57</v>
      </c>
      <c r="C582" s="1067"/>
      <c r="D582" s="78" t="str">
        <f>AG581&amp;".2"</f>
        <v>K19.2</v>
      </c>
      <c r="E582" s="720"/>
      <c r="F582" s="693"/>
      <c r="G582" s="721" t="s">
        <v>12384</v>
      </c>
      <c r="H582" s="722"/>
      <c r="I582" s="685"/>
      <c r="J582" s="693"/>
      <c r="K582" s="723" t="s">
        <v>12384</v>
      </c>
      <c r="L582" s="722"/>
      <c r="M582" s="685"/>
      <c r="N582" s="693"/>
      <c r="O582" s="721" t="s">
        <v>12384</v>
      </c>
      <c r="P582" s="722"/>
      <c r="Q582" s="685"/>
      <c r="R582" s="692"/>
      <c r="S582" s="721" t="s">
        <v>12384</v>
      </c>
      <c r="T582" s="722"/>
      <c r="U582" s="685"/>
      <c r="V582" s="692"/>
      <c r="W582" s="721" t="s">
        <v>12384</v>
      </c>
      <c r="X582" s="722"/>
      <c r="Y582" s="685"/>
      <c r="Z582" s="692"/>
      <c r="AA582" s="748" t="s">
        <v>12385</v>
      </c>
      <c r="AB582" s="722"/>
      <c r="AC582" s="685"/>
      <c r="AD582" s="692"/>
      <c r="AE582" s="721" t="s">
        <v>9834</v>
      </c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68" t="s">
        <v>1</v>
      </c>
      <c r="D583" s="78" t="str">
        <f>AG581&amp;".3"</f>
        <v>K19.3</v>
      </c>
      <c r="E583" s="694" t="s">
        <v>6495</v>
      </c>
      <c r="F583" s="702">
        <v>2</v>
      </c>
      <c r="G583" s="702"/>
      <c r="H583" s="724"/>
      <c r="I583" s="694" t="s">
        <v>6525</v>
      </c>
      <c r="J583" s="696">
        <v>4</v>
      </c>
      <c r="K583" s="724"/>
      <c r="L583" s="704"/>
      <c r="M583" s="694" t="s">
        <v>6525</v>
      </c>
      <c r="N583" s="695">
        <v>4</v>
      </c>
      <c r="O583" s="702"/>
      <c r="P583" s="704"/>
      <c r="Q583" s="694" t="s">
        <v>6525</v>
      </c>
      <c r="R583" s="696">
        <v>4</v>
      </c>
      <c r="S583" s="702"/>
      <c r="T583" s="704"/>
      <c r="U583" s="694" t="s">
        <v>6525</v>
      </c>
      <c r="V583" s="695">
        <v>4</v>
      </c>
      <c r="W583" s="702"/>
      <c r="X583" s="704"/>
      <c r="Y583" s="694" t="s">
        <v>6525</v>
      </c>
      <c r="Z583" s="695">
        <v>4</v>
      </c>
      <c r="AA583" s="702"/>
      <c r="AB583" s="704"/>
      <c r="AC583" s="694" t="s">
        <v>12287</v>
      </c>
      <c r="AD583" s="696">
        <v>5</v>
      </c>
      <c r="AE583" s="702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69"/>
      <c r="D584" s="78" t="str">
        <f>AG581&amp;".4"</f>
        <v>K19.4</v>
      </c>
      <c r="E584" s="685"/>
      <c r="F584" s="699"/>
      <c r="G584" s="721" t="s">
        <v>12385</v>
      </c>
      <c r="H584" s="725"/>
      <c r="I584" s="685"/>
      <c r="J584" s="693"/>
      <c r="K584" s="723" t="s">
        <v>12385</v>
      </c>
      <c r="L584" s="722"/>
      <c r="M584" s="685"/>
      <c r="N584" s="693"/>
      <c r="O584" s="721" t="s">
        <v>12385</v>
      </c>
      <c r="P584" s="722"/>
      <c r="Q584" s="685"/>
      <c r="R584" s="692"/>
      <c r="S584" s="721" t="s">
        <v>12385</v>
      </c>
      <c r="T584" s="722"/>
      <c r="U584" s="685"/>
      <c r="V584" s="692"/>
      <c r="W584" s="762" t="s">
        <v>12385</v>
      </c>
      <c r="X584" s="722"/>
      <c r="Y584" s="685"/>
      <c r="Z584" s="701"/>
      <c r="AA584" s="753" t="s">
        <v>12385</v>
      </c>
      <c r="AB584" s="727"/>
      <c r="AC584" s="685"/>
      <c r="AD584" s="692"/>
      <c r="AE584" s="721" t="s">
        <v>9834</v>
      </c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70" t="s">
        <v>518</v>
      </c>
      <c r="D585" s="78" t="str">
        <f>AG581&amp;".5"</f>
        <v>K19.5</v>
      </c>
      <c r="E585" s="682"/>
      <c r="F585" s="717"/>
      <c r="G585" s="717"/>
      <c r="H585" s="718"/>
      <c r="I585" s="682"/>
      <c r="J585" s="683"/>
      <c r="K585" s="718"/>
      <c r="L585" s="684"/>
      <c r="M585" s="682"/>
      <c r="N585" s="683"/>
      <c r="O585" s="717"/>
      <c r="P585" s="684"/>
      <c r="Q585" s="682"/>
      <c r="R585" s="719"/>
      <c r="S585" s="717"/>
      <c r="T585" s="684"/>
      <c r="U585" s="682"/>
      <c r="V585" s="719"/>
      <c r="W585" s="717"/>
      <c r="X585" s="684"/>
      <c r="Y585" s="682"/>
      <c r="Z585" s="728"/>
      <c r="AA585" s="729"/>
      <c r="AB585" s="730"/>
      <c r="AC585" s="682"/>
      <c r="AD585" s="719"/>
      <c r="AE585" s="717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70"/>
      <c r="D586" s="78" t="str">
        <f>AG581&amp;".6"</f>
        <v>K19.6</v>
      </c>
      <c r="E586" s="682"/>
      <c r="F586" s="717"/>
      <c r="G586" s="734"/>
      <c r="H586" s="718"/>
      <c r="I586" s="682"/>
      <c r="J586" s="683"/>
      <c r="K586" s="762"/>
      <c r="L586" s="684"/>
      <c r="M586" s="682"/>
      <c r="N586" s="683"/>
      <c r="O586" s="762"/>
      <c r="P586" s="684"/>
      <c r="Q586" s="682"/>
      <c r="R586" s="719"/>
      <c r="S586" s="762"/>
      <c r="T586" s="684"/>
      <c r="U586" s="682"/>
      <c r="V586" s="719"/>
      <c r="W586" s="734"/>
      <c r="X586" s="684"/>
      <c r="Y586" s="682"/>
      <c r="Z586" s="728"/>
      <c r="AA586" s="745"/>
      <c r="AB586" s="730"/>
      <c r="AC586" s="682"/>
      <c r="AD586" s="719"/>
      <c r="AE586" s="734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82"/>
      <c r="F587" s="717"/>
      <c r="G587" s="717"/>
      <c r="H587" s="717"/>
      <c r="I587" s="682"/>
      <c r="J587" s="683"/>
      <c r="K587" s="735"/>
      <c r="L587" s="684"/>
      <c r="M587" s="682"/>
      <c r="N587" s="683"/>
      <c r="O587" s="734"/>
      <c r="P587" s="684"/>
      <c r="Q587" s="682"/>
      <c r="R587" s="719"/>
      <c r="S587" s="734"/>
      <c r="T587" s="684"/>
      <c r="U587" s="682"/>
      <c r="V587" s="719"/>
      <c r="W587" s="734"/>
      <c r="X587" s="684"/>
      <c r="Y587" s="682"/>
      <c r="Z587" s="728"/>
      <c r="AA587" s="745"/>
      <c r="AB587" s="730"/>
      <c r="AC587" s="682"/>
      <c r="AD587" s="719"/>
      <c r="AE587" s="734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82"/>
      <c r="F588" s="717"/>
      <c r="G588" s="717"/>
      <c r="H588" s="717"/>
      <c r="I588" s="682"/>
      <c r="J588" s="683"/>
      <c r="K588" s="735"/>
      <c r="L588" s="684"/>
      <c r="M588" s="682"/>
      <c r="N588" s="683"/>
      <c r="O588" s="734"/>
      <c r="P588" s="684"/>
      <c r="Q588" s="682"/>
      <c r="R588" s="719"/>
      <c r="S588" s="734"/>
      <c r="T588" s="684"/>
      <c r="U588" s="682"/>
      <c r="V588" s="719"/>
      <c r="W588" s="734"/>
      <c r="X588" s="684"/>
      <c r="Y588" s="682"/>
      <c r="Z588" s="728"/>
      <c r="AA588" s="745"/>
      <c r="AB588" s="730"/>
      <c r="AC588" s="682"/>
      <c r="AD588" s="719"/>
      <c r="AE588" s="734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82"/>
      <c r="F589" s="717"/>
      <c r="G589" s="717"/>
      <c r="H589" s="717"/>
      <c r="I589" s="682"/>
      <c r="J589" s="683"/>
      <c r="K589" s="735"/>
      <c r="L589" s="684"/>
      <c r="M589" s="682"/>
      <c r="N589" s="683"/>
      <c r="O589" s="734"/>
      <c r="P589" s="684"/>
      <c r="Q589" s="682"/>
      <c r="R589" s="719"/>
      <c r="S589" s="734"/>
      <c r="T589" s="684"/>
      <c r="U589" s="682"/>
      <c r="V589" s="719"/>
      <c r="W589" s="734"/>
      <c r="X589" s="684"/>
      <c r="Y589" s="682"/>
      <c r="Z589" s="728"/>
      <c r="AA589" s="745"/>
      <c r="AB589" s="730"/>
      <c r="AC589" s="682"/>
      <c r="AD589" s="719"/>
      <c r="AE589" s="734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82"/>
      <c r="F590" s="717"/>
      <c r="G590" s="717"/>
      <c r="H590" s="717"/>
      <c r="I590" s="682"/>
      <c r="J590" s="683"/>
      <c r="K590" s="735"/>
      <c r="L590" s="684"/>
      <c r="M590" s="682"/>
      <c r="N590" s="683"/>
      <c r="O590" s="734"/>
      <c r="P590" s="684"/>
      <c r="Q590" s="682"/>
      <c r="R590" s="719"/>
      <c r="S590" s="734"/>
      <c r="T590" s="684"/>
      <c r="U590" s="682"/>
      <c r="V590" s="719"/>
      <c r="W590" s="734"/>
      <c r="X590" s="684"/>
      <c r="Y590" s="682"/>
      <c r="Z590" s="728"/>
      <c r="AA590" s="745"/>
      <c r="AB590" s="730"/>
      <c r="AC590" s="682"/>
      <c r="AD590" s="719"/>
      <c r="AE590" s="734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82"/>
      <c r="F591" s="717"/>
      <c r="G591" s="717"/>
      <c r="H591" s="717"/>
      <c r="I591" s="682"/>
      <c r="J591" s="683"/>
      <c r="K591" s="735"/>
      <c r="L591" s="684"/>
      <c r="M591" s="682"/>
      <c r="N591" s="683"/>
      <c r="O591" s="734"/>
      <c r="P591" s="684"/>
      <c r="Q591" s="682"/>
      <c r="R591" s="719"/>
      <c r="S591" s="734"/>
      <c r="T591" s="684"/>
      <c r="U591" s="682"/>
      <c r="V591" s="719"/>
      <c r="W591" s="734"/>
      <c r="X591" s="684"/>
      <c r="Y591" s="682"/>
      <c r="Z591" s="728"/>
      <c r="AA591" s="745"/>
      <c r="AB591" s="730"/>
      <c r="AC591" s="682"/>
      <c r="AD591" s="719"/>
      <c r="AE591" s="734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82"/>
      <c r="F592" s="717"/>
      <c r="G592" s="717"/>
      <c r="H592" s="717"/>
      <c r="I592" s="682"/>
      <c r="J592" s="683"/>
      <c r="K592" s="735"/>
      <c r="L592" s="684"/>
      <c r="M592" s="682"/>
      <c r="N592" s="683"/>
      <c r="O592" s="734"/>
      <c r="P592" s="684"/>
      <c r="Q592" s="682"/>
      <c r="R592" s="719"/>
      <c r="S592" s="734"/>
      <c r="T592" s="684"/>
      <c r="U592" s="682"/>
      <c r="V592" s="719"/>
      <c r="W592" s="734"/>
      <c r="X592" s="684"/>
      <c r="Y592" s="682"/>
      <c r="Z592" s="728"/>
      <c r="AA592" s="745"/>
      <c r="AB592" s="730"/>
      <c r="AC592" s="682"/>
      <c r="AD592" s="719"/>
      <c r="AE592" s="734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66" t="s">
        <v>0</v>
      </c>
      <c r="D593" s="79" t="str">
        <f>AG593&amp;".1"</f>
        <v>T12.1</v>
      </c>
      <c r="E593" s="690" t="s">
        <v>6478</v>
      </c>
      <c r="F593" s="700">
        <v>5</v>
      </c>
      <c r="G593" s="700"/>
      <c r="H593" s="689"/>
      <c r="I593" s="690"/>
      <c r="J593" s="689"/>
      <c r="K593" s="731"/>
      <c r="L593" s="703"/>
      <c r="M593" s="690" t="s">
        <v>6477</v>
      </c>
      <c r="N593" s="689">
        <v>5</v>
      </c>
      <c r="O593" s="700"/>
      <c r="P593" s="703"/>
      <c r="Q593" s="690"/>
      <c r="R593" s="691"/>
      <c r="S593" s="700"/>
      <c r="T593" s="703"/>
      <c r="U593" s="690"/>
      <c r="V593" s="689"/>
      <c r="W593" s="700"/>
      <c r="X593" s="703"/>
      <c r="Y593" s="690"/>
      <c r="Z593" s="689"/>
      <c r="AA593" s="700"/>
      <c r="AB593" s="703"/>
      <c r="AC593" s="690"/>
      <c r="AD593" s="691"/>
      <c r="AE593" s="700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20</v>
      </c>
    </row>
    <row r="594" spans="1:35" ht="12" customHeight="1" x14ac:dyDescent="0.2">
      <c r="A594" s="329"/>
      <c r="B594" s="104">
        <f>SUM(F593:F598,J593:J598,N593:N598,R593:R598,V593:V598,Z593:Z598,AD593:AD598)</f>
        <v>20</v>
      </c>
      <c r="C594" s="1067"/>
      <c r="D594" s="78" t="str">
        <f>AG593&amp;".2"</f>
        <v>T12.2</v>
      </c>
      <c r="E594" s="720"/>
      <c r="F594" s="693"/>
      <c r="G594" s="721" t="s">
        <v>11359</v>
      </c>
      <c r="H594" s="722"/>
      <c r="I594" s="685"/>
      <c r="J594" s="693"/>
      <c r="K594" s="721"/>
      <c r="L594" s="722"/>
      <c r="M594" s="685"/>
      <c r="N594" s="693"/>
      <c r="O594" s="721" t="s">
        <v>11347</v>
      </c>
      <c r="P594" s="722"/>
      <c r="Q594" s="685"/>
      <c r="R594" s="692"/>
      <c r="S594" s="721"/>
      <c r="T594" s="722"/>
      <c r="U594" s="685"/>
      <c r="V594" s="692"/>
      <c r="W594" s="721"/>
      <c r="X594" s="722"/>
      <c r="Y594" s="685"/>
      <c r="Z594" s="692"/>
      <c r="AA594" s="721"/>
      <c r="AB594" s="722"/>
      <c r="AC594" s="685"/>
      <c r="AD594" s="692"/>
      <c r="AE594" s="721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68" t="s">
        <v>1</v>
      </c>
      <c r="D595" s="78" t="str">
        <f>AG593&amp;".3"</f>
        <v>T12.3</v>
      </c>
      <c r="E595" s="694" t="s">
        <v>6477</v>
      </c>
      <c r="F595" s="702">
        <v>5</v>
      </c>
      <c r="G595" s="702"/>
      <c r="H595" s="724"/>
      <c r="I595" s="694" t="s">
        <v>6477</v>
      </c>
      <c r="J595" s="696">
        <v>5</v>
      </c>
      <c r="K595" s="724"/>
      <c r="L595" s="704"/>
      <c r="M595" s="694"/>
      <c r="N595" s="695"/>
      <c r="O595" s="702"/>
      <c r="P595" s="704"/>
      <c r="Q595" s="694"/>
      <c r="R595" s="696"/>
      <c r="S595" s="702"/>
      <c r="T595" s="704"/>
      <c r="U595" s="694"/>
      <c r="V595" s="695"/>
      <c r="W595" s="702"/>
      <c r="X595" s="704"/>
      <c r="Y595" s="694"/>
      <c r="Z595" s="695"/>
      <c r="AA595" s="702"/>
      <c r="AB595" s="704"/>
      <c r="AC595" s="694"/>
      <c r="AD595" s="696"/>
      <c r="AE595" s="702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69"/>
      <c r="D596" s="78" t="str">
        <f>AG593&amp;".4"</f>
        <v>T12.4</v>
      </c>
      <c r="E596" s="685"/>
      <c r="F596" s="699"/>
      <c r="G596" s="721" t="s">
        <v>11347</v>
      </c>
      <c r="H596" s="725"/>
      <c r="I596" s="685"/>
      <c r="J596" s="693"/>
      <c r="K596" s="721" t="s">
        <v>11347</v>
      </c>
      <c r="L596" s="722"/>
      <c r="M596" s="685"/>
      <c r="N596" s="693"/>
      <c r="O596" s="721"/>
      <c r="P596" s="722"/>
      <c r="Q596" s="685"/>
      <c r="R596" s="692"/>
      <c r="S596" s="721"/>
      <c r="T596" s="722"/>
      <c r="U596" s="685"/>
      <c r="V596" s="692"/>
      <c r="W596" s="721"/>
      <c r="X596" s="722"/>
      <c r="Y596" s="685"/>
      <c r="Z596" s="701"/>
      <c r="AA596" s="726"/>
      <c r="AB596" s="727"/>
      <c r="AC596" s="685"/>
      <c r="AD596" s="692"/>
      <c r="AE596" s="721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70" t="s">
        <v>518</v>
      </c>
      <c r="D597" s="78" t="str">
        <f>AG593&amp;".5"</f>
        <v>T12.5</v>
      </c>
      <c r="E597" s="682"/>
      <c r="F597" s="717"/>
      <c r="G597" s="717"/>
      <c r="H597" s="718"/>
      <c r="I597" s="682"/>
      <c r="J597" s="683"/>
      <c r="K597" s="718"/>
      <c r="L597" s="684"/>
      <c r="M597" s="682"/>
      <c r="N597" s="683"/>
      <c r="O597" s="717"/>
      <c r="P597" s="684"/>
      <c r="Q597" s="682"/>
      <c r="R597" s="719"/>
      <c r="S597" s="717"/>
      <c r="T597" s="684"/>
      <c r="U597" s="682"/>
      <c r="V597" s="719"/>
      <c r="W597" s="717"/>
      <c r="X597" s="684"/>
      <c r="Y597" s="682"/>
      <c r="Z597" s="728"/>
      <c r="AA597" s="729"/>
      <c r="AB597" s="730"/>
      <c r="AC597" s="682"/>
      <c r="AD597" s="719"/>
      <c r="AE597" s="717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70"/>
      <c r="D598" s="78" t="str">
        <f>AG593&amp;".6"</f>
        <v>T12.6</v>
      </c>
      <c r="E598" s="682"/>
      <c r="F598" s="717"/>
      <c r="G598" s="734"/>
      <c r="H598" s="718"/>
      <c r="I598" s="682"/>
      <c r="J598" s="683"/>
      <c r="K598" s="735"/>
      <c r="L598" s="684"/>
      <c r="M598" s="682"/>
      <c r="N598" s="683"/>
      <c r="O598" s="734"/>
      <c r="P598" s="684"/>
      <c r="Q598" s="682"/>
      <c r="R598" s="719"/>
      <c r="S598" s="734"/>
      <c r="T598" s="684"/>
      <c r="U598" s="682"/>
      <c r="V598" s="719"/>
      <c r="W598" s="734"/>
      <c r="X598" s="684"/>
      <c r="Y598" s="682"/>
      <c r="Z598" s="728"/>
      <c r="AA598" s="745"/>
      <c r="AB598" s="730"/>
      <c r="AC598" s="682"/>
      <c r="AD598" s="719"/>
      <c r="AE598" s="734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072" t="s">
        <v>0</v>
      </c>
      <c r="D599" s="79" t="str">
        <f>AG599&amp;".1"</f>
        <v>T17.1</v>
      </c>
      <c r="E599" s="690"/>
      <c r="F599" s="700"/>
      <c r="G599" s="700"/>
      <c r="H599" s="689"/>
      <c r="I599" s="690"/>
      <c r="J599" s="689"/>
      <c r="K599" s="731"/>
      <c r="L599" s="703"/>
      <c r="M599" s="690"/>
      <c r="N599" s="689"/>
      <c r="O599" s="700"/>
      <c r="P599" s="703"/>
      <c r="Q599" s="690"/>
      <c r="R599" s="691"/>
      <c r="S599" s="700"/>
      <c r="T599" s="703"/>
      <c r="U599" s="690"/>
      <c r="V599" s="689"/>
      <c r="W599" s="700"/>
      <c r="X599" s="703"/>
      <c r="Y599" s="690"/>
      <c r="Z599" s="689"/>
      <c r="AA599" s="700"/>
      <c r="AB599" s="703"/>
      <c r="AC599" s="690"/>
      <c r="AD599" s="691"/>
      <c r="AE599" s="700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0</v>
      </c>
    </row>
    <row r="600" spans="1:35" ht="12" customHeight="1" x14ac:dyDescent="0.2">
      <c r="A600" s="329"/>
      <c r="B600" s="104">
        <f>SUM(F599:F604,J599:J604,N599:N604,R599:R604,V599:V604,Z599:Z604,AD599:AD604)</f>
        <v>0</v>
      </c>
      <c r="C600" s="1069"/>
      <c r="D600" s="78" t="str">
        <f>AG599&amp;".2"</f>
        <v>T17.2</v>
      </c>
      <c r="E600" s="720"/>
      <c r="F600" s="693"/>
      <c r="G600" s="721"/>
      <c r="H600" s="722"/>
      <c r="I600" s="685"/>
      <c r="J600" s="693"/>
      <c r="K600" s="723"/>
      <c r="L600" s="722"/>
      <c r="M600" s="685"/>
      <c r="N600" s="693"/>
      <c r="O600" s="721"/>
      <c r="P600" s="722"/>
      <c r="Q600" s="685"/>
      <c r="R600" s="692"/>
      <c r="S600" s="721"/>
      <c r="T600" s="722"/>
      <c r="U600" s="685"/>
      <c r="V600" s="692"/>
      <c r="W600" s="721"/>
      <c r="X600" s="722"/>
      <c r="Y600" s="685"/>
      <c r="Z600" s="692"/>
      <c r="AA600" s="721"/>
      <c r="AB600" s="722"/>
      <c r="AC600" s="685"/>
      <c r="AD600" s="692"/>
      <c r="AE600" s="721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68" t="s">
        <v>1</v>
      </c>
      <c r="D601" s="78" t="str">
        <f>AG599&amp;".3"</f>
        <v>T17.3</v>
      </c>
      <c r="E601" s="694"/>
      <c r="F601" s="702"/>
      <c r="G601" s="702"/>
      <c r="H601" s="724"/>
      <c r="I601" s="694"/>
      <c r="J601" s="696"/>
      <c r="K601" s="724"/>
      <c r="L601" s="704"/>
      <c r="M601" s="694"/>
      <c r="N601" s="695"/>
      <c r="O601" s="702"/>
      <c r="P601" s="704"/>
      <c r="Q601" s="694"/>
      <c r="R601" s="696"/>
      <c r="S601" s="733"/>
      <c r="T601" s="704"/>
      <c r="U601" s="694"/>
      <c r="V601" s="695"/>
      <c r="W601" s="702"/>
      <c r="X601" s="704"/>
      <c r="Y601" s="694"/>
      <c r="Z601" s="695"/>
      <c r="AA601" s="702"/>
      <c r="AB601" s="704"/>
      <c r="AC601" s="694"/>
      <c r="AD601" s="696"/>
      <c r="AE601" s="702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69"/>
      <c r="D602" s="78" t="str">
        <f>AG599&amp;".4"</f>
        <v>T17.4</v>
      </c>
      <c r="E602" s="685"/>
      <c r="F602" s="699"/>
      <c r="G602" s="721"/>
      <c r="H602" s="725"/>
      <c r="I602" s="685"/>
      <c r="J602" s="693"/>
      <c r="K602" s="723"/>
      <c r="L602" s="722"/>
      <c r="M602" s="685"/>
      <c r="N602" s="693"/>
      <c r="O602" s="721"/>
      <c r="P602" s="722"/>
      <c r="Q602" s="685"/>
      <c r="R602" s="692"/>
      <c r="S602" s="721"/>
      <c r="T602" s="722"/>
      <c r="U602" s="685"/>
      <c r="V602" s="692"/>
      <c r="W602" s="721"/>
      <c r="X602" s="722"/>
      <c r="Y602" s="685"/>
      <c r="Z602" s="701"/>
      <c r="AA602" s="726"/>
      <c r="AB602" s="727"/>
      <c r="AC602" s="685"/>
      <c r="AD602" s="692"/>
      <c r="AE602" s="721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68" t="s">
        <v>518</v>
      </c>
      <c r="D603" s="78" t="str">
        <f>AG599&amp;".5"</f>
        <v>T17.5</v>
      </c>
      <c r="E603" s="682"/>
      <c r="F603" s="717"/>
      <c r="G603" s="717"/>
      <c r="H603" s="718"/>
      <c r="I603" s="682"/>
      <c r="J603" s="683"/>
      <c r="K603" s="718"/>
      <c r="L603" s="684"/>
      <c r="M603" s="682"/>
      <c r="N603" s="683"/>
      <c r="O603" s="717"/>
      <c r="P603" s="684"/>
      <c r="Q603" s="682"/>
      <c r="R603" s="719"/>
      <c r="S603" s="717"/>
      <c r="T603" s="684"/>
      <c r="U603" s="682"/>
      <c r="V603" s="719"/>
      <c r="W603" s="734"/>
      <c r="X603" s="684"/>
      <c r="Y603" s="682"/>
      <c r="Z603" s="728"/>
      <c r="AA603" s="729"/>
      <c r="AB603" s="730"/>
      <c r="AC603" s="682"/>
      <c r="AD603" s="719"/>
      <c r="AE603" s="717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73"/>
      <c r="D604" s="78" t="str">
        <f>AG599&amp;".6"</f>
        <v>T17.6</v>
      </c>
      <c r="E604" s="682"/>
      <c r="F604" s="717"/>
      <c r="G604" s="734"/>
      <c r="H604" s="718"/>
      <c r="I604" s="682"/>
      <c r="J604" s="683"/>
      <c r="K604" s="735"/>
      <c r="L604" s="684"/>
      <c r="M604" s="682"/>
      <c r="N604" s="683"/>
      <c r="O604" s="734"/>
      <c r="P604" s="684"/>
      <c r="Q604" s="682"/>
      <c r="R604" s="719"/>
      <c r="S604" s="734"/>
      <c r="T604" s="684"/>
      <c r="U604" s="682"/>
      <c r="V604" s="719"/>
      <c r="W604" s="734"/>
      <c r="X604" s="684"/>
      <c r="Y604" s="682"/>
      <c r="Z604" s="728"/>
      <c r="AA604" s="745"/>
      <c r="AB604" s="730"/>
      <c r="AC604" s="682"/>
      <c r="AD604" s="719"/>
      <c r="AE604" s="734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072" t="s">
        <v>0</v>
      </c>
      <c r="D605" s="79" t="str">
        <f>AG605&amp;".1"</f>
        <v>T01.1</v>
      </c>
      <c r="E605" s="690"/>
      <c r="F605" s="700"/>
      <c r="G605" s="700"/>
      <c r="H605" s="689"/>
      <c r="I605" s="690" t="s">
        <v>6472</v>
      </c>
      <c r="J605" s="689">
        <v>5</v>
      </c>
      <c r="K605" s="731" t="s">
        <v>376</v>
      </c>
      <c r="L605" s="703"/>
      <c r="M605" s="690" t="s">
        <v>6472</v>
      </c>
      <c r="N605" s="689">
        <v>5</v>
      </c>
      <c r="O605" s="700" t="s">
        <v>376</v>
      </c>
      <c r="P605" s="703"/>
      <c r="Q605" s="690" t="s">
        <v>6472</v>
      </c>
      <c r="R605" s="691">
        <v>5</v>
      </c>
      <c r="S605" s="700" t="s">
        <v>376</v>
      </c>
      <c r="T605" s="703"/>
      <c r="U605" s="690"/>
      <c r="V605" s="689"/>
      <c r="W605" s="700"/>
      <c r="X605" s="703"/>
      <c r="Y605" s="690"/>
      <c r="Z605" s="689"/>
      <c r="AA605" s="700"/>
      <c r="AB605" s="703"/>
      <c r="AC605" s="690"/>
      <c r="AD605" s="691"/>
      <c r="AE605" s="700"/>
      <c r="AF605" s="19"/>
      <c r="AG605" s="168" t="s">
        <v>8251</v>
      </c>
      <c r="AH605" s="169" t="str">
        <f>IF(AG605&lt;&gt;"",VLOOKUP(AG605,MAGV!$B$6:$G$154,2,0),"")</f>
        <v>C.Nhung</v>
      </c>
      <c r="AI605" s="44">
        <f t="shared" si="32"/>
        <v>15</v>
      </c>
    </row>
    <row r="606" spans="1:35" ht="12" customHeight="1" x14ac:dyDescent="0.2">
      <c r="A606" s="329"/>
      <c r="B606" s="104">
        <f>SUM(F605:F610,J605:J610,N605:N610,R605:R610,V605:V610,Z605:Z610,AD605:AD610)</f>
        <v>15</v>
      </c>
      <c r="C606" s="1069"/>
      <c r="D606" s="78" t="str">
        <f>AG605&amp;".2"</f>
        <v>T01.2</v>
      </c>
      <c r="E606" s="720"/>
      <c r="F606" s="693"/>
      <c r="G606" s="721"/>
      <c r="H606" s="722"/>
      <c r="I606" s="685"/>
      <c r="J606" s="693"/>
      <c r="K606" s="955" t="s">
        <v>12343</v>
      </c>
      <c r="L606" s="722"/>
      <c r="M606" s="685"/>
      <c r="N606" s="693"/>
      <c r="O606" s="482" t="s">
        <v>12371</v>
      </c>
      <c r="P606" s="722"/>
      <c r="Q606" s="685"/>
      <c r="R606" s="692"/>
      <c r="S606" s="721" t="s">
        <v>12331</v>
      </c>
      <c r="T606" s="722"/>
      <c r="U606" s="685"/>
      <c r="V606" s="692"/>
      <c r="W606" s="721"/>
      <c r="X606" s="722"/>
      <c r="Y606" s="685"/>
      <c r="Z606" s="692"/>
      <c r="AA606" s="721"/>
      <c r="AB606" s="722"/>
      <c r="AC606" s="685"/>
      <c r="AD606" s="692"/>
      <c r="AE606" s="721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68" t="s">
        <v>1</v>
      </c>
      <c r="D607" s="78" t="str">
        <f>AG605&amp;".3"</f>
        <v>T01.3</v>
      </c>
      <c r="E607" s="694"/>
      <c r="F607" s="702"/>
      <c r="G607" s="702"/>
      <c r="H607" s="724"/>
      <c r="I607" s="694"/>
      <c r="J607" s="696"/>
      <c r="K607" s="724"/>
      <c r="L607" s="704"/>
      <c r="M607" s="694"/>
      <c r="N607" s="695"/>
      <c r="O607" s="702"/>
      <c r="P607" s="704"/>
      <c r="Q607" s="694"/>
      <c r="R607" s="696"/>
      <c r="S607" s="702"/>
      <c r="T607" s="704"/>
      <c r="U607" s="694"/>
      <c r="V607" s="695"/>
      <c r="W607" s="733"/>
      <c r="X607" s="704"/>
      <c r="Y607" s="694"/>
      <c r="Z607" s="695"/>
      <c r="AA607" s="733"/>
      <c r="AB607" s="704"/>
      <c r="AC607" s="694"/>
      <c r="AD607" s="696"/>
      <c r="AE607" s="702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69"/>
      <c r="D608" s="78" t="str">
        <f>AG605&amp;".4"</f>
        <v>T01.4</v>
      </c>
      <c r="E608" s="685"/>
      <c r="F608" s="699"/>
      <c r="G608" s="721"/>
      <c r="H608" s="725"/>
      <c r="I608" s="685"/>
      <c r="J608" s="693"/>
      <c r="K608" s="723"/>
      <c r="L608" s="722"/>
      <c r="M608" s="685"/>
      <c r="N608" s="693"/>
      <c r="O608" s="721"/>
      <c r="P608" s="722"/>
      <c r="Q608" s="685"/>
      <c r="R608" s="692"/>
      <c r="S608" s="721"/>
      <c r="T608" s="722"/>
      <c r="U608" s="685"/>
      <c r="V608" s="692"/>
      <c r="W608" s="721"/>
      <c r="X608" s="722"/>
      <c r="Y608" s="685"/>
      <c r="Z608" s="701"/>
      <c r="AA608" s="726"/>
      <c r="AB608" s="727"/>
      <c r="AC608" s="685"/>
      <c r="AD608" s="692"/>
      <c r="AE608" s="721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68" t="s">
        <v>518</v>
      </c>
      <c r="D609" s="78" t="str">
        <f>AG605&amp;".5"</f>
        <v>T01.5</v>
      </c>
      <c r="E609" s="736"/>
      <c r="F609" s="717"/>
      <c r="G609" s="717"/>
      <c r="H609" s="718"/>
      <c r="I609" s="736"/>
      <c r="J609" s="683"/>
      <c r="K609" s="718"/>
      <c r="L609" s="684"/>
      <c r="M609" s="682"/>
      <c r="N609" s="683"/>
      <c r="O609" s="717"/>
      <c r="P609" s="684"/>
      <c r="Q609" s="682"/>
      <c r="R609" s="719"/>
      <c r="S609" s="717"/>
      <c r="T609" s="684"/>
      <c r="U609" s="736"/>
      <c r="V609" s="719"/>
      <c r="W609" s="717"/>
      <c r="X609" s="684"/>
      <c r="Y609" s="682"/>
      <c r="Z609" s="728"/>
      <c r="AA609" s="729"/>
      <c r="AB609" s="730"/>
      <c r="AC609" s="682"/>
      <c r="AD609" s="719"/>
      <c r="AE609" s="717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73"/>
      <c r="D610" s="78" t="str">
        <f>AG605&amp;".6"</f>
        <v>T01.6</v>
      </c>
      <c r="E610" s="682"/>
      <c r="F610" s="717"/>
      <c r="G610" s="734"/>
      <c r="H610" s="718"/>
      <c r="I610" s="682"/>
      <c r="J610" s="683"/>
      <c r="K610" s="735"/>
      <c r="L610" s="684"/>
      <c r="M610" s="682"/>
      <c r="N610" s="683"/>
      <c r="O610" s="734"/>
      <c r="P610" s="684"/>
      <c r="Q610" s="682"/>
      <c r="R610" s="719"/>
      <c r="S610" s="734"/>
      <c r="T610" s="684"/>
      <c r="U610" s="682"/>
      <c r="V610" s="719"/>
      <c r="W610" s="734"/>
      <c r="X610" s="684"/>
      <c r="Y610" s="682"/>
      <c r="Z610" s="728"/>
      <c r="AA610" s="729"/>
      <c r="AB610" s="730"/>
      <c r="AC610" s="682"/>
      <c r="AD610" s="719"/>
      <c r="AE610" s="717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072" t="s">
        <v>0</v>
      </c>
      <c r="D611" s="79" t="str">
        <f>AG611&amp;".1"</f>
        <v>T04.1</v>
      </c>
      <c r="E611" s="690"/>
      <c r="F611" s="700"/>
      <c r="G611" s="700"/>
      <c r="H611" s="689"/>
      <c r="I611" s="690" t="s">
        <v>4545</v>
      </c>
      <c r="J611" s="689">
        <v>5</v>
      </c>
      <c r="K611" s="731" t="s">
        <v>414</v>
      </c>
      <c r="L611" s="703"/>
      <c r="M611" s="690" t="s">
        <v>4545</v>
      </c>
      <c r="N611" s="689">
        <v>5</v>
      </c>
      <c r="O611" s="700" t="s">
        <v>414</v>
      </c>
      <c r="P611" s="703"/>
      <c r="Q611" s="690" t="s">
        <v>4546</v>
      </c>
      <c r="R611" s="691">
        <v>5</v>
      </c>
      <c r="S611" s="744" t="s">
        <v>377</v>
      </c>
      <c r="T611" s="703"/>
      <c r="U611" s="690" t="s">
        <v>4545</v>
      </c>
      <c r="V611" s="689">
        <v>5</v>
      </c>
      <c r="W611" s="744" t="s">
        <v>414</v>
      </c>
      <c r="X611" s="703"/>
      <c r="Y611" s="690"/>
      <c r="Z611" s="689"/>
      <c r="AA611" s="700"/>
      <c r="AB611" s="703"/>
      <c r="AC611" s="690"/>
      <c r="AD611" s="691"/>
      <c r="AE611" s="700"/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30</v>
      </c>
    </row>
    <row r="612" spans="1:35" ht="12" customHeight="1" x14ac:dyDescent="0.2">
      <c r="A612" s="329"/>
      <c r="B612" s="104">
        <f>SUM(F611:F616,J611:J616,N611:N616,R611:R616,V611:V616,Z611:Z616,AD611:AD616)</f>
        <v>30</v>
      </c>
      <c r="C612" s="1069"/>
      <c r="D612" s="78" t="str">
        <f>AG611&amp;".2"</f>
        <v>T04.2</v>
      </c>
      <c r="E612" s="720"/>
      <c r="F612" s="693"/>
      <c r="G612" s="721"/>
      <c r="H612" s="722"/>
      <c r="I612" s="685"/>
      <c r="J612" s="693"/>
      <c r="K612" s="955" t="s">
        <v>12309</v>
      </c>
      <c r="L612" s="722"/>
      <c r="M612" s="685"/>
      <c r="N612" s="693"/>
      <c r="O612" s="482" t="s">
        <v>12309</v>
      </c>
      <c r="P612" s="722"/>
      <c r="Q612" s="685"/>
      <c r="R612" s="692"/>
      <c r="S612" s="482" t="s">
        <v>12371</v>
      </c>
      <c r="T612" s="722"/>
      <c r="U612" s="685"/>
      <c r="V612" s="692"/>
      <c r="W612" s="482" t="s">
        <v>12309</v>
      </c>
      <c r="X612" s="722"/>
      <c r="Y612" s="685"/>
      <c r="Z612" s="692"/>
      <c r="AA612" s="721"/>
      <c r="AB612" s="722"/>
      <c r="AC612" s="685"/>
      <c r="AD612" s="692"/>
      <c r="AE612" s="748"/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68" t="s">
        <v>1</v>
      </c>
      <c r="D613" s="78" t="str">
        <f>AG611&amp;".3"</f>
        <v>T04.3</v>
      </c>
      <c r="E613" s="694"/>
      <c r="F613" s="702"/>
      <c r="G613" s="702"/>
      <c r="H613" s="724"/>
      <c r="I613" s="694"/>
      <c r="J613" s="696"/>
      <c r="K613" s="724"/>
      <c r="L613" s="704"/>
      <c r="M613" s="694" t="s">
        <v>4545</v>
      </c>
      <c r="N613" s="695">
        <v>5</v>
      </c>
      <c r="O613" s="702" t="s">
        <v>414</v>
      </c>
      <c r="P613" s="704"/>
      <c r="Q613" s="694" t="s">
        <v>4545</v>
      </c>
      <c r="R613" s="696">
        <v>5</v>
      </c>
      <c r="S613" s="702" t="s">
        <v>414</v>
      </c>
      <c r="T613" s="704"/>
      <c r="U613" s="694"/>
      <c r="V613" s="695"/>
      <c r="W613" s="702"/>
      <c r="X613" s="704"/>
      <c r="Y613" s="741"/>
      <c r="Z613" s="695"/>
      <c r="AA613" s="702"/>
      <c r="AB613" s="704"/>
      <c r="AC613" s="694"/>
      <c r="AD613" s="696"/>
      <c r="AE613" s="702"/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69"/>
      <c r="D614" s="78" t="str">
        <f>AG611&amp;".4"</f>
        <v>T04.4</v>
      </c>
      <c r="E614" s="685"/>
      <c r="F614" s="699"/>
      <c r="G614" s="721"/>
      <c r="H614" s="725"/>
      <c r="I614" s="685"/>
      <c r="J614" s="693"/>
      <c r="K614" s="723"/>
      <c r="L614" s="722"/>
      <c r="M614" s="685"/>
      <c r="N614" s="693"/>
      <c r="O614" s="482" t="s">
        <v>12311</v>
      </c>
      <c r="P614" s="722"/>
      <c r="Q614" s="685"/>
      <c r="R614" s="692"/>
      <c r="S614" s="482" t="s">
        <v>12311</v>
      </c>
      <c r="T614" s="722"/>
      <c r="U614" s="685"/>
      <c r="V614" s="692"/>
      <c r="W614" s="721"/>
      <c r="X614" s="722"/>
      <c r="Y614" s="685"/>
      <c r="Z614" s="701"/>
      <c r="AA614" s="726"/>
      <c r="AB614" s="727"/>
      <c r="AC614" s="685"/>
      <c r="AD614" s="692"/>
      <c r="AE614" s="748"/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68" t="s">
        <v>518</v>
      </c>
      <c r="D615" s="78" t="str">
        <f>AG611&amp;".5"</f>
        <v>T04.5</v>
      </c>
      <c r="E615" s="682"/>
      <c r="F615" s="717"/>
      <c r="G615" s="717"/>
      <c r="H615" s="718"/>
      <c r="I615" s="682"/>
      <c r="J615" s="683"/>
      <c r="K615" s="718"/>
      <c r="L615" s="684"/>
      <c r="M615" s="682"/>
      <c r="N615" s="683"/>
      <c r="O615" s="717"/>
      <c r="P615" s="684"/>
      <c r="Q615" s="682"/>
      <c r="R615" s="719"/>
      <c r="S615" s="717"/>
      <c r="T615" s="684"/>
      <c r="U615" s="682"/>
      <c r="V615" s="719"/>
      <c r="W615" s="717"/>
      <c r="X615" s="684"/>
      <c r="Y615" s="682"/>
      <c r="Z615" s="728"/>
      <c r="AA615" s="729"/>
      <c r="AB615" s="730"/>
      <c r="AC615" s="682"/>
      <c r="AD615" s="719"/>
      <c r="AE615" s="717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73"/>
      <c r="D616" s="78" t="str">
        <f>AG611&amp;".6"</f>
        <v>T04.6</v>
      </c>
      <c r="E616" s="682"/>
      <c r="F616" s="717"/>
      <c r="G616" s="734"/>
      <c r="H616" s="718"/>
      <c r="I616" s="682"/>
      <c r="J616" s="683"/>
      <c r="K616" s="735"/>
      <c r="L616" s="684"/>
      <c r="M616" s="682"/>
      <c r="N616" s="683"/>
      <c r="O616" s="734"/>
      <c r="P616" s="684"/>
      <c r="Q616" s="682"/>
      <c r="R616" s="719"/>
      <c r="S616" s="717"/>
      <c r="T616" s="684"/>
      <c r="U616" s="682"/>
      <c r="V616" s="719"/>
      <c r="W616" s="717"/>
      <c r="X616" s="684"/>
      <c r="Y616" s="682"/>
      <c r="Z616" s="728"/>
      <c r="AA616" s="729"/>
      <c r="AB616" s="730"/>
      <c r="AC616" s="682"/>
      <c r="AD616" s="719"/>
      <c r="AE616" s="717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072" t="s">
        <v>0</v>
      </c>
      <c r="D617" s="79" t="str">
        <f>AG617&amp;".1"</f>
        <v>T07.1</v>
      </c>
      <c r="E617" s="690"/>
      <c r="F617" s="700"/>
      <c r="G617" s="700"/>
      <c r="H617" s="689"/>
      <c r="I617" s="690"/>
      <c r="J617" s="689"/>
      <c r="K617" s="731"/>
      <c r="L617" s="703"/>
      <c r="M617" s="690" t="s">
        <v>6476</v>
      </c>
      <c r="N617" s="689">
        <v>5</v>
      </c>
      <c r="O617" s="700"/>
      <c r="P617" s="703"/>
      <c r="Q617" s="690"/>
      <c r="R617" s="689"/>
      <c r="S617" s="700"/>
      <c r="T617" s="703"/>
      <c r="U617" s="690"/>
      <c r="V617" s="689"/>
      <c r="W617" s="700"/>
      <c r="X617" s="703"/>
      <c r="Y617" s="759"/>
      <c r="Z617" s="689"/>
      <c r="AA617" s="700"/>
      <c r="AB617" s="703"/>
      <c r="AC617" s="690"/>
      <c r="AD617" s="691"/>
      <c r="AE617" s="700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15</v>
      </c>
    </row>
    <row r="618" spans="1:35" ht="12" customHeight="1" x14ac:dyDescent="0.2">
      <c r="A618" s="329"/>
      <c r="B618" s="104">
        <f>SUM(F617:F622,J617:J622,N617:N622,R617:R622,V617:V622,Z617:Z622,AD617:AD622)</f>
        <v>15</v>
      </c>
      <c r="C618" s="1069"/>
      <c r="D618" s="78" t="str">
        <f>AG617&amp;".2"</f>
        <v>T07.2</v>
      </c>
      <c r="E618" s="720"/>
      <c r="F618" s="693"/>
      <c r="G618" s="721"/>
      <c r="H618" s="722"/>
      <c r="I618" s="685"/>
      <c r="J618" s="693"/>
      <c r="K618" s="723"/>
      <c r="L618" s="722"/>
      <c r="M618" s="685"/>
      <c r="N618" s="693"/>
      <c r="O618" s="721" t="s">
        <v>11344</v>
      </c>
      <c r="P618" s="722"/>
      <c r="Q618" s="685"/>
      <c r="R618" s="693"/>
      <c r="S618" s="721"/>
      <c r="T618" s="722"/>
      <c r="U618" s="685"/>
      <c r="V618" s="693"/>
      <c r="W618" s="721"/>
      <c r="X618" s="722"/>
      <c r="Y618" s="685"/>
      <c r="Z618" s="692"/>
      <c r="AA618" s="748"/>
      <c r="AB618" s="722"/>
      <c r="AC618" s="685"/>
      <c r="AD618" s="692"/>
      <c r="AE618" s="748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68" t="s">
        <v>1</v>
      </c>
      <c r="D619" s="78" t="str">
        <f>AG617&amp;".3"</f>
        <v>T07.3</v>
      </c>
      <c r="E619" s="694" t="s">
        <v>6476</v>
      </c>
      <c r="F619" s="702">
        <v>5</v>
      </c>
      <c r="G619" s="702"/>
      <c r="H619" s="724"/>
      <c r="I619" s="694" t="s">
        <v>6476</v>
      </c>
      <c r="J619" s="696">
        <v>5</v>
      </c>
      <c r="K619" s="724"/>
      <c r="L619" s="704"/>
      <c r="M619" s="694"/>
      <c r="N619" s="695"/>
      <c r="O619" s="702"/>
      <c r="P619" s="704"/>
      <c r="Q619" s="694"/>
      <c r="R619" s="696"/>
      <c r="S619" s="702"/>
      <c r="T619" s="704"/>
      <c r="U619" s="694"/>
      <c r="V619" s="695"/>
      <c r="W619" s="702"/>
      <c r="X619" s="704"/>
      <c r="Y619" s="694"/>
      <c r="Z619" s="695"/>
      <c r="AA619" s="702"/>
      <c r="AB619" s="704"/>
      <c r="AC619" s="694"/>
      <c r="AD619" s="696"/>
      <c r="AE619" s="702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69"/>
      <c r="D620" s="78" t="str">
        <f>AG617&amp;".4"</f>
        <v>T07.4</v>
      </c>
      <c r="E620" s="685"/>
      <c r="F620" s="699"/>
      <c r="G620" s="721" t="s">
        <v>11344</v>
      </c>
      <c r="H620" s="725"/>
      <c r="I620" s="685"/>
      <c r="J620" s="693"/>
      <c r="K620" s="723" t="s">
        <v>11344</v>
      </c>
      <c r="L620" s="722"/>
      <c r="M620" s="685"/>
      <c r="N620" s="693"/>
      <c r="O620" s="721"/>
      <c r="P620" s="722"/>
      <c r="Q620" s="685"/>
      <c r="R620" s="692"/>
      <c r="S620" s="721"/>
      <c r="T620" s="722"/>
      <c r="U620" s="685"/>
      <c r="V620" s="692"/>
      <c r="W620" s="721"/>
      <c r="X620" s="722"/>
      <c r="Y620" s="685"/>
      <c r="Z620" s="701"/>
      <c r="AA620" s="753"/>
      <c r="AB620" s="727"/>
      <c r="AC620" s="685"/>
      <c r="AD620" s="692"/>
      <c r="AE620" s="748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68" t="s">
        <v>518</v>
      </c>
      <c r="D621" s="78" t="str">
        <f>AG617&amp;".5"</f>
        <v>T07.5</v>
      </c>
      <c r="E621" s="682"/>
      <c r="F621" s="717"/>
      <c r="G621" s="717"/>
      <c r="H621" s="718"/>
      <c r="I621" s="682"/>
      <c r="J621" s="683"/>
      <c r="K621" s="718"/>
      <c r="L621" s="684"/>
      <c r="M621" s="682"/>
      <c r="N621" s="683"/>
      <c r="O621" s="717"/>
      <c r="P621" s="684"/>
      <c r="Q621" s="682"/>
      <c r="R621" s="719"/>
      <c r="S621" s="717"/>
      <c r="T621" s="684"/>
      <c r="U621" s="682"/>
      <c r="V621" s="719"/>
      <c r="W621" s="717"/>
      <c r="X621" s="684"/>
      <c r="Y621" s="682"/>
      <c r="Z621" s="728"/>
      <c r="AA621" s="729"/>
      <c r="AB621" s="730"/>
      <c r="AC621" s="682"/>
      <c r="AD621" s="719"/>
      <c r="AE621" s="717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73"/>
      <c r="D622" s="78" t="str">
        <f>AG617&amp;".6"</f>
        <v>T07.6</v>
      </c>
      <c r="E622" s="682"/>
      <c r="F622" s="717"/>
      <c r="G622" s="734"/>
      <c r="H622" s="718"/>
      <c r="I622" s="682"/>
      <c r="J622" s="683"/>
      <c r="K622" s="735"/>
      <c r="L622" s="684"/>
      <c r="M622" s="682"/>
      <c r="N622" s="683"/>
      <c r="O622" s="734"/>
      <c r="P622" s="684"/>
      <c r="Q622" s="682"/>
      <c r="R622" s="719"/>
      <c r="S622" s="734"/>
      <c r="T622" s="684"/>
      <c r="U622" s="682"/>
      <c r="V622" s="719"/>
      <c r="W622" s="746"/>
      <c r="X622" s="684"/>
      <c r="Y622" s="682"/>
      <c r="Z622" s="728"/>
      <c r="AA622" s="770"/>
      <c r="AB622" s="730"/>
      <c r="AC622" s="682"/>
      <c r="AD622" s="719"/>
      <c r="AE622" s="734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072" t="s">
        <v>0</v>
      </c>
      <c r="D623" s="79" t="str">
        <f>AG623&amp;".1"</f>
        <v>T05.1</v>
      </c>
      <c r="E623" s="690" t="s">
        <v>6472</v>
      </c>
      <c r="F623" s="700">
        <v>5</v>
      </c>
      <c r="G623" s="771" t="s">
        <v>376</v>
      </c>
      <c r="H623" s="689"/>
      <c r="I623" s="690" t="s">
        <v>6472</v>
      </c>
      <c r="J623" s="689">
        <v>5</v>
      </c>
      <c r="K623" s="731" t="s">
        <v>370</v>
      </c>
      <c r="L623" s="703"/>
      <c r="M623" s="690" t="s">
        <v>6472</v>
      </c>
      <c r="N623" s="689">
        <v>5</v>
      </c>
      <c r="O623" s="771" t="s">
        <v>12382</v>
      </c>
      <c r="P623" s="703"/>
      <c r="Q623" s="690" t="s">
        <v>6472</v>
      </c>
      <c r="R623" s="691">
        <v>5</v>
      </c>
      <c r="S623" s="771" t="s">
        <v>370</v>
      </c>
      <c r="T623" s="703"/>
      <c r="U623" s="690" t="s">
        <v>6472</v>
      </c>
      <c r="V623" s="689">
        <v>5</v>
      </c>
      <c r="W623" s="744" t="s">
        <v>370</v>
      </c>
      <c r="X623" s="703"/>
      <c r="Y623" s="690"/>
      <c r="Z623" s="689"/>
      <c r="AA623" s="700"/>
      <c r="AB623" s="703"/>
      <c r="AC623" s="759"/>
      <c r="AD623" s="691"/>
      <c r="AE623" s="700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35</v>
      </c>
    </row>
    <row r="624" spans="1:35" ht="12" customHeight="1" x14ac:dyDescent="0.2">
      <c r="A624" s="329"/>
      <c r="B624" s="104">
        <f>SUM(F623:F628,J623:J628,N623:N628,R623:R628,V623:V628,Z623:Z628,AD623:AD628)</f>
        <v>35</v>
      </c>
      <c r="C624" s="1069"/>
      <c r="D624" s="78" t="str">
        <f>AG623&amp;".2"</f>
        <v>T05.2</v>
      </c>
      <c r="E624" s="720"/>
      <c r="F624" s="693"/>
      <c r="G624" s="482" t="s">
        <v>12377</v>
      </c>
      <c r="H624" s="722"/>
      <c r="I624" s="685"/>
      <c r="J624" s="693"/>
      <c r="K624" s="955" t="s">
        <v>12332</v>
      </c>
      <c r="L624" s="722"/>
      <c r="M624" s="685"/>
      <c r="N624" s="693"/>
      <c r="O624" s="482" t="s">
        <v>12377</v>
      </c>
      <c r="P624" s="722"/>
      <c r="Q624" s="685"/>
      <c r="R624" s="692"/>
      <c r="S624" s="482" t="s">
        <v>12332</v>
      </c>
      <c r="T624" s="722"/>
      <c r="U624" s="685"/>
      <c r="V624" s="692"/>
      <c r="W624" s="482" t="s">
        <v>12378</v>
      </c>
      <c r="X624" s="722"/>
      <c r="Y624" s="685"/>
      <c r="Z624" s="692"/>
      <c r="AA624" s="721"/>
      <c r="AB624" s="722"/>
      <c r="AC624" s="685"/>
      <c r="AD624" s="692"/>
      <c r="AE624" s="721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68" t="s">
        <v>1</v>
      </c>
      <c r="D625" s="78" t="str">
        <f>AG623&amp;".3"</f>
        <v>T05.3</v>
      </c>
      <c r="E625" s="694"/>
      <c r="F625" s="702"/>
      <c r="G625" s="733"/>
      <c r="H625" s="724"/>
      <c r="I625" s="694" t="s">
        <v>6472</v>
      </c>
      <c r="J625" s="696">
        <v>5</v>
      </c>
      <c r="K625" s="724" t="s">
        <v>376</v>
      </c>
      <c r="L625" s="704"/>
      <c r="M625" s="694" t="s">
        <v>6472</v>
      </c>
      <c r="N625" s="695">
        <v>5</v>
      </c>
      <c r="O625" s="702" t="s">
        <v>376</v>
      </c>
      <c r="P625" s="704"/>
      <c r="Q625" s="694"/>
      <c r="R625" s="696"/>
      <c r="S625" s="702"/>
      <c r="T625" s="704"/>
      <c r="U625" s="694"/>
      <c r="V625" s="695"/>
      <c r="W625" s="702"/>
      <c r="X625" s="704"/>
      <c r="Y625" s="694"/>
      <c r="Z625" s="695"/>
      <c r="AA625" s="733"/>
      <c r="AB625" s="704"/>
      <c r="AC625" s="694"/>
      <c r="AD625" s="696"/>
      <c r="AE625" s="702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69"/>
      <c r="D626" s="78" t="str">
        <f>AG623&amp;".4"</f>
        <v>T05.4</v>
      </c>
      <c r="E626" s="685"/>
      <c r="F626" s="699"/>
      <c r="G626" s="721"/>
      <c r="H626" s="725"/>
      <c r="I626" s="685"/>
      <c r="J626" s="693"/>
      <c r="K626" s="955" t="s">
        <v>12330</v>
      </c>
      <c r="L626" s="722"/>
      <c r="M626" s="685"/>
      <c r="N626" s="693"/>
      <c r="O626" s="482" t="s">
        <v>12378</v>
      </c>
      <c r="P626" s="722"/>
      <c r="Q626" s="685"/>
      <c r="R626" s="692"/>
      <c r="S626" s="721"/>
      <c r="T626" s="722"/>
      <c r="U626" s="685"/>
      <c r="V626" s="692"/>
      <c r="W626" s="721"/>
      <c r="X626" s="722"/>
      <c r="Y626" s="685"/>
      <c r="Z626" s="701"/>
      <c r="AA626" s="726"/>
      <c r="AB626" s="727"/>
      <c r="AC626" s="685"/>
      <c r="AD626" s="692"/>
      <c r="AE626" s="721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68" t="s">
        <v>518</v>
      </c>
      <c r="D627" s="78" t="str">
        <f>AG623&amp;".5"</f>
        <v>T05.5</v>
      </c>
      <c r="E627" s="682"/>
      <c r="F627" s="717"/>
      <c r="G627" s="717"/>
      <c r="H627" s="718"/>
      <c r="I627" s="682"/>
      <c r="J627" s="683"/>
      <c r="K627" s="718"/>
      <c r="L627" s="684"/>
      <c r="M627" s="682"/>
      <c r="N627" s="683"/>
      <c r="O627" s="717"/>
      <c r="P627" s="684"/>
      <c r="Q627" s="682"/>
      <c r="R627" s="719"/>
      <c r="S627" s="717"/>
      <c r="T627" s="684"/>
      <c r="U627" s="682"/>
      <c r="V627" s="719"/>
      <c r="W627" s="717"/>
      <c r="X627" s="684"/>
      <c r="Y627" s="682"/>
      <c r="Z627" s="728"/>
      <c r="AA627" s="745"/>
      <c r="AB627" s="730"/>
      <c r="AC627" s="682"/>
      <c r="AD627" s="719"/>
      <c r="AE627" s="717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73"/>
      <c r="D628" s="78" t="str">
        <f>AG623&amp;".6"</f>
        <v>T05.6</v>
      </c>
      <c r="E628" s="682"/>
      <c r="F628" s="717"/>
      <c r="G628" s="734"/>
      <c r="H628" s="718"/>
      <c r="I628" s="682"/>
      <c r="J628" s="683"/>
      <c r="K628" s="735"/>
      <c r="L628" s="684"/>
      <c r="M628" s="682"/>
      <c r="N628" s="683"/>
      <c r="O628" s="734"/>
      <c r="P628" s="684"/>
      <c r="Q628" s="682"/>
      <c r="R628" s="719"/>
      <c r="S628" s="734"/>
      <c r="T628" s="684"/>
      <c r="U628" s="682"/>
      <c r="V628" s="719"/>
      <c r="W628" s="734"/>
      <c r="X628" s="684"/>
      <c r="Y628" s="682"/>
      <c r="Z628" s="728"/>
      <c r="AA628" s="729"/>
      <c r="AB628" s="730"/>
      <c r="AC628" s="682"/>
      <c r="AD628" s="719"/>
      <c r="AE628" s="717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072" t="s">
        <v>0</v>
      </c>
      <c r="D629" s="79" t="str">
        <f>AG629&amp;".1"</f>
        <v>T16.1</v>
      </c>
      <c r="E629" s="690"/>
      <c r="F629" s="700"/>
      <c r="G629" s="700"/>
      <c r="H629" s="689"/>
      <c r="I629" s="690"/>
      <c r="J629" s="689"/>
      <c r="K629" s="731"/>
      <c r="L629" s="703"/>
      <c r="M629" s="690"/>
      <c r="N629" s="689"/>
      <c r="O629" s="700"/>
      <c r="P629" s="703"/>
      <c r="Q629" s="690"/>
      <c r="R629" s="691"/>
      <c r="S629" s="700"/>
      <c r="T629" s="703"/>
      <c r="U629" s="690"/>
      <c r="V629" s="689"/>
      <c r="W629" s="700"/>
      <c r="X629" s="703"/>
      <c r="Y629" s="690"/>
      <c r="Z629" s="689"/>
      <c r="AA629" s="700"/>
      <c r="AB629" s="703"/>
      <c r="AC629" s="690"/>
      <c r="AD629" s="691"/>
      <c r="AE629" s="700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0</v>
      </c>
    </row>
    <row r="630" spans="1:35" ht="12" customHeight="1" x14ac:dyDescent="0.2">
      <c r="A630" s="329"/>
      <c r="B630" s="104">
        <f>SUM(F629:F634,J629:J634,N629:N634,R629:R634,V629:V634,Z629:Z634,AD629:AD634)</f>
        <v>0</v>
      </c>
      <c r="C630" s="1069"/>
      <c r="D630" s="78" t="str">
        <f>AG629&amp;".2"</f>
        <v>T16.2</v>
      </c>
      <c r="E630" s="720"/>
      <c r="F630" s="693"/>
      <c r="G630" s="721"/>
      <c r="H630" s="722"/>
      <c r="I630" s="685"/>
      <c r="J630" s="693"/>
      <c r="K630" s="723"/>
      <c r="L630" s="722"/>
      <c r="M630" s="685"/>
      <c r="N630" s="693"/>
      <c r="O630" s="721"/>
      <c r="P630" s="722"/>
      <c r="Q630" s="685"/>
      <c r="R630" s="692"/>
      <c r="S630" s="721"/>
      <c r="T630" s="722"/>
      <c r="U630" s="685"/>
      <c r="V630" s="692"/>
      <c r="W630" s="721"/>
      <c r="X630" s="722"/>
      <c r="Y630" s="685"/>
      <c r="Z630" s="692"/>
      <c r="AA630" s="721"/>
      <c r="AB630" s="722"/>
      <c r="AC630" s="685"/>
      <c r="AD630" s="692"/>
      <c r="AE630" s="721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68" t="s">
        <v>1</v>
      </c>
      <c r="D631" s="78" t="str">
        <f>AG629&amp;".3"</f>
        <v>T16.3</v>
      </c>
      <c r="E631" s="694"/>
      <c r="F631" s="702"/>
      <c r="G631" s="702"/>
      <c r="H631" s="724"/>
      <c r="I631" s="694"/>
      <c r="J631" s="696"/>
      <c r="K631" s="724"/>
      <c r="L631" s="704"/>
      <c r="M631" s="694"/>
      <c r="N631" s="695"/>
      <c r="O631" s="702"/>
      <c r="P631" s="704"/>
      <c r="Q631" s="694"/>
      <c r="R631" s="696"/>
      <c r="S631" s="733"/>
      <c r="T631" s="704"/>
      <c r="U631" s="694"/>
      <c r="V631" s="695"/>
      <c r="W631" s="702"/>
      <c r="X631" s="704"/>
      <c r="Y631" s="741"/>
      <c r="Z631" s="695"/>
      <c r="AA631" s="702"/>
      <c r="AB631" s="704"/>
      <c r="AC631" s="694"/>
      <c r="AD631" s="696"/>
      <c r="AE631" s="702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69"/>
      <c r="D632" s="78" t="str">
        <f>AG629&amp;".4"</f>
        <v>T16.4</v>
      </c>
      <c r="E632" s="685"/>
      <c r="F632" s="699"/>
      <c r="G632" s="721"/>
      <c r="H632" s="725"/>
      <c r="I632" s="685"/>
      <c r="J632" s="693"/>
      <c r="K632" s="723"/>
      <c r="L632" s="722"/>
      <c r="M632" s="685"/>
      <c r="N632" s="693"/>
      <c r="O632" s="721"/>
      <c r="P632" s="722"/>
      <c r="Q632" s="685"/>
      <c r="R632" s="692"/>
      <c r="S632" s="721"/>
      <c r="T632" s="722"/>
      <c r="U632" s="685"/>
      <c r="V632" s="692"/>
      <c r="W632" s="721"/>
      <c r="X632" s="722"/>
      <c r="Y632" s="685"/>
      <c r="Z632" s="701"/>
      <c r="AA632" s="726"/>
      <c r="AB632" s="727"/>
      <c r="AC632" s="685"/>
      <c r="AD632" s="692"/>
      <c r="AE632" s="721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68" t="s">
        <v>518</v>
      </c>
      <c r="D633" s="78" t="str">
        <f>AG629&amp;".5"</f>
        <v>T16.5</v>
      </c>
      <c r="E633" s="736"/>
      <c r="F633" s="717"/>
      <c r="G633" s="717"/>
      <c r="H633" s="718"/>
      <c r="I633" s="682"/>
      <c r="J633" s="683"/>
      <c r="K633" s="718"/>
      <c r="L633" s="684"/>
      <c r="M633" s="682"/>
      <c r="N633" s="683"/>
      <c r="O633" s="717"/>
      <c r="P633" s="684"/>
      <c r="Q633" s="682"/>
      <c r="R633" s="719"/>
      <c r="S633" s="717"/>
      <c r="T633" s="684"/>
      <c r="U633" s="682"/>
      <c r="V633" s="719"/>
      <c r="W633" s="717"/>
      <c r="X633" s="684"/>
      <c r="Y633" s="682"/>
      <c r="Z633" s="728"/>
      <c r="AA633" s="729"/>
      <c r="AB633" s="730"/>
      <c r="AC633" s="682"/>
      <c r="AD633" s="719"/>
      <c r="AE633" s="717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73"/>
      <c r="D634" s="78" t="str">
        <f>AG629&amp;".6"</f>
        <v>T16.6</v>
      </c>
      <c r="E634" s="688"/>
      <c r="F634" s="697"/>
      <c r="G634" s="705"/>
      <c r="H634" s="737"/>
      <c r="I634" s="688"/>
      <c r="J634" s="687"/>
      <c r="K634" s="738"/>
      <c r="L634" s="706"/>
      <c r="M634" s="688"/>
      <c r="N634" s="687"/>
      <c r="O634" s="705"/>
      <c r="P634" s="706"/>
      <c r="Q634" s="688"/>
      <c r="R634" s="686"/>
      <c r="S634" s="705"/>
      <c r="T634" s="706"/>
      <c r="U634" s="688"/>
      <c r="V634" s="686"/>
      <c r="W634" s="705"/>
      <c r="X634" s="706"/>
      <c r="Y634" s="688"/>
      <c r="Z634" s="698"/>
      <c r="AA634" s="742"/>
      <c r="AB634" s="740"/>
      <c r="AC634" s="688"/>
      <c r="AD634" s="686"/>
      <c r="AE634" s="705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072" t="s">
        <v>0</v>
      </c>
      <c r="D635" s="79" t="str">
        <f>AG635&amp;".1"</f>
        <v>T11.1</v>
      </c>
      <c r="E635" s="690"/>
      <c r="F635" s="700"/>
      <c r="G635" s="700"/>
      <c r="H635" s="689"/>
      <c r="I635" s="690"/>
      <c r="J635" s="689"/>
      <c r="K635" s="731"/>
      <c r="L635" s="703"/>
      <c r="M635" s="690"/>
      <c r="N635" s="689"/>
      <c r="O635" s="700"/>
      <c r="P635" s="703"/>
      <c r="Q635" s="690"/>
      <c r="R635" s="691"/>
      <c r="S635" s="700"/>
      <c r="T635" s="703"/>
      <c r="U635" s="690"/>
      <c r="V635" s="689"/>
      <c r="W635" s="744"/>
      <c r="X635" s="703"/>
      <c r="Y635" s="690"/>
      <c r="Z635" s="689"/>
      <c r="AA635" s="700"/>
      <c r="AB635" s="703"/>
      <c r="AC635" s="690"/>
      <c r="AD635" s="691"/>
      <c r="AE635" s="700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69"/>
      <c r="D636" s="78" t="str">
        <f>AG635&amp;".2"</f>
        <v>T11.2</v>
      </c>
      <c r="E636" s="720"/>
      <c r="F636" s="693"/>
      <c r="G636" s="721"/>
      <c r="H636" s="722"/>
      <c r="I636" s="685"/>
      <c r="J636" s="693"/>
      <c r="K636" s="723"/>
      <c r="L636" s="722"/>
      <c r="M636" s="685"/>
      <c r="N636" s="693"/>
      <c r="O636" s="721"/>
      <c r="P636" s="722"/>
      <c r="Q636" s="685"/>
      <c r="R636" s="692"/>
      <c r="S636" s="721"/>
      <c r="T636" s="722"/>
      <c r="U636" s="685"/>
      <c r="V636" s="692"/>
      <c r="W636" s="721"/>
      <c r="X636" s="722"/>
      <c r="Y636" s="685"/>
      <c r="Z636" s="692"/>
      <c r="AA636" s="748"/>
      <c r="AB636" s="722"/>
      <c r="AC636" s="685"/>
      <c r="AD636" s="692"/>
      <c r="AE636" s="748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68" t="s">
        <v>1</v>
      </c>
      <c r="D637" s="78" t="str">
        <f>AG635&amp;".3"</f>
        <v>T11.3</v>
      </c>
      <c r="E637" s="694"/>
      <c r="F637" s="702"/>
      <c r="G637" s="702"/>
      <c r="H637" s="724"/>
      <c r="I637" s="694"/>
      <c r="J637" s="696"/>
      <c r="K637" s="724"/>
      <c r="L637" s="704"/>
      <c r="M637" s="694"/>
      <c r="N637" s="695"/>
      <c r="O637" s="702"/>
      <c r="P637" s="704"/>
      <c r="Q637" s="694"/>
      <c r="R637" s="696"/>
      <c r="S637" s="702"/>
      <c r="T637" s="704"/>
      <c r="U637" s="694"/>
      <c r="V637" s="695"/>
      <c r="W637" s="702"/>
      <c r="X637" s="704"/>
      <c r="Y637" s="694"/>
      <c r="Z637" s="695"/>
      <c r="AA637" s="733"/>
      <c r="AB637" s="704"/>
      <c r="AC637" s="694"/>
      <c r="AD637" s="696"/>
      <c r="AE637" s="702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69"/>
      <c r="D638" s="78" t="str">
        <f>AG635&amp;".4"</f>
        <v>T11.4</v>
      </c>
      <c r="E638" s="685"/>
      <c r="F638" s="699"/>
      <c r="G638" s="721"/>
      <c r="H638" s="725"/>
      <c r="I638" s="685"/>
      <c r="J638" s="693"/>
      <c r="K638" s="723"/>
      <c r="L638" s="722"/>
      <c r="M638" s="685"/>
      <c r="N638" s="693"/>
      <c r="O638" s="721"/>
      <c r="P638" s="722"/>
      <c r="Q638" s="685"/>
      <c r="R638" s="692"/>
      <c r="S638" s="721"/>
      <c r="T638" s="722"/>
      <c r="U638" s="685"/>
      <c r="V638" s="692"/>
      <c r="W638" s="721"/>
      <c r="X638" s="722"/>
      <c r="Y638" s="685"/>
      <c r="Z638" s="701"/>
      <c r="AA638" s="753"/>
      <c r="AB638" s="727"/>
      <c r="AC638" s="685"/>
      <c r="AD638" s="692"/>
      <c r="AE638" s="748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68" t="s">
        <v>518</v>
      </c>
      <c r="D639" s="78" t="str">
        <f>AG635&amp;".5"</f>
        <v>T11.5</v>
      </c>
      <c r="E639" s="682"/>
      <c r="F639" s="717"/>
      <c r="G639" s="717"/>
      <c r="H639" s="718"/>
      <c r="I639" s="682"/>
      <c r="J639" s="683"/>
      <c r="K639" s="718"/>
      <c r="L639" s="684"/>
      <c r="M639" s="682"/>
      <c r="N639" s="683"/>
      <c r="O639" s="717"/>
      <c r="P639" s="684"/>
      <c r="Q639" s="682"/>
      <c r="R639" s="719"/>
      <c r="S639" s="717"/>
      <c r="T639" s="684"/>
      <c r="U639" s="682"/>
      <c r="V639" s="719"/>
      <c r="W639" s="717"/>
      <c r="X639" s="684"/>
      <c r="Y639" s="682"/>
      <c r="Z639" s="728"/>
      <c r="AA639" s="745"/>
      <c r="AB639" s="730"/>
      <c r="AC639" s="682"/>
      <c r="AD639" s="719"/>
      <c r="AE639" s="717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73"/>
      <c r="D640" s="78" t="str">
        <f>AG635&amp;".6"</f>
        <v>T11.6</v>
      </c>
      <c r="E640" s="688"/>
      <c r="F640" s="697"/>
      <c r="G640" s="705"/>
      <c r="H640" s="737"/>
      <c r="I640" s="688"/>
      <c r="J640" s="687"/>
      <c r="K640" s="738"/>
      <c r="L640" s="706"/>
      <c r="M640" s="688"/>
      <c r="N640" s="687"/>
      <c r="O640" s="705"/>
      <c r="P640" s="706"/>
      <c r="Q640" s="688"/>
      <c r="R640" s="686"/>
      <c r="S640" s="705"/>
      <c r="T640" s="706"/>
      <c r="U640" s="688"/>
      <c r="V640" s="686"/>
      <c r="W640" s="705"/>
      <c r="X640" s="706"/>
      <c r="Y640" s="688"/>
      <c r="Z640" s="698"/>
      <c r="AA640" s="742"/>
      <c r="AB640" s="740"/>
      <c r="AC640" s="688"/>
      <c r="AD640" s="686"/>
      <c r="AE640" s="697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66" t="s">
        <v>0</v>
      </c>
      <c r="D641" s="79" t="str">
        <f>AG641&amp;".1"</f>
        <v>T03.1</v>
      </c>
      <c r="E641" s="690"/>
      <c r="F641" s="700"/>
      <c r="G641" s="700"/>
      <c r="H641" s="689"/>
      <c r="I641" s="690"/>
      <c r="J641" s="689"/>
      <c r="K641" s="731"/>
      <c r="L641" s="703"/>
      <c r="M641" s="690"/>
      <c r="N641" s="689"/>
      <c r="O641" s="700"/>
      <c r="P641" s="703"/>
      <c r="Q641" s="690"/>
      <c r="R641" s="691"/>
      <c r="S641" s="700"/>
      <c r="T641" s="703"/>
      <c r="U641" s="690"/>
      <c r="V641" s="689"/>
      <c r="W641" s="700"/>
      <c r="X641" s="703"/>
      <c r="Y641" s="690"/>
      <c r="Z641" s="689"/>
      <c r="AA641" s="700"/>
      <c r="AB641" s="703"/>
      <c r="AC641" s="690"/>
      <c r="AD641" s="691"/>
      <c r="AE641" s="700"/>
      <c r="AF641" s="19"/>
      <c r="AG641" s="168" t="s">
        <v>5590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67"/>
      <c r="D642" s="78" t="str">
        <f>AG641&amp;".2"</f>
        <v>T03.2</v>
      </c>
      <c r="E642" s="720"/>
      <c r="F642" s="693"/>
      <c r="G642" s="721"/>
      <c r="H642" s="722"/>
      <c r="I642" s="685"/>
      <c r="J642" s="693"/>
      <c r="K642" s="723"/>
      <c r="L642" s="722"/>
      <c r="M642" s="685"/>
      <c r="N642" s="693"/>
      <c r="O642" s="721"/>
      <c r="P642" s="722"/>
      <c r="Q642" s="685"/>
      <c r="R642" s="692"/>
      <c r="S642" s="721"/>
      <c r="T642" s="722"/>
      <c r="U642" s="685"/>
      <c r="V642" s="692"/>
      <c r="W642" s="721"/>
      <c r="X642" s="722"/>
      <c r="Y642" s="685"/>
      <c r="Z642" s="692"/>
      <c r="AA642" s="721"/>
      <c r="AB642" s="722"/>
      <c r="AC642" s="685"/>
      <c r="AD642" s="692"/>
      <c r="AE642" s="721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68" t="s">
        <v>1</v>
      </c>
      <c r="D643" s="78" t="str">
        <f>AG641&amp;".3"</f>
        <v>T03.3</v>
      </c>
      <c r="E643" s="694"/>
      <c r="F643" s="702"/>
      <c r="G643" s="733"/>
      <c r="H643" s="724"/>
      <c r="I643" s="694"/>
      <c r="J643" s="696"/>
      <c r="K643" s="724"/>
      <c r="L643" s="704"/>
      <c r="M643" s="694"/>
      <c r="N643" s="695"/>
      <c r="O643" s="702"/>
      <c r="P643" s="704"/>
      <c r="Q643" s="694"/>
      <c r="R643" s="696"/>
      <c r="S643" s="702"/>
      <c r="T643" s="704"/>
      <c r="U643" s="694"/>
      <c r="V643" s="695"/>
      <c r="W643" s="702"/>
      <c r="X643" s="704"/>
      <c r="Y643" s="694"/>
      <c r="Z643" s="695"/>
      <c r="AA643" s="702"/>
      <c r="AB643" s="704"/>
      <c r="AC643" s="694"/>
      <c r="AD643" s="696"/>
      <c r="AE643" s="702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69"/>
      <c r="D644" s="78" t="str">
        <f>AG641&amp;".4"</f>
        <v>T03.4</v>
      </c>
      <c r="E644" s="685"/>
      <c r="F644" s="699"/>
      <c r="G644" s="721"/>
      <c r="H644" s="725"/>
      <c r="I644" s="685"/>
      <c r="J644" s="693"/>
      <c r="K644" s="723"/>
      <c r="L644" s="722"/>
      <c r="M644" s="685"/>
      <c r="N644" s="693"/>
      <c r="O644" s="721"/>
      <c r="P644" s="722"/>
      <c r="Q644" s="685"/>
      <c r="R644" s="692"/>
      <c r="S644" s="721"/>
      <c r="T644" s="722"/>
      <c r="U644" s="685"/>
      <c r="V644" s="692"/>
      <c r="W644" s="721"/>
      <c r="X644" s="722"/>
      <c r="Y644" s="685"/>
      <c r="Z644" s="701"/>
      <c r="AA644" s="726"/>
      <c r="AB644" s="727"/>
      <c r="AC644" s="685"/>
      <c r="AD644" s="692"/>
      <c r="AE644" s="721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70" t="s">
        <v>518</v>
      </c>
      <c r="D645" s="78" t="str">
        <f>AG641&amp;".5"</f>
        <v>T03.5</v>
      </c>
      <c r="E645" s="682"/>
      <c r="F645" s="717"/>
      <c r="G645" s="717"/>
      <c r="H645" s="718"/>
      <c r="I645" s="682"/>
      <c r="J645" s="683"/>
      <c r="K645" s="718"/>
      <c r="L645" s="684"/>
      <c r="M645" s="682"/>
      <c r="N645" s="683"/>
      <c r="O645" s="717"/>
      <c r="P645" s="684"/>
      <c r="Q645" s="682"/>
      <c r="R645" s="719"/>
      <c r="S645" s="734"/>
      <c r="T645" s="684"/>
      <c r="U645" s="682"/>
      <c r="V645" s="719"/>
      <c r="W645" s="717"/>
      <c r="X645" s="684"/>
      <c r="Y645" s="682"/>
      <c r="Z645" s="728"/>
      <c r="AA645" s="729"/>
      <c r="AB645" s="730"/>
      <c r="AC645" s="682"/>
      <c r="AD645" s="719"/>
      <c r="AE645" s="717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70"/>
      <c r="D646" s="78" t="str">
        <f>AG641&amp;".6"</f>
        <v>T03.6</v>
      </c>
      <c r="E646" s="682"/>
      <c r="F646" s="717"/>
      <c r="G646" s="717"/>
      <c r="H646" s="718"/>
      <c r="I646" s="682"/>
      <c r="J646" s="683"/>
      <c r="K646" s="718"/>
      <c r="L646" s="684"/>
      <c r="M646" s="682"/>
      <c r="N646" s="683"/>
      <c r="O646" s="717"/>
      <c r="P646" s="684"/>
      <c r="Q646" s="682"/>
      <c r="R646" s="719"/>
      <c r="S646" s="717"/>
      <c r="T646" s="684"/>
      <c r="U646" s="682"/>
      <c r="V646" s="719"/>
      <c r="W646" s="717"/>
      <c r="X646" s="684"/>
      <c r="Y646" s="682"/>
      <c r="Z646" s="728"/>
      <c r="AA646" s="729"/>
      <c r="AB646" s="730"/>
      <c r="AC646" s="682"/>
      <c r="AD646" s="719"/>
      <c r="AE646" s="717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072" t="s">
        <v>0</v>
      </c>
      <c r="D647" s="79" t="str">
        <f>AG647&amp;".1"</f>
        <v>T15.1</v>
      </c>
      <c r="E647" s="690"/>
      <c r="F647" s="700"/>
      <c r="G647" s="700"/>
      <c r="H647" s="689"/>
      <c r="I647" s="690"/>
      <c r="J647" s="689"/>
      <c r="K647" s="731"/>
      <c r="L647" s="703"/>
      <c r="M647" s="690"/>
      <c r="N647" s="689"/>
      <c r="O647" s="700"/>
      <c r="P647" s="703"/>
      <c r="Q647" s="690"/>
      <c r="R647" s="691"/>
      <c r="S647" s="744"/>
      <c r="T647" s="703"/>
      <c r="U647" s="690"/>
      <c r="V647" s="689"/>
      <c r="W647" s="700"/>
      <c r="X647" s="703"/>
      <c r="Y647" s="690"/>
      <c r="Z647" s="689"/>
      <c r="AA647" s="700"/>
      <c r="AB647" s="703"/>
      <c r="AC647" s="759"/>
      <c r="AD647" s="691"/>
      <c r="AE647" s="700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69"/>
      <c r="D648" s="78" t="str">
        <f>AG647&amp;".2"</f>
        <v>T15.2</v>
      </c>
      <c r="E648" s="720"/>
      <c r="F648" s="693"/>
      <c r="G648" s="721"/>
      <c r="H648" s="722"/>
      <c r="I648" s="685"/>
      <c r="J648" s="693"/>
      <c r="K648" s="723"/>
      <c r="L648" s="722"/>
      <c r="M648" s="685"/>
      <c r="N648" s="693"/>
      <c r="O648" s="721"/>
      <c r="P648" s="722"/>
      <c r="Q648" s="685"/>
      <c r="R648" s="692"/>
      <c r="S648" s="721"/>
      <c r="T648" s="722"/>
      <c r="U648" s="685"/>
      <c r="V648" s="692"/>
      <c r="W648" s="721"/>
      <c r="X648" s="722"/>
      <c r="Y648" s="685"/>
      <c r="Z648" s="692"/>
      <c r="AA648" s="748"/>
      <c r="AB648" s="722"/>
      <c r="AC648" s="685"/>
      <c r="AD648" s="692"/>
      <c r="AE648" s="748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68" t="s">
        <v>1</v>
      </c>
      <c r="D649" s="78" t="str">
        <f>AG647&amp;".3"</f>
        <v>T15.3</v>
      </c>
      <c r="E649" s="694"/>
      <c r="F649" s="702"/>
      <c r="G649" s="702"/>
      <c r="H649" s="724"/>
      <c r="I649" s="694"/>
      <c r="J649" s="696"/>
      <c r="K649" s="724"/>
      <c r="L649" s="704"/>
      <c r="M649" s="694"/>
      <c r="N649" s="695"/>
      <c r="O649" s="702"/>
      <c r="P649" s="704"/>
      <c r="Q649" s="694"/>
      <c r="R649" s="696"/>
      <c r="S649" s="702"/>
      <c r="T649" s="704"/>
      <c r="U649" s="694"/>
      <c r="V649" s="695"/>
      <c r="W649" s="702"/>
      <c r="X649" s="704"/>
      <c r="Y649" s="741"/>
      <c r="Z649" s="695"/>
      <c r="AA649" s="702"/>
      <c r="AB649" s="704"/>
      <c r="AC649" s="694"/>
      <c r="AD649" s="696"/>
      <c r="AE649" s="702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69"/>
      <c r="D650" s="78" t="str">
        <f>AG647&amp;".4"</f>
        <v>T15.4</v>
      </c>
      <c r="E650" s="685"/>
      <c r="F650" s="699"/>
      <c r="G650" s="721"/>
      <c r="H650" s="725"/>
      <c r="I650" s="685"/>
      <c r="J650" s="693"/>
      <c r="K650" s="723"/>
      <c r="L650" s="722"/>
      <c r="M650" s="685"/>
      <c r="N650" s="693"/>
      <c r="O650" s="721"/>
      <c r="P650" s="722"/>
      <c r="Q650" s="685"/>
      <c r="R650" s="692"/>
      <c r="S650" s="721"/>
      <c r="T650" s="722"/>
      <c r="U650" s="685"/>
      <c r="V650" s="692"/>
      <c r="W650" s="721"/>
      <c r="X650" s="722"/>
      <c r="Y650" s="685"/>
      <c r="Z650" s="701"/>
      <c r="AA650" s="753"/>
      <c r="AB650" s="727"/>
      <c r="AC650" s="685"/>
      <c r="AD650" s="692"/>
      <c r="AE650" s="721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68" t="s">
        <v>518</v>
      </c>
      <c r="D651" s="78" t="str">
        <f>AG647&amp;".5"</f>
        <v>T15.5</v>
      </c>
      <c r="E651" s="682"/>
      <c r="F651" s="717"/>
      <c r="G651" s="717"/>
      <c r="H651" s="718"/>
      <c r="I651" s="682"/>
      <c r="J651" s="683"/>
      <c r="K651" s="718"/>
      <c r="L651" s="684"/>
      <c r="M651" s="682"/>
      <c r="N651" s="683"/>
      <c r="O651" s="717"/>
      <c r="P651" s="684"/>
      <c r="Q651" s="736"/>
      <c r="R651" s="719"/>
      <c r="S651" s="717"/>
      <c r="T651" s="684"/>
      <c r="U651" s="682"/>
      <c r="V651" s="719"/>
      <c r="W651" s="717"/>
      <c r="X651" s="684"/>
      <c r="Y651" s="682"/>
      <c r="Z651" s="728"/>
      <c r="AA651" s="729"/>
      <c r="AB651" s="730"/>
      <c r="AC651" s="682"/>
      <c r="AD651" s="719"/>
      <c r="AE651" s="717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73"/>
      <c r="D652" s="78" t="str">
        <f>AG647&amp;".6"</f>
        <v>T15.6</v>
      </c>
      <c r="E652" s="688"/>
      <c r="F652" s="697"/>
      <c r="G652" s="705"/>
      <c r="H652" s="737"/>
      <c r="I652" s="688"/>
      <c r="J652" s="687"/>
      <c r="K652" s="738"/>
      <c r="L652" s="706"/>
      <c r="M652" s="688"/>
      <c r="N652" s="687"/>
      <c r="O652" s="705"/>
      <c r="P652" s="706"/>
      <c r="Q652" s="688"/>
      <c r="R652" s="686"/>
      <c r="S652" s="705"/>
      <c r="T652" s="706"/>
      <c r="U652" s="688"/>
      <c r="V652" s="686"/>
      <c r="W652" s="705"/>
      <c r="X652" s="706"/>
      <c r="Y652" s="688"/>
      <c r="Z652" s="698"/>
      <c r="AA652" s="742"/>
      <c r="AB652" s="740"/>
      <c r="AC652" s="688"/>
      <c r="AD652" s="686"/>
      <c r="AE652" s="705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82"/>
      <c r="F653" s="717"/>
      <c r="G653" s="734"/>
      <c r="H653" s="717"/>
      <c r="I653" s="682"/>
      <c r="J653" s="683"/>
      <c r="K653" s="735"/>
      <c r="L653" s="684"/>
      <c r="M653" s="682"/>
      <c r="N653" s="683"/>
      <c r="O653" s="734"/>
      <c r="P653" s="684"/>
      <c r="Q653" s="682"/>
      <c r="R653" s="719"/>
      <c r="S653" s="734"/>
      <c r="T653" s="684"/>
      <c r="U653" s="682"/>
      <c r="V653" s="719"/>
      <c r="W653" s="734"/>
      <c r="X653" s="684"/>
      <c r="Y653" s="682"/>
      <c r="Z653" s="728"/>
      <c r="AA653" s="745"/>
      <c r="AB653" s="730"/>
      <c r="AC653" s="682"/>
      <c r="AD653" s="719"/>
      <c r="AE653" s="717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82"/>
      <c r="F654" s="717"/>
      <c r="G654" s="734"/>
      <c r="H654" s="717"/>
      <c r="I654" s="682"/>
      <c r="J654" s="683"/>
      <c r="K654" s="735"/>
      <c r="L654" s="684"/>
      <c r="M654" s="682"/>
      <c r="N654" s="683"/>
      <c r="O654" s="734"/>
      <c r="P654" s="684"/>
      <c r="Q654" s="682"/>
      <c r="R654" s="719"/>
      <c r="S654" s="734"/>
      <c r="T654" s="684"/>
      <c r="U654" s="682"/>
      <c r="V654" s="719"/>
      <c r="W654" s="734"/>
      <c r="X654" s="684"/>
      <c r="Y654" s="682"/>
      <c r="Z654" s="728"/>
      <c r="AA654" s="745"/>
      <c r="AB654" s="730"/>
      <c r="AC654" s="682"/>
      <c r="AD654" s="719"/>
      <c r="AE654" s="717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82"/>
      <c r="F655" s="717"/>
      <c r="G655" s="734"/>
      <c r="H655" s="717"/>
      <c r="I655" s="682"/>
      <c r="J655" s="683"/>
      <c r="K655" s="735"/>
      <c r="L655" s="684"/>
      <c r="M655" s="682"/>
      <c r="N655" s="683"/>
      <c r="O655" s="734"/>
      <c r="P655" s="684"/>
      <c r="Q655" s="682"/>
      <c r="R655" s="719"/>
      <c r="S655" s="734"/>
      <c r="T655" s="684"/>
      <c r="U655" s="682"/>
      <c r="V655" s="719"/>
      <c r="W655" s="734"/>
      <c r="X655" s="684"/>
      <c r="Y655" s="682"/>
      <c r="Z655" s="728"/>
      <c r="AA655" s="745"/>
      <c r="AB655" s="730"/>
      <c r="AC655" s="682"/>
      <c r="AD655" s="719"/>
      <c r="AE655" s="717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82"/>
      <c r="F656" s="717"/>
      <c r="G656" s="734"/>
      <c r="H656" s="717"/>
      <c r="I656" s="682"/>
      <c r="J656" s="683"/>
      <c r="K656" s="735"/>
      <c r="L656" s="684"/>
      <c r="M656" s="682"/>
      <c r="N656" s="683"/>
      <c r="O656" s="734"/>
      <c r="P656" s="684"/>
      <c r="Q656" s="682"/>
      <c r="R656" s="719"/>
      <c r="S656" s="734"/>
      <c r="T656" s="684"/>
      <c r="U656" s="682"/>
      <c r="V656" s="719"/>
      <c r="W656" s="734"/>
      <c r="X656" s="684"/>
      <c r="Y656" s="682"/>
      <c r="Z656" s="728"/>
      <c r="AA656" s="745"/>
      <c r="AB656" s="730"/>
      <c r="AC656" s="682"/>
      <c r="AD656" s="719"/>
      <c r="AE656" s="717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82"/>
      <c r="F657" s="717"/>
      <c r="G657" s="734"/>
      <c r="H657" s="717"/>
      <c r="I657" s="682"/>
      <c r="J657" s="683"/>
      <c r="K657" s="735"/>
      <c r="L657" s="684"/>
      <c r="M657" s="682"/>
      <c r="N657" s="683"/>
      <c r="O657" s="734"/>
      <c r="P657" s="684"/>
      <c r="Q657" s="682"/>
      <c r="R657" s="719"/>
      <c r="S657" s="734"/>
      <c r="T657" s="684"/>
      <c r="U657" s="682"/>
      <c r="V657" s="719"/>
      <c r="W657" s="734"/>
      <c r="X657" s="684"/>
      <c r="Y657" s="682"/>
      <c r="Z657" s="728"/>
      <c r="AA657" s="745"/>
      <c r="AB657" s="730"/>
      <c r="AC657" s="682"/>
      <c r="AD657" s="719"/>
      <c r="AE657" s="717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82"/>
      <c r="F658" s="717"/>
      <c r="G658" s="734"/>
      <c r="H658" s="717"/>
      <c r="I658" s="682"/>
      <c r="J658" s="683"/>
      <c r="K658" s="735"/>
      <c r="L658" s="684"/>
      <c r="M658" s="682"/>
      <c r="N658" s="683"/>
      <c r="O658" s="734"/>
      <c r="P658" s="684"/>
      <c r="Q658" s="682"/>
      <c r="R658" s="719"/>
      <c r="S658" s="734"/>
      <c r="T658" s="684"/>
      <c r="U658" s="682"/>
      <c r="V658" s="719"/>
      <c r="W658" s="734"/>
      <c r="X658" s="684"/>
      <c r="Y658" s="682"/>
      <c r="Z658" s="728"/>
      <c r="AA658" s="745"/>
      <c r="AB658" s="730"/>
      <c r="AC658" s="682"/>
      <c r="AD658" s="719"/>
      <c r="AE658" s="717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66" t="s">
        <v>0</v>
      </c>
      <c r="D659" s="79" t="str">
        <f>AG659&amp;".1"</f>
        <v>B16.1</v>
      </c>
      <c r="E659" s="690"/>
      <c r="F659" s="700"/>
      <c r="G659" s="700"/>
      <c r="H659" s="689"/>
      <c r="I659" s="690"/>
      <c r="J659" s="689"/>
      <c r="K659" s="731"/>
      <c r="L659" s="703"/>
      <c r="M659" s="690"/>
      <c r="N659" s="689"/>
      <c r="O659" s="700"/>
      <c r="P659" s="703"/>
      <c r="Q659" s="690"/>
      <c r="R659" s="691"/>
      <c r="S659" s="700"/>
      <c r="T659" s="703"/>
      <c r="U659" s="690"/>
      <c r="V659" s="689"/>
      <c r="W659" s="700"/>
      <c r="X659" s="703"/>
      <c r="Y659" s="690"/>
      <c r="Z659" s="689"/>
      <c r="AA659" s="700"/>
      <c r="AB659" s="703"/>
      <c r="AC659" s="690"/>
      <c r="AD659" s="691"/>
      <c r="AE659" s="700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67"/>
      <c r="D660" s="78" t="str">
        <f>AG659&amp;".2"</f>
        <v>B16.2</v>
      </c>
      <c r="E660" s="720"/>
      <c r="F660" s="693"/>
      <c r="G660" s="721"/>
      <c r="H660" s="722"/>
      <c r="I660" s="685"/>
      <c r="J660" s="693"/>
      <c r="K660" s="723"/>
      <c r="L660" s="722"/>
      <c r="M660" s="685"/>
      <c r="N660" s="693"/>
      <c r="O660" s="721"/>
      <c r="P660" s="722"/>
      <c r="Q660" s="685"/>
      <c r="R660" s="692"/>
      <c r="S660" s="721"/>
      <c r="T660" s="722"/>
      <c r="U660" s="685"/>
      <c r="V660" s="692"/>
      <c r="W660" s="721"/>
      <c r="X660" s="722"/>
      <c r="Y660" s="685"/>
      <c r="Z660" s="692"/>
      <c r="AA660" s="721"/>
      <c r="AB660" s="722"/>
      <c r="AC660" s="685"/>
      <c r="AD660" s="692"/>
      <c r="AE660" s="699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68" t="s">
        <v>1</v>
      </c>
      <c r="D661" s="78" t="str">
        <f>AG659&amp;".3"</f>
        <v>B16.3</v>
      </c>
      <c r="E661" s="694"/>
      <c r="F661" s="702"/>
      <c r="G661" s="702"/>
      <c r="H661" s="724"/>
      <c r="I661" s="694"/>
      <c r="J661" s="696"/>
      <c r="K661" s="724"/>
      <c r="L661" s="704"/>
      <c r="M661" s="694"/>
      <c r="N661" s="695"/>
      <c r="O661" s="702"/>
      <c r="P661" s="704"/>
      <c r="Q661" s="694"/>
      <c r="R661" s="696"/>
      <c r="S661" s="702"/>
      <c r="T661" s="704"/>
      <c r="U661" s="694"/>
      <c r="V661" s="695"/>
      <c r="W661" s="733"/>
      <c r="X661" s="704"/>
      <c r="Y661" s="694"/>
      <c r="Z661" s="695"/>
      <c r="AA661" s="702"/>
      <c r="AB661" s="704"/>
      <c r="AC661" s="694"/>
      <c r="AD661" s="696"/>
      <c r="AE661" s="702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69"/>
      <c r="D662" s="78" t="str">
        <f>AG659&amp;".4"</f>
        <v>B16.4</v>
      </c>
      <c r="E662" s="685"/>
      <c r="F662" s="699"/>
      <c r="G662" s="721"/>
      <c r="H662" s="725"/>
      <c r="I662" s="685"/>
      <c r="J662" s="693"/>
      <c r="K662" s="723"/>
      <c r="L662" s="722"/>
      <c r="M662" s="685"/>
      <c r="N662" s="693"/>
      <c r="O662" s="721"/>
      <c r="P662" s="722"/>
      <c r="Q662" s="685"/>
      <c r="R662" s="692"/>
      <c r="S662" s="721"/>
      <c r="T662" s="722"/>
      <c r="U662" s="685"/>
      <c r="V662" s="692"/>
      <c r="W662" s="721"/>
      <c r="X662" s="722"/>
      <c r="Y662" s="685"/>
      <c r="Z662" s="701"/>
      <c r="AA662" s="726"/>
      <c r="AB662" s="727"/>
      <c r="AC662" s="685"/>
      <c r="AD662" s="692"/>
      <c r="AE662" s="699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70" t="s">
        <v>518</v>
      </c>
      <c r="D663" s="78" t="str">
        <f>AG659&amp;".5"</f>
        <v>B16.5</v>
      </c>
      <c r="E663" s="682"/>
      <c r="F663" s="717"/>
      <c r="G663" s="717"/>
      <c r="H663" s="718"/>
      <c r="I663" s="682"/>
      <c r="J663" s="683"/>
      <c r="K663" s="718"/>
      <c r="L663" s="684"/>
      <c r="M663" s="682"/>
      <c r="N663" s="683"/>
      <c r="O663" s="717"/>
      <c r="P663" s="684"/>
      <c r="Q663" s="682"/>
      <c r="R663" s="719"/>
      <c r="S663" s="717"/>
      <c r="T663" s="684"/>
      <c r="U663" s="682"/>
      <c r="V663" s="719"/>
      <c r="W663" s="717"/>
      <c r="X663" s="684"/>
      <c r="Y663" s="682"/>
      <c r="Z663" s="728"/>
      <c r="AA663" s="729"/>
      <c r="AB663" s="730"/>
      <c r="AC663" s="682"/>
      <c r="AD663" s="719"/>
      <c r="AE663" s="717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70"/>
      <c r="D664" s="78" t="str">
        <f>AG659&amp;".6"</f>
        <v>B16.6</v>
      </c>
      <c r="E664" s="682"/>
      <c r="F664" s="717"/>
      <c r="G664" s="734"/>
      <c r="H664" s="718"/>
      <c r="I664" s="682"/>
      <c r="J664" s="683"/>
      <c r="K664" s="735"/>
      <c r="L664" s="684"/>
      <c r="M664" s="682"/>
      <c r="N664" s="683"/>
      <c r="O664" s="734"/>
      <c r="P664" s="684"/>
      <c r="Q664" s="682"/>
      <c r="R664" s="719"/>
      <c r="S664" s="734"/>
      <c r="T664" s="684"/>
      <c r="U664" s="682"/>
      <c r="V664" s="719"/>
      <c r="W664" s="734"/>
      <c r="X664" s="684"/>
      <c r="Y664" s="682"/>
      <c r="Z664" s="728"/>
      <c r="AA664" s="729"/>
      <c r="AB664" s="730"/>
      <c r="AC664" s="682"/>
      <c r="AD664" s="719"/>
      <c r="AE664" s="717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66" t="s">
        <v>0</v>
      </c>
      <c r="D665" s="79" t="str">
        <f>AG665&amp;".1"</f>
        <v>b06.1</v>
      </c>
      <c r="E665" s="690"/>
      <c r="F665" s="700"/>
      <c r="G665" s="700"/>
      <c r="H665" s="689"/>
      <c r="I665" s="690"/>
      <c r="J665" s="689"/>
      <c r="K665" s="731"/>
      <c r="L665" s="703"/>
      <c r="M665" s="690"/>
      <c r="N665" s="689"/>
      <c r="O665" s="700"/>
      <c r="P665" s="703"/>
      <c r="Q665" s="690"/>
      <c r="R665" s="691"/>
      <c r="S665" s="700"/>
      <c r="T665" s="703"/>
      <c r="U665" s="690"/>
      <c r="V665" s="689"/>
      <c r="W665" s="700"/>
      <c r="X665" s="703"/>
      <c r="Y665" s="690"/>
      <c r="Z665" s="689"/>
      <c r="AA665" s="700"/>
      <c r="AB665" s="703"/>
      <c r="AC665" s="690"/>
      <c r="AD665" s="691"/>
      <c r="AE665" s="700"/>
      <c r="AF665" s="19"/>
      <c r="AG665" s="168" t="s">
        <v>8254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67"/>
      <c r="D666" s="78" t="str">
        <f>AG665&amp;".2"</f>
        <v>b06.2</v>
      </c>
      <c r="E666" s="720"/>
      <c r="F666" s="693"/>
      <c r="G666" s="721"/>
      <c r="H666" s="722"/>
      <c r="I666" s="685"/>
      <c r="J666" s="693"/>
      <c r="K666" s="723"/>
      <c r="L666" s="722"/>
      <c r="M666" s="685"/>
      <c r="N666" s="693"/>
      <c r="O666" s="721"/>
      <c r="P666" s="722"/>
      <c r="Q666" s="685"/>
      <c r="R666" s="692"/>
      <c r="S666" s="721"/>
      <c r="T666" s="722"/>
      <c r="U666" s="685"/>
      <c r="V666" s="692"/>
      <c r="W666" s="721"/>
      <c r="X666" s="722"/>
      <c r="Y666" s="685"/>
      <c r="Z666" s="692"/>
      <c r="AA666" s="721"/>
      <c r="AB666" s="722"/>
      <c r="AC666" s="685"/>
      <c r="AD666" s="692"/>
      <c r="AE666" s="721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68" t="s">
        <v>1</v>
      </c>
      <c r="D667" s="78" t="str">
        <f>AG665&amp;".3"</f>
        <v>b06.3</v>
      </c>
      <c r="E667" s="694"/>
      <c r="F667" s="702"/>
      <c r="G667" s="702"/>
      <c r="H667" s="724"/>
      <c r="I667" s="694"/>
      <c r="J667" s="696"/>
      <c r="K667" s="724"/>
      <c r="L667" s="704"/>
      <c r="M667" s="694"/>
      <c r="N667" s="695"/>
      <c r="O667" s="702"/>
      <c r="P667" s="704"/>
      <c r="Q667" s="694"/>
      <c r="R667" s="696"/>
      <c r="S667" s="702"/>
      <c r="T667" s="704"/>
      <c r="U667" s="694"/>
      <c r="V667" s="695"/>
      <c r="W667" s="702"/>
      <c r="X667" s="704"/>
      <c r="Y667" s="694"/>
      <c r="Z667" s="695"/>
      <c r="AA667" s="702"/>
      <c r="AB667" s="704"/>
      <c r="AC667" s="694"/>
      <c r="AD667" s="696"/>
      <c r="AE667" s="702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69"/>
      <c r="D668" s="78" t="str">
        <f>AG665&amp;".4"</f>
        <v>b06.4</v>
      </c>
      <c r="E668" s="685"/>
      <c r="F668" s="699"/>
      <c r="G668" s="721"/>
      <c r="H668" s="725"/>
      <c r="I668" s="685"/>
      <c r="J668" s="693"/>
      <c r="K668" s="723"/>
      <c r="L668" s="722"/>
      <c r="M668" s="685"/>
      <c r="N668" s="693"/>
      <c r="O668" s="721"/>
      <c r="P668" s="722"/>
      <c r="Q668" s="685"/>
      <c r="R668" s="692"/>
      <c r="S668" s="721"/>
      <c r="T668" s="722"/>
      <c r="U668" s="685"/>
      <c r="V668" s="692"/>
      <c r="W668" s="721"/>
      <c r="X668" s="722"/>
      <c r="Y668" s="685"/>
      <c r="Z668" s="701"/>
      <c r="AA668" s="726"/>
      <c r="AB668" s="727"/>
      <c r="AC668" s="685"/>
      <c r="AD668" s="692"/>
      <c r="AE668" s="721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70" t="s">
        <v>518</v>
      </c>
      <c r="D669" s="78" t="str">
        <f>AG665&amp;".5"</f>
        <v>b06.5</v>
      </c>
      <c r="E669" s="682"/>
      <c r="F669" s="717"/>
      <c r="G669" s="717"/>
      <c r="H669" s="718"/>
      <c r="I669" s="682"/>
      <c r="J669" s="683"/>
      <c r="K669" s="718"/>
      <c r="L669" s="684"/>
      <c r="M669" s="682"/>
      <c r="N669" s="683"/>
      <c r="O669" s="717"/>
      <c r="P669" s="684"/>
      <c r="Q669" s="682"/>
      <c r="R669" s="719"/>
      <c r="S669" s="734"/>
      <c r="T669" s="684"/>
      <c r="U669" s="682"/>
      <c r="V669" s="719"/>
      <c r="W669" s="717"/>
      <c r="X669" s="684"/>
      <c r="Y669" s="682"/>
      <c r="Z669" s="728"/>
      <c r="AA669" s="729"/>
      <c r="AB669" s="730"/>
      <c r="AC669" s="682"/>
      <c r="AD669" s="719"/>
      <c r="AE669" s="717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70"/>
      <c r="D670" s="78" t="str">
        <f>AG665&amp;".6"</f>
        <v>b06.6</v>
      </c>
      <c r="E670" s="682"/>
      <c r="F670" s="717"/>
      <c r="G670" s="734"/>
      <c r="H670" s="718"/>
      <c r="I670" s="682"/>
      <c r="J670" s="683"/>
      <c r="K670" s="735"/>
      <c r="L670" s="684"/>
      <c r="M670" s="682"/>
      <c r="N670" s="683"/>
      <c r="O670" s="717"/>
      <c r="P670" s="684"/>
      <c r="Q670" s="682"/>
      <c r="R670" s="719"/>
      <c r="S670" s="734"/>
      <c r="T670" s="684"/>
      <c r="U670" s="682"/>
      <c r="V670" s="719"/>
      <c r="W670" s="734"/>
      <c r="X670" s="684"/>
      <c r="Y670" s="682"/>
      <c r="Z670" s="728"/>
      <c r="AA670" s="729"/>
      <c r="AB670" s="730"/>
      <c r="AC670" s="682"/>
      <c r="AD670" s="719"/>
      <c r="AE670" s="717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66" t="s">
        <v>0</v>
      </c>
      <c r="D671" s="79" t="str">
        <f>AG671&amp;".1"</f>
        <v>B37.1</v>
      </c>
      <c r="E671" s="690"/>
      <c r="F671" s="700"/>
      <c r="G671" s="700"/>
      <c r="H671" s="689"/>
      <c r="I671" s="690"/>
      <c r="J671" s="689"/>
      <c r="K671" s="731"/>
      <c r="L671" s="703"/>
      <c r="M671" s="690"/>
      <c r="N671" s="689"/>
      <c r="O671" s="700"/>
      <c r="P671" s="703"/>
      <c r="Q671" s="690"/>
      <c r="R671" s="691"/>
      <c r="S671" s="700"/>
      <c r="T671" s="703"/>
      <c r="U671" s="690"/>
      <c r="V671" s="689"/>
      <c r="W671" s="700"/>
      <c r="X671" s="703"/>
      <c r="Y671" s="690"/>
      <c r="Z671" s="689"/>
      <c r="AA671" s="700"/>
      <c r="AB671" s="703"/>
      <c r="AC671" s="690"/>
      <c r="AD671" s="691"/>
      <c r="AE671" s="700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67"/>
      <c r="D672" s="78" t="str">
        <f>AG671&amp;".2"</f>
        <v>B37.2</v>
      </c>
      <c r="E672" s="720"/>
      <c r="F672" s="693"/>
      <c r="G672" s="721"/>
      <c r="H672" s="722"/>
      <c r="I672" s="685"/>
      <c r="J672" s="693"/>
      <c r="K672" s="723"/>
      <c r="L672" s="722"/>
      <c r="M672" s="685"/>
      <c r="N672" s="693"/>
      <c r="O672" s="721"/>
      <c r="P672" s="722"/>
      <c r="Q672" s="685"/>
      <c r="R672" s="692"/>
      <c r="S672" s="721"/>
      <c r="T672" s="722"/>
      <c r="U672" s="685"/>
      <c r="V672" s="692"/>
      <c r="W672" s="721"/>
      <c r="X672" s="722"/>
      <c r="Y672" s="685"/>
      <c r="Z672" s="692"/>
      <c r="AA672" s="721"/>
      <c r="AB672" s="722"/>
      <c r="AC672" s="685"/>
      <c r="AD672" s="692"/>
      <c r="AE672" s="721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68" t="s">
        <v>1</v>
      </c>
      <c r="D673" s="78" t="str">
        <f>AG671&amp;".3"</f>
        <v>B37.3</v>
      </c>
      <c r="E673" s="694"/>
      <c r="F673" s="702"/>
      <c r="G673" s="702"/>
      <c r="H673" s="724"/>
      <c r="I673" s="694"/>
      <c r="J673" s="696"/>
      <c r="K673" s="724"/>
      <c r="L673" s="704"/>
      <c r="M673" s="694"/>
      <c r="N673" s="695"/>
      <c r="O673" s="702"/>
      <c r="P673" s="704"/>
      <c r="Q673" s="694"/>
      <c r="R673" s="696"/>
      <c r="S673" s="702"/>
      <c r="T673" s="704"/>
      <c r="U673" s="694"/>
      <c r="V673" s="695"/>
      <c r="W673" s="733"/>
      <c r="X673" s="704"/>
      <c r="Y673" s="694"/>
      <c r="Z673" s="695"/>
      <c r="AA673" s="702"/>
      <c r="AB673" s="704"/>
      <c r="AC673" s="694"/>
      <c r="AD673" s="696"/>
      <c r="AE673" s="702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69"/>
      <c r="D674" s="78" t="str">
        <f>AG671&amp;".4"</f>
        <v>B37.4</v>
      </c>
      <c r="E674" s="685"/>
      <c r="F674" s="699"/>
      <c r="G674" s="721"/>
      <c r="H674" s="725"/>
      <c r="I674" s="685"/>
      <c r="J674" s="693"/>
      <c r="K674" s="723"/>
      <c r="L674" s="722"/>
      <c r="M674" s="685"/>
      <c r="N674" s="693"/>
      <c r="O674" s="721"/>
      <c r="P674" s="722"/>
      <c r="Q674" s="685"/>
      <c r="R674" s="692"/>
      <c r="S674" s="721"/>
      <c r="T674" s="722"/>
      <c r="U674" s="685"/>
      <c r="V674" s="692"/>
      <c r="W674" s="721"/>
      <c r="X674" s="722"/>
      <c r="Y674" s="685"/>
      <c r="Z674" s="701"/>
      <c r="AA674" s="726"/>
      <c r="AB674" s="727"/>
      <c r="AC674" s="685"/>
      <c r="AD674" s="692"/>
      <c r="AE674" s="721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70" t="s">
        <v>518</v>
      </c>
      <c r="D675" s="78" t="str">
        <f>AG671&amp;".5"</f>
        <v>B37.5</v>
      </c>
      <c r="E675" s="682"/>
      <c r="F675" s="717"/>
      <c r="G675" s="717"/>
      <c r="H675" s="718"/>
      <c r="I675" s="682"/>
      <c r="J675" s="683"/>
      <c r="K675" s="718"/>
      <c r="L675" s="684"/>
      <c r="M675" s="682"/>
      <c r="N675" s="683"/>
      <c r="O675" s="717"/>
      <c r="P675" s="684"/>
      <c r="Q675" s="682"/>
      <c r="R675" s="719"/>
      <c r="S675" s="717"/>
      <c r="T675" s="684"/>
      <c r="U675" s="682"/>
      <c r="V675" s="719"/>
      <c r="W675" s="717"/>
      <c r="X675" s="684"/>
      <c r="Y675" s="682"/>
      <c r="Z675" s="728"/>
      <c r="AA675" s="729"/>
      <c r="AB675" s="730"/>
      <c r="AC675" s="682"/>
      <c r="AD675" s="719"/>
      <c r="AE675" s="717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70"/>
      <c r="D676" s="78" t="str">
        <f>AG671&amp;".6"</f>
        <v>B37.6</v>
      </c>
      <c r="E676" s="682"/>
      <c r="F676" s="717"/>
      <c r="G676" s="734"/>
      <c r="H676" s="718"/>
      <c r="I676" s="682"/>
      <c r="J676" s="683"/>
      <c r="K676" s="735"/>
      <c r="L676" s="684"/>
      <c r="M676" s="682"/>
      <c r="N676" s="683"/>
      <c r="O676" s="734"/>
      <c r="P676" s="684"/>
      <c r="Q676" s="682"/>
      <c r="R676" s="719"/>
      <c r="S676" s="734"/>
      <c r="T676" s="684"/>
      <c r="U676" s="682"/>
      <c r="V676" s="719"/>
      <c r="W676" s="734"/>
      <c r="X676" s="684"/>
      <c r="Y676" s="682"/>
      <c r="Z676" s="728"/>
      <c r="AA676" s="729"/>
      <c r="AB676" s="730"/>
      <c r="AC676" s="682"/>
      <c r="AD676" s="719"/>
      <c r="AE676" s="717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66" t="s">
        <v>0</v>
      </c>
      <c r="D677" s="79" t="str">
        <f>AG677&amp;".1"</f>
        <v>B04.1</v>
      </c>
      <c r="E677" s="690"/>
      <c r="F677" s="700"/>
      <c r="G677" s="700"/>
      <c r="H677" s="689"/>
      <c r="I677" s="690"/>
      <c r="J677" s="689"/>
      <c r="K677" s="731"/>
      <c r="L677" s="703"/>
      <c r="M677" s="690"/>
      <c r="N677" s="689"/>
      <c r="O677" s="700"/>
      <c r="P677" s="703"/>
      <c r="Q677" s="690"/>
      <c r="R677" s="691"/>
      <c r="S677" s="700"/>
      <c r="T677" s="703"/>
      <c r="U677" s="690"/>
      <c r="V677" s="689"/>
      <c r="W677" s="700"/>
      <c r="X677" s="703"/>
      <c r="Y677" s="690"/>
      <c r="Z677" s="689"/>
      <c r="AA677" s="700"/>
      <c r="AB677" s="703"/>
      <c r="AC677" s="690"/>
      <c r="AD677" s="691"/>
      <c r="AE677" s="700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67"/>
      <c r="D678" s="78" t="str">
        <f>AG677&amp;".2"</f>
        <v>B04.2</v>
      </c>
      <c r="E678" s="720"/>
      <c r="F678" s="693"/>
      <c r="G678" s="721"/>
      <c r="H678" s="722"/>
      <c r="I678" s="685"/>
      <c r="J678" s="693"/>
      <c r="K678" s="723"/>
      <c r="L678" s="722"/>
      <c r="M678" s="685"/>
      <c r="N678" s="693"/>
      <c r="O678" s="721"/>
      <c r="P678" s="722"/>
      <c r="Q678" s="685"/>
      <c r="R678" s="692"/>
      <c r="S678" s="721"/>
      <c r="T678" s="722"/>
      <c r="U678" s="685"/>
      <c r="V678" s="692"/>
      <c r="W678" s="721"/>
      <c r="X678" s="722"/>
      <c r="Y678" s="685"/>
      <c r="Z678" s="692"/>
      <c r="AA678" s="721"/>
      <c r="AB678" s="722"/>
      <c r="AC678" s="685"/>
      <c r="AD678" s="692"/>
      <c r="AE678" s="721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68" t="s">
        <v>1</v>
      </c>
      <c r="D679" s="78" t="str">
        <f>AG677&amp;".3"</f>
        <v>B04.3</v>
      </c>
      <c r="E679" s="694"/>
      <c r="F679" s="702"/>
      <c r="G679" s="702"/>
      <c r="H679" s="724"/>
      <c r="I679" s="694"/>
      <c r="J679" s="696"/>
      <c r="K679" s="724"/>
      <c r="L679" s="704"/>
      <c r="M679" s="694"/>
      <c r="N679" s="695"/>
      <c r="O679" s="702"/>
      <c r="P679" s="704"/>
      <c r="Q679" s="694"/>
      <c r="R679" s="696"/>
      <c r="S679" s="702"/>
      <c r="T679" s="704"/>
      <c r="U679" s="694"/>
      <c r="V679" s="695"/>
      <c r="W679" s="733"/>
      <c r="X679" s="704"/>
      <c r="Y679" s="694"/>
      <c r="Z679" s="695"/>
      <c r="AA679" s="702"/>
      <c r="AB679" s="704"/>
      <c r="AC679" s="694"/>
      <c r="AD679" s="696"/>
      <c r="AE679" s="702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69"/>
      <c r="D680" s="78" t="str">
        <f>AG677&amp;".4"</f>
        <v>B04.4</v>
      </c>
      <c r="E680" s="685"/>
      <c r="F680" s="699"/>
      <c r="G680" s="721"/>
      <c r="H680" s="725"/>
      <c r="I680" s="685"/>
      <c r="J680" s="693"/>
      <c r="K680" s="723"/>
      <c r="L680" s="722"/>
      <c r="M680" s="685"/>
      <c r="N680" s="693"/>
      <c r="O680" s="721"/>
      <c r="P680" s="722"/>
      <c r="Q680" s="685"/>
      <c r="R680" s="692"/>
      <c r="S680" s="721"/>
      <c r="T680" s="722"/>
      <c r="U680" s="685"/>
      <c r="V680" s="692"/>
      <c r="W680" s="721"/>
      <c r="X680" s="722"/>
      <c r="Y680" s="685"/>
      <c r="Z680" s="701"/>
      <c r="AA680" s="726"/>
      <c r="AB680" s="727"/>
      <c r="AC680" s="685"/>
      <c r="AD680" s="692"/>
      <c r="AE680" s="721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70" t="s">
        <v>518</v>
      </c>
      <c r="D681" s="78" t="str">
        <f>AG677&amp;".5"</f>
        <v>B04.5</v>
      </c>
      <c r="E681" s="682"/>
      <c r="F681" s="717"/>
      <c r="G681" s="717"/>
      <c r="H681" s="718"/>
      <c r="I681" s="682"/>
      <c r="J681" s="683"/>
      <c r="K681" s="718"/>
      <c r="L681" s="684"/>
      <c r="M681" s="682"/>
      <c r="N681" s="683"/>
      <c r="O681" s="717"/>
      <c r="P681" s="684"/>
      <c r="Q681" s="682"/>
      <c r="R681" s="719"/>
      <c r="S681" s="717"/>
      <c r="T681" s="684"/>
      <c r="U681" s="682"/>
      <c r="V681" s="719"/>
      <c r="W681" s="717"/>
      <c r="X681" s="684"/>
      <c r="Y681" s="682"/>
      <c r="Z681" s="728"/>
      <c r="AA681" s="729"/>
      <c r="AB681" s="730"/>
      <c r="AC681" s="682"/>
      <c r="AD681" s="719"/>
      <c r="AE681" s="717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70"/>
      <c r="D682" s="78" t="str">
        <f>AG677&amp;".6"</f>
        <v>B04.6</v>
      </c>
      <c r="E682" s="682"/>
      <c r="F682" s="717"/>
      <c r="G682" s="717"/>
      <c r="H682" s="718"/>
      <c r="I682" s="682"/>
      <c r="J682" s="683"/>
      <c r="K682" s="718"/>
      <c r="L682" s="684"/>
      <c r="M682" s="682"/>
      <c r="N682" s="683"/>
      <c r="O682" s="717"/>
      <c r="P682" s="684"/>
      <c r="Q682" s="682"/>
      <c r="R682" s="719"/>
      <c r="S682" s="717"/>
      <c r="T682" s="684"/>
      <c r="U682" s="682"/>
      <c r="V682" s="719"/>
      <c r="W682" s="717"/>
      <c r="X682" s="684"/>
      <c r="Y682" s="682"/>
      <c r="Z682" s="728"/>
      <c r="AA682" s="729"/>
      <c r="AB682" s="730"/>
      <c r="AC682" s="682"/>
      <c r="AD682" s="719"/>
      <c r="AE682" s="717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66" t="s">
        <v>0</v>
      </c>
      <c r="D683" s="79" t="str">
        <f>AG683&amp;".1"</f>
        <v>B03.1</v>
      </c>
      <c r="E683" s="690"/>
      <c r="F683" s="700"/>
      <c r="G683" s="700"/>
      <c r="H683" s="689"/>
      <c r="I683" s="690"/>
      <c r="J683" s="689"/>
      <c r="K683" s="731"/>
      <c r="L683" s="703"/>
      <c r="M683" s="690"/>
      <c r="N683" s="689"/>
      <c r="O683" s="700"/>
      <c r="P683" s="703"/>
      <c r="Q683" s="690"/>
      <c r="R683" s="691"/>
      <c r="S683" s="700"/>
      <c r="T683" s="703"/>
      <c r="U683" s="690"/>
      <c r="V683" s="689"/>
      <c r="W683" s="700"/>
      <c r="X683" s="703"/>
      <c r="Y683" s="690"/>
      <c r="Z683" s="689"/>
      <c r="AA683" s="700"/>
      <c r="AB683" s="703"/>
      <c r="AC683" s="690"/>
      <c r="AD683" s="691"/>
      <c r="AE683" s="700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0</v>
      </c>
    </row>
    <row r="684" spans="1:35" ht="12" customHeight="1" x14ac:dyDescent="0.2">
      <c r="A684" s="329"/>
      <c r="B684" s="104">
        <f>SUM(F683:F688,J683:J688,N683:N688,R683:R688,V683:V688,Z683:Z688,AD683:AD688)</f>
        <v>0</v>
      </c>
      <c r="C684" s="1067"/>
      <c r="D684" s="78" t="str">
        <f>AG683&amp;".2"</f>
        <v>B03.2</v>
      </c>
      <c r="E684" s="720"/>
      <c r="F684" s="693"/>
      <c r="G684" s="721"/>
      <c r="H684" s="722"/>
      <c r="I684" s="685"/>
      <c r="J684" s="693"/>
      <c r="K684" s="723"/>
      <c r="L684" s="722"/>
      <c r="M684" s="685"/>
      <c r="N684" s="693"/>
      <c r="O684" s="721"/>
      <c r="P684" s="722"/>
      <c r="Q684" s="685"/>
      <c r="R684" s="692"/>
      <c r="S684" s="721"/>
      <c r="T684" s="722"/>
      <c r="U684" s="685"/>
      <c r="V684" s="692"/>
      <c r="W684" s="721"/>
      <c r="X684" s="722"/>
      <c r="Y684" s="685"/>
      <c r="Z684" s="692"/>
      <c r="AA684" s="721"/>
      <c r="AB684" s="722"/>
      <c r="AC684" s="685"/>
      <c r="AD684" s="692"/>
      <c r="AE684" s="721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68" t="s">
        <v>1</v>
      </c>
      <c r="D685" s="78" t="str">
        <f>AG683&amp;".3"</f>
        <v>B03.3</v>
      </c>
      <c r="E685" s="694"/>
      <c r="F685" s="702"/>
      <c r="G685" s="702"/>
      <c r="H685" s="724"/>
      <c r="I685" s="694"/>
      <c r="J685" s="696"/>
      <c r="K685" s="724"/>
      <c r="L685" s="704"/>
      <c r="M685" s="694"/>
      <c r="N685" s="695"/>
      <c r="O685" s="702"/>
      <c r="P685" s="704"/>
      <c r="Q685" s="694"/>
      <c r="R685" s="696"/>
      <c r="S685" s="702"/>
      <c r="T685" s="704"/>
      <c r="U685" s="694"/>
      <c r="V685" s="695"/>
      <c r="W685" s="702"/>
      <c r="X685" s="704"/>
      <c r="Y685" s="694"/>
      <c r="Z685" s="695"/>
      <c r="AA685" s="702"/>
      <c r="AB685" s="704"/>
      <c r="AC685" s="694"/>
      <c r="AD685" s="696"/>
      <c r="AE685" s="702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69"/>
      <c r="D686" s="78" t="str">
        <f>AG683&amp;".4"</f>
        <v>B03.4</v>
      </c>
      <c r="E686" s="685"/>
      <c r="F686" s="699"/>
      <c r="G686" s="721"/>
      <c r="H686" s="725"/>
      <c r="I686" s="685"/>
      <c r="J686" s="693"/>
      <c r="K686" s="723"/>
      <c r="L686" s="722"/>
      <c r="M686" s="685"/>
      <c r="N686" s="693"/>
      <c r="O686" s="721"/>
      <c r="P686" s="722"/>
      <c r="Q686" s="685"/>
      <c r="R686" s="692"/>
      <c r="S686" s="721"/>
      <c r="T686" s="722"/>
      <c r="U686" s="685"/>
      <c r="V686" s="692"/>
      <c r="W686" s="721"/>
      <c r="X686" s="722"/>
      <c r="Y686" s="685"/>
      <c r="Z686" s="701"/>
      <c r="AA686" s="726"/>
      <c r="AB686" s="727"/>
      <c r="AC686" s="685"/>
      <c r="AD686" s="692"/>
      <c r="AE686" s="721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70" t="s">
        <v>518</v>
      </c>
      <c r="D687" s="78" t="str">
        <f>AG683&amp;".5"</f>
        <v>B03.5</v>
      </c>
      <c r="E687" s="682"/>
      <c r="F687" s="717"/>
      <c r="G687" s="717"/>
      <c r="H687" s="718"/>
      <c r="I687" s="682"/>
      <c r="J687" s="683"/>
      <c r="K687" s="718"/>
      <c r="L687" s="684"/>
      <c r="M687" s="682"/>
      <c r="N687" s="683"/>
      <c r="O687" s="717"/>
      <c r="P687" s="684"/>
      <c r="Q687" s="682"/>
      <c r="R687" s="719"/>
      <c r="S687" s="734"/>
      <c r="T687" s="684"/>
      <c r="U687" s="682"/>
      <c r="V687" s="719"/>
      <c r="W687" s="717"/>
      <c r="X687" s="684"/>
      <c r="Y687" s="682"/>
      <c r="Z687" s="728"/>
      <c r="AA687" s="729"/>
      <c r="AB687" s="730"/>
      <c r="AC687" s="682"/>
      <c r="AD687" s="719"/>
      <c r="AE687" s="717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70"/>
      <c r="D688" s="78" t="str">
        <f>AG683&amp;".6"</f>
        <v>B03.6</v>
      </c>
      <c r="E688" s="682"/>
      <c r="F688" s="717"/>
      <c r="G688" s="734"/>
      <c r="H688" s="718"/>
      <c r="I688" s="682"/>
      <c r="J688" s="683"/>
      <c r="K688" s="735"/>
      <c r="L688" s="684"/>
      <c r="M688" s="682"/>
      <c r="N688" s="683"/>
      <c r="O688" s="734"/>
      <c r="P688" s="684"/>
      <c r="Q688" s="682"/>
      <c r="R688" s="719"/>
      <c r="S688" s="734"/>
      <c r="T688" s="684"/>
      <c r="U688" s="682"/>
      <c r="V688" s="719"/>
      <c r="W688" s="734"/>
      <c r="X688" s="684"/>
      <c r="Y688" s="682"/>
      <c r="Z688" s="728"/>
      <c r="AA688" s="729"/>
      <c r="AB688" s="730"/>
      <c r="AC688" s="682"/>
      <c r="AD688" s="719"/>
      <c r="AE688" s="717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66" t="s">
        <v>0</v>
      </c>
      <c r="D689" s="79" t="str">
        <f>AG689&amp;".1"</f>
        <v>B05.1</v>
      </c>
      <c r="E689" s="690"/>
      <c r="F689" s="700"/>
      <c r="G689" s="700"/>
      <c r="H689" s="689"/>
      <c r="I689" s="690"/>
      <c r="J689" s="689"/>
      <c r="K689" s="731"/>
      <c r="L689" s="703"/>
      <c r="M689" s="690"/>
      <c r="N689" s="689"/>
      <c r="O689" s="700"/>
      <c r="P689" s="703"/>
      <c r="Q689" s="690"/>
      <c r="R689" s="691"/>
      <c r="S689" s="700"/>
      <c r="T689" s="703"/>
      <c r="U689" s="690"/>
      <c r="V689" s="689"/>
      <c r="W689" s="700"/>
      <c r="X689" s="703"/>
      <c r="Y689" s="690"/>
      <c r="Z689" s="689"/>
      <c r="AA689" s="700"/>
      <c r="AB689" s="703"/>
      <c r="AC689" s="690"/>
      <c r="AD689" s="691"/>
      <c r="AE689" s="700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67"/>
      <c r="D690" s="78" t="str">
        <f>AG689&amp;".2"</f>
        <v>B05.2</v>
      </c>
      <c r="E690" s="720"/>
      <c r="F690" s="693"/>
      <c r="G690" s="721"/>
      <c r="H690" s="722"/>
      <c r="I690" s="685"/>
      <c r="J690" s="693"/>
      <c r="K690" s="723"/>
      <c r="L690" s="722"/>
      <c r="M690" s="685"/>
      <c r="N690" s="693"/>
      <c r="O690" s="721"/>
      <c r="P690" s="722"/>
      <c r="Q690" s="685"/>
      <c r="R690" s="692"/>
      <c r="S690" s="721"/>
      <c r="T690" s="722"/>
      <c r="U690" s="685"/>
      <c r="V690" s="692"/>
      <c r="W690" s="721"/>
      <c r="X690" s="722"/>
      <c r="Y690" s="685"/>
      <c r="Z690" s="692"/>
      <c r="AA690" s="721"/>
      <c r="AB690" s="722"/>
      <c r="AC690" s="685"/>
      <c r="AD690" s="692"/>
      <c r="AE690" s="721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68" t="s">
        <v>1</v>
      </c>
      <c r="D691" s="78" t="str">
        <f>AG689&amp;".3"</f>
        <v>B05.3</v>
      </c>
      <c r="E691" s="694"/>
      <c r="F691" s="702"/>
      <c r="G691" s="702"/>
      <c r="H691" s="724"/>
      <c r="I691" s="694"/>
      <c r="J691" s="696"/>
      <c r="K691" s="724"/>
      <c r="L691" s="704"/>
      <c r="M691" s="694"/>
      <c r="N691" s="695"/>
      <c r="O691" s="702"/>
      <c r="P691" s="704"/>
      <c r="Q691" s="694"/>
      <c r="R691" s="696"/>
      <c r="S691" s="702"/>
      <c r="T691" s="704"/>
      <c r="U691" s="694"/>
      <c r="V691" s="695"/>
      <c r="W691" s="733"/>
      <c r="X691" s="704"/>
      <c r="Y691" s="694"/>
      <c r="Z691" s="695"/>
      <c r="AA691" s="702"/>
      <c r="AB691" s="704"/>
      <c r="AC691" s="694"/>
      <c r="AD691" s="696"/>
      <c r="AE691" s="702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69"/>
      <c r="D692" s="78" t="str">
        <f>AG689&amp;".4"</f>
        <v>B05.4</v>
      </c>
      <c r="E692" s="685"/>
      <c r="F692" s="699"/>
      <c r="G692" s="721"/>
      <c r="H692" s="725"/>
      <c r="I692" s="685"/>
      <c r="J692" s="693"/>
      <c r="K692" s="723"/>
      <c r="L692" s="722"/>
      <c r="M692" s="685"/>
      <c r="N692" s="693"/>
      <c r="O692" s="721"/>
      <c r="P692" s="722"/>
      <c r="Q692" s="685"/>
      <c r="R692" s="692"/>
      <c r="S692" s="721"/>
      <c r="T692" s="722"/>
      <c r="U692" s="685"/>
      <c r="V692" s="692"/>
      <c r="W692" s="721"/>
      <c r="X692" s="722"/>
      <c r="Y692" s="685"/>
      <c r="Z692" s="701"/>
      <c r="AA692" s="726"/>
      <c r="AB692" s="727"/>
      <c r="AC692" s="685"/>
      <c r="AD692" s="692"/>
      <c r="AE692" s="721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70" t="s">
        <v>518</v>
      </c>
      <c r="D693" s="78" t="str">
        <f>AG689&amp;".5"</f>
        <v>B05.5</v>
      </c>
      <c r="E693" s="682"/>
      <c r="F693" s="717"/>
      <c r="G693" s="717"/>
      <c r="H693" s="718"/>
      <c r="I693" s="682"/>
      <c r="J693" s="683"/>
      <c r="K693" s="718"/>
      <c r="L693" s="684"/>
      <c r="M693" s="682"/>
      <c r="N693" s="683"/>
      <c r="O693" s="717"/>
      <c r="P693" s="684"/>
      <c r="Q693" s="682"/>
      <c r="R693" s="719"/>
      <c r="S693" s="717"/>
      <c r="T693" s="684"/>
      <c r="U693" s="682"/>
      <c r="V693" s="719"/>
      <c r="W693" s="717"/>
      <c r="X693" s="684"/>
      <c r="Y693" s="682"/>
      <c r="Z693" s="728"/>
      <c r="AA693" s="729"/>
      <c r="AB693" s="730"/>
      <c r="AC693" s="682"/>
      <c r="AD693" s="719"/>
      <c r="AE693" s="717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70"/>
      <c r="D694" s="78" t="str">
        <f>AG689&amp;".6"</f>
        <v>B05.6</v>
      </c>
      <c r="E694" s="682"/>
      <c r="F694" s="717"/>
      <c r="G694" s="717"/>
      <c r="H694" s="718"/>
      <c r="I694" s="682"/>
      <c r="J694" s="683"/>
      <c r="K694" s="718"/>
      <c r="L694" s="684"/>
      <c r="M694" s="682"/>
      <c r="N694" s="683"/>
      <c r="O694" s="717"/>
      <c r="P694" s="684"/>
      <c r="Q694" s="682"/>
      <c r="R694" s="719"/>
      <c r="S694" s="717"/>
      <c r="T694" s="684"/>
      <c r="U694" s="682"/>
      <c r="V694" s="719"/>
      <c r="W694" s="717"/>
      <c r="X694" s="684"/>
      <c r="Y694" s="682"/>
      <c r="Z694" s="728"/>
      <c r="AA694" s="729"/>
      <c r="AB694" s="730"/>
      <c r="AC694" s="682"/>
      <c r="AD694" s="719"/>
      <c r="AE694" s="717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66" t="s">
        <v>0</v>
      </c>
      <c r="D695" s="79" t="str">
        <f>AG695&amp;".1"</f>
        <v>B08.1</v>
      </c>
      <c r="E695" s="690"/>
      <c r="F695" s="700"/>
      <c r="G695" s="700"/>
      <c r="H695" s="689"/>
      <c r="I695" s="690"/>
      <c r="J695" s="689"/>
      <c r="K695" s="731"/>
      <c r="L695" s="703"/>
      <c r="M695" s="690"/>
      <c r="N695" s="689"/>
      <c r="O695" s="700"/>
      <c r="P695" s="703"/>
      <c r="Q695" s="690"/>
      <c r="R695" s="691"/>
      <c r="S695" s="700"/>
      <c r="T695" s="703"/>
      <c r="U695" s="690"/>
      <c r="V695" s="689"/>
      <c r="W695" s="700"/>
      <c r="X695" s="703"/>
      <c r="Y695" s="690"/>
      <c r="Z695" s="689"/>
      <c r="AA695" s="700"/>
      <c r="AB695" s="703"/>
      <c r="AC695" s="690"/>
      <c r="AD695" s="691"/>
      <c r="AE695" s="700"/>
      <c r="AF695" s="19"/>
      <c r="AG695" s="168" t="s">
        <v>8253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67"/>
      <c r="D696" s="78" t="str">
        <f>AG695&amp;".2"</f>
        <v>B08.2</v>
      </c>
      <c r="E696" s="720"/>
      <c r="F696" s="693"/>
      <c r="G696" s="721"/>
      <c r="H696" s="722"/>
      <c r="I696" s="685"/>
      <c r="J696" s="693"/>
      <c r="K696" s="723"/>
      <c r="L696" s="722"/>
      <c r="M696" s="685"/>
      <c r="N696" s="693"/>
      <c r="O696" s="721"/>
      <c r="P696" s="722"/>
      <c r="Q696" s="685"/>
      <c r="R696" s="692"/>
      <c r="S696" s="721"/>
      <c r="T696" s="722"/>
      <c r="U696" s="685"/>
      <c r="V696" s="692"/>
      <c r="W696" s="721"/>
      <c r="X696" s="722"/>
      <c r="Y696" s="685"/>
      <c r="Z696" s="692"/>
      <c r="AA696" s="721"/>
      <c r="AB696" s="722"/>
      <c r="AC696" s="685"/>
      <c r="AD696" s="692"/>
      <c r="AE696" s="721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68" t="s">
        <v>1</v>
      </c>
      <c r="D697" s="78" t="str">
        <f>AG695&amp;".3"</f>
        <v>B08.3</v>
      </c>
      <c r="E697" s="694"/>
      <c r="F697" s="702"/>
      <c r="G697" s="702"/>
      <c r="H697" s="724"/>
      <c r="I697" s="694"/>
      <c r="J697" s="696"/>
      <c r="K697" s="724"/>
      <c r="L697" s="704"/>
      <c r="M697" s="694"/>
      <c r="N697" s="695"/>
      <c r="O697" s="702"/>
      <c r="P697" s="704"/>
      <c r="Q697" s="694"/>
      <c r="R697" s="696"/>
      <c r="S697" s="702"/>
      <c r="T697" s="704"/>
      <c r="U697" s="694"/>
      <c r="V697" s="695"/>
      <c r="W697" s="733"/>
      <c r="X697" s="704"/>
      <c r="Y697" s="694"/>
      <c r="Z697" s="695"/>
      <c r="AA697" s="702"/>
      <c r="AB697" s="704"/>
      <c r="AC697" s="694"/>
      <c r="AD697" s="696"/>
      <c r="AE697" s="702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69"/>
      <c r="D698" s="78" t="str">
        <f>AG695&amp;".4"</f>
        <v>B08.4</v>
      </c>
      <c r="E698" s="685"/>
      <c r="F698" s="699"/>
      <c r="G698" s="721"/>
      <c r="H698" s="725"/>
      <c r="I698" s="685"/>
      <c r="J698" s="693"/>
      <c r="K698" s="723"/>
      <c r="L698" s="722"/>
      <c r="M698" s="685"/>
      <c r="N698" s="693"/>
      <c r="O698" s="721"/>
      <c r="P698" s="722"/>
      <c r="Q698" s="685"/>
      <c r="R698" s="692"/>
      <c r="S698" s="721"/>
      <c r="T698" s="722"/>
      <c r="U698" s="685"/>
      <c r="V698" s="692"/>
      <c r="W698" s="721"/>
      <c r="X698" s="722"/>
      <c r="Y698" s="685"/>
      <c r="Z698" s="701"/>
      <c r="AA698" s="726"/>
      <c r="AB698" s="727"/>
      <c r="AC698" s="685"/>
      <c r="AD698" s="692"/>
      <c r="AE698" s="721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70" t="s">
        <v>518</v>
      </c>
      <c r="D699" s="78" t="str">
        <f>AG695&amp;".5"</f>
        <v>B08.5</v>
      </c>
      <c r="E699" s="682"/>
      <c r="F699" s="717"/>
      <c r="G699" s="717"/>
      <c r="H699" s="718"/>
      <c r="I699" s="682"/>
      <c r="J699" s="683"/>
      <c r="K699" s="718"/>
      <c r="L699" s="684"/>
      <c r="M699" s="682"/>
      <c r="N699" s="683"/>
      <c r="O699" s="717"/>
      <c r="P699" s="684"/>
      <c r="Q699" s="682"/>
      <c r="R699" s="719"/>
      <c r="S699" s="717"/>
      <c r="T699" s="684"/>
      <c r="U699" s="682"/>
      <c r="V699" s="719"/>
      <c r="W699" s="717"/>
      <c r="X699" s="684"/>
      <c r="Y699" s="682"/>
      <c r="Z699" s="728"/>
      <c r="AA699" s="729"/>
      <c r="AB699" s="730"/>
      <c r="AC699" s="682"/>
      <c r="AD699" s="719"/>
      <c r="AE699" s="717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71"/>
      <c r="D700" s="78" t="str">
        <f>AG695&amp;".6"</f>
        <v>B08.6</v>
      </c>
      <c r="E700" s="688"/>
      <c r="F700" s="697"/>
      <c r="G700" s="697"/>
      <c r="H700" s="737"/>
      <c r="I700" s="688"/>
      <c r="J700" s="687"/>
      <c r="K700" s="737"/>
      <c r="L700" s="706"/>
      <c r="M700" s="688"/>
      <c r="N700" s="687"/>
      <c r="O700" s="697"/>
      <c r="P700" s="706"/>
      <c r="Q700" s="688"/>
      <c r="R700" s="686"/>
      <c r="S700" s="705"/>
      <c r="T700" s="706"/>
      <c r="U700" s="688"/>
      <c r="V700" s="686"/>
      <c r="W700" s="705"/>
      <c r="X700" s="706"/>
      <c r="Y700" s="688"/>
      <c r="Z700" s="698"/>
      <c r="AA700" s="739"/>
      <c r="AB700" s="740"/>
      <c r="AC700" s="688"/>
      <c r="AD700" s="686"/>
      <c r="AE700" s="697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66" t="s">
        <v>0</v>
      </c>
      <c r="D701" s="79" t="str">
        <f>AG701&amp;".1"</f>
        <v>B18.1</v>
      </c>
      <c r="E701" s="690"/>
      <c r="F701" s="700"/>
      <c r="G701" s="700"/>
      <c r="H701" s="689"/>
      <c r="I701" s="690"/>
      <c r="J701" s="689"/>
      <c r="K701" s="731"/>
      <c r="L701" s="703"/>
      <c r="M701" s="690"/>
      <c r="N701" s="689"/>
      <c r="O701" s="700"/>
      <c r="P701" s="703"/>
      <c r="Q701" s="690"/>
      <c r="R701" s="691"/>
      <c r="S701" s="700"/>
      <c r="T701" s="703"/>
      <c r="U701" s="690"/>
      <c r="V701" s="689"/>
      <c r="W701" s="700"/>
      <c r="X701" s="703"/>
      <c r="Y701" s="690"/>
      <c r="Z701" s="689"/>
      <c r="AA701" s="700"/>
      <c r="AB701" s="703"/>
      <c r="AC701" s="690"/>
      <c r="AD701" s="691"/>
      <c r="AE701" s="700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67"/>
      <c r="D702" s="78" t="str">
        <f>AG701&amp;".2"</f>
        <v>B18.2</v>
      </c>
      <c r="E702" s="720"/>
      <c r="F702" s="693"/>
      <c r="G702" s="699"/>
      <c r="H702" s="722"/>
      <c r="I702" s="685"/>
      <c r="J702" s="693"/>
      <c r="K702" s="725"/>
      <c r="L702" s="722"/>
      <c r="M702" s="685"/>
      <c r="N702" s="693"/>
      <c r="O702" s="699"/>
      <c r="P702" s="722"/>
      <c r="Q702" s="685"/>
      <c r="R702" s="692"/>
      <c r="S702" s="699"/>
      <c r="T702" s="722"/>
      <c r="U702" s="685"/>
      <c r="V702" s="692"/>
      <c r="W702" s="699"/>
      <c r="X702" s="722"/>
      <c r="Y702" s="685"/>
      <c r="Z702" s="692"/>
      <c r="AA702" s="699"/>
      <c r="AB702" s="722"/>
      <c r="AC702" s="685"/>
      <c r="AD702" s="692"/>
      <c r="AE702" s="699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68" t="s">
        <v>1</v>
      </c>
      <c r="D703" s="78" t="str">
        <f>AG701&amp;".3"</f>
        <v>B18.3</v>
      </c>
      <c r="E703" s="694"/>
      <c r="F703" s="702"/>
      <c r="G703" s="702"/>
      <c r="H703" s="724"/>
      <c r="I703" s="694"/>
      <c r="J703" s="696"/>
      <c r="K703" s="724"/>
      <c r="L703" s="704"/>
      <c r="M703" s="694"/>
      <c r="N703" s="695"/>
      <c r="O703" s="702"/>
      <c r="P703" s="704"/>
      <c r="Q703" s="694"/>
      <c r="R703" s="696"/>
      <c r="S703" s="702"/>
      <c r="T703" s="704"/>
      <c r="U703" s="694"/>
      <c r="V703" s="695"/>
      <c r="W703" s="702"/>
      <c r="X703" s="704"/>
      <c r="Y703" s="694"/>
      <c r="Z703" s="695"/>
      <c r="AA703" s="702"/>
      <c r="AB703" s="704"/>
      <c r="AC703" s="694"/>
      <c r="AD703" s="696"/>
      <c r="AE703" s="702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69"/>
      <c r="D704" s="78" t="str">
        <f>AG701&amp;".4"</f>
        <v>B18.4</v>
      </c>
      <c r="E704" s="685"/>
      <c r="F704" s="699"/>
      <c r="G704" s="699"/>
      <c r="H704" s="725"/>
      <c r="I704" s="685"/>
      <c r="J704" s="693"/>
      <c r="K704" s="725"/>
      <c r="L704" s="722"/>
      <c r="M704" s="685"/>
      <c r="N704" s="693"/>
      <c r="O704" s="699"/>
      <c r="P704" s="722"/>
      <c r="Q704" s="685"/>
      <c r="R704" s="692"/>
      <c r="S704" s="699"/>
      <c r="T704" s="722"/>
      <c r="U704" s="685"/>
      <c r="V704" s="692"/>
      <c r="W704" s="721"/>
      <c r="X704" s="722"/>
      <c r="Y704" s="685"/>
      <c r="Z704" s="701"/>
      <c r="AA704" s="772"/>
      <c r="AB704" s="727"/>
      <c r="AC704" s="685"/>
      <c r="AD704" s="692"/>
      <c r="AE704" s="699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70" t="s">
        <v>518</v>
      </c>
      <c r="D705" s="78" t="str">
        <f>AG701&amp;".5"</f>
        <v>B18.5</v>
      </c>
      <c r="E705" s="682"/>
      <c r="F705" s="717"/>
      <c r="G705" s="717"/>
      <c r="H705" s="718"/>
      <c r="I705" s="682"/>
      <c r="J705" s="683"/>
      <c r="K705" s="718"/>
      <c r="L705" s="684"/>
      <c r="M705" s="682"/>
      <c r="N705" s="683"/>
      <c r="O705" s="717"/>
      <c r="P705" s="684"/>
      <c r="Q705" s="682"/>
      <c r="R705" s="719"/>
      <c r="S705" s="717"/>
      <c r="T705" s="684"/>
      <c r="U705" s="682"/>
      <c r="V705" s="719"/>
      <c r="W705" s="717"/>
      <c r="X705" s="684"/>
      <c r="Y705" s="682"/>
      <c r="Z705" s="728"/>
      <c r="AA705" s="729"/>
      <c r="AB705" s="730"/>
      <c r="AC705" s="682"/>
      <c r="AD705" s="719"/>
      <c r="AE705" s="717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70"/>
      <c r="D706" s="78" t="str">
        <f>AG701&amp;".6"</f>
        <v>B18.6</v>
      </c>
      <c r="E706" s="682"/>
      <c r="F706" s="717"/>
      <c r="G706" s="717"/>
      <c r="H706" s="718"/>
      <c r="I706" s="682"/>
      <c r="J706" s="683"/>
      <c r="K706" s="718"/>
      <c r="L706" s="684"/>
      <c r="M706" s="682"/>
      <c r="N706" s="683"/>
      <c r="O706" s="717"/>
      <c r="P706" s="684"/>
      <c r="Q706" s="682"/>
      <c r="R706" s="719"/>
      <c r="S706" s="717"/>
      <c r="T706" s="684"/>
      <c r="U706" s="682"/>
      <c r="V706" s="719"/>
      <c r="W706" s="717"/>
      <c r="X706" s="684"/>
      <c r="Y706" s="682"/>
      <c r="Z706" s="728"/>
      <c r="AA706" s="729"/>
      <c r="AB706" s="730"/>
      <c r="AC706" s="682"/>
      <c r="AD706" s="719"/>
      <c r="AE706" s="717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66" t="s">
        <v>0</v>
      </c>
      <c r="D707" s="79" t="str">
        <f>AG707&amp;".1"</f>
        <v>B09.1</v>
      </c>
      <c r="E707" s="690"/>
      <c r="F707" s="700"/>
      <c r="G707" s="700"/>
      <c r="H707" s="689"/>
      <c r="I707" s="690"/>
      <c r="J707" s="689"/>
      <c r="K707" s="731"/>
      <c r="L707" s="703"/>
      <c r="M707" s="690"/>
      <c r="N707" s="689"/>
      <c r="O707" s="700"/>
      <c r="P707" s="703"/>
      <c r="Q707" s="690"/>
      <c r="R707" s="691"/>
      <c r="S707" s="700"/>
      <c r="T707" s="703"/>
      <c r="U707" s="690"/>
      <c r="V707" s="689"/>
      <c r="W707" s="700"/>
      <c r="X707" s="703"/>
      <c r="Y707" s="690"/>
      <c r="Z707" s="689"/>
      <c r="AA707" s="700"/>
      <c r="AB707" s="703"/>
      <c r="AC707" s="690"/>
      <c r="AD707" s="691"/>
      <c r="AE707" s="700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67"/>
      <c r="D708" s="78" t="str">
        <f>AG707&amp;".2"</f>
        <v>B09.2</v>
      </c>
      <c r="E708" s="720"/>
      <c r="F708" s="693"/>
      <c r="G708" s="699"/>
      <c r="H708" s="722"/>
      <c r="I708" s="685"/>
      <c r="J708" s="693"/>
      <c r="K708" s="725"/>
      <c r="L708" s="722"/>
      <c r="M708" s="685"/>
      <c r="N708" s="693"/>
      <c r="O708" s="699"/>
      <c r="P708" s="722"/>
      <c r="Q708" s="685"/>
      <c r="R708" s="692"/>
      <c r="S708" s="699"/>
      <c r="T708" s="722"/>
      <c r="U708" s="685"/>
      <c r="V708" s="692"/>
      <c r="W708" s="721"/>
      <c r="X708" s="722"/>
      <c r="Y708" s="685"/>
      <c r="Z708" s="692"/>
      <c r="AA708" s="721"/>
      <c r="AB708" s="722"/>
      <c r="AC708" s="685"/>
      <c r="AD708" s="692"/>
      <c r="AE708" s="721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68" t="s">
        <v>1</v>
      </c>
      <c r="D709" s="78" t="str">
        <f>AG707&amp;".3"</f>
        <v>B09.3</v>
      </c>
      <c r="E709" s="694"/>
      <c r="F709" s="702"/>
      <c r="G709" s="702"/>
      <c r="H709" s="724"/>
      <c r="I709" s="694"/>
      <c r="J709" s="696"/>
      <c r="K709" s="724"/>
      <c r="L709" s="704"/>
      <c r="M709" s="694"/>
      <c r="N709" s="695"/>
      <c r="O709" s="702"/>
      <c r="P709" s="704"/>
      <c r="Q709" s="694"/>
      <c r="R709" s="696"/>
      <c r="S709" s="702"/>
      <c r="T709" s="704"/>
      <c r="U709" s="694"/>
      <c r="V709" s="695"/>
      <c r="W709" s="733"/>
      <c r="X709" s="704"/>
      <c r="Y709" s="694"/>
      <c r="Z709" s="695"/>
      <c r="AA709" s="702"/>
      <c r="AB709" s="704"/>
      <c r="AC709" s="694"/>
      <c r="AD709" s="696"/>
      <c r="AE709" s="702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69"/>
      <c r="D710" s="78" t="str">
        <f>AG707&amp;".4"</f>
        <v>B09.4</v>
      </c>
      <c r="E710" s="685"/>
      <c r="F710" s="699"/>
      <c r="G710" s="721"/>
      <c r="H710" s="725"/>
      <c r="I710" s="685"/>
      <c r="J710" s="693"/>
      <c r="K710" s="725"/>
      <c r="L710" s="722"/>
      <c r="M710" s="685"/>
      <c r="N710" s="693"/>
      <c r="O710" s="721"/>
      <c r="P710" s="722"/>
      <c r="Q710" s="685"/>
      <c r="R710" s="692"/>
      <c r="S710" s="721"/>
      <c r="T710" s="722"/>
      <c r="U710" s="685"/>
      <c r="V710" s="692"/>
      <c r="W710" s="721"/>
      <c r="X710" s="722"/>
      <c r="Y710" s="685"/>
      <c r="Z710" s="701"/>
      <c r="AA710" s="726"/>
      <c r="AB710" s="727"/>
      <c r="AC710" s="685"/>
      <c r="AD710" s="692"/>
      <c r="AE710" s="721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70" t="s">
        <v>518</v>
      </c>
      <c r="D711" s="78" t="str">
        <f>AG707&amp;".5"</f>
        <v>B09.5</v>
      </c>
      <c r="E711" s="682"/>
      <c r="F711" s="717"/>
      <c r="G711" s="717"/>
      <c r="H711" s="718"/>
      <c r="I711" s="682"/>
      <c r="J711" s="683"/>
      <c r="K711" s="718"/>
      <c r="L711" s="684"/>
      <c r="M711" s="682"/>
      <c r="N711" s="683"/>
      <c r="O711" s="717"/>
      <c r="P711" s="684"/>
      <c r="Q711" s="682"/>
      <c r="R711" s="719"/>
      <c r="S711" s="717"/>
      <c r="T711" s="684"/>
      <c r="U711" s="682"/>
      <c r="V711" s="719"/>
      <c r="W711" s="717"/>
      <c r="X711" s="684"/>
      <c r="Y711" s="682"/>
      <c r="Z711" s="728"/>
      <c r="AA711" s="729"/>
      <c r="AB711" s="730"/>
      <c r="AC711" s="682"/>
      <c r="AD711" s="719"/>
      <c r="AE711" s="717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70"/>
      <c r="D712" s="78" t="str">
        <f>AG707&amp;".6"</f>
        <v>B09.6</v>
      </c>
      <c r="E712" s="682"/>
      <c r="F712" s="717"/>
      <c r="G712" s="734"/>
      <c r="H712" s="718"/>
      <c r="I712" s="682"/>
      <c r="J712" s="683"/>
      <c r="K712" s="718"/>
      <c r="L712" s="684"/>
      <c r="M712" s="682"/>
      <c r="N712" s="683"/>
      <c r="O712" s="717"/>
      <c r="P712" s="684"/>
      <c r="Q712" s="682"/>
      <c r="R712" s="719"/>
      <c r="S712" s="717"/>
      <c r="T712" s="684"/>
      <c r="U712" s="682"/>
      <c r="V712" s="719"/>
      <c r="W712" s="717"/>
      <c r="X712" s="684"/>
      <c r="Y712" s="682"/>
      <c r="Z712" s="728"/>
      <c r="AA712" s="729"/>
      <c r="AB712" s="730"/>
      <c r="AC712" s="682"/>
      <c r="AD712" s="719"/>
      <c r="AE712" s="717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66" t="s">
        <v>0</v>
      </c>
      <c r="D713" s="79" t="str">
        <f>AG713&amp;".1"</f>
        <v>B22.1</v>
      </c>
      <c r="E713" s="690"/>
      <c r="F713" s="700"/>
      <c r="G713" s="700"/>
      <c r="H713" s="689"/>
      <c r="I713" s="690"/>
      <c r="J713" s="689"/>
      <c r="K713" s="731"/>
      <c r="L713" s="703"/>
      <c r="M713" s="690"/>
      <c r="N713" s="689"/>
      <c r="O713" s="700"/>
      <c r="P713" s="703"/>
      <c r="Q713" s="690"/>
      <c r="R713" s="691"/>
      <c r="S713" s="700"/>
      <c r="T713" s="703"/>
      <c r="U713" s="690"/>
      <c r="V713" s="689"/>
      <c r="W713" s="700"/>
      <c r="X713" s="703"/>
      <c r="Y713" s="690"/>
      <c r="Z713" s="689"/>
      <c r="AA713" s="700"/>
      <c r="AB713" s="703"/>
      <c r="AC713" s="690"/>
      <c r="AD713" s="691"/>
      <c r="AE713" s="700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0</v>
      </c>
    </row>
    <row r="714" spans="1:35" ht="12" customHeight="1" x14ac:dyDescent="0.2">
      <c r="A714" s="329"/>
      <c r="B714" s="104">
        <f>SUM(F713:F718,J713:J718,N713:N718,R713:R718,V713:V718,Z713:Z718,AD713:AD718)</f>
        <v>0</v>
      </c>
      <c r="C714" s="1067"/>
      <c r="D714" s="78" t="str">
        <f>AG713&amp;".2"</f>
        <v>B22.2</v>
      </c>
      <c r="E714" s="720"/>
      <c r="F714" s="693"/>
      <c r="G714" s="699"/>
      <c r="H714" s="722"/>
      <c r="I714" s="685"/>
      <c r="J714" s="693"/>
      <c r="K714" s="725"/>
      <c r="L714" s="722"/>
      <c r="M714" s="685"/>
      <c r="N714" s="693"/>
      <c r="O714" s="699"/>
      <c r="P714" s="722"/>
      <c r="Q714" s="685"/>
      <c r="R714" s="692"/>
      <c r="S714" s="699"/>
      <c r="T714" s="722"/>
      <c r="U714" s="685"/>
      <c r="V714" s="692"/>
      <c r="W714" s="699"/>
      <c r="X714" s="722"/>
      <c r="Y714" s="685"/>
      <c r="Z714" s="692"/>
      <c r="AA714" s="699"/>
      <c r="AB714" s="722"/>
      <c r="AC714" s="685"/>
      <c r="AD714" s="692"/>
      <c r="AE714" s="699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68" t="s">
        <v>1</v>
      </c>
      <c r="D715" s="78" t="str">
        <f>AG713&amp;".3"</f>
        <v>B22.3</v>
      </c>
      <c r="E715" s="694"/>
      <c r="F715" s="702"/>
      <c r="G715" s="702"/>
      <c r="H715" s="724"/>
      <c r="I715" s="694"/>
      <c r="J715" s="696"/>
      <c r="K715" s="724"/>
      <c r="L715" s="704"/>
      <c r="M715" s="694"/>
      <c r="N715" s="695"/>
      <c r="O715" s="702"/>
      <c r="P715" s="704"/>
      <c r="Q715" s="694"/>
      <c r="R715" s="696"/>
      <c r="S715" s="702"/>
      <c r="T715" s="704"/>
      <c r="U715" s="694"/>
      <c r="V715" s="695"/>
      <c r="W715" s="702"/>
      <c r="X715" s="704"/>
      <c r="Y715" s="694"/>
      <c r="Z715" s="695"/>
      <c r="AA715" s="702"/>
      <c r="AB715" s="704"/>
      <c r="AC715" s="694"/>
      <c r="AD715" s="696"/>
      <c r="AE715" s="702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69"/>
      <c r="D716" s="78" t="str">
        <f>AG713&amp;".4"</f>
        <v>B22.4</v>
      </c>
      <c r="E716" s="685"/>
      <c r="F716" s="699"/>
      <c r="G716" s="721"/>
      <c r="H716" s="725"/>
      <c r="I716" s="685"/>
      <c r="J716" s="693"/>
      <c r="K716" s="723"/>
      <c r="L716" s="722"/>
      <c r="M716" s="685"/>
      <c r="N716" s="693"/>
      <c r="O716" s="721"/>
      <c r="P716" s="722"/>
      <c r="Q716" s="685"/>
      <c r="R716" s="692"/>
      <c r="S716" s="721"/>
      <c r="T716" s="722"/>
      <c r="U716" s="685"/>
      <c r="V716" s="692"/>
      <c r="W716" s="721"/>
      <c r="X716" s="722"/>
      <c r="Y716" s="685"/>
      <c r="Z716" s="701"/>
      <c r="AA716" s="772"/>
      <c r="AB716" s="727"/>
      <c r="AC716" s="685"/>
      <c r="AD716" s="692"/>
      <c r="AE716" s="699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70" t="s">
        <v>518</v>
      </c>
      <c r="D717" s="78" t="str">
        <f>AG713&amp;".5"</f>
        <v>B22.5</v>
      </c>
      <c r="E717" s="682"/>
      <c r="F717" s="717"/>
      <c r="G717" s="717"/>
      <c r="H717" s="718"/>
      <c r="I717" s="682"/>
      <c r="J717" s="683"/>
      <c r="K717" s="718"/>
      <c r="L717" s="684"/>
      <c r="M717" s="682"/>
      <c r="N717" s="683"/>
      <c r="O717" s="717"/>
      <c r="P717" s="684"/>
      <c r="Q717" s="682"/>
      <c r="R717" s="719"/>
      <c r="S717" s="717"/>
      <c r="T717" s="684"/>
      <c r="U717" s="682"/>
      <c r="V717" s="719"/>
      <c r="W717" s="717"/>
      <c r="X717" s="684"/>
      <c r="Y717" s="682"/>
      <c r="Z717" s="728"/>
      <c r="AA717" s="729"/>
      <c r="AB717" s="730"/>
      <c r="AC717" s="682"/>
      <c r="AD717" s="719"/>
      <c r="AE717" s="717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70"/>
      <c r="D718" s="78" t="str">
        <f>AG713&amp;".6"</f>
        <v>B22.6</v>
      </c>
      <c r="E718" s="682"/>
      <c r="F718" s="717"/>
      <c r="G718" s="717"/>
      <c r="H718" s="718"/>
      <c r="I718" s="682"/>
      <c r="J718" s="683"/>
      <c r="K718" s="718"/>
      <c r="L718" s="684"/>
      <c r="M718" s="682"/>
      <c r="N718" s="683"/>
      <c r="O718" s="717"/>
      <c r="P718" s="684"/>
      <c r="Q718" s="682"/>
      <c r="R718" s="719"/>
      <c r="S718" s="717"/>
      <c r="T718" s="684"/>
      <c r="U718" s="682"/>
      <c r="V718" s="719"/>
      <c r="W718" s="717"/>
      <c r="X718" s="684"/>
      <c r="Y718" s="682"/>
      <c r="Z718" s="728"/>
      <c r="AA718" s="729"/>
      <c r="AB718" s="730"/>
      <c r="AC718" s="682"/>
      <c r="AD718" s="719"/>
      <c r="AE718" s="717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66" t="s">
        <v>0</v>
      </c>
      <c r="D719" s="79" t="str">
        <f>AG719&amp;".1"</f>
        <v>B24.1</v>
      </c>
      <c r="E719" s="690"/>
      <c r="F719" s="700"/>
      <c r="G719" s="700"/>
      <c r="H719" s="689"/>
      <c r="I719" s="690"/>
      <c r="J719" s="689"/>
      <c r="K719" s="731"/>
      <c r="L719" s="703"/>
      <c r="M719" s="690"/>
      <c r="N719" s="689"/>
      <c r="O719" s="700"/>
      <c r="P719" s="703"/>
      <c r="Q719" s="690"/>
      <c r="R719" s="691"/>
      <c r="S719" s="700"/>
      <c r="T719" s="703"/>
      <c r="U719" s="690"/>
      <c r="V719" s="689"/>
      <c r="W719" s="700"/>
      <c r="X719" s="703"/>
      <c r="Y719" s="690"/>
      <c r="Z719" s="689"/>
      <c r="AA719" s="700"/>
      <c r="AB719" s="703"/>
      <c r="AC719" s="690"/>
      <c r="AD719" s="691"/>
      <c r="AE719" s="700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0</v>
      </c>
    </row>
    <row r="720" spans="1:35" ht="12" customHeight="1" x14ac:dyDescent="0.2">
      <c r="A720" s="329"/>
      <c r="B720" s="104">
        <f>SUM(F719:F724,J719:J724,N719:N724,R719:R724,V719:V724,Z719:Z724,AD719:AD724)</f>
        <v>0</v>
      </c>
      <c r="C720" s="1067"/>
      <c r="D720" s="78" t="str">
        <f>AG719&amp;".2"</f>
        <v>B24.2</v>
      </c>
      <c r="E720" s="720"/>
      <c r="F720" s="693"/>
      <c r="G720" s="721"/>
      <c r="H720" s="722"/>
      <c r="I720" s="685"/>
      <c r="J720" s="693"/>
      <c r="K720" s="723"/>
      <c r="L720" s="722"/>
      <c r="M720" s="685"/>
      <c r="N720" s="693"/>
      <c r="O720" s="721"/>
      <c r="P720" s="722"/>
      <c r="Q720" s="685"/>
      <c r="R720" s="692"/>
      <c r="S720" s="721"/>
      <c r="T720" s="722"/>
      <c r="U720" s="685"/>
      <c r="V720" s="692"/>
      <c r="W720" s="721"/>
      <c r="X720" s="722"/>
      <c r="Y720" s="685"/>
      <c r="Z720" s="692"/>
      <c r="AA720" s="748"/>
      <c r="AB720" s="722"/>
      <c r="AC720" s="685"/>
      <c r="AD720" s="692"/>
      <c r="AE720" s="721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68" t="s">
        <v>1</v>
      </c>
      <c r="D721" s="78" t="str">
        <f>AG719&amp;".3"</f>
        <v>B24.3</v>
      </c>
      <c r="E721" s="694"/>
      <c r="F721" s="702"/>
      <c r="G721" s="702"/>
      <c r="H721" s="724"/>
      <c r="I721" s="694"/>
      <c r="J721" s="696"/>
      <c r="K721" s="724"/>
      <c r="L721" s="704"/>
      <c r="M721" s="694"/>
      <c r="N721" s="695"/>
      <c r="O721" s="702"/>
      <c r="P721" s="704"/>
      <c r="Q721" s="694"/>
      <c r="R721" s="696"/>
      <c r="S721" s="702"/>
      <c r="T721" s="704"/>
      <c r="U721" s="694"/>
      <c r="V721" s="695"/>
      <c r="W721" s="702"/>
      <c r="X721" s="704"/>
      <c r="Y721" s="694"/>
      <c r="Z721" s="695"/>
      <c r="AA721" s="702"/>
      <c r="AB721" s="704"/>
      <c r="AC721" s="694"/>
      <c r="AD721" s="696"/>
      <c r="AE721" s="702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69"/>
      <c r="D722" s="78" t="str">
        <f>AG719&amp;".4"</f>
        <v>B24.4</v>
      </c>
      <c r="E722" s="685"/>
      <c r="F722" s="699"/>
      <c r="G722" s="721"/>
      <c r="H722" s="725"/>
      <c r="I722" s="685"/>
      <c r="J722" s="693"/>
      <c r="K722" s="723"/>
      <c r="L722" s="722"/>
      <c r="M722" s="685"/>
      <c r="N722" s="693"/>
      <c r="O722" s="721"/>
      <c r="P722" s="722"/>
      <c r="Q722" s="685"/>
      <c r="R722" s="692"/>
      <c r="S722" s="721"/>
      <c r="T722" s="722"/>
      <c r="U722" s="685"/>
      <c r="V722" s="692"/>
      <c r="W722" s="748"/>
      <c r="X722" s="722"/>
      <c r="Y722" s="685"/>
      <c r="Z722" s="701"/>
      <c r="AA722" s="753"/>
      <c r="AB722" s="727"/>
      <c r="AC722" s="685"/>
      <c r="AD722" s="692"/>
      <c r="AE722" s="721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70" t="s">
        <v>518</v>
      </c>
      <c r="D723" s="78" t="str">
        <f>AG719&amp;".5"</f>
        <v>B24.5</v>
      </c>
      <c r="E723" s="682"/>
      <c r="F723" s="717"/>
      <c r="G723" s="717"/>
      <c r="H723" s="718"/>
      <c r="I723" s="682"/>
      <c r="J723" s="683"/>
      <c r="K723" s="718"/>
      <c r="L723" s="684"/>
      <c r="M723" s="682"/>
      <c r="N723" s="683"/>
      <c r="O723" s="717"/>
      <c r="P723" s="684"/>
      <c r="Q723" s="682"/>
      <c r="R723" s="719"/>
      <c r="S723" s="717"/>
      <c r="T723" s="684"/>
      <c r="U723" s="682"/>
      <c r="V723" s="719"/>
      <c r="W723" s="717"/>
      <c r="X723" s="684"/>
      <c r="Y723" s="682"/>
      <c r="Z723" s="728"/>
      <c r="AA723" s="729"/>
      <c r="AB723" s="730"/>
      <c r="AC723" s="682"/>
      <c r="AD723" s="719"/>
      <c r="AE723" s="717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70"/>
      <c r="D724" s="78" t="str">
        <f>AG719&amp;".6"</f>
        <v>B24.6</v>
      </c>
      <c r="E724" s="682"/>
      <c r="F724" s="717"/>
      <c r="G724" s="734"/>
      <c r="H724" s="718"/>
      <c r="I724" s="682"/>
      <c r="J724" s="683"/>
      <c r="K724" s="735"/>
      <c r="L724" s="684"/>
      <c r="M724" s="682"/>
      <c r="N724" s="683"/>
      <c r="O724" s="734"/>
      <c r="P724" s="684"/>
      <c r="Q724" s="682"/>
      <c r="R724" s="719"/>
      <c r="S724" s="734"/>
      <c r="T724" s="684"/>
      <c r="U724" s="682"/>
      <c r="V724" s="719"/>
      <c r="W724" s="734"/>
      <c r="X724" s="684"/>
      <c r="Y724" s="682"/>
      <c r="Z724" s="728"/>
      <c r="AA724" s="729"/>
      <c r="AB724" s="730"/>
      <c r="AC724" s="682"/>
      <c r="AD724" s="719"/>
      <c r="AE724" s="717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66" t="s">
        <v>0</v>
      </c>
      <c r="D725" s="79" t="str">
        <f>AG725&amp;".1"</f>
        <v>B27.1</v>
      </c>
      <c r="E725" s="690"/>
      <c r="F725" s="700"/>
      <c r="G725" s="700"/>
      <c r="H725" s="689"/>
      <c r="I725" s="690"/>
      <c r="J725" s="689"/>
      <c r="K725" s="731"/>
      <c r="L725" s="703"/>
      <c r="M725" s="690"/>
      <c r="N725" s="689"/>
      <c r="O725" s="700"/>
      <c r="P725" s="703"/>
      <c r="Q725" s="690"/>
      <c r="R725" s="691"/>
      <c r="S725" s="700"/>
      <c r="T725" s="703"/>
      <c r="U725" s="690"/>
      <c r="V725" s="689"/>
      <c r="W725" s="700"/>
      <c r="X725" s="703"/>
      <c r="Y725" s="690"/>
      <c r="Z725" s="689"/>
      <c r="AA725" s="700"/>
      <c r="AB725" s="703"/>
      <c r="AC725" s="690"/>
      <c r="AD725" s="691"/>
      <c r="AE725" s="700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67"/>
      <c r="D726" s="78" t="str">
        <f>AG725&amp;".2"</f>
        <v>B27.2</v>
      </c>
      <c r="E726" s="720"/>
      <c r="F726" s="693"/>
      <c r="G726" s="721"/>
      <c r="H726" s="722"/>
      <c r="I726" s="685"/>
      <c r="J726" s="693"/>
      <c r="K726" s="725"/>
      <c r="L726" s="722"/>
      <c r="M726" s="685"/>
      <c r="N726" s="693"/>
      <c r="O726" s="721"/>
      <c r="P726" s="722"/>
      <c r="Q726" s="685"/>
      <c r="R726" s="692"/>
      <c r="S726" s="721"/>
      <c r="T726" s="722"/>
      <c r="U726" s="685"/>
      <c r="V726" s="692"/>
      <c r="W726" s="721"/>
      <c r="X726" s="722"/>
      <c r="Y726" s="685"/>
      <c r="Z726" s="692"/>
      <c r="AA726" s="721"/>
      <c r="AB726" s="722"/>
      <c r="AC726" s="685"/>
      <c r="AD726" s="692"/>
      <c r="AE726" s="699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68" t="s">
        <v>1</v>
      </c>
      <c r="D727" s="78" t="str">
        <f>AG725&amp;".3"</f>
        <v>B27.3</v>
      </c>
      <c r="E727" s="694"/>
      <c r="F727" s="702"/>
      <c r="G727" s="702"/>
      <c r="H727" s="724"/>
      <c r="I727" s="694"/>
      <c r="J727" s="696"/>
      <c r="K727" s="724"/>
      <c r="L727" s="704"/>
      <c r="M727" s="694"/>
      <c r="N727" s="695"/>
      <c r="O727" s="702"/>
      <c r="P727" s="704"/>
      <c r="Q727" s="694"/>
      <c r="R727" s="696"/>
      <c r="S727" s="702"/>
      <c r="T727" s="704"/>
      <c r="U727" s="694"/>
      <c r="V727" s="695"/>
      <c r="W727" s="702"/>
      <c r="X727" s="704"/>
      <c r="Y727" s="694"/>
      <c r="Z727" s="695"/>
      <c r="AA727" s="702"/>
      <c r="AB727" s="704"/>
      <c r="AC727" s="694"/>
      <c r="AD727" s="696"/>
      <c r="AE727" s="702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69"/>
      <c r="D728" s="78" t="str">
        <f>AG725&amp;".4"</f>
        <v>B27.4</v>
      </c>
      <c r="E728" s="685"/>
      <c r="F728" s="699"/>
      <c r="G728" s="721"/>
      <c r="H728" s="725"/>
      <c r="I728" s="685"/>
      <c r="J728" s="693"/>
      <c r="K728" s="725"/>
      <c r="L728" s="722"/>
      <c r="M728" s="685"/>
      <c r="N728" s="693"/>
      <c r="O728" s="721"/>
      <c r="P728" s="722"/>
      <c r="Q728" s="685"/>
      <c r="R728" s="692"/>
      <c r="S728" s="721"/>
      <c r="T728" s="722"/>
      <c r="U728" s="685"/>
      <c r="V728" s="692"/>
      <c r="W728" s="721"/>
      <c r="X728" s="722"/>
      <c r="Y728" s="685"/>
      <c r="Z728" s="701"/>
      <c r="AA728" s="726"/>
      <c r="AB728" s="727"/>
      <c r="AC728" s="685"/>
      <c r="AD728" s="692"/>
      <c r="AE728" s="699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70" t="s">
        <v>518</v>
      </c>
      <c r="D729" s="78" t="str">
        <f>AG725&amp;".5"</f>
        <v>B27.5</v>
      </c>
      <c r="E729" s="682"/>
      <c r="F729" s="717"/>
      <c r="G729" s="717"/>
      <c r="H729" s="718"/>
      <c r="I729" s="682"/>
      <c r="J729" s="683"/>
      <c r="K729" s="718"/>
      <c r="L729" s="684"/>
      <c r="M729" s="682"/>
      <c r="N729" s="683"/>
      <c r="O729" s="717"/>
      <c r="P729" s="684"/>
      <c r="Q729" s="682"/>
      <c r="R729" s="719"/>
      <c r="S729" s="717"/>
      <c r="T729" s="684"/>
      <c r="U729" s="682"/>
      <c r="V729" s="719"/>
      <c r="W729" s="717"/>
      <c r="X729" s="684"/>
      <c r="Y729" s="682"/>
      <c r="Z729" s="728"/>
      <c r="AA729" s="729"/>
      <c r="AB729" s="730"/>
      <c r="AC729" s="682"/>
      <c r="AD729" s="719"/>
      <c r="AE729" s="717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70"/>
      <c r="D730" s="78" t="str">
        <f>AG725&amp;".6"</f>
        <v>B27.6</v>
      </c>
      <c r="E730" s="682"/>
      <c r="F730" s="717"/>
      <c r="G730" s="717"/>
      <c r="H730" s="718"/>
      <c r="I730" s="682"/>
      <c r="J730" s="683"/>
      <c r="K730" s="718"/>
      <c r="L730" s="684"/>
      <c r="M730" s="682"/>
      <c r="N730" s="683"/>
      <c r="O730" s="717"/>
      <c r="P730" s="684"/>
      <c r="Q730" s="682"/>
      <c r="R730" s="719"/>
      <c r="S730" s="717"/>
      <c r="T730" s="684"/>
      <c r="U730" s="682"/>
      <c r="V730" s="719"/>
      <c r="W730" s="717"/>
      <c r="X730" s="684"/>
      <c r="Y730" s="682"/>
      <c r="Z730" s="728"/>
      <c r="AA730" s="729"/>
      <c r="AB730" s="730"/>
      <c r="AC730" s="682"/>
      <c r="AD730" s="719"/>
      <c r="AE730" s="717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66" t="s">
        <v>0</v>
      </c>
      <c r="D731" s="79" t="str">
        <f>AG731&amp;".1"</f>
        <v>B28.1</v>
      </c>
      <c r="E731" s="690"/>
      <c r="F731" s="700"/>
      <c r="G731" s="700"/>
      <c r="H731" s="689"/>
      <c r="I731" s="690"/>
      <c r="J731" s="689"/>
      <c r="K731" s="731"/>
      <c r="L731" s="703"/>
      <c r="M731" s="690"/>
      <c r="N731" s="689"/>
      <c r="O731" s="700"/>
      <c r="P731" s="703"/>
      <c r="Q731" s="690"/>
      <c r="R731" s="691"/>
      <c r="S731" s="700"/>
      <c r="T731" s="703"/>
      <c r="U731" s="690"/>
      <c r="V731" s="689"/>
      <c r="W731" s="700"/>
      <c r="X731" s="703"/>
      <c r="Y731" s="690"/>
      <c r="Z731" s="689"/>
      <c r="AA731" s="700"/>
      <c r="AB731" s="703"/>
      <c r="AC731" s="690"/>
      <c r="AD731" s="691"/>
      <c r="AE731" s="700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67"/>
      <c r="D732" s="78" t="str">
        <f>AG731&amp;".2"</f>
        <v>B28.2</v>
      </c>
      <c r="E732" s="720"/>
      <c r="F732" s="693"/>
      <c r="G732" s="721"/>
      <c r="H732" s="722"/>
      <c r="I732" s="685"/>
      <c r="J732" s="693"/>
      <c r="K732" s="723"/>
      <c r="L732" s="722"/>
      <c r="M732" s="685"/>
      <c r="N732" s="693"/>
      <c r="O732" s="721"/>
      <c r="P732" s="722"/>
      <c r="Q732" s="685"/>
      <c r="R732" s="692"/>
      <c r="S732" s="721"/>
      <c r="T732" s="722"/>
      <c r="U732" s="685"/>
      <c r="V732" s="692"/>
      <c r="W732" s="721"/>
      <c r="X732" s="722"/>
      <c r="Y732" s="685"/>
      <c r="Z732" s="692"/>
      <c r="AA732" s="721"/>
      <c r="AB732" s="722"/>
      <c r="AC732" s="685"/>
      <c r="AD732" s="692"/>
      <c r="AE732" s="721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68" t="s">
        <v>1</v>
      </c>
      <c r="D733" s="78" t="str">
        <f>AG731&amp;".3"</f>
        <v>B28.3</v>
      </c>
      <c r="E733" s="694"/>
      <c r="F733" s="702"/>
      <c r="G733" s="702"/>
      <c r="H733" s="724"/>
      <c r="I733" s="694"/>
      <c r="J733" s="696"/>
      <c r="K733" s="724"/>
      <c r="L733" s="704"/>
      <c r="M733" s="694"/>
      <c r="N733" s="695"/>
      <c r="O733" s="702"/>
      <c r="P733" s="704"/>
      <c r="Q733" s="694"/>
      <c r="R733" s="696"/>
      <c r="S733" s="702"/>
      <c r="T733" s="704"/>
      <c r="U733" s="694"/>
      <c r="V733" s="695"/>
      <c r="W733" s="702"/>
      <c r="X733" s="704"/>
      <c r="Y733" s="694"/>
      <c r="Z733" s="695"/>
      <c r="AA733" s="702"/>
      <c r="AB733" s="704"/>
      <c r="AC733" s="694"/>
      <c r="AD733" s="696"/>
      <c r="AE733" s="702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69"/>
      <c r="D734" s="78" t="str">
        <f>AG731&amp;".4"</f>
        <v>B28.4</v>
      </c>
      <c r="E734" s="685"/>
      <c r="F734" s="699"/>
      <c r="G734" s="721"/>
      <c r="H734" s="725"/>
      <c r="I734" s="685"/>
      <c r="J734" s="693"/>
      <c r="K734" s="723"/>
      <c r="L734" s="722"/>
      <c r="M734" s="685"/>
      <c r="N734" s="693"/>
      <c r="O734" s="721"/>
      <c r="P734" s="722"/>
      <c r="Q734" s="685"/>
      <c r="R734" s="692"/>
      <c r="S734" s="721"/>
      <c r="T734" s="722"/>
      <c r="U734" s="685"/>
      <c r="V734" s="692"/>
      <c r="W734" s="721"/>
      <c r="X734" s="722"/>
      <c r="Y734" s="685"/>
      <c r="Z734" s="701"/>
      <c r="AA734" s="726"/>
      <c r="AB734" s="727"/>
      <c r="AC734" s="685"/>
      <c r="AD734" s="692"/>
      <c r="AE734" s="721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70" t="s">
        <v>518</v>
      </c>
      <c r="D735" s="78" t="str">
        <f>AG731&amp;".5"</f>
        <v>B28.5</v>
      </c>
      <c r="E735" s="682"/>
      <c r="F735" s="717"/>
      <c r="G735" s="717"/>
      <c r="H735" s="718"/>
      <c r="I735" s="682"/>
      <c r="J735" s="683"/>
      <c r="K735" s="718"/>
      <c r="L735" s="684"/>
      <c r="M735" s="682"/>
      <c r="N735" s="683"/>
      <c r="O735" s="717"/>
      <c r="P735" s="684"/>
      <c r="Q735" s="682"/>
      <c r="R735" s="719"/>
      <c r="S735" s="717"/>
      <c r="T735" s="684"/>
      <c r="U735" s="682"/>
      <c r="V735" s="719"/>
      <c r="W735" s="717"/>
      <c r="X735" s="684"/>
      <c r="Y735" s="682"/>
      <c r="Z735" s="728"/>
      <c r="AA735" s="729"/>
      <c r="AB735" s="730"/>
      <c r="AC735" s="682"/>
      <c r="AD735" s="719"/>
      <c r="AE735" s="717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70"/>
      <c r="D736" s="78" t="str">
        <f>AG731&amp;".6"</f>
        <v>B28.6</v>
      </c>
      <c r="E736" s="682"/>
      <c r="F736" s="717"/>
      <c r="G736" s="734"/>
      <c r="H736" s="718"/>
      <c r="I736" s="682"/>
      <c r="J736" s="683"/>
      <c r="K736" s="735"/>
      <c r="L736" s="684"/>
      <c r="M736" s="682"/>
      <c r="N736" s="683"/>
      <c r="O736" s="734"/>
      <c r="P736" s="684"/>
      <c r="Q736" s="682"/>
      <c r="R736" s="719"/>
      <c r="S736" s="734"/>
      <c r="T736" s="684"/>
      <c r="U736" s="682"/>
      <c r="V736" s="719"/>
      <c r="W736" s="734"/>
      <c r="X736" s="684"/>
      <c r="Y736" s="682"/>
      <c r="Z736" s="728"/>
      <c r="AA736" s="729"/>
      <c r="AB736" s="730"/>
      <c r="AC736" s="682"/>
      <c r="AD736" s="719"/>
      <c r="AE736" s="717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66" t="s">
        <v>0</v>
      </c>
      <c r="D737" s="79" t="str">
        <f>AG737&amp;".1"</f>
        <v>B31.1</v>
      </c>
      <c r="E737" s="690"/>
      <c r="F737" s="700"/>
      <c r="G737" s="700"/>
      <c r="H737" s="689"/>
      <c r="I737" s="690"/>
      <c r="J737" s="689"/>
      <c r="K737" s="731"/>
      <c r="L737" s="703"/>
      <c r="M737" s="690"/>
      <c r="N737" s="689"/>
      <c r="O737" s="700"/>
      <c r="P737" s="703"/>
      <c r="Q737" s="690"/>
      <c r="R737" s="691"/>
      <c r="S737" s="700"/>
      <c r="T737" s="703"/>
      <c r="U737" s="690"/>
      <c r="V737" s="689"/>
      <c r="W737" s="700"/>
      <c r="X737" s="703"/>
      <c r="Y737" s="690"/>
      <c r="Z737" s="689"/>
      <c r="AA737" s="700"/>
      <c r="AB737" s="703"/>
      <c r="AC737" s="690"/>
      <c r="AD737" s="691"/>
      <c r="AE737" s="700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67"/>
      <c r="D738" s="78" t="str">
        <f>AG737&amp;".2"</f>
        <v>B31.2</v>
      </c>
      <c r="E738" s="720"/>
      <c r="F738" s="693"/>
      <c r="G738" s="721"/>
      <c r="H738" s="722"/>
      <c r="I738" s="685"/>
      <c r="J738" s="693"/>
      <c r="K738" s="723"/>
      <c r="L738" s="722"/>
      <c r="M738" s="685"/>
      <c r="N738" s="693"/>
      <c r="O738" s="721"/>
      <c r="P738" s="722"/>
      <c r="Q738" s="685"/>
      <c r="R738" s="692"/>
      <c r="S738" s="721"/>
      <c r="T738" s="722"/>
      <c r="U738" s="685"/>
      <c r="V738" s="692"/>
      <c r="W738" s="721"/>
      <c r="X738" s="722"/>
      <c r="Y738" s="685"/>
      <c r="Z738" s="692"/>
      <c r="AA738" s="721"/>
      <c r="AB738" s="722"/>
      <c r="AC738" s="685"/>
      <c r="AD738" s="692"/>
      <c r="AE738" s="699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68" t="s">
        <v>1</v>
      </c>
      <c r="D739" s="78" t="str">
        <f>AG737&amp;".3"</f>
        <v>B31.3</v>
      </c>
      <c r="E739" s="694"/>
      <c r="F739" s="702"/>
      <c r="G739" s="702"/>
      <c r="H739" s="724"/>
      <c r="I739" s="694"/>
      <c r="J739" s="696"/>
      <c r="K739" s="724"/>
      <c r="L739" s="704"/>
      <c r="M739" s="694"/>
      <c r="N739" s="695"/>
      <c r="O739" s="702"/>
      <c r="P739" s="704"/>
      <c r="Q739" s="694"/>
      <c r="R739" s="696"/>
      <c r="S739" s="702"/>
      <c r="T739" s="704"/>
      <c r="U739" s="694"/>
      <c r="V739" s="695"/>
      <c r="W739" s="702"/>
      <c r="X739" s="704"/>
      <c r="Y739" s="694"/>
      <c r="Z739" s="695"/>
      <c r="AA739" s="702"/>
      <c r="AB739" s="704"/>
      <c r="AC739" s="694"/>
      <c r="AD739" s="696"/>
      <c r="AE739" s="702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69"/>
      <c r="D740" s="78" t="str">
        <f>AG737&amp;".4"</f>
        <v>B31.4</v>
      </c>
      <c r="E740" s="685"/>
      <c r="F740" s="699"/>
      <c r="G740" s="721"/>
      <c r="H740" s="725"/>
      <c r="I740" s="685"/>
      <c r="J740" s="693"/>
      <c r="K740" s="723"/>
      <c r="L740" s="722"/>
      <c r="M740" s="685"/>
      <c r="N740" s="693"/>
      <c r="O740" s="721"/>
      <c r="P740" s="722"/>
      <c r="Q740" s="685"/>
      <c r="R740" s="692"/>
      <c r="S740" s="721"/>
      <c r="T740" s="722"/>
      <c r="U740" s="685"/>
      <c r="V740" s="692"/>
      <c r="W740" s="721"/>
      <c r="X740" s="722"/>
      <c r="Y740" s="685"/>
      <c r="Z740" s="701"/>
      <c r="AA740" s="726"/>
      <c r="AB740" s="727"/>
      <c r="AC740" s="685"/>
      <c r="AD740" s="692"/>
      <c r="AE740" s="699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70" t="s">
        <v>518</v>
      </c>
      <c r="D741" s="78" t="str">
        <f>AG737&amp;".5"</f>
        <v>B31.5</v>
      </c>
      <c r="E741" s="682"/>
      <c r="F741" s="717"/>
      <c r="G741" s="717"/>
      <c r="H741" s="718"/>
      <c r="I741" s="682"/>
      <c r="J741" s="683"/>
      <c r="K741" s="718"/>
      <c r="L741" s="684"/>
      <c r="M741" s="682"/>
      <c r="N741" s="683"/>
      <c r="O741" s="717"/>
      <c r="P741" s="684"/>
      <c r="Q741" s="682"/>
      <c r="R741" s="719"/>
      <c r="S741" s="717"/>
      <c r="T741" s="684"/>
      <c r="U741" s="682"/>
      <c r="V741" s="719"/>
      <c r="W741" s="717"/>
      <c r="X741" s="684"/>
      <c r="Y741" s="682"/>
      <c r="Z741" s="728"/>
      <c r="AA741" s="729"/>
      <c r="AB741" s="730"/>
      <c r="AC741" s="682"/>
      <c r="AD741" s="719"/>
      <c r="AE741" s="717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70"/>
      <c r="D742" s="78" t="str">
        <f>AG737&amp;".6"</f>
        <v>B31.6</v>
      </c>
      <c r="E742" s="682"/>
      <c r="F742" s="717"/>
      <c r="G742" s="734"/>
      <c r="H742" s="718"/>
      <c r="I742" s="682"/>
      <c r="J742" s="683"/>
      <c r="K742" s="735"/>
      <c r="L742" s="684"/>
      <c r="M742" s="682"/>
      <c r="N742" s="683"/>
      <c r="O742" s="734"/>
      <c r="P742" s="684"/>
      <c r="Q742" s="682"/>
      <c r="R742" s="719"/>
      <c r="S742" s="734"/>
      <c r="T742" s="684"/>
      <c r="U742" s="682"/>
      <c r="V742" s="719"/>
      <c r="W742" s="734"/>
      <c r="X742" s="684"/>
      <c r="Y742" s="682"/>
      <c r="Z742" s="728"/>
      <c r="AA742" s="729"/>
      <c r="AB742" s="730"/>
      <c r="AC742" s="682"/>
      <c r="AD742" s="719"/>
      <c r="AE742" s="717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66" t="s">
        <v>0</v>
      </c>
      <c r="D743" s="79" t="str">
        <f>AG743&amp;".1"</f>
        <v>B30.1</v>
      </c>
      <c r="E743" s="690"/>
      <c r="F743" s="700"/>
      <c r="G743" s="700"/>
      <c r="H743" s="689"/>
      <c r="I743" s="690"/>
      <c r="J743" s="689"/>
      <c r="K743" s="731"/>
      <c r="L743" s="703"/>
      <c r="M743" s="690"/>
      <c r="N743" s="689"/>
      <c r="O743" s="700"/>
      <c r="P743" s="703"/>
      <c r="Q743" s="690"/>
      <c r="R743" s="691"/>
      <c r="S743" s="700"/>
      <c r="T743" s="703"/>
      <c r="U743" s="690"/>
      <c r="V743" s="689"/>
      <c r="W743" s="700"/>
      <c r="X743" s="703"/>
      <c r="Y743" s="690"/>
      <c r="Z743" s="689"/>
      <c r="AA743" s="700"/>
      <c r="AB743" s="703"/>
      <c r="AC743" s="690"/>
      <c r="AD743" s="691"/>
      <c r="AE743" s="700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67"/>
      <c r="D744" s="78" t="str">
        <f>AG743&amp;".2"</f>
        <v>B30.2</v>
      </c>
      <c r="E744" s="720"/>
      <c r="F744" s="693"/>
      <c r="G744" s="721"/>
      <c r="H744" s="722"/>
      <c r="I744" s="685"/>
      <c r="J744" s="693"/>
      <c r="K744" s="723"/>
      <c r="L744" s="722"/>
      <c r="M744" s="685"/>
      <c r="N744" s="693"/>
      <c r="O744" s="721"/>
      <c r="P744" s="722"/>
      <c r="Q744" s="685"/>
      <c r="R744" s="692"/>
      <c r="S744" s="721"/>
      <c r="T744" s="722"/>
      <c r="U744" s="685"/>
      <c r="V744" s="692"/>
      <c r="W744" s="721"/>
      <c r="X744" s="722"/>
      <c r="Y744" s="685"/>
      <c r="Z744" s="692"/>
      <c r="AA744" s="721"/>
      <c r="AB744" s="722"/>
      <c r="AC744" s="685"/>
      <c r="AD744" s="692"/>
      <c r="AE744" s="721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68" t="s">
        <v>1</v>
      </c>
      <c r="D745" s="78" t="str">
        <f>AG743&amp;".3"</f>
        <v>B30.3</v>
      </c>
      <c r="E745" s="694"/>
      <c r="F745" s="702"/>
      <c r="G745" s="702"/>
      <c r="H745" s="724"/>
      <c r="I745" s="694"/>
      <c r="J745" s="696"/>
      <c r="K745" s="724"/>
      <c r="L745" s="704"/>
      <c r="M745" s="694"/>
      <c r="N745" s="695"/>
      <c r="O745" s="702"/>
      <c r="P745" s="704"/>
      <c r="Q745" s="694"/>
      <c r="R745" s="696"/>
      <c r="S745" s="702"/>
      <c r="T745" s="704"/>
      <c r="U745" s="694"/>
      <c r="V745" s="695"/>
      <c r="W745" s="702"/>
      <c r="X745" s="704"/>
      <c r="Y745" s="694"/>
      <c r="Z745" s="695"/>
      <c r="AA745" s="702"/>
      <c r="AB745" s="704"/>
      <c r="AC745" s="694"/>
      <c r="AD745" s="696"/>
      <c r="AE745" s="702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69"/>
      <c r="D746" s="78" t="str">
        <f>AG743&amp;".4"</f>
        <v>B30.4</v>
      </c>
      <c r="E746" s="685"/>
      <c r="F746" s="699"/>
      <c r="G746" s="721"/>
      <c r="H746" s="725"/>
      <c r="I746" s="685"/>
      <c r="J746" s="693"/>
      <c r="K746" s="723"/>
      <c r="L746" s="722"/>
      <c r="M746" s="685"/>
      <c r="N746" s="693"/>
      <c r="O746" s="721"/>
      <c r="P746" s="722"/>
      <c r="Q746" s="685"/>
      <c r="R746" s="692"/>
      <c r="S746" s="721"/>
      <c r="T746" s="722"/>
      <c r="U746" s="685"/>
      <c r="V746" s="692"/>
      <c r="W746" s="721"/>
      <c r="X746" s="722"/>
      <c r="Y746" s="685"/>
      <c r="Z746" s="701"/>
      <c r="AA746" s="726"/>
      <c r="AB746" s="727"/>
      <c r="AC746" s="685"/>
      <c r="AD746" s="692"/>
      <c r="AE746" s="699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70" t="s">
        <v>518</v>
      </c>
      <c r="D747" s="78" t="str">
        <f>AG743&amp;".5"</f>
        <v>B30.5</v>
      </c>
      <c r="E747" s="682"/>
      <c r="F747" s="717"/>
      <c r="G747" s="717"/>
      <c r="H747" s="718"/>
      <c r="I747" s="682"/>
      <c r="J747" s="683"/>
      <c r="K747" s="718"/>
      <c r="L747" s="684"/>
      <c r="M747" s="682"/>
      <c r="N747" s="683"/>
      <c r="O747" s="717"/>
      <c r="P747" s="684"/>
      <c r="Q747" s="682"/>
      <c r="R747" s="719"/>
      <c r="S747" s="717"/>
      <c r="T747" s="684"/>
      <c r="U747" s="682"/>
      <c r="V747" s="719"/>
      <c r="W747" s="717"/>
      <c r="X747" s="684"/>
      <c r="Y747" s="682"/>
      <c r="Z747" s="728"/>
      <c r="AA747" s="729"/>
      <c r="AB747" s="730"/>
      <c r="AC747" s="682"/>
      <c r="AD747" s="719"/>
      <c r="AE747" s="717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71"/>
      <c r="D748" s="78" t="str">
        <f>AG743&amp;".6"</f>
        <v>B30.6</v>
      </c>
      <c r="E748" s="688"/>
      <c r="F748" s="697"/>
      <c r="G748" s="705"/>
      <c r="H748" s="737"/>
      <c r="I748" s="688"/>
      <c r="J748" s="687"/>
      <c r="K748" s="738"/>
      <c r="L748" s="706"/>
      <c r="M748" s="688"/>
      <c r="N748" s="687"/>
      <c r="O748" s="705"/>
      <c r="P748" s="706"/>
      <c r="Q748" s="688"/>
      <c r="R748" s="686"/>
      <c r="S748" s="697"/>
      <c r="T748" s="706"/>
      <c r="U748" s="688"/>
      <c r="V748" s="686"/>
      <c r="W748" s="697"/>
      <c r="X748" s="706"/>
      <c r="Y748" s="688"/>
      <c r="Z748" s="698"/>
      <c r="AA748" s="739"/>
      <c r="AB748" s="740"/>
      <c r="AC748" s="688"/>
      <c r="AD748" s="686"/>
      <c r="AE748" s="697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66" t="s">
        <v>0</v>
      </c>
      <c r="D749" s="79" t="str">
        <f>AG749&amp;".1"</f>
        <v>B14.1</v>
      </c>
      <c r="E749" s="690"/>
      <c r="F749" s="700"/>
      <c r="G749" s="700"/>
      <c r="H749" s="689"/>
      <c r="I749" s="690"/>
      <c r="J749" s="689"/>
      <c r="K749" s="731"/>
      <c r="L749" s="703"/>
      <c r="M749" s="690"/>
      <c r="N749" s="689"/>
      <c r="O749" s="700"/>
      <c r="P749" s="703"/>
      <c r="Q749" s="690"/>
      <c r="R749" s="691"/>
      <c r="S749" s="700"/>
      <c r="T749" s="703"/>
      <c r="U749" s="690"/>
      <c r="V749" s="689"/>
      <c r="W749" s="700"/>
      <c r="X749" s="703"/>
      <c r="Y749" s="690"/>
      <c r="Z749" s="689"/>
      <c r="AA749" s="700"/>
      <c r="AB749" s="703"/>
      <c r="AC749" s="690"/>
      <c r="AD749" s="691"/>
      <c r="AE749" s="700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67"/>
      <c r="D750" s="78" t="str">
        <f>AG749&amp;".2"</f>
        <v>B14.2</v>
      </c>
      <c r="E750" s="720"/>
      <c r="F750" s="693"/>
      <c r="G750" s="721"/>
      <c r="H750" s="722"/>
      <c r="I750" s="685"/>
      <c r="J750" s="693"/>
      <c r="K750" s="723"/>
      <c r="L750" s="722"/>
      <c r="M750" s="685"/>
      <c r="N750" s="693"/>
      <c r="O750" s="721"/>
      <c r="P750" s="722"/>
      <c r="Q750" s="685"/>
      <c r="R750" s="692"/>
      <c r="S750" s="721"/>
      <c r="T750" s="722"/>
      <c r="U750" s="685"/>
      <c r="V750" s="692"/>
      <c r="W750" s="721"/>
      <c r="X750" s="722"/>
      <c r="Y750" s="685"/>
      <c r="Z750" s="692"/>
      <c r="AA750" s="748"/>
      <c r="AB750" s="722"/>
      <c r="AC750" s="685"/>
      <c r="AD750" s="692"/>
      <c r="AE750" s="721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68" t="s">
        <v>1</v>
      </c>
      <c r="D751" s="78" t="str">
        <f>AG749&amp;".3"</f>
        <v>B14.3</v>
      </c>
      <c r="E751" s="694"/>
      <c r="F751" s="702"/>
      <c r="G751" s="702"/>
      <c r="H751" s="724"/>
      <c r="I751" s="694"/>
      <c r="J751" s="696"/>
      <c r="K751" s="724"/>
      <c r="L751" s="704"/>
      <c r="M751" s="694"/>
      <c r="N751" s="695"/>
      <c r="O751" s="702"/>
      <c r="P751" s="704"/>
      <c r="Q751" s="694"/>
      <c r="R751" s="696"/>
      <c r="S751" s="702"/>
      <c r="T751" s="704"/>
      <c r="U751" s="694"/>
      <c r="V751" s="695"/>
      <c r="W751" s="702"/>
      <c r="X751" s="704"/>
      <c r="Y751" s="694"/>
      <c r="Z751" s="695"/>
      <c r="AA751" s="702"/>
      <c r="AB751" s="704"/>
      <c r="AC751" s="694"/>
      <c r="AD751" s="696"/>
      <c r="AE751" s="702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69"/>
      <c r="D752" s="78" t="str">
        <f>AG749&amp;".4"</f>
        <v>B14.4</v>
      </c>
      <c r="E752" s="685"/>
      <c r="F752" s="699"/>
      <c r="G752" s="721"/>
      <c r="H752" s="725"/>
      <c r="I752" s="685"/>
      <c r="J752" s="693"/>
      <c r="K752" s="723"/>
      <c r="L752" s="722"/>
      <c r="M752" s="685"/>
      <c r="N752" s="693"/>
      <c r="O752" s="721"/>
      <c r="P752" s="722"/>
      <c r="Q752" s="685"/>
      <c r="R752" s="692"/>
      <c r="S752" s="721"/>
      <c r="T752" s="722"/>
      <c r="U752" s="685"/>
      <c r="V752" s="692"/>
      <c r="W752" s="748"/>
      <c r="X752" s="722"/>
      <c r="Y752" s="685"/>
      <c r="Z752" s="701"/>
      <c r="AA752" s="753"/>
      <c r="AB752" s="727"/>
      <c r="AC752" s="685"/>
      <c r="AD752" s="692"/>
      <c r="AE752" s="721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70" t="s">
        <v>518</v>
      </c>
      <c r="D753" s="78" t="str">
        <f>AG749&amp;".5"</f>
        <v>B14.5</v>
      </c>
      <c r="E753" s="682"/>
      <c r="F753" s="717"/>
      <c r="G753" s="717"/>
      <c r="H753" s="718"/>
      <c r="I753" s="682"/>
      <c r="J753" s="683"/>
      <c r="K753" s="718"/>
      <c r="L753" s="684"/>
      <c r="M753" s="682"/>
      <c r="N753" s="683"/>
      <c r="O753" s="717"/>
      <c r="P753" s="684"/>
      <c r="Q753" s="682"/>
      <c r="R753" s="719"/>
      <c r="S753" s="717"/>
      <c r="T753" s="684"/>
      <c r="U753" s="682"/>
      <c r="V753" s="719"/>
      <c r="W753" s="717"/>
      <c r="X753" s="684"/>
      <c r="Y753" s="682"/>
      <c r="Z753" s="728"/>
      <c r="AA753" s="729"/>
      <c r="AB753" s="730"/>
      <c r="AC753" s="682"/>
      <c r="AD753" s="719"/>
      <c r="AE753" s="717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70"/>
      <c r="D754" s="78" t="str">
        <f>AG749&amp;".6"</f>
        <v>B14.6</v>
      </c>
      <c r="E754" s="682"/>
      <c r="F754" s="717"/>
      <c r="G754" s="734"/>
      <c r="H754" s="718"/>
      <c r="I754" s="682"/>
      <c r="J754" s="683"/>
      <c r="K754" s="735"/>
      <c r="L754" s="684"/>
      <c r="M754" s="682"/>
      <c r="N754" s="683"/>
      <c r="O754" s="734"/>
      <c r="P754" s="684"/>
      <c r="Q754" s="682"/>
      <c r="R754" s="719"/>
      <c r="S754" s="734"/>
      <c r="T754" s="684"/>
      <c r="U754" s="682"/>
      <c r="V754" s="719"/>
      <c r="W754" s="717"/>
      <c r="X754" s="684"/>
      <c r="Y754" s="682"/>
      <c r="Z754" s="728"/>
      <c r="AA754" s="729"/>
      <c r="AB754" s="730"/>
      <c r="AC754" s="682"/>
      <c r="AD754" s="719"/>
      <c r="AE754" s="717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66" t="s">
        <v>0</v>
      </c>
      <c r="D755" s="79" t="str">
        <f>AG755&amp;".1"</f>
        <v>B11.1</v>
      </c>
      <c r="E755" s="690"/>
      <c r="F755" s="700"/>
      <c r="G755" s="700"/>
      <c r="H755" s="689"/>
      <c r="I755" s="690"/>
      <c r="J755" s="689"/>
      <c r="K755" s="731"/>
      <c r="L755" s="703"/>
      <c r="M755" s="690"/>
      <c r="N755" s="689"/>
      <c r="O755" s="700"/>
      <c r="P755" s="703"/>
      <c r="Q755" s="690"/>
      <c r="R755" s="691"/>
      <c r="S755" s="700"/>
      <c r="T755" s="703"/>
      <c r="U755" s="690"/>
      <c r="V755" s="689"/>
      <c r="W755" s="700"/>
      <c r="X755" s="703"/>
      <c r="Y755" s="690"/>
      <c r="Z755" s="689"/>
      <c r="AA755" s="700"/>
      <c r="AB755" s="703"/>
      <c r="AC755" s="690"/>
      <c r="AD755" s="691"/>
      <c r="AE755" s="700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67"/>
      <c r="D756" s="78" t="str">
        <f>AG755&amp;".2"</f>
        <v>B11.2</v>
      </c>
      <c r="E756" s="720"/>
      <c r="F756" s="693"/>
      <c r="G756" s="721"/>
      <c r="H756" s="722"/>
      <c r="I756" s="685"/>
      <c r="J756" s="693"/>
      <c r="K756" s="723"/>
      <c r="L756" s="722"/>
      <c r="M756" s="685"/>
      <c r="N756" s="693"/>
      <c r="O756" s="721"/>
      <c r="P756" s="722"/>
      <c r="Q756" s="685"/>
      <c r="R756" s="692"/>
      <c r="S756" s="721"/>
      <c r="T756" s="722"/>
      <c r="U756" s="685"/>
      <c r="V756" s="692"/>
      <c r="W756" s="721"/>
      <c r="X756" s="722"/>
      <c r="Y756" s="685"/>
      <c r="Z756" s="692"/>
      <c r="AA756" s="699"/>
      <c r="AB756" s="722"/>
      <c r="AC756" s="685"/>
      <c r="AD756" s="692"/>
      <c r="AE756" s="699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68" t="s">
        <v>1</v>
      </c>
      <c r="D757" s="78" t="str">
        <f>AG755&amp;".3"</f>
        <v>B11.3</v>
      </c>
      <c r="E757" s="694"/>
      <c r="F757" s="702"/>
      <c r="G757" s="702"/>
      <c r="H757" s="724"/>
      <c r="I757" s="694"/>
      <c r="J757" s="696"/>
      <c r="K757" s="724"/>
      <c r="L757" s="704"/>
      <c r="M757" s="694"/>
      <c r="N757" s="695"/>
      <c r="O757" s="702"/>
      <c r="P757" s="704"/>
      <c r="Q757" s="694"/>
      <c r="R757" s="696"/>
      <c r="S757" s="702"/>
      <c r="T757" s="704"/>
      <c r="U757" s="694"/>
      <c r="V757" s="695"/>
      <c r="W757" s="702"/>
      <c r="X757" s="704"/>
      <c r="Y757" s="694"/>
      <c r="Z757" s="695"/>
      <c r="AA757" s="702"/>
      <c r="AB757" s="704"/>
      <c r="AC757" s="694"/>
      <c r="AD757" s="696"/>
      <c r="AE757" s="702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69"/>
      <c r="D758" s="78" t="str">
        <f>AG755&amp;".4"</f>
        <v>B11.4</v>
      </c>
      <c r="E758" s="685"/>
      <c r="F758" s="699"/>
      <c r="G758" s="721"/>
      <c r="H758" s="725"/>
      <c r="I758" s="685"/>
      <c r="J758" s="693"/>
      <c r="K758" s="725"/>
      <c r="L758" s="722"/>
      <c r="M758" s="685"/>
      <c r="N758" s="693"/>
      <c r="O758" s="721"/>
      <c r="P758" s="722"/>
      <c r="Q758" s="685"/>
      <c r="R758" s="692"/>
      <c r="S758" s="721"/>
      <c r="T758" s="722"/>
      <c r="U758" s="685"/>
      <c r="V758" s="692"/>
      <c r="W758" s="721"/>
      <c r="X758" s="722"/>
      <c r="Y758" s="685"/>
      <c r="Z758" s="701"/>
      <c r="AA758" s="772"/>
      <c r="AB758" s="727"/>
      <c r="AC758" s="685"/>
      <c r="AD758" s="692"/>
      <c r="AE758" s="699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70" t="s">
        <v>518</v>
      </c>
      <c r="D759" s="78" t="str">
        <f>AG755&amp;".5"</f>
        <v>B11.5</v>
      </c>
      <c r="E759" s="682"/>
      <c r="F759" s="717"/>
      <c r="G759" s="717"/>
      <c r="H759" s="718"/>
      <c r="I759" s="682"/>
      <c r="J759" s="683"/>
      <c r="K759" s="718"/>
      <c r="L759" s="684"/>
      <c r="M759" s="682"/>
      <c r="N759" s="683"/>
      <c r="O759" s="717"/>
      <c r="P759" s="684"/>
      <c r="Q759" s="682"/>
      <c r="R759" s="719"/>
      <c r="S759" s="717"/>
      <c r="T759" s="684"/>
      <c r="U759" s="682"/>
      <c r="V759" s="719"/>
      <c r="W759" s="717"/>
      <c r="X759" s="684"/>
      <c r="Y759" s="682"/>
      <c r="Z759" s="728"/>
      <c r="AA759" s="729"/>
      <c r="AB759" s="730"/>
      <c r="AC759" s="682"/>
      <c r="AD759" s="719"/>
      <c r="AE759" s="717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70"/>
      <c r="D760" s="78" t="str">
        <f>AG755&amp;".6"</f>
        <v>B11.6</v>
      </c>
      <c r="E760" s="682"/>
      <c r="F760" s="717"/>
      <c r="G760" s="717"/>
      <c r="H760" s="718"/>
      <c r="I760" s="682"/>
      <c r="J760" s="683"/>
      <c r="K760" s="718"/>
      <c r="L760" s="684"/>
      <c r="M760" s="682"/>
      <c r="N760" s="683"/>
      <c r="O760" s="717"/>
      <c r="P760" s="684"/>
      <c r="Q760" s="682"/>
      <c r="R760" s="719"/>
      <c r="S760" s="717"/>
      <c r="T760" s="684"/>
      <c r="U760" s="682"/>
      <c r="V760" s="719"/>
      <c r="W760" s="717"/>
      <c r="X760" s="684"/>
      <c r="Y760" s="682"/>
      <c r="Z760" s="728"/>
      <c r="AA760" s="729"/>
      <c r="AB760" s="730"/>
      <c r="AC760" s="682"/>
      <c r="AD760" s="719"/>
      <c r="AE760" s="717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66" t="s">
        <v>0</v>
      </c>
      <c r="D761" s="79" t="str">
        <f>AG761&amp;".1"</f>
        <v>B38.1</v>
      </c>
      <c r="E761" s="690"/>
      <c r="F761" s="700"/>
      <c r="G761" s="700"/>
      <c r="H761" s="689"/>
      <c r="I761" s="690"/>
      <c r="J761" s="689"/>
      <c r="K761" s="731"/>
      <c r="L761" s="703"/>
      <c r="M761" s="690"/>
      <c r="N761" s="689"/>
      <c r="O761" s="700"/>
      <c r="P761" s="703"/>
      <c r="Q761" s="690"/>
      <c r="R761" s="691"/>
      <c r="S761" s="700"/>
      <c r="T761" s="703"/>
      <c r="U761" s="690"/>
      <c r="V761" s="689"/>
      <c r="W761" s="700"/>
      <c r="X761" s="703"/>
      <c r="Y761" s="690"/>
      <c r="Z761" s="689"/>
      <c r="AA761" s="700"/>
      <c r="AB761" s="703"/>
      <c r="AC761" s="690"/>
      <c r="AD761" s="691"/>
      <c r="AE761" s="700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67"/>
      <c r="D762" s="78" t="str">
        <f>AG761&amp;".2"</f>
        <v>B38.2</v>
      </c>
      <c r="E762" s="720"/>
      <c r="F762" s="693"/>
      <c r="G762" s="721"/>
      <c r="H762" s="722"/>
      <c r="I762" s="685"/>
      <c r="J762" s="693"/>
      <c r="K762" s="723"/>
      <c r="L762" s="722"/>
      <c r="M762" s="685"/>
      <c r="N762" s="693"/>
      <c r="O762" s="721"/>
      <c r="P762" s="722"/>
      <c r="Q762" s="685"/>
      <c r="R762" s="692"/>
      <c r="S762" s="721"/>
      <c r="T762" s="722"/>
      <c r="U762" s="685"/>
      <c r="V762" s="692"/>
      <c r="W762" s="721"/>
      <c r="X762" s="722"/>
      <c r="Y762" s="685"/>
      <c r="Z762" s="692"/>
      <c r="AA762" s="721"/>
      <c r="AB762" s="722"/>
      <c r="AC762" s="685"/>
      <c r="AD762" s="692"/>
      <c r="AE762" s="721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68" t="s">
        <v>1</v>
      </c>
      <c r="D763" s="78" t="str">
        <f>AG761&amp;".3"</f>
        <v>B38.3</v>
      </c>
      <c r="E763" s="694"/>
      <c r="F763" s="702"/>
      <c r="G763" s="702"/>
      <c r="H763" s="724"/>
      <c r="I763" s="694"/>
      <c r="J763" s="696"/>
      <c r="K763" s="724"/>
      <c r="L763" s="704"/>
      <c r="M763" s="694"/>
      <c r="N763" s="695"/>
      <c r="O763" s="702"/>
      <c r="P763" s="704"/>
      <c r="Q763" s="694"/>
      <c r="R763" s="696"/>
      <c r="S763" s="702"/>
      <c r="T763" s="704"/>
      <c r="U763" s="694"/>
      <c r="V763" s="695"/>
      <c r="W763" s="702"/>
      <c r="X763" s="704"/>
      <c r="Y763" s="694"/>
      <c r="Z763" s="695"/>
      <c r="AA763" s="702"/>
      <c r="AB763" s="704"/>
      <c r="AC763" s="694"/>
      <c r="AD763" s="696"/>
      <c r="AE763" s="702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69"/>
      <c r="D764" s="78" t="str">
        <f>AG761&amp;".4"</f>
        <v>B38.4</v>
      </c>
      <c r="E764" s="685"/>
      <c r="F764" s="699"/>
      <c r="G764" s="721"/>
      <c r="H764" s="725"/>
      <c r="I764" s="685"/>
      <c r="J764" s="693"/>
      <c r="K764" s="723"/>
      <c r="L764" s="722"/>
      <c r="M764" s="685"/>
      <c r="N764" s="693"/>
      <c r="O764" s="721"/>
      <c r="P764" s="722"/>
      <c r="Q764" s="685"/>
      <c r="R764" s="692"/>
      <c r="S764" s="721"/>
      <c r="T764" s="722"/>
      <c r="U764" s="685"/>
      <c r="V764" s="692"/>
      <c r="W764" s="721"/>
      <c r="X764" s="722"/>
      <c r="Y764" s="685"/>
      <c r="Z764" s="701"/>
      <c r="AA764" s="726"/>
      <c r="AB764" s="727"/>
      <c r="AC764" s="685"/>
      <c r="AD764" s="692"/>
      <c r="AE764" s="721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70" t="s">
        <v>518</v>
      </c>
      <c r="D765" s="78" t="str">
        <f>AG761&amp;".5"</f>
        <v>B38.5</v>
      </c>
      <c r="E765" s="682"/>
      <c r="F765" s="717"/>
      <c r="G765" s="717"/>
      <c r="H765" s="718"/>
      <c r="I765" s="682"/>
      <c r="J765" s="683"/>
      <c r="K765" s="718"/>
      <c r="L765" s="684"/>
      <c r="M765" s="682"/>
      <c r="N765" s="683"/>
      <c r="O765" s="717"/>
      <c r="P765" s="684"/>
      <c r="Q765" s="682"/>
      <c r="R765" s="719"/>
      <c r="S765" s="717"/>
      <c r="T765" s="684"/>
      <c r="U765" s="682"/>
      <c r="V765" s="719"/>
      <c r="W765" s="717"/>
      <c r="X765" s="684"/>
      <c r="Y765" s="682"/>
      <c r="Z765" s="728"/>
      <c r="AA765" s="729"/>
      <c r="AB765" s="730"/>
      <c r="AC765" s="682"/>
      <c r="AD765" s="719"/>
      <c r="AE765" s="717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70"/>
      <c r="D766" s="78" t="str">
        <f>AG761&amp;".6"</f>
        <v>B38.6</v>
      </c>
      <c r="E766" s="682"/>
      <c r="F766" s="717"/>
      <c r="G766" s="734"/>
      <c r="H766" s="718"/>
      <c r="I766" s="682"/>
      <c r="J766" s="683"/>
      <c r="K766" s="735"/>
      <c r="L766" s="684"/>
      <c r="M766" s="682"/>
      <c r="N766" s="683"/>
      <c r="O766" s="734"/>
      <c r="P766" s="684"/>
      <c r="Q766" s="682"/>
      <c r="R766" s="719"/>
      <c r="S766" s="734"/>
      <c r="T766" s="684"/>
      <c r="U766" s="682"/>
      <c r="V766" s="719"/>
      <c r="W766" s="734"/>
      <c r="X766" s="684"/>
      <c r="Y766" s="682"/>
      <c r="Z766" s="728"/>
      <c r="AA766" s="745"/>
      <c r="AB766" s="730"/>
      <c r="AC766" s="682"/>
      <c r="AD766" s="719"/>
      <c r="AE766" s="717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66" t="s">
        <v>0</v>
      </c>
      <c r="D767" s="79" t="str">
        <f>AG767&amp;".1"</f>
        <v>B35.1</v>
      </c>
      <c r="E767" s="690"/>
      <c r="F767" s="700"/>
      <c r="G767" s="700"/>
      <c r="H767" s="689"/>
      <c r="I767" s="690"/>
      <c r="J767" s="689"/>
      <c r="K767" s="731"/>
      <c r="L767" s="703"/>
      <c r="M767" s="690"/>
      <c r="N767" s="689"/>
      <c r="O767" s="700"/>
      <c r="P767" s="703"/>
      <c r="Q767" s="690"/>
      <c r="R767" s="691"/>
      <c r="S767" s="700"/>
      <c r="T767" s="703"/>
      <c r="U767" s="690"/>
      <c r="V767" s="689"/>
      <c r="W767" s="700"/>
      <c r="X767" s="703"/>
      <c r="Y767" s="690"/>
      <c r="Z767" s="689"/>
      <c r="AA767" s="700"/>
      <c r="AB767" s="703"/>
      <c r="AC767" s="690"/>
      <c r="AD767" s="691"/>
      <c r="AE767" s="700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67"/>
      <c r="D768" s="78" t="str">
        <f>AG767&amp;".2"</f>
        <v>B35.2</v>
      </c>
      <c r="E768" s="720"/>
      <c r="F768" s="693"/>
      <c r="G768" s="721"/>
      <c r="H768" s="722"/>
      <c r="I768" s="685"/>
      <c r="J768" s="693"/>
      <c r="K768" s="723"/>
      <c r="L768" s="722"/>
      <c r="M768" s="685"/>
      <c r="N768" s="693"/>
      <c r="O768" s="721"/>
      <c r="P768" s="722"/>
      <c r="Q768" s="685"/>
      <c r="R768" s="692"/>
      <c r="S768" s="721"/>
      <c r="T768" s="722"/>
      <c r="U768" s="685"/>
      <c r="V768" s="692"/>
      <c r="W768" s="721"/>
      <c r="X768" s="722"/>
      <c r="Y768" s="685"/>
      <c r="Z768" s="692"/>
      <c r="AA768" s="721"/>
      <c r="AB768" s="722"/>
      <c r="AC768" s="685"/>
      <c r="AD768" s="692"/>
      <c r="AE768" s="699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68" t="s">
        <v>1</v>
      </c>
      <c r="D769" s="78" t="str">
        <f>AG767&amp;".3"</f>
        <v>B35.3</v>
      </c>
      <c r="E769" s="694"/>
      <c r="F769" s="702"/>
      <c r="G769" s="702"/>
      <c r="H769" s="724"/>
      <c r="I769" s="694"/>
      <c r="J769" s="696"/>
      <c r="K769" s="724"/>
      <c r="L769" s="704"/>
      <c r="M769" s="694"/>
      <c r="N769" s="695"/>
      <c r="O769" s="702"/>
      <c r="P769" s="704"/>
      <c r="Q769" s="694"/>
      <c r="R769" s="696"/>
      <c r="S769" s="702"/>
      <c r="T769" s="704"/>
      <c r="U769" s="694"/>
      <c r="V769" s="695"/>
      <c r="W769" s="702"/>
      <c r="X769" s="704"/>
      <c r="Y769" s="694"/>
      <c r="Z769" s="695"/>
      <c r="AA769" s="702"/>
      <c r="AB769" s="704"/>
      <c r="AC769" s="694"/>
      <c r="AD769" s="696"/>
      <c r="AE769" s="702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69"/>
      <c r="D770" s="78" t="str">
        <f>AG767&amp;".4"</f>
        <v>B35.4</v>
      </c>
      <c r="E770" s="685"/>
      <c r="F770" s="699"/>
      <c r="G770" s="721"/>
      <c r="H770" s="725"/>
      <c r="I770" s="685"/>
      <c r="J770" s="693"/>
      <c r="K770" s="723"/>
      <c r="L770" s="722"/>
      <c r="M770" s="685"/>
      <c r="N770" s="693"/>
      <c r="O770" s="721"/>
      <c r="P770" s="722"/>
      <c r="Q770" s="685"/>
      <c r="R770" s="692"/>
      <c r="S770" s="721"/>
      <c r="T770" s="722"/>
      <c r="U770" s="685"/>
      <c r="V770" s="692"/>
      <c r="W770" s="721"/>
      <c r="X770" s="722"/>
      <c r="Y770" s="685"/>
      <c r="Z770" s="701"/>
      <c r="AA770" s="772"/>
      <c r="AB770" s="727"/>
      <c r="AC770" s="685"/>
      <c r="AD770" s="692"/>
      <c r="AE770" s="699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70" t="s">
        <v>518</v>
      </c>
      <c r="D771" s="78" t="str">
        <f>AG767&amp;".5"</f>
        <v>B35.5</v>
      </c>
      <c r="E771" s="682"/>
      <c r="F771" s="717"/>
      <c r="G771" s="717"/>
      <c r="H771" s="718"/>
      <c r="I771" s="682"/>
      <c r="J771" s="683"/>
      <c r="K771" s="718"/>
      <c r="L771" s="684"/>
      <c r="M771" s="682"/>
      <c r="N771" s="683"/>
      <c r="O771" s="717"/>
      <c r="P771" s="684"/>
      <c r="Q771" s="682"/>
      <c r="R771" s="719"/>
      <c r="S771" s="717"/>
      <c r="T771" s="684"/>
      <c r="U771" s="682"/>
      <c r="V771" s="719"/>
      <c r="W771" s="717"/>
      <c r="X771" s="684"/>
      <c r="Y771" s="682"/>
      <c r="Z771" s="728"/>
      <c r="AA771" s="729"/>
      <c r="AB771" s="730"/>
      <c r="AC771" s="682"/>
      <c r="AD771" s="719"/>
      <c r="AE771" s="717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70"/>
      <c r="D772" s="78" t="str">
        <f>AG767&amp;".6"</f>
        <v>B35.6</v>
      </c>
      <c r="E772" s="682"/>
      <c r="F772" s="717"/>
      <c r="G772" s="717"/>
      <c r="H772" s="718"/>
      <c r="I772" s="682"/>
      <c r="J772" s="683"/>
      <c r="K772" s="718"/>
      <c r="L772" s="684"/>
      <c r="M772" s="682"/>
      <c r="N772" s="683"/>
      <c r="O772" s="717"/>
      <c r="P772" s="684"/>
      <c r="Q772" s="682"/>
      <c r="R772" s="719"/>
      <c r="S772" s="717"/>
      <c r="T772" s="684"/>
      <c r="U772" s="682"/>
      <c r="V772" s="719"/>
      <c r="W772" s="717"/>
      <c r="X772" s="684"/>
      <c r="Y772" s="682"/>
      <c r="Z772" s="728"/>
      <c r="AA772" s="729"/>
      <c r="AB772" s="730"/>
      <c r="AC772" s="682"/>
      <c r="AD772" s="719"/>
      <c r="AE772" s="717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66" t="s">
        <v>0</v>
      </c>
      <c r="D773" s="79" t="str">
        <f>AG773&amp;".1"</f>
        <v>B29.1</v>
      </c>
      <c r="E773" s="690"/>
      <c r="F773" s="700"/>
      <c r="G773" s="700"/>
      <c r="H773" s="689"/>
      <c r="I773" s="690"/>
      <c r="J773" s="689"/>
      <c r="K773" s="731"/>
      <c r="L773" s="703"/>
      <c r="M773" s="690"/>
      <c r="N773" s="689"/>
      <c r="O773" s="700"/>
      <c r="P773" s="703"/>
      <c r="Q773" s="690"/>
      <c r="R773" s="691"/>
      <c r="S773" s="700"/>
      <c r="T773" s="703"/>
      <c r="U773" s="690"/>
      <c r="V773" s="689"/>
      <c r="W773" s="700"/>
      <c r="X773" s="703"/>
      <c r="Y773" s="690"/>
      <c r="Z773" s="689"/>
      <c r="AA773" s="700"/>
      <c r="AB773" s="703"/>
      <c r="AC773" s="690"/>
      <c r="AD773" s="691"/>
      <c r="AE773" s="700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9</v>
      </c>
    </row>
    <row r="774" spans="1:35" ht="12" customHeight="1" x14ac:dyDescent="0.2">
      <c r="A774" s="329"/>
      <c r="B774" s="104">
        <f>SUM(F773:F778,J773:J778,N773:N778,R773:R778,V773:V778,Z773:Z778,AD773:AD778)</f>
        <v>9</v>
      </c>
      <c r="C774" s="1067"/>
      <c r="D774" s="78" t="str">
        <f>AG773&amp;".2"</f>
        <v>B29.2</v>
      </c>
      <c r="E774" s="720"/>
      <c r="F774" s="693"/>
      <c r="G774" s="721"/>
      <c r="H774" s="722"/>
      <c r="I774" s="685"/>
      <c r="J774" s="693"/>
      <c r="K774" s="723"/>
      <c r="L774" s="722"/>
      <c r="M774" s="685"/>
      <c r="N774" s="693"/>
      <c r="O774" s="721"/>
      <c r="P774" s="722"/>
      <c r="Q774" s="685"/>
      <c r="R774" s="692"/>
      <c r="S774" s="721"/>
      <c r="T774" s="722"/>
      <c r="U774" s="685"/>
      <c r="V774" s="692"/>
      <c r="W774" s="699"/>
      <c r="X774" s="722"/>
      <c r="Y774" s="685"/>
      <c r="Z774" s="692"/>
      <c r="AA774" s="721"/>
      <c r="AB774" s="722"/>
      <c r="AC774" s="685"/>
      <c r="AD774" s="692"/>
      <c r="AE774" s="721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68" t="s">
        <v>1</v>
      </c>
      <c r="D775" s="78" t="str">
        <f>AG773&amp;".3"</f>
        <v>B29.3</v>
      </c>
      <c r="E775" s="694"/>
      <c r="F775" s="702"/>
      <c r="G775" s="702"/>
      <c r="H775" s="724"/>
      <c r="I775" s="694"/>
      <c r="J775" s="696"/>
      <c r="K775" s="724"/>
      <c r="L775" s="704"/>
      <c r="M775" s="694" t="s">
        <v>12356</v>
      </c>
      <c r="N775" s="695">
        <v>3</v>
      </c>
      <c r="O775" s="702" t="s">
        <v>391</v>
      </c>
      <c r="P775" s="704"/>
      <c r="Q775" s="694" t="s">
        <v>12356</v>
      </c>
      <c r="R775" s="696">
        <v>3</v>
      </c>
      <c r="S775" s="702" t="s">
        <v>391</v>
      </c>
      <c r="T775" s="704"/>
      <c r="U775" s="694" t="s">
        <v>12356</v>
      </c>
      <c r="V775" s="695">
        <v>3</v>
      </c>
      <c r="W775" s="702" t="s">
        <v>391</v>
      </c>
      <c r="X775" s="704"/>
      <c r="Y775" s="694"/>
      <c r="Z775" s="695"/>
      <c r="AA775" s="702"/>
      <c r="AB775" s="704"/>
      <c r="AC775" s="694"/>
      <c r="AD775" s="696"/>
      <c r="AE775" s="702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69"/>
      <c r="D776" s="78" t="str">
        <f>AG773&amp;".4"</f>
        <v>B29.4</v>
      </c>
      <c r="E776" s="685"/>
      <c r="F776" s="699"/>
      <c r="G776" s="721"/>
      <c r="H776" s="725"/>
      <c r="I776" s="685"/>
      <c r="J776" s="693"/>
      <c r="K776" s="723"/>
      <c r="L776" s="722"/>
      <c r="M776" s="685"/>
      <c r="N776" s="693"/>
      <c r="O776" s="721" t="s">
        <v>12355</v>
      </c>
      <c r="P776" s="722"/>
      <c r="Q776" s="685"/>
      <c r="R776" s="692"/>
      <c r="S776" s="721" t="s">
        <v>12355</v>
      </c>
      <c r="T776" s="722"/>
      <c r="U776" s="685"/>
      <c r="V776" s="692"/>
      <c r="W776" s="721" t="s">
        <v>12355</v>
      </c>
      <c r="X776" s="722"/>
      <c r="Y776" s="685"/>
      <c r="Z776" s="701"/>
      <c r="AA776" s="772"/>
      <c r="AB776" s="727"/>
      <c r="AC776" s="685"/>
      <c r="AD776" s="692"/>
      <c r="AE776" s="699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70" t="s">
        <v>518</v>
      </c>
      <c r="D777" s="78" t="str">
        <f>AG773&amp;".5"</f>
        <v>B29.5</v>
      </c>
      <c r="E777" s="682"/>
      <c r="F777" s="717"/>
      <c r="G777" s="717"/>
      <c r="H777" s="718"/>
      <c r="I777" s="682"/>
      <c r="J777" s="683"/>
      <c r="K777" s="718"/>
      <c r="L777" s="684"/>
      <c r="M777" s="682"/>
      <c r="N777" s="683"/>
      <c r="O777" s="717"/>
      <c r="P777" s="684"/>
      <c r="Q777" s="682"/>
      <c r="R777" s="719"/>
      <c r="S777" s="717"/>
      <c r="T777" s="684"/>
      <c r="U777" s="682"/>
      <c r="V777" s="719"/>
      <c r="W777" s="717"/>
      <c r="X777" s="684"/>
      <c r="Y777" s="682"/>
      <c r="Z777" s="728"/>
      <c r="AA777" s="729"/>
      <c r="AB777" s="730"/>
      <c r="AC777" s="682"/>
      <c r="AD777" s="719"/>
      <c r="AE777" s="717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70"/>
      <c r="D778" s="78" t="str">
        <f>AG773&amp;".6"</f>
        <v>B29.6</v>
      </c>
      <c r="E778" s="682"/>
      <c r="F778" s="717"/>
      <c r="G778" s="717"/>
      <c r="H778" s="718"/>
      <c r="I778" s="682"/>
      <c r="J778" s="683"/>
      <c r="K778" s="718"/>
      <c r="L778" s="684"/>
      <c r="M778" s="682"/>
      <c r="N778" s="683"/>
      <c r="O778" s="717"/>
      <c r="P778" s="684"/>
      <c r="Q778" s="682"/>
      <c r="R778" s="719"/>
      <c r="S778" s="717"/>
      <c r="T778" s="684"/>
      <c r="U778" s="682"/>
      <c r="V778" s="719"/>
      <c r="W778" s="717"/>
      <c r="X778" s="684"/>
      <c r="Y778" s="682"/>
      <c r="Z778" s="728"/>
      <c r="AA778" s="729"/>
      <c r="AB778" s="730"/>
      <c r="AC778" s="682"/>
      <c r="AD778" s="719"/>
      <c r="AE778" s="717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66" t="s">
        <v>0</v>
      </c>
      <c r="D779" s="79" t="str">
        <f>AG779&amp;".1"</f>
        <v>B21.1</v>
      </c>
      <c r="E779" s="690"/>
      <c r="F779" s="700"/>
      <c r="G779" s="700"/>
      <c r="H779" s="689"/>
      <c r="I779" s="690"/>
      <c r="J779" s="689"/>
      <c r="K779" s="731"/>
      <c r="L779" s="703"/>
      <c r="M779" s="690"/>
      <c r="N779" s="689"/>
      <c r="O779" s="700"/>
      <c r="P779" s="703"/>
      <c r="Q779" s="690"/>
      <c r="R779" s="691"/>
      <c r="S779" s="700"/>
      <c r="T779" s="703"/>
      <c r="U779" s="690"/>
      <c r="V779" s="689"/>
      <c r="W779" s="700"/>
      <c r="X779" s="703"/>
      <c r="Y779" s="690"/>
      <c r="Z779" s="689"/>
      <c r="AA779" s="700"/>
      <c r="AB779" s="703"/>
      <c r="AC779" s="690"/>
      <c r="AD779" s="691"/>
      <c r="AE779" s="700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67"/>
      <c r="D780" s="78" t="str">
        <f>AG779&amp;".2"</f>
        <v>B21.2</v>
      </c>
      <c r="E780" s="720"/>
      <c r="F780" s="693"/>
      <c r="G780" s="721"/>
      <c r="H780" s="722"/>
      <c r="I780" s="685"/>
      <c r="J780" s="693"/>
      <c r="K780" s="723"/>
      <c r="L780" s="722"/>
      <c r="M780" s="685"/>
      <c r="N780" s="693"/>
      <c r="O780" s="699"/>
      <c r="P780" s="722"/>
      <c r="Q780" s="685"/>
      <c r="R780" s="692"/>
      <c r="S780" s="699"/>
      <c r="T780" s="722"/>
      <c r="U780" s="685"/>
      <c r="V780" s="692"/>
      <c r="W780" s="699"/>
      <c r="X780" s="722"/>
      <c r="Y780" s="685"/>
      <c r="Z780" s="692"/>
      <c r="AA780" s="721"/>
      <c r="AB780" s="722"/>
      <c r="AC780" s="685"/>
      <c r="AD780" s="692"/>
      <c r="AE780" s="721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68" t="s">
        <v>1</v>
      </c>
      <c r="D781" s="78" t="str">
        <f>AG779&amp;".3"</f>
        <v>B21.3</v>
      </c>
      <c r="E781" s="694"/>
      <c r="F781" s="702"/>
      <c r="G781" s="702"/>
      <c r="H781" s="724"/>
      <c r="I781" s="694"/>
      <c r="J781" s="696"/>
      <c r="K781" s="724"/>
      <c r="L781" s="704"/>
      <c r="M781" s="694"/>
      <c r="N781" s="695"/>
      <c r="O781" s="702"/>
      <c r="P781" s="704"/>
      <c r="Q781" s="694"/>
      <c r="R781" s="696"/>
      <c r="S781" s="702"/>
      <c r="T781" s="704"/>
      <c r="U781" s="694"/>
      <c r="V781" s="695"/>
      <c r="W781" s="702"/>
      <c r="X781" s="704"/>
      <c r="Y781" s="694"/>
      <c r="Z781" s="695"/>
      <c r="AA781" s="702"/>
      <c r="AB781" s="704"/>
      <c r="AC781" s="694"/>
      <c r="AD781" s="696"/>
      <c r="AE781" s="702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69"/>
      <c r="D782" s="78" t="str">
        <f>AG779&amp;".4"</f>
        <v>B21.4</v>
      </c>
      <c r="E782" s="685"/>
      <c r="F782" s="699"/>
      <c r="G782" s="721"/>
      <c r="H782" s="725"/>
      <c r="I782" s="685"/>
      <c r="J782" s="693"/>
      <c r="K782" s="723"/>
      <c r="L782" s="722"/>
      <c r="M782" s="685"/>
      <c r="N782" s="693"/>
      <c r="O782" s="721"/>
      <c r="P782" s="722"/>
      <c r="Q782" s="685"/>
      <c r="R782" s="692"/>
      <c r="S782" s="721"/>
      <c r="T782" s="722"/>
      <c r="U782" s="685"/>
      <c r="V782" s="692"/>
      <c r="W782" s="721"/>
      <c r="X782" s="722"/>
      <c r="Y782" s="685"/>
      <c r="Z782" s="701"/>
      <c r="AA782" s="726"/>
      <c r="AB782" s="727"/>
      <c r="AC782" s="685"/>
      <c r="AD782" s="692"/>
      <c r="AE782" s="721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70" t="s">
        <v>518</v>
      </c>
      <c r="D783" s="78" t="str">
        <f>AG779&amp;".5"</f>
        <v>B21.5</v>
      </c>
      <c r="E783" s="682"/>
      <c r="F783" s="717"/>
      <c r="G783" s="717"/>
      <c r="H783" s="718"/>
      <c r="I783" s="682"/>
      <c r="J783" s="683"/>
      <c r="K783" s="718"/>
      <c r="L783" s="684"/>
      <c r="M783" s="682"/>
      <c r="N783" s="683"/>
      <c r="O783" s="717"/>
      <c r="P783" s="684"/>
      <c r="Q783" s="682"/>
      <c r="R783" s="719"/>
      <c r="S783" s="717"/>
      <c r="T783" s="684"/>
      <c r="U783" s="682"/>
      <c r="V783" s="719"/>
      <c r="W783" s="717"/>
      <c r="X783" s="684"/>
      <c r="Y783" s="682"/>
      <c r="Z783" s="728"/>
      <c r="AA783" s="729"/>
      <c r="AB783" s="730"/>
      <c r="AC783" s="682"/>
      <c r="AD783" s="719"/>
      <c r="AE783" s="717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70"/>
      <c r="D784" s="78" t="str">
        <f>AG779&amp;".6"</f>
        <v>B21.6</v>
      </c>
      <c r="E784" s="682"/>
      <c r="F784" s="717"/>
      <c r="G784" s="734"/>
      <c r="H784" s="718"/>
      <c r="I784" s="682"/>
      <c r="J784" s="683"/>
      <c r="K784" s="735"/>
      <c r="L784" s="684"/>
      <c r="M784" s="682"/>
      <c r="N784" s="683"/>
      <c r="O784" s="734"/>
      <c r="P784" s="684"/>
      <c r="Q784" s="682"/>
      <c r="R784" s="719"/>
      <c r="S784" s="734"/>
      <c r="T784" s="684"/>
      <c r="U784" s="682"/>
      <c r="V784" s="719"/>
      <c r="W784" s="717"/>
      <c r="X784" s="684"/>
      <c r="Y784" s="682"/>
      <c r="Z784" s="728"/>
      <c r="AA784" s="729"/>
      <c r="AB784" s="730"/>
      <c r="AC784" s="682"/>
      <c r="AD784" s="719"/>
      <c r="AE784" s="717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66" t="s">
        <v>0</v>
      </c>
      <c r="D785" s="79" t="str">
        <f>AG785&amp;".1"</f>
        <v>B25.1</v>
      </c>
      <c r="E785" s="690"/>
      <c r="F785" s="700"/>
      <c r="G785" s="700"/>
      <c r="H785" s="689"/>
      <c r="I785" s="690"/>
      <c r="J785" s="689"/>
      <c r="K785" s="731"/>
      <c r="L785" s="703"/>
      <c r="M785" s="690"/>
      <c r="N785" s="689"/>
      <c r="O785" s="700"/>
      <c r="P785" s="703"/>
      <c r="Q785" s="690"/>
      <c r="R785" s="691"/>
      <c r="S785" s="700"/>
      <c r="T785" s="703"/>
      <c r="U785" s="690"/>
      <c r="V785" s="689"/>
      <c r="W785" s="700"/>
      <c r="X785" s="703"/>
      <c r="Y785" s="690"/>
      <c r="Z785" s="689"/>
      <c r="AA785" s="700"/>
      <c r="AB785" s="703"/>
      <c r="AC785" s="690"/>
      <c r="AD785" s="691"/>
      <c r="AE785" s="700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67"/>
      <c r="D786" s="78" t="str">
        <f>AG785&amp;".2"</f>
        <v>B25.2</v>
      </c>
      <c r="E786" s="720"/>
      <c r="F786" s="693"/>
      <c r="G786" s="721"/>
      <c r="H786" s="722"/>
      <c r="I786" s="685"/>
      <c r="J786" s="693"/>
      <c r="K786" s="725"/>
      <c r="L786" s="722"/>
      <c r="M786" s="685"/>
      <c r="N786" s="693"/>
      <c r="O786" s="699"/>
      <c r="P786" s="722"/>
      <c r="Q786" s="685"/>
      <c r="R786" s="692"/>
      <c r="S786" s="721"/>
      <c r="T786" s="722"/>
      <c r="U786" s="685"/>
      <c r="V786" s="692"/>
      <c r="W786" s="721"/>
      <c r="X786" s="722"/>
      <c r="Y786" s="685"/>
      <c r="Z786" s="692"/>
      <c r="AA786" s="721"/>
      <c r="AB786" s="722"/>
      <c r="AC786" s="685"/>
      <c r="AD786" s="692"/>
      <c r="AE786" s="721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68" t="s">
        <v>1</v>
      </c>
      <c r="D787" s="78" t="str">
        <f>AG785&amp;".3"</f>
        <v>B25.3</v>
      </c>
      <c r="E787" s="694"/>
      <c r="F787" s="702"/>
      <c r="G787" s="702"/>
      <c r="H787" s="724"/>
      <c r="I787" s="694"/>
      <c r="J787" s="696"/>
      <c r="K787" s="724"/>
      <c r="L787" s="704"/>
      <c r="M787" s="694"/>
      <c r="N787" s="695"/>
      <c r="O787" s="702"/>
      <c r="P787" s="704"/>
      <c r="Q787" s="694"/>
      <c r="R787" s="696"/>
      <c r="S787" s="702"/>
      <c r="T787" s="704"/>
      <c r="U787" s="694"/>
      <c r="V787" s="695"/>
      <c r="W787" s="702"/>
      <c r="X787" s="704"/>
      <c r="Y787" s="694"/>
      <c r="Z787" s="695"/>
      <c r="AA787" s="702"/>
      <c r="AB787" s="704"/>
      <c r="AC787" s="694"/>
      <c r="AD787" s="696"/>
      <c r="AE787" s="702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69"/>
      <c r="D788" s="78" t="str">
        <f>AG785&amp;".4"</f>
        <v>B25.4</v>
      </c>
      <c r="E788" s="685"/>
      <c r="F788" s="699"/>
      <c r="G788" s="721"/>
      <c r="H788" s="725"/>
      <c r="I788" s="685"/>
      <c r="J788" s="693"/>
      <c r="K788" s="723"/>
      <c r="L788" s="722"/>
      <c r="M788" s="685"/>
      <c r="N788" s="693"/>
      <c r="O788" s="721"/>
      <c r="P788" s="722"/>
      <c r="Q788" s="685"/>
      <c r="R788" s="692"/>
      <c r="S788" s="721"/>
      <c r="T788" s="722"/>
      <c r="U788" s="685"/>
      <c r="V788" s="692"/>
      <c r="W788" s="721"/>
      <c r="X788" s="722"/>
      <c r="Y788" s="685"/>
      <c r="Z788" s="701"/>
      <c r="AA788" s="726"/>
      <c r="AB788" s="727"/>
      <c r="AC788" s="685"/>
      <c r="AD788" s="692"/>
      <c r="AE788" s="699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70" t="s">
        <v>518</v>
      </c>
      <c r="D789" s="78" t="str">
        <f>AG785&amp;".5"</f>
        <v>B25.5</v>
      </c>
      <c r="E789" s="682"/>
      <c r="F789" s="717"/>
      <c r="G789" s="717"/>
      <c r="H789" s="718"/>
      <c r="I789" s="682"/>
      <c r="J789" s="683"/>
      <c r="K789" s="718"/>
      <c r="L789" s="684"/>
      <c r="M789" s="682"/>
      <c r="N789" s="683"/>
      <c r="O789" s="717"/>
      <c r="P789" s="684"/>
      <c r="Q789" s="682"/>
      <c r="R789" s="719"/>
      <c r="S789" s="717"/>
      <c r="T789" s="684"/>
      <c r="U789" s="682"/>
      <c r="V789" s="719"/>
      <c r="W789" s="717"/>
      <c r="X789" s="684"/>
      <c r="Y789" s="682"/>
      <c r="Z789" s="728"/>
      <c r="AA789" s="729"/>
      <c r="AB789" s="730"/>
      <c r="AC789" s="682"/>
      <c r="AD789" s="719"/>
      <c r="AE789" s="717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70"/>
      <c r="D790" s="78" t="str">
        <f>AG785&amp;".6"</f>
        <v>B25.6</v>
      </c>
      <c r="E790" s="682"/>
      <c r="F790" s="717"/>
      <c r="G790" s="734"/>
      <c r="H790" s="718"/>
      <c r="I790" s="682"/>
      <c r="J790" s="683"/>
      <c r="K790" s="735"/>
      <c r="L790" s="684"/>
      <c r="M790" s="682"/>
      <c r="N790" s="683"/>
      <c r="O790" s="734"/>
      <c r="P790" s="684"/>
      <c r="Q790" s="682"/>
      <c r="R790" s="719"/>
      <c r="S790" s="734"/>
      <c r="T790" s="684"/>
      <c r="U790" s="682"/>
      <c r="V790" s="719"/>
      <c r="W790" s="717"/>
      <c r="X790" s="684"/>
      <c r="Y790" s="682"/>
      <c r="Z790" s="728"/>
      <c r="AA790" s="729"/>
      <c r="AB790" s="730"/>
      <c r="AC790" s="682"/>
      <c r="AD790" s="719"/>
      <c r="AE790" s="717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66" t="s">
        <v>0</v>
      </c>
      <c r="D791" s="79" t="str">
        <f>AG791&amp;".1"</f>
        <v>B34.1</v>
      </c>
      <c r="E791" s="690"/>
      <c r="F791" s="700"/>
      <c r="G791" s="700"/>
      <c r="H791" s="689"/>
      <c r="I791" s="690"/>
      <c r="J791" s="689"/>
      <c r="K791" s="731"/>
      <c r="L791" s="703"/>
      <c r="M791" s="690"/>
      <c r="N791" s="689"/>
      <c r="O791" s="700"/>
      <c r="P791" s="703"/>
      <c r="Q791" s="690"/>
      <c r="R791" s="691"/>
      <c r="S791" s="700"/>
      <c r="T791" s="703"/>
      <c r="U791" s="690"/>
      <c r="V791" s="689"/>
      <c r="W791" s="700"/>
      <c r="X791" s="703"/>
      <c r="Y791" s="690"/>
      <c r="Z791" s="689"/>
      <c r="AA791" s="700"/>
      <c r="AB791" s="703"/>
      <c r="AC791" s="690"/>
      <c r="AD791" s="691"/>
      <c r="AE791" s="700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0</v>
      </c>
    </row>
    <row r="792" spans="1:35" ht="12" customHeight="1" x14ac:dyDescent="0.2">
      <c r="A792" s="329"/>
      <c r="B792" s="104">
        <f>SUM(F791:F796,J791:J796,N791:N796,R791:R796,V791:V796,Z791:Z796,AD791:AD796)</f>
        <v>0</v>
      </c>
      <c r="C792" s="1067"/>
      <c r="D792" s="78" t="str">
        <f>AG791&amp;".2"</f>
        <v>B34.2</v>
      </c>
      <c r="E792" s="720"/>
      <c r="F792" s="693"/>
      <c r="G792" s="721"/>
      <c r="H792" s="722"/>
      <c r="I792" s="685"/>
      <c r="J792" s="693"/>
      <c r="K792" s="723"/>
      <c r="L792" s="722"/>
      <c r="M792" s="685"/>
      <c r="N792" s="693"/>
      <c r="O792" s="721"/>
      <c r="P792" s="722"/>
      <c r="Q792" s="685"/>
      <c r="R792" s="692"/>
      <c r="S792" s="721"/>
      <c r="T792" s="722"/>
      <c r="U792" s="685"/>
      <c r="V792" s="692"/>
      <c r="W792" s="721"/>
      <c r="X792" s="722"/>
      <c r="Y792" s="685"/>
      <c r="Z792" s="692"/>
      <c r="AA792" s="721"/>
      <c r="AB792" s="722"/>
      <c r="AC792" s="685"/>
      <c r="AD792" s="692"/>
      <c r="AE792" s="721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68" t="s">
        <v>1</v>
      </c>
      <c r="D793" s="78" t="str">
        <f>AG791&amp;".3"</f>
        <v>B34.3</v>
      </c>
      <c r="E793" s="694"/>
      <c r="F793" s="702"/>
      <c r="G793" s="702"/>
      <c r="H793" s="724"/>
      <c r="I793" s="694"/>
      <c r="J793" s="696"/>
      <c r="K793" s="724"/>
      <c r="L793" s="704"/>
      <c r="M793" s="694"/>
      <c r="N793" s="695"/>
      <c r="O793" s="702"/>
      <c r="P793" s="704"/>
      <c r="Q793" s="694"/>
      <c r="R793" s="696"/>
      <c r="S793" s="702"/>
      <c r="T793" s="704"/>
      <c r="U793" s="694"/>
      <c r="V793" s="695"/>
      <c r="W793" s="702"/>
      <c r="X793" s="704"/>
      <c r="Y793" s="694"/>
      <c r="Z793" s="695"/>
      <c r="AA793" s="702"/>
      <c r="AB793" s="704"/>
      <c r="AC793" s="694"/>
      <c r="AD793" s="696"/>
      <c r="AE793" s="702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69"/>
      <c r="D794" s="78" t="str">
        <f>AG791&amp;".4"</f>
        <v>B34.4</v>
      </c>
      <c r="E794" s="685"/>
      <c r="F794" s="699"/>
      <c r="G794" s="721"/>
      <c r="H794" s="725"/>
      <c r="I794" s="685"/>
      <c r="J794" s="693"/>
      <c r="K794" s="723"/>
      <c r="L794" s="722"/>
      <c r="M794" s="685"/>
      <c r="N794" s="693"/>
      <c r="O794" s="721"/>
      <c r="P794" s="722"/>
      <c r="Q794" s="685"/>
      <c r="R794" s="692"/>
      <c r="S794" s="721"/>
      <c r="T794" s="722"/>
      <c r="U794" s="685"/>
      <c r="V794" s="692"/>
      <c r="W794" s="721"/>
      <c r="X794" s="722"/>
      <c r="Y794" s="685"/>
      <c r="Z794" s="701"/>
      <c r="AA794" s="726"/>
      <c r="AB794" s="727"/>
      <c r="AC794" s="685"/>
      <c r="AD794" s="692"/>
      <c r="AE794" s="721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70" t="s">
        <v>518</v>
      </c>
      <c r="D795" s="78" t="str">
        <f>AG791&amp;".5"</f>
        <v>B34.5</v>
      </c>
      <c r="E795" s="682"/>
      <c r="F795" s="717"/>
      <c r="G795" s="717"/>
      <c r="H795" s="718"/>
      <c r="I795" s="682"/>
      <c r="J795" s="683"/>
      <c r="K795" s="718"/>
      <c r="L795" s="684"/>
      <c r="M795" s="682"/>
      <c r="N795" s="683"/>
      <c r="O795" s="717"/>
      <c r="P795" s="684"/>
      <c r="Q795" s="682"/>
      <c r="R795" s="719"/>
      <c r="S795" s="717"/>
      <c r="T795" s="684"/>
      <c r="U795" s="682"/>
      <c r="V795" s="719"/>
      <c r="W795" s="717"/>
      <c r="X795" s="684"/>
      <c r="Y795" s="682"/>
      <c r="Z795" s="728"/>
      <c r="AA795" s="729"/>
      <c r="AB795" s="730"/>
      <c r="AC795" s="682"/>
      <c r="AD795" s="719"/>
      <c r="AE795" s="717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70"/>
      <c r="D796" s="78" t="str">
        <f>AG791&amp;".6"</f>
        <v>B34.6</v>
      </c>
      <c r="E796" s="682"/>
      <c r="F796" s="717"/>
      <c r="G796" s="734"/>
      <c r="H796" s="718"/>
      <c r="I796" s="682"/>
      <c r="J796" s="683"/>
      <c r="K796" s="735"/>
      <c r="L796" s="684"/>
      <c r="M796" s="682"/>
      <c r="N796" s="683"/>
      <c r="O796" s="734"/>
      <c r="P796" s="684"/>
      <c r="Q796" s="682"/>
      <c r="R796" s="719"/>
      <c r="S796" s="734"/>
      <c r="T796" s="684"/>
      <c r="U796" s="682"/>
      <c r="V796" s="719"/>
      <c r="W796" s="717"/>
      <c r="X796" s="684"/>
      <c r="Y796" s="682"/>
      <c r="Z796" s="728"/>
      <c r="AA796" s="729"/>
      <c r="AB796" s="730"/>
      <c r="AC796" s="682"/>
      <c r="AD796" s="719"/>
      <c r="AE796" s="717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66" t="s">
        <v>0</v>
      </c>
      <c r="D797" s="79" t="str">
        <f>AG797&amp;".1"</f>
        <v>B02.1</v>
      </c>
      <c r="E797" s="690"/>
      <c r="F797" s="700"/>
      <c r="G797" s="700"/>
      <c r="H797" s="689"/>
      <c r="I797" s="690"/>
      <c r="J797" s="689"/>
      <c r="K797" s="731"/>
      <c r="L797" s="703"/>
      <c r="M797" s="690"/>
      <c r="N797" s="689"/>
      <c r="O797" s="700"/>
      <c r="P797" s="703"/>
      <c r="Q797" s="690"/>
      <c r="R797" s="691"/>
      <c r="S797" s="700"/>
      <c r="T797" s="703"/>
      <c r="U797" s="690"/>
      <c r="V797" s="689"/>
      <c r="W797" s="700"/>
      <c r="X797" s="703"/>
      <c r="Y797" s="690"/>
      <c r="Z797" s="689"/>
      <c r="AA797" s="700"/>
      <c r="AB797" s="703"/>
      <c r="AC797" s="690"/>
      <c r="AD797" s="691"/>
      <c r="AE797" s="700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67"/>
      <c r="D798" s="78" t="str">
        <f>AG797&amp;".2"</f>
        <v>B02.2</v>
      </c>
      <c r="E798" s="720"/>
      <c r="F798" s="693"/>
      <c r="G798" s="699"/>
      <c r="H798" s="722"/>
      <c r="I798" s="685"/>
      <c r="J798" s="693"/>
      <c r="K798" s="725"/>
      <c r="L798" s="722"/>
      <c r="M798" s="685"/>
      <c r="N798" s="693"/>
      <c r="O798" s="699"/>
      <c r="P798" s="722"/>
      <c r="Q798" s="685"/>
      <c r="R798" s="692"/>
      <c r="S798" s="721"/>
      <c r="T798" s="722"/>
      <c r="U798" s="685"/>
      <c r="V798" s="692"/>
      <c r="W798" s="721"/>
      <c r="X798" s="722"/>
      <c r="Y798" s="685"/>
      <c r="Z798" s="692"/>
      <c r="AA798" s="721"/>
      <c r="AB798" s="722"/>
      <c r="AC798" s="685"/>
      <c r="AD798" s="692"/>
      <c r="AE798" s="721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68" t="s">
        <v>1</v>
      </c>
      <c r="D799" s="78" t="str">
        <f>AG797&amp;".3"</f>
        <v>B02.3</v>
      </c>
      <c r="E799" s="694"/>
      <c r="F799" s="702"/>
      <c r="G799" s="702"/>
      <c r="H799" s="724"/>
      <c r="I799" s="694"/>
      <c r="J799" s="696"/>
      <c r="K799" s="724"/>
      <c r="L799" s="704"/>
      <c r="M799" s="694"/>
      <c r="N799" s="695"/>
      <c r="O799" s="702"/>
      <c r="P799" s="704"/>
      <c r="Q799" s="694"/>
      <c r="R799" s="696"/>
      <c r="S799" s="702"/>
      <c r="T799" s="704"/>
      <c r="U799" s="694"/>
      <c r="V799" s="695"/>
      <c r="W799" s="702"/>
      <c r="X799" s="704"/>
      <c r="Y799" s="694"/>
      <c r="Z799" s="695"/>
      <c r="AA799" s="702"/>
      <c r="AB799" s="704"/>
      <c r="AC799" s="694"/>
      <c r="AD799" s="696"/>
      <c r="AE799" s="702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69"/>
      <c r="D800" s="78" t="str">
        <f>AG797&amp;".4"</f>
        <v>B02.4</v>
      </c>
      <c r="E800" s="685"/>
      <c r="F800" s="699"/>
      <c r="G800" s="721"/>
      <c r="H800" s="725"/>
      <c r="I800" s="685"/>
      <c r="J800" s="693"/>
      <c r="K800" s="723"/>
      <c r="L800" s="722"/>
      <c r="M800" s="685"/>
      <c r="N800" s="693"/>
      <c r="O800" s="721"/>
      <c r="P800" s="722"/>
      <c r="Q800" s="685"/>
      <c r="R800" s="692"/>
      <c r="S800" s="721"/>
      <c r="T800" s="722"/>
      <c r="U800" s="685"/>
      <c r="V800" s="692"/>
      <c r="W800" s="721"/>
      <c r="X800" s="722"/>
      <c r="Y800" s="685"/>
      <c r="Z800" s="701"/>
      <c r="AA800" s="726"/>
      <c r="AB800" s="727"/>
      <c r="AC800" s="685"/>
      <c r="AD800" s="692"/>
      <c r="AE800" s="721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70" t="s">
        <v>518</v>
      </c>
      <c r="D801" s="78" t="str">
        <f>AG797&amp;".5"</f>
        <v>B02.5</v>
      </c>
      <c r="E801" s="682"/>
      <c r="F801" s="717"/>
      <c r="G801" s="717"/>
      <c r="H801" s="718"/>
      <c r="I801" s="682"/>
      <c r="J801" s="683"/>
      <c r="K801" s="718"/>
      <c r="L801" s="684"/>
      <c r="M801" s="682"/>
      <c r="N801" s="683"/>
      <c r="O801" s="717"/>
      <c r="P801" s="684"/>
      <c r="Q801" s="682"/>
      <c r="R801" s="719"/>
      <c r="S801" s="717"/>
      <c r="T801" s="684"/>
      <c r="U801" s="682"/>
      <c r="V801" s="719"/>
      <c r="W801" s="717"/>
      <c r="X801" s="684"/>
      <c r="Y801" s="682"/>
      <c r="Z801" s="728"/>
      <c r="AA801" s="729"/>
      <c r="AB801" s="730"/>
      <c r="AC801" s="682"/>
      <c r="AD801" s="719"/>
      <c r="AE801" s="717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71"/>
      <c r="D802" s="78" t="str">
        <f>AG797&amp;".6"</f>
        <v>B02.6</v>
      </c>
      <c r="E802" s="688"/>
      <c r="F802" s="697"/>
      <c r="G802" s="705"/>
      <c r="H802" s="737"/>
      <c r="I802" s="688"/>
      <c r="J802" s="687"/>
      <c r="K802" s="738"/>
      <c r="L802" s="706"/>
      <c r="M802" s="688"/>
      <c r="N802" s="687"/>
      <c r="O802" s="705"/>
      <c r="P802" s="706"/>
      <c r="Q802" s="688"/>
      <c r="R802" s="686"/>
      <c r="S802" s="705"/>
      <c r="T802" s="706"/>
      <c r="U802" s="688"/>
      <c r="V802" s="686"/>
      <c r="W802" s="697"/>
      <c r="X802" s="706"/>
      <c r="Y802" s="688"/>
      <c r="Z802" s="698"/>
      <c r="AA802" s="739"/>
      <c r="AB802" s="740"/>
      <c r="AC802" s="688"/>
      <c r="AD802" s="686"/>
      <c r="AE802" s="697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66" t="s">
        <v>0</v>
      </c>
      <c r="D803" s="79" t="str">
        <f>AG803&amp;".1"</f>
        <v>B41.1</v>
      </c>
      <c r="E803" s="690"/>
      <c r="F803" s="700"/>
      <c r="G803" s="700"/>
      <c r="H803" s="689"/>
      <c r="I803" s="690"/>
      <c r="J803" s="689"/>
      <c r="K803" s="731"/>
      <c r="L803" s="703"/>
      <c r="M803" s="690"/>
      <c r="N803" s="689"/>
      <c r="O803" s="700"/>
      <c r="P803" s="703"/>
      <c r="Q803" s="690"/>
      <c r="R803" s="691"/>
      <c r="S803" s="700"/>
      <c r="T803" s="703"/>
      <c r="U803" s="690"/>
      <c r="V803" s="689"/>
      <c r="W803" s="700"/>
      <c r="X803" s="703"/>
      <c r="Y803" s="690"/>
      <c r="Z803" s="689"/>
      <c r="AA803" s="700"/>
      <c r="AB803" s="703"/>
      <c r="AC803" s="690"/>
      <c r="AD803" s="691"/>
      <c r="AE803" s="700"/>
      <c r="AF803" s="19"/>
      <c r="AG803" s="168" t="s">
        <v>6517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067"/>
      <c r="D804" s="78" t="str">
        <f>AG803&amp;".2"</f>
        <v>B41.2</v>
      </c>
      <c r="E804" s="720"/>
      <c r="F804" s="693"/>
      <c r="G804" s="699"/>
      <c r="H804" s="722"/>
      <c r="I804" s="685"/>
      <c r="J804" s="693"/>
      <c r="K804" s="725"/>
      <c r="L804" s="722"/>
      <c r="M804" s="685"/>
      <c r="N804" s="693"/>
      <c r="O804" s="699"/>
      <c r="P804" s="722"/>
      <c r="Q804" s="685"/>
      <c r="R804" s="692"/>
      <c r="S804" s="721"/>
      <c r="T804" s="722"/>
      <c r="U804" s="685"/>
      <c r="V804" s="692"/>
      <c r="W804" s="721"/>
      <c r="X804" s="722"/>
      <c r="Y804" s="685"/>
      <c r="Z804" s="692"/>
      <c r="AA804" s="721"/>
      <c r="AB804" s="722"/>
      <c r="AC804" s="685"/>
      <c r="AD804" s="692"/>
      <c r="AE804" s="721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68" t="s">
        <v>1</v>
      </c>
      <c r="D805" s="78" t="str">
        <f>AG803&amp;".3"</f>
        <v>B41.3</v>
      </c>
      <c r="E805" s="694"/>
      <c r="F805" s="702"/>
      <c r="G805" s="702"/>
      <c r="H805" s="724"/>
      <c r="I805" s="694"/>
      <c r="J805" s="696"/>
      <c r="K805" s="724"/>
      <c r="L805" s="704"/>
      <c r="M805" s="694"/>
      <c r="N805" s="695"/>
      <c r="O805" s="702"/>
      <c r="P805" s="704"/>
      <c r="Q805" s="694"/>
      <c r="R805" s="696"/>
      <c r="S805" s="702"/>
      <c r="T805" s="704"/>
      <c r="U805" s="694"/>
      <c r="V805" s="695"/>
      <c r="W805" s="702"/>
      <c r="X805" s="704"/>
      <c r="Y805" s="694"/>
      <c r="Z805" s="695"/>
      <c r="AA805" s="702"/>
      <c r="AB805" s="704"/>
      <c r="AC805" s="694"/>
      <c r="AD805" s="696"/>
      <c r="AE805" s="702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69"/>
      <c r="D806" s="78" t="str">
        <f>AG803&amp;".4"</f>
        <v>B41.4</v>
      </c>
      <c r="E806" s="685"/>
      <c r="F806" s="699"/>
      <c r="G806" s="721"/>
      <c r="H806" s="725"/>
      <c r="I806" s="685"/>
      <c r="J806" s="693"/>
      <c r="K806" s="723"/>
      <c r="L806" s="722"/>
      <c r="M806" s="685"/>
      <c r="N806" s="693"/>
      <c r="O806" s="721"/>
      <c r="P806" s="722"/>
      <c r="Q806" s="685"/>
      <c r="R806" s="692"/>
      <c r="S806" s="721"/>
      <c r="T806" s="722"/>
      <c r="U806" s="685"/>
      <c r="V806" s="692"/>
      <c r="W806" s="721"/>
      <c r="X806" s="722"/>
      <c r="Y806" s="685"/>
      <c r="Z806" s="701"/>
      <c r="AA806" s="726"/>
      <c r="AB806" s="727"/>
      <c r="AC806" s="685"/>
      <c r="AD806" s="692"/>
      <c r="AE806" s="721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70" t="s">
        <v>518</v>
      </c>
      <c r="D807" s="78" t="str">
        <f>AG803&amp;".5"</f>
        <v>B41.5</v>
      </c>
      <c r="E807" s="682"/>
      <c r="F807" s="717"/>
      <c r="G807" s="717"/>
      <c r="H807" s="718"/>
      <c r="I807" s="682"/>
      <c r="J807" s="683"/>
      <c r="K807" s="718"/>
      <c r="L807" s="684"/>
      <c r="M807" s="682"/>
      <c r="N807" s="683"/>
      <c r="O807" s="717"/>
      <c r="P807" s="684"/>
      <c r="Q807" s="682"/>
      <c r="R807" s="719"/>
      <c r="S807" s="717"/>
      <c r="T807" s="684"/>
      <c r="U807" s="682"/>
      <c r="V807" s="719"/>
      <c r="W807" s="717"/>
      <c r="X807" s="684"/>
      <c r="Y807" s="682"/>
      <c r="Z807" s="728"/>
      <c r="AA807" s="729"/>
      <c r="AB807" s="730"/>
      <c r="AC807" s="682"/>
      <c r="AD807" s="719"/>
      <c r="AE807" s="717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71"/>
      <c r="D808" s="78" t="str">
        <f>AG803&amp;".6"</f>
        <v>B41.6</v>
      </c>
      <c r="E808" s="688"/>
      <c r="F808" s="697"/>
      <c r="G808" s="705"/>
      <c r="H808" s="737"/>
      <c r="I808" s="688"/>
      <c r="J808" s="687"/>
      <c r="K808" s="738"/>
      <c r="L808" s="706"/>
      <c r="M808" s="688"/>
      <c r="N808" s="687"/>
      <c r="O808" s="705"/>
      <c r="P808" s="706"/>
      <c r="Q808" s="688"/>
      <c r="R808" s="686"/>
      <c r="S808" s="705"/>
      <c r="T808" s="706"/>
      <c r="U808" s="688"/>
      <c r="V808" s="686"/>
      <c r="W808" s="705"/>
      <c r="X808" s="706"/>
      <c r="Y808" s="688"/>
      <c r="Z808" s="698"/>
      <c r="AA808" s="739"/>
      <c r="AB808" s="740"/>
      <c r="AC808" s="688"/>
      <c r="AD808" s="686"/>
      <c r="AE808" s="697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66" t="s">
        <v>0</v>
      </c>
      <c r="D809" s="79" t="str">
        <f>AG809&amp;".1"</f>
        <v>B40.1</v>
      </c>
      <c r="E809" s="690"/>
      <c r="F809" s="700"/>
      <c r="G809" s="700"/>
      <c r="H809" s="689"/>
      <c r="I809" s="690" t="s">
        <v>7029</v>
      </c>
      <c r="J809" s="689">
        <v>4</v>
      </c>
      <c r="K809" s="731" t="s">
        <v>373</v>
      </c>
      <c r="L809" s="703"/>
      <c r="M809" s="690"/>
      <c r="N809" s="689"/>
      <c r="O809" s="700"/>
      <c r="P809" s="703"/>
      <c r="Q809" s="690" t="s">
        <v>7029</v>
      </c>
      <c r="R809" s="691">
        <v>4</v>
      </c>
      <c r="S809" s="700" t="s">
        <v>373</v>
      </c>
      <c r="T809" s="703"/>
      <c r="U809" s="690"/>
      <c r="V809" s="689"/>
      <c r="W809" s="700"/>
      <c r="X809" s="703"/>
      <c r="Y809" s="690"/>
      <c r="Z809" s="689"/>
      <c r="AA809" s="700"/>
      <c r="AB809" s="703"/>
      <c r="AC809" s="690"/>
      <c r="AD809" s="691"/>
      <c r="AE809" s="700"/>
      <c r="AF809" s="19"/>
      <c r="AG809" s="168" t="s">
        <v>10003</v>
      </c>
      <c r="AH809" s="169" t="str">
        <f>IF(AG809&lt;&gt;"",VLOOKUP(AG809,MAGV!$B$6:$G$154,2,0),"")</f>
        <v>C.Hoài</v>
      </c>
      <c r="AI809" s="44">
        <f t="shared" ref="AI809:AI813" si="36">IF(AG809&lt;&gt;"",B810,"")</f>
        <v>8</v>
      </c>
    </row>
    <row r="810" spans="1:35" ht="12" customHeight="1" x14ac:dyDescent="0.2">
      <c r="A810" s="329"/>
      <c r="B810" s="104">
        <f>SUM(F809:F814,J809:J814,N809:N814,R809:R814,V809:V814,Z809:Z814,AD809:AD814)</f>
        <v>8</v>
      </c>
      <c r="C810" s="1067"/>
      <c r="D810" s="78" t="str">
        <f>AG809&amp;".2"</f>
        <v>B40.2</v>
      </c>
      <c r="E810" s="720"/>
      <c r="F810" s="693"/>
      <c r="G810" s="699"/>
      <c r="H810" s="722"/>
      <c r="I810" s="685"/>
      <c r="J810" s="693"/>
      <c r="K810" s="723" t="s">
        <v>10971</v>
      </c>
      <c r="L810" s="722"/>
      <c r="M810" s="685"/>
      <c r="N810" s="693"/>
      <c r="O810" s="721"/>
      <c r="P810" s="722"/>
      <c r="Q810" s="685"/>
      <c r="R810" s="692"/>
      <c r="S810" s="721" t="s">
        <v>10971</v>
      </c>
      <c r="T810" s="722"/>
      <c r="U810" s="685"/>
      <c r="V810" s="692"/>
      <c r="W810" s="721"/>
      <c r="X810" s="722"/>
      <c r="Y810" s="685"/>
      <c r="Z810" s="692"/>
      <c r="AA810" s="721"/>
      <c r="AB810" s="722"/>
      <c r="AC810" s="685"/>
      <c r="AD810" s="692"/>
      <c r="AE810" s="699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68" t="s">
        <v>1</v>
      </c>
      <c r="D811" s="78" t="str">
        <f>AG809&amp;".3"</f>
        <v>B40.3</v>
      </c>
      <c r="E811" s="694"/>
      <c r="F811" s="702"/>
      <c r="G811" s="702"/>
      <c r="H811" s="724"/>
      <c r="I811" s="694"/>
      <c r="J811" s="696"/>
      <c r="K811" s="724"/>
      <c r="L811" s="704"/>
      <c r="M811" s="694"/>
      <c r="N811" s="695"/>
      <c r="O811" s="702"/>
      <c r="P811" s="704"/>
      <c r="Q811" s="694"/>
      <c r="R811" s="696"/>
      <c r="S811" s="702"/>
      <c r="T811" s="704"/>
      <c r="U811" s="694"/>
      <c r="V811" s="695"/>
      <c r="W811" s="702"/>
      <c r="X811" s="704"/>
      <c r="Y811" s="694"/>
      <c r="Z811" s="695"/>
      <c r="AA811" s="702"/>
      <c r="AB811" s="704"/>
      <c r="AC811" s="694"/>
      <c r="AD811" s="696"/>
      <c r="AE811" s="702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69"/>
      <c r="D812" s="78" t="str">
        <f>AG809&amp;".4"</f>
        <v>B40.4</v>
      </c>
      <c r="E812" s="685"/>
      <c r="F812" s="699"/>
      <c r="G812" s="721"/>
      <c r="H812" s="725"/>
      <c r="I812" s="685"/>
      <c r="J812" s="693"/>
      <c r="K812" s="723"/>
      <c r="L812" s="722"/>
      <c r="M812" s="685"/>
      <c r="N812" s="693"/>
      <c r="O812" s="721"/>
      <c r="P812" s="722"/>
      <c r="Q812" s="685"/>
      <c r="R812" s="692"/>
      <c r="S812" s="721"/>
      <c r="T812" s="722"/>
      <c r="U812" s="685"/>
      <c r="V812" s="692"/>
      <c r="W812" s="721"/>
      <c r="X812" s="722"/>
      <c r="Y812" s="685"/>
      <c r="Z812" s="701"/>
      <c r="AA812" s="726"/>
      <c r="AB812" s="727"/>
      <c r="AC812" s="685"/>
      <c r="AD812" s="692"/>
      <c r="AE812" s="699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70" t="s">
        <v>518</v>
      </c>
      <c r="D813" s="78" t="str">
        <f>AG809&amp;".5"</f>
        <v>B40.5</v>
      </c>
      <c r="E813" s="682"/>
      <c r="F813" s="717"/>
      <c r="G813" s="717"/>
      <c r="H813" s="718"/>
      <c r="I813" s="682"/>
      <c r="J813" s="683"/>
      <c r="K813" s="718"/>
      <c r="L813" s="684"/>
      <c r="M813" s="682"/>
      <c r="N813" s="683"/>
      <c r="O813" s="717"/>
      <c r="P813" s="684"/>
      <c r="Q813" s="682"/>
      <c r="R813" s="719"/>
      <c r="S813" s="717"/>
      <c r="T813" s="684"/>
      <c r="U813" s="682"/>
      <c r="V813" s="719"/>
      <c r="W813" s="717"/>
      <c r="X813" s="684"/>
      <c r="Y813" s="682"/>
      <c r="Z813" s="728"/>
      <c r="AA813" s="729"/>
      <c r="AB813" s="730"/>
      <c r="AC813" s="682"/>
      <c r="AD813" s="719"/>
      <c r="AE813" s="717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71"/>
      <c r="D814" s="78" t="str">
        <f>AG809&amp;".6"</f>
        <v>B40.6</v>
      </c>
      <c r="E814" s="688"/>
      <c r="F814" s="697"/>
      <c r="G814" s="705"/>
      <c r="H814" s="737"/>
      <c r="I814" s="688"/>
      <c r="J814" s="687"/>
      <c r="K814" s="738"/>
      <c r="L814" s="706"/>
      <c r="M814" s="688"/>
      <c r="N814" s="687"/>
      <c r="O814" s="705"/>
      <c r="P814" s="706"/>
      <c r="Q814" s="688"/>
      <c r="R814" s="686"/>
      <c r="S814" s="697"/>
      <c r="T814" s="706"/>
      <c r="U814" s="688"/>
      <c r="V814" s="686"/>
      <c r="W814" s="697"/>
      <c r="X814" s="706"/>
      <c r="Y814" s="688"/>
      <c r="Z814" s="698"/>
      <c r="AA814" s="739"/>
      <c r="AB814" s="740"/>
      <c r="AC814" s="688"/>
      <c r="AD814" s="686"/>
      <c r="AE814" s="697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66" t="s">
        <v>0</v>
      </c>
      <c r="D815" s="79" t="str">
        <f>AG815&amp;".1"</f>
        <v>B12.1</v>
      </c>
      <c r="E815" s="690"/>
      <c r="F815" s="700"/>
      <c r="G815" s="700"/>
      <c r="H815" s="689"/>
      <c r="I815" s="690"/>
      <c r="J815" s="689"/>
      <c r="K815" s="731"/>
      <c r="L815" s="703"/>
      <c r="M815" s="690"/>
      <c r="N815" s="689"/>
      <c r="O815" s="744"/>
      <c r="P815" s="703"/>
      <c r="Q815" s="690"/>
      <c r="R815" s="691"/>
      <c r="S815" s="700"/>
      <c r="T815" s="703"/>
      <c r="U815" s="690"/>
      <c r="V815" s="689"/>
      <c r="W815" s="700"/>
      <c r="X815" s="703"/>
      <c r="Y815" s="690"/>
      <c r="Z815" s="689"/>
      <c r="AA815" s="700"/>
      <c r="AB815" s="703"/>
      <c r="AC815" s="690"/>
      <c r="AD815" s="691"/>
      <c r="AE815" s="700"/>
      <c r="AF815" s="19"/>
      <c r="AG815" s="168" t="s">
        <v>10966</v>
      </c>
      <c r="AH815" s="169" t="str">
        <f>IF(AG815&lt;&gt;"",VLOOKUP(AG815,MAGV!$B$6:$G$154,2,0),"")</f>
        <v>C.An Huyền</v>
      </c>
      <c r="AI815" s="44">
        <f>IF(AG815&lt;&gt;"",B816,"")</f>
        <v>0</v>
      </c>
    </row>
    <row r="816" spans="1:35" ht="12" customHeight="1" x14ac:dyDescent="0.2">
      <c r="A816" s="329"/>
      <c r="B816" s="104">
        <f>SUM(F815:F820,J815:J820,N815:N820,R815:R820,V815:V820,Z815:Z820,AD815:AD820)</f>
        <v>0</v>
      </c>
      <c r="C816" s="1067"/>
      <c r="D816" s="78" t="str">
        <f>AG815&amp;".2"</f>
        <v>B12.2</v>
      </c>
      <c r="E816" s="720"/>
      <c r="F816" s="693"/>
      <c r="G816" s="721"/>
      <c r="H816" s="722"/>
      <c r="I816" s="685"/>
      <c r="J816" s="693"/>
      <c r="K816" s="723"/>
      <c r="L816" s="722"/>
      <c r="M816" s="685"/>
      <c r="N816" s="693"/>
      <c r="O816" s="721"/>
      <c r="P816" s="722"/>
      <c r="Q816" s="685"/>
      <c r="R816" s="692"/>
      <c r="S816" s="721"/>
      <c r="T816" s="722"/>
      <c r="U816" s="685"/>
      <c r="V816" s="692"/>
      <c r="W816" s="721"/>
      <c r="X816" s="722"/>
      <c r="Y816" s="685"/>
      <c r="Z816" s="692"/>
      <c r="AA816" s="721"/>
      <c r="AB816" s="722"/>
      <c r="AC816" s="685"/>
      <c r="AD816" s="692"/>
      <c r="AE816" s="721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68" t="s">
        <v>1</v>
      </c>
      <c r="D817" s="78" t="str">
        <f>AG815&amp;".3"</f>
        <v>B12.3</v>
      </c>
      <c r="E817" s="694"/>
      <c r="F817" s="702"/>
      <c r="G817" s="702"/>
      <c r="H817" s="724"/>
      <c r="I817" s="694"/>
      <c r="J817" s="696"/>
      <c r="K817" s="732"/>
      <c r="L817" s="704"/>
      <c r="M817" s="694"/>
      <c r="N817" s="695"/>
      <c r="O817" s="702"/>
      <c r="P817" s="704"/>
      <c r="Q817" s="694"/>
      <c r="R817" s="696"/>
      <c r="S817" s="702"/>
      <c r="T817" s="704"/>
      <c r="U817" s="694"/>
      <c r="V817" s="695"/>
      <c r="W817" s="702"/>
      <c r="X817" s="704"/>
      <c r="Y817" s="694"/>
      <c r="Z817" s="695"/>
      <c r="AA817" s="702"/>
      <c r="AB817" s="704"/>
      <c r="AC817" s="694"/>
      <c r="AD817" s="696"/>
      <c r="AE817" s="702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69"/>
      <c r="D818" s="78" t="str">
        <f>AG815&amp;".4"</f>
        <v>B12.4</v>
      </c>
      <c r="E818" s="685"/>
      <c r="F818" s="699"/>
      <c r="G818" s="721"/>
      <c r="H818" s="725"/>
      <c r="I818" s="685"/>
      <c r="J818" s="693"/>
      <c r="K818" s="723"/>
      <c r="L818" s="722"/>
      <c r="M818" s="685"/>
      <c r="N818" s="693"/>
      <c r="O818" s="721"/>
      <c r="P818" s="722"/>
      <c r="Q818" s="685"/>
      <c r="R818" s="692"/>
      <c r="S818" s="721"/>
      <c r="T818" s="722"/>
      <c r="U818" s="685"/>
      <c r="V818" s="692"/>
      <c r="W818" s="721"/>
      <c r="X818" s="722"/>
      <c r="Y818" s="685"/>
      <c r="Z818" s="701"/>
      <c r="AA818" s="726"/>
      <c r="AB818" s="727"/>
      <c r="AC818" s="685"/>
      <c r="AD818" s="692"/>
      <c r="AE818" s="721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70" t="s">
        <v>518</v>
      </c>
      <c r="D819" s="78" t="str">
        <f>AG815&amp;".5"</f>
        <v>B12.5</v>
      </c>
      <c r="E819" s="682"/>
      <c r="F819" s="717"/>
      <c r="G819" s="717"/>
      <c r="H819" s="718"/>
      <c r="I819" s="736"/>
      <c r="J819" s="683"/>
      <c r="K819" s="735"/>
      <c r="L819" s="684"/>
      <c r="M819" s="682"/>
      <c r="N819" s="683"/>
      <c r="O819" s="717"/>
      <c r="P819" s="684"/>
      <c r="Q819" s="736"/>
      <c r="R819" s="719"/>
      <c r="S819" s="717"/>
      <c r="T819" s="684"/>
      <c r="U819" s="682"/>
      <c r="V819" s="719"/>
      <c r="W819" s="717"/>
      <c r="X819" s="684"/>
      <c r="Y819" s="682"/>
      <c r="Z819" s="728"/>
      <c r="AA819" s="729"/>
      <c r="AB819" s="730"/>
      <c r="AC819" s="682"/>
      <c r="AD819" s="719"/>
      <c r="AE819" s="717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70"/>
      <c r="D820" s="78" t="str">
        <f>AG815&amp;".6"</f>
        <v>B12.6</v>
      </c>
      <c r="E820" s="682"/>
      <c r="F820" s="717"/>
      <c r="G820" s="734"/>
      <c r="H820" s="718"/>
      <c r="I820" s="682"/>
      <c r="J820" s="683"/>
      <c r="K820" s="735"/>
      <c r="L820" s="684"/>
      <c r="M820" s="682"/>
      <c r="N820" s="683"/>
      <c r="O820" s="734"/>
      <c r="P820" s="684"/>
      <c r="Q820" s="682"/>
      <c r="R820" s="719"/>
      <c r="S820" s="734"/>
      <c r="T820" s="684"/>
      <c r="U820" s="682"/>
      <c r="V820" s="719"/>
      <c r="W820" s="717"/>
      <c r="X820" s="684"/>
      <c r="Y820" s="682"/>
      <c r="Z820" s="728"/>
      <c r="AA820" s="729"/>
      <c r="AB820" s="730"/>
      <c r="AC820" s="682"/>
      <c r="AD820" s="719"/>
      <c r="AE820" s="717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66" t="s">
        <v>0</v>
      </c>
      <c r="D821" s="79" t="str">
        <f>AG821&amp;".1"</f>
        <v>K20.1</v>
      </c>
      <c r="E821" s="690"/>
      <c r="F821" s="700"/>
      <c r="G821" s="700"/>
      <c r="H821" s="689"/>
      <c r="I821" s="690"/>
      <c r="J821" s="689"/>
      <c r="K821" s="731"/>
      <c r="L821" s="703"/>
      <c r="M821" s="690"/>
      <c r="N821" s="689"/>
      <c r="O821" s="700"/>
      <c r="P821" s="703"/>
      <c r="Q821" s="690"/>
      <c r="R821" s="691"/>
      <c r="S821" s="700"/>
      <c r="T821" s="703"/>
      <c r="U821" s="690"/>
      <c r="V821" s="689"/>
      <c r="W821" s="744"/>
      <c r="X821" s="703"/>
      <c r="Y821" s="690"/>
      <c r="Z821" s="689"/>
      <c r="AA821" s="700"/>
      <c r="AB821" s="703"/>
      <c r="AC821" s="690"/>
      <c r="AD821" s="691"/>
      <c r="AE821" s="700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67"/>
      <c r="D822" s="78" t="str">
        <f>AG821&amp;".2"</f>
        <v>K20.2</v>
      </c>
      <c r="E822" s="720"/>
      <c r="F822" s="693"/>
      <c r="G822" s="721"/>
      <c r="H822" s="722"/>
      <c r="I822" s="685"/>
      <c r="J822" s="693"/>
      <c r="K822" s="723"/>
      <c r="L822" s="722"/>
      <c r="M822" s="685"/>
      <c r="N822" s="693"/>
      <c r="O822" s="721"/>
      <c r="P822" s="722"/>
      <c r="Q822" s="685"/>
      <c r="R822" s="692"/>
      <c r="S822" s="721"/>
      <c r="T822" s="722"/>
      <c r="U822" s="685"/>
      <c r="V822" s="692"/>
      <c r="W822" s="721"/>
      <c r="X822" s="722"/>
      <c r="Y822" s="685"/>
      <c r="Z822" s="692"/>
      <c r="AA822" s="721"/>
      <c r="AB822" s="722"/>
      <c r="AC822" s="685"/>
      <c r="AD822" s="692"/>
      <c r="AE822" s="721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68" t="s">
        <v>1</v>
      </c>
      <c r="D823" s="78" t="str">
        <f>AG821&amp;".3"</f>
        <v>K20.3</v>
      </c>
      <c r="E823" s="694"/>
      <c r="F823" s="702"/>
      <c r="G823" s="702"/>
      <c r="H823" s="724"/>
      <c r="I823" s="694"/>
      <c r="J823" s="696"/>
      <c r="K823" s="732"/>
      <c r="L823" s="704"/>
      <c r="M823" s="694"/>
      <c r="N823" s="695"/>
      <c r="O823" s="702"/>
      <c r="P823" s="704"/>
      <c r="Q823" s="694"/>
      <c r="R823" s="696"/>
      <c r="S823" s="702"/>
      <c r="T823" s="704"/>
      <c r="U823" s="694"/>
      <c r="V823" s="695"/>
      <c r="W823" s="702"/>
      <c r="X823" s="704"/>
      <c r="Y823" s="694"/>
      <c r="Z823" s="695"/>
      <c r="AA823" s="702"/>
      <c r="AB823" s="704"/>
      <c r="AC823" s="694"/>
      <c r="AD823" s="696"/>
      <c r="AE823" s="702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69"/>
      <c r="D824" s="78" t="str">
        <f>AG821&amp;".4"</f>
        <v>K20.4</v>
      </c>
      <c r="E824" s="685"/>
      <c r="F824" s="699"/>
      <c r="G824" s="721"/>
      <c r="H824" s="725"/>
      <c r="I824" s="685"/>
      <c r="J824" s="693"/>
      <c r="K824" s="723"/>
      <c r="L824" s="722"/>
      <c r="M824" s="685"/>
      <c r="N824" s="693"/>
      <c r="O824" s="721"/>
      <c r="P824" s="722"/>
      <c r="Q824" s="685"/>
      <c r="R824" s="692"/>
      <c r="S824" s="721"/>
      <c r="T824" s="722"/>
      <c r="U824" s="685"/>
      <c r="V824" s="692"/>
      <c r="W824" s="721"/>
      <c r="X824" s="722"/>
      <c r="Y824" s="685"/>
      <c r="Z824" s="701"/>
      <c r="AA824" s="726"/>
      <c r="AB824" s="727"/>
      <c r="AC824" s="685"/>
      <c r="AD824" s="692"/>
      <c r="AE824" s="721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70" t="s">
        <v>518</v>
      </c>
      <c r="D825" s="78" t="str">
        <f>AG821&amp;".5"</f>
        <v>K20.5</v>
      </c>
      <c r="E825" s="682"/>
      <c r="F825" s="717"/>
      <c r="G825" s="717"/>
      <c r="H825" s="718"/>
      <c r="I825" s="682"/>
      <c r="J825" s="683"/>
      <c r="K825" s="718"/>
      <c r="L825" s="684"/>
      <c r="M825" s="736"/>
      <c r="N825" s="683"/>
      <c r="O825" s="717"/>
      <c r="P825" s="684"/>
      <c r="Q825" s="682"/>
      <c r="R825" s="719"/>
      <c r="S825" s="717"/>
      <c r="T825" s="684"/>
      <c r="U825" s="682"/>
      <c r="V825" s="719"/>
      <c r="W825" s="717"/>
      <c r="X825" s="684"/>
      <c r="Y825" s="682"/>
      <c r="Z825" s="728"/>
      <c r="AA825" s="729"/>
      <c r="AB825" s="730"/>
      <c r="AC825" s="682"/>
      <c r="AD825" s="719"/>
      <c r="AE825" s="717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71"/>
      <c r="D826" s="78" t="str">
        <f>AG821&amp;".6"</f>
        <v>K20.6</v>
      </c>
      <c r="E826" s="688"/>
      <c r="F826" s="697"/>
      <c r="G826" s="705"/>
      <c r="H826" s="737"/>
      <c r="I826" s="688"/>
      <c r="J826" s="687"/>
      <c r="K826" s="738"/>
      <c r="L826" s="706"/>
      <c r="M826" s="688"/>
      <c r="N826" s="687"/>
      <c r="O826" s="705"/>
      <c r="P826" s="706"/>
      <c r="Q826" s="688"/>
      <c r="R826" s="686"/>
      <c r="S826" s="705"/>
      <c r="T826" s="706"/>
      <c r="U826" s="688"/>
      <c r="V826" s="686"/>
      <c r="W826" s="705"/>
      <c r="X826" s="706"/>
      <c r="Y826" s="688"/>
      <c r="Z826" s="698"/>
      <c r="AA826" s="742"/>
      <c r="AB826" s="740"/>
      <c r="AC826" s="688"/>
      <c r="AD826" s="686"/>
      <c r="AE826" s="705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66" t="s">
        <v>0</v>
      </c>
      <c r="D827" s="79" t="str">
        <f>AG827&amp;".1"</f>
        <v>B10.1</v>
      </c>
      <c r="E827" s="690"/>
      <c r="F827" s="700"/>
      <c r="G827" s="700"/>
      <c r="H827" s="689"/>
      <c r="I827" s="690"/>
      <c r="J827" s="689"/>
      <c r="K827" s="731"/>
      <c r="L827" s="703"/>
      <c r="M827" s="690"/>
      <c r="N827" s="689"/>
      <c r="O827" s="700"/>
      <c r="P827" s="703"/>
      <c r="Q827" s="690"/>
      <c r="R827" s="691"/>
      <c r="S827" s="700"/>
      <c r="T827" s="703"/>
      <c r="U827" s="690"/>
      <c r="V827" s="689"/>
      <c r="W827" s="700"/>
      <c r="X827" s="703"/>
      <c r="Y827" s="690"/>
      <c r="Z827" s="689"/>
      <c r="AA827" s="700"/>
      <c r="AB827" s="703"/>
      <c r="AC827" s="690"/>
      <c r="AD827" s="691"/>
      <c r="AE827" s="700"/>
      <c r="AF827" s="19"/>
      <c r="AG827" s="168" t="s">
        <v>10013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67"/>
      <c r="D828" s="78" t="str">
        <f>AG827&amp;".2"</f>
        <v>B10.2</v>
      </c>
      <c r="E828" s="720"/>
      <c r="F828" s="693"/>
      <c r="G828" s="721"/>
      <c r="H828" s="722"/>
      <c r="I828" s="685"/>
      <c r="J828" s="693"/>
      <c r="K828" s="723"/>
      <c r="L828" s="722"/>
      <c r="M828" s="685"/>
      <c r="N828" s="693"/>
      <c r="O828" s="721"/>
      <c r="P828" s="722"/>
      <c r="Q828" s="685"/>
      <c r="R828" s="692"/>
      <c r="S828" s="721"/>
      <c r="T828" s="722"/>
      <c r="U828" s="685"/>
      <c r="V828" s="692"/>
      <c r="W828" s="721"/>
      <c r="X828" s="722"/>
      <c r="Y828" s="685"/>
      <c r="Z828" s="692"/>
      <c r="AA828" s="721"/>
      <c r="AB828" s="722"/>
      <c r="AC828" s="685"/>
      <c r="AD828" s="692"/>
      <c r="AE828" s="699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68" t="s">
        <v>1</v>
      </c>
      <c r="D829" s="78" t="str">
        <f>AG827&amp;".3"</f>
        <v>B10.3</v>
      </c>
      <c r="E829" s="694"/>
      <c r="F829" s="702"/>
      <c r="G829" s="702"/>
      <c r="H829" s="724"/>
      <c r="I829" s="694"/>
      <c r="J829" s="696"/>
      <c r="K829" s="724"/>
      <c r="L829" s="704"/>
      <c r="M829" s="694"/>
      <c r="N829" s="695"/>
      <c r="O829" s="702"/>
      <c r="P829" s="704"/>
      <c r="Q829" s="694"/>
      <c r="R829" s="696"/>
      <c r="S829" s="702"/>
      <c r="T829" s="704"/>
      <c r="U829" s="694"/>
      <c r="V829" s="695"/>
      <c r="W829" s="702"/>
      <c r="X829" s="704"/>
      <c r="Y829" s="694"/>
      <c r="Z829" s="695"/>
      <c r="AA829" s="702"/>
      <c r="AB829" s="704"/>
      <c r="AC829" s="694"/>
      <c r="AD829" s="696"/>
      <c r="AE829" s="702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69"/>
      <c r="D830" s="78" t="str">
        <f>AG827&amp;".4"</f>
        <v>B10.4</v>
      </c>
      <c r="E830" s="685"/>
      <c r="F830" s="699"/>
      <c r="G830" s="721"/>
      <c r="H830" s="725"/>
      <c r="I830" s="685"/>
      <c r="J830" s="693"/>
      <c r="K830" s="723"/>
      <c r="L830" s="722"/>
      <c r="M830" s="685"/>
      <c r="N830" s="693"/>
      <c r="O830" s="721"/>
      <c r="P830" s="722"/>
      <c r="Q830" s="685"/>
      <c r="R830" s="692"/>
      <c r="S830" s="721"/>
      <c r="T830" s="722"/>
      <c r="U830" s="685"/>
      <c r="V830" s="692"/>
      <c r="W830" s="721"/>
      <c r="X830" s="722"/>
      <c r="Y830" s="685"/>
      <c r="Z830" s="701"/>
      <c r="AA830" s="726"/>
      <c r="AB830" s="727"/>
      <c r="AC830" s="685"/>
      <c r="AD830" s="692"/>
      <c r="AE830" s="699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70" t="s">
        <v>518</v>
      </c>
      <c r="D831" s="78" t="str">
        <f>AG827&amp;".5"</f>
        <v>B10.5</v>
      </c>
      <c r="E831" s="682"/>
      <c r="F831" s="717"/>
      <c r="G831" s="717"/>
      <c r="H831" s="718"/>
      <c r="I831" s="682"/>
      <c r="J831" s="683"/>
      <c r="K831" s="718"/>
      <c r="L831" s="684"/>
      <c r="M831" s="682"/>
      <c r="N831" s="683"/>
      <c r="O831" s="717"/>
      <c r="P831" s="684"/>
      <c r="Q831" s="682"/>
      <c r="R831" s="719"/>
      <c r="S831" s="717"/>
      <c r="T831" s="684"/>
      <c r="U831" s="682"/>
      <c r="V831" s="719"/>
      <c r="W831" s="717"/>
      <c r="X831" s="684"/>
      <c r="Y831" s="682"/>
      <c r="Z831" s="728"/>
      <c r="AA831" s="729"/>
      <c r="AB831" s="730"/>
      <c r="AC831" s="682"/>
      <c r="AD831" s="719"/>
      <c r="AE831" s="717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71"/>
      <c r="D832" s="78" t="str">
        <f>AG827&amp;".6"</f>
        <v>B10.6</v>
      </c>
      <c r="E832" s="688"/>
      <c r="F832" s="697"/>
      <c r="G832" s="705"/>
      <c r="H832" s="737"/>
      <c r="I832" s="688"/>
      <c r="J832" s="687"/>
      <c r="K832" s="738"/>
      <c r="L832" s="706"/>
      <c r="M832" s="688"/>
      <c r="N832" s="687"/>
      <c r="O832" s="705"/>
      <c r="P832" s="706"/>
      <c r="Q832" s="688"/>
      <c r="R832" s="686"/>
      <c r="S832" s="697"/>
      <c r="T832" s="706"/>
      <c r="U832" s="688"/>
      <c r="V832" s="686"/>
      <c r="W832" s="697"/>
      <c r="X832" s="706"/>
      <c r="Y832" s="688"/>
      <c r="Z832" s="698"/>
      <c r="AA832" s="739"/>
      <c r="AB832" s="740"/>
      <c r="AC832" s="688"/>
      <c r="AD832" s="686"/>
      <c r="AE832" s="697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66" t="s">
        <v>0</v>
      </c>
      <c r="D833" s="79" t="str">
        <f>AG833&amp;".1"</f>
        <v>K17.1</v>
      </c>
      <c r="E833" s="690"/>
      <c r="F833" s="700"/>
      <c r="G833" s="700"/>
      <c r="H833" s="689"/>
      <c r="I833" s="690"/>
      <c r="J833" s="689"/>
      <c r="K833" s="731"/>
      <c r="L833" s="703"/>
      <c r="M833" s="690"/>
      <c r="N833" s="689"/>
      <c r="O833" s="700"/>
      <c r="P833" s="703"/>
      <c r="Q833" s="690"/>
      <c r="R833" s="691"/>
      <c r="S833" s="700"/>
      <c r="T833" s="703"/>
      <c r="U833" s="690"/>
      <c r="V833" s="689"/>
      <c r="W833" s="700"/>
      <c r="X833" s="703"/>
      <c r="Y833" s="690"/>
      <c r="Z833" s="689"/>
      <c r="AA833" s="700"/>
      <c r="AB833" s="703"/>
      <c r="AC833" s="690"/>
      <c r="AD833" s="691"/>
      <c r="AE833" s="700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067"/>
      <c r="D834" s="78" t="str">
        <f>AG833&amp;".2"</f>
        <v>K17.2</v>
      </c>
      <c r="E834" s="765"/>
      <c r="F834" s="766"/>
      <c r="G834" s="721"/>
      <c r="H834" s="767"/>
      <c r="I834" s="768"/>
      <c r="J834" s="766"/>
      <c r="K834" s="723"/>
      <c r="L834" s="767"/>
      <c r="M834" s="768"/>
      <c r="N834" s="766"/>
      <c r="O834" s="721"/>
      <c r="P834" s="767"/>
      <c r="Q834" s="768"/>
      <c r="R834" s="769"/>
      <c r="S834" s="721"/>
      <c r="T834" s="767"/>
      <c r="U834" s="768"/>
      <c r="V834" s="769"/>
      <c r="W834" s="721"/>
      <c r="X834" s="722"/>
      <c r="Y834" s="685"/>
      <c r="Z834" s="692"/>
      <c r="AA834" s="721"/>
      <c r="AB834" s="722"/>
      <c r="AC834" s="685"/>
      <c r="AD834" s="692"/>
      <c r="AE834" s="748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68" t="s">
        <v>1</v>
      </c>
      <c r="D835" s="78" t="str">
        <f>AG833&amp;".3"</f>
        <v>K17.3</v>
      </c>
      <c r="E835" s="694"/>
      <c r="F835" s="702"/>
      <c r="G835" s="702"/>
      <c r="H835" s="724"/>
      <c r="I835" s="694"/>
      <c r="J835" s="696"/>
      <c r="K835" s="724"/>
      <c r="L835" s="704"/>
      <c r="M835" s="694"/>
      <c r="N835" s="695"/>
      <c r="O835" s="702"/>
      <c r="P835" s="704"/>
      <c r="Q835" s="694"/>
      <c r="R835" s="696"/>
      <c r="S835" s="702"/>
      <c r="T835" s="704"/>
      <c r="U835" s="694"/>
      <c r="V835" s="695"/>
      <c r="W835" s="702"/>
      <c r="X835" s="704"/>
      <c r="Y835" s="694"/>
      <c r="Z835" s="695"/>
      <c r="AA835" s="702"/>
      <c r="AB835" s="704"/>
      <c r="AC835" s="694"/>
      <c r="AD835" s="696"/>
      <c r="AE835" s="702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69"/>
      <c r="D836" s="78" t="str">
        <f>AG833&amp;".4"</f>
        <v>K17.4</v>
      </c>
      <c r="E836" s="685"/>
      <c r="F836" s="699"/>
      <c r="G836" s="748"/>
      <c r="H836" s="725"/>
      <c r="I836" s="685"/>
      <c r="J836" s="693"/>
      <c r="K836" s="723"/>
      <c r="L836" s="722"/>
      <c r="M836" s="685"/>
      <c r="N836" s="693"/>
      <c r="O836" s="721"/>
      <c r="P836" s="722"/>
      <c r="Q836" s="685"/>
      <c r="R836" s="692"/>
      <c r="S836" s="721"/>
      <c r="T836" s="722"/>
      <c r="U836" s="685"/>
      <c r="V836" s="692"/>
      <c r="W836" s="721"/>
      <c r="X836" s="722"/>
      <c r="Y836" s="685"/>
      <c r="Z836" s="701"/>
      <c r="AA836" s="726"/>
      <c r="AB836" s="727"/>
      <c r="AC836" s="685"/>
      <c r="AD836" s="692"/>
      <c r="AE836" s="748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70" t="s">
        <v>518</v>
      </c>
      <c r="D837" s="78" t="str">
        <f>AG833&amp;".5"</f>
        <v>K17.5</v>
      </c>
      <c r="E837" s="682"/>
      <c r="F837" s="717"/>
      <c r="G837" s="717"/>
      <c r="H837" s="718"/>
      <c r="I837" s="682"/>
      <c r="J837" s="683"/>
      <c r="K837" s="718"/>
      <c r="L837" s="684"/>
      <c r="M837" s="682"/>
      <c r="N837" s="683"/>
      <c r="O837" s="717"/>
      <c r="P837" s="684"/>
      <c r="Q837" s="682"/>
      <c r="R837" s="719"/>
      <c r="S837" s="734"/>
      <c r="T837" s="684"/>
      <c r="U837" s="682"/>
      <c r="V837" s="719"/>
      <c r="W837" s="717"/>
      <c r="X837" s="684"/>
      <c r="Y837" s="682"/>
      <c r="Z837" s="728"/>
      <c r="AA837" s="729"/>
      <c r="AB837" s="730"/>
      <c r="AC837" s="682"/>
      <c r="AD837" s="719"/>
      <c r="AE837" s="717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70"/>
      <c r="D838" s="78" t="str">
        <f>AG833&amp;".6"</f>
        <v>K17.6</v>
      </c>
      <c r="E838" s="682"/>
      <c r="F838" s="717"/>
      <c r="G838" s="734"/>
      <c r="H838" s="718"/>
      <c r="I838" s="682"/>
      <c r="J838" s="683"/>
      <c r="K838" s="735"/>
      <c r="L838" s="684"/>
      <c r="M838" s="682"/>
      <c r="N838" s="683"/>
      <c r="O838" s="734"/>
      <c r="P838" s="684"/>
      <c r="Q838" s="682"/>
      <c r="R838" s="719"/>
      <c r="S838" s="734"/>
      <c r="T838" s="684"/>
      <c r="U838" s="682"/>
      <c r="V838" s="719"/>
      <c r="W838" s="734"/>
      <c r="X838" s="684"/>
      <c r="Y838" s="682"/>
      <c r="Z838" s="728"/>
      <c r="AA838" s="745"/>
      <c r="AB838" s="730"/>
      <c r="AC838" s="682"/>
      <c r="AD838" s="719"/>
      <c r="AE838" s="717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58"/>
      <c r="D839" s="959"/>
      <c r="E839" s="682"/>
      <c r="F839" s="960"/>
      <c r="G839" s="961"/>
      <c r="H839" s="960"/>
      <c r="I839" s="682"/>
      <c r="J839" s="962"/>
      <c r="K839" s="735"/>
      <c r="L839" s="684"/>
      <c r="M839" s="682"/>
      <c r="N839" s="962"/>
      <c r="O839" s="961"/>
      <c r="P839" s="684"/>
      <c r="Q839" s="682"/>
      <c r="R839" s="963"/>
      <c r="S839" s="960"/>
      <c r="T839" s="684"/>
      <c r="U839" s="682"/>
      <c r="V839" s="963"/>
      <c r="W839" s="960"/>
      <c r="X839" s="684"/>
      <c r="Y839" s="682"/>
      <c r="Z839" s="964"/>
      <c r="AA839" s="965"/>
      <c r="AB839" s="730"/>
      <c r="AC839" s="682"/>
      <c r="AD839" s="963"/>
      <c r="AE839" s="960"/>
      <c r="AF839" s="29"/>
      <c r="AH839" s="169"/>
    </row>
    <row r="840" spans="1:35" ht="12" customHeight="1" x14ac:dyDescent="0.2">
      <c r="A840" s="329"/>
      <c r="B840" s="102"/>
      <c r="C840" s="958"/>
      <c r="D840" s="959"/>
      <c r="E840" s="682"/>
      <c r="F840" s="960"/>
      <c r="G840" s="961"/>
      <c r="H840" s="960"/>
      <c r="I840" s="682"/>
      <c r="J840" s="962"/>
      <c r="K840" s="735"/>
      <c r="L840" s="684"/>
      <c r="M840" s="682"/>
      <c r="N840" s="962"/>
      <c r="O840" s="961"/>
      <c r="P840" s="684"/>
      <c r="Q840" s="682"/>
      <c r="R840" s="963"/>
      <c r="S840" s="960"/>
      <c r="T840" s="684"/>
      <c r="U840" s="682"/>
      <c r="V840" s="963"/>
      <c r="W840" s="960"/>
      <c r="X840" s="684"/>
      <c r="Y840" s="682"/>
      <c r="Z840" s="964"/>
      <c r="AA840" s="965"/>
      <c r="AB840" s="730"/>
      <c r="AC840" s="682"/>
      <c r="AD840" s="963"/>
      <c r="AE840" s="960"/>
      <c r="AF840" s="29"/>
      <c r="AH840" s="169"/>
    </row>
    <row r="841" spans="1:35" ht="12" customHeight="1" x14ac:dyDescent="0.2">
      <c r="A841" s="329"/>
      <c r="B841" s="102"/>
      <c r="C841" s="958"/>
      <c r="D841" s="959"/>
      <c r="E841" s="682"/>
      <c r="F841" s="960"/>
      <c r="G841" s="961"/>
      <c r="H841" s="960"/>
      <c r="I841" s="682"/>
      <c r="J841" s="962"/>
      <c r="K841" s="735"/>
      <c r="L841" s="684"/>
      <c r="M841" s="682"/>
      <c r="N841" s="962"/>
      <c r="O841" s="961"/>
      <c r="P841" s="684"/>
      <c r="Q841" s="682"/>
      <c r="R841" s="963"/>
      <c r="S841" s="960"/>
      <c r="T841" s="684"/>
      <c r="U841" s="682"/>
      <c r="V841" s="963"/>
      <c r="W841" s="960"/>
      <c r="X841" s="684"/>
      <c r="Y841" s="682"/>
      <c r="Z841" s="964"/>
      <c r="AA841" s="965"/>
      <c r="AB841" s="730"/>
      <c r="AC841" s="682"/>
      <c r="AD841" s="963"/>
      <c r="AE841" s="960"/>
      <c r="AF841" s="29"/>
      <c r="AH841" s="169"/>
    </row>
    <row r="842" spans="1:35" ht="12" customHeight="1" x14ac:dyDescent="0.2">
      <c r="A842" s="329"/>
      <c r="B842" s="102"/>
      <c r="C842" s="958"/>
      <c r="D842" s="959"/>
      <c r="E842" s="682"/>
      <c r="F842" s="960"/>
      <c r="G842" s="961"/>
      <c r="H842" s="960"/>
      <c r="I842" s="682"/>
      <c r="J842" s="962"/>
      <c r="K842" s="735"/>
      <c r="L842" s="684"/>
      <c r="M842" s="682"/>
      <c r="N842" s="962"/>
      <c r="O842" s="961"/>
      <c r="P842" s="684"/>
      <c r="Q842" s="682"/>
      <c r="R842" s="963"/>
      <c r="S842" s="960"/>
      <c r="T842" s="684"/>
      <c r="U842" s="682"/>
      <c r="V842" s="963"/>
      <c r="W842" s="960"/>
      <c r="X842" s="684"/>
      <c r="Y842" s="682"/>
      <c r="Z842" s="964"/>
      <c r="AA842" s="965"/>
      <c r="AB842" s="730"/>
      <c r="AC842" s="682"/>
      <c r="AD842" s="963"/>
      <c r="AE842" s="960"/>
      <c r="AF842" s="29"/>
      <c r="AH842" s="169"/>
    </row>
    <row r="843" spans="1:35" ht="12" customHeight="1" x14ac:dyDescent="0.2">
      <c r="A843" s="329"/>
      <c r="B843" s="102"/>
      <c r="C843" s="958"/>
      <c r="D843" s="959"/>
      <c r="E843" s="682"/>
      <c r="F843" s="960"/>
      <c r="G843" s="961"/>
      <c r="H843" s="960"/>
      <c r="I843" s="682"/>
      <c r="J843" s="962"/>
      <c r="K843" s="735"/>
      <c r="L843" s="684"/>
      <c r="M843" s="682"/>
      <c r="N843" s="962"/>
      <c r="O843" s="961"/>
      <c r="P843" s="684"/>
      <c r="Q843" s="682"/>
      <c r="R843" s="963"/>
      <c r="S843" s="960"/>
      <c r="T843" s="684"/>
      <c r="U843" s="682"/>
      <c r="V843" s="963"/>
      <c r="W843" s="960"/>
      <c r="X843" s="684"/>
      <c r="Y843" s="682"/>
      <c r="Z843" s="964"/>
      <c r="AA843" s="965"/>
      <c r="AB843" s="730"/>
      <c r="AC843" s="682"/>
      <c r="AD843" s="963"/>
      <c r="AE843" s="960"/>
      <c r="AF843" s="29"/>
      <c r="AH843" s="169"/>
    </row>
    <row r="844" spans="1:35" ht="12" customHeight="1" x14ac:dyDescent="0.2">
      <c r="A844" s="329"/>
      <c r="B844" s="102"/>
      <c r="C844" s="958"/>
      <c r="D844" s="959"/>
      <c r="E844" s="682"/>
      <c r="F844" s="960"/>
      <c r="G844" s="961"/>
      <c r="H844" s="960"/>
      <c r="I844" s="682"/>
      <c r="J844" s="962"/>
      <c r="K844" s="735"/>
      <c r="L844" s="684"/>
      <c r="M844" s="682"/>
      <c r="N844" s="962"/>
      <c r="O844" s="961"/>
      <c r="P844" s="684"/>
      <c r="Q844" s="682"/>
      <c r="R844" s="963"/>
      <c r="S844" s="960"/>
      <c r="T844" s="684"/>
      <c r="U844" s="682"/>
      <c r="V844" s="963"/>
      <c r="W844" s="960"/>
      <c r="X844" s="684"/>
      <c r="Y844" s="682"/>
      <c r="Z844" s="964"/>
      <c r="AA844" s="965"/>
      <c r="AB844" s="730"/>
      <c r="AC844" s="682"/>
      <c r="AD844" s="963"/>
      <c r="AE844" s="960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66" t="s">
        <v>0</v>
      </c>
      <c r="D845" s="79" t="str">
        <f>AG845&amp;".1"</f>
        <v>MC1.1</v>
      </c>
      <c r="E845" s="690"/>
      <c r="F845" s="700"/>
      <c r="G845" s="700"/>
      <c r="H845" s="689"/>
      <c r="I845" s="690"/>
      <c r="J845" s="689"/>
      <c r="K845" s="731"/>
      <c r="L845" s="703"/>
      <c r="M845" s="690"/>
      <c r="N845" s="689"/>
      <c r="O845" s="700"/>
      <c r="P845" s="703"/>
      <c r="Q845" s="690"/>
      <c r="R845" s="691"/>
      <c r="S845" s="700"/>
      <c r="T845" s="703"/>
      <c r="U845" s="690"/>
      <c r="V845" s="689"/>
      <c r="W845" s="700"/>
      <c r="X845" s="703"/>
      <c r="Y845" s="690"/>
      <c r="Z845" s="689"/>
      <c r="AA845" s="700"/>
      <c r="AB845" s="703"/>
      <c r="AC845" s="690"/>
      <c r="AD845" s="691"/>
      <c r="AE845" s="700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67"/>
      <c r="D846" s="78" t="str">
        <f>AG845&amp;".2"</f>
        <v>MC1.2</v>
      </c>
      <c r="E846" s="720"/>
      <c r="F846" s="693"/>
      <c r="G846" s="699"/>
      <c r="H846" s="722"/>
      <c r="I846" s="685"/>
      <c r="J846" s="693"/>
      <c r="K846" s="725"/>
      <c r="L846" s="722"/>
      <c r="M846" s="685"/>
      <c r="N846" s="693"/>
      <c r="O846" s="699"/>
      <c r="P846" s="722"/>
      <c r="Q846" s="685"/>
      <c r="R846" s="692"/>
      <c r="S846" s="721"/>
      <c r="T846" s="722"/>
      <c r="U846" s="685"/>
      <c r="V846" s="692"/>
      <c r="W846" s="721"/>
      <c r="X846" s="722"/>
      <c r="Y846" s="685"/>
      <c r="Z846" s="692"/>
      <c r="AA846" s="699"/>
      <c r="AB846" s="722"/>
      <c r="AC846" s="685"/>
      <c r="AD846" s="692"/>
      <c r="AE846" s="699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68" t="s">
        <v>1</v>
      </c>
      <c r="D847" s="78" t="str">
        <f>AG845&amp;".3"</f>
        <v>MC1.3</v>
      </c>
      <c r="E847" s="694"/>
      <c r="F847" s="702"/>
      <c r="G847" s="702"/>
      <c r="H847" s="724"/>
      <c r="I847" s="694"/>
      <c r="J847" s="696"/>
      <c r="K847" s="724"/>
      <c r="L847" s="704"/>
      <c r="M847" s="694"/>
      <c r="N847" s="695"/>
      <c r="O847" s="702"/>
      <c r="P847" s="704"/>
      <c r="Q847" s="694"/>
      <c r="R847" s="696"/>
      <c r="S847" s="702"/>
      <c r="T847" s="704"/>
      <c r="U847" s="694"/>
      <c r="V847" s="695"/>
      <c r="W847" s="702"/>
      <c r="X847" s="704"/>
      <c r="Y847" s="694"/>
      <c r="Z847" s="695"/>
      <c r="AA847" s="702"/>
      <c r="AB847" s="704"/>
      <c r="AC847" s="694"/>
      <c r="AD847" s="696"/>
      <c r="AE847" s="702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69"/>
      <c r="D848" s="78" t="str">
        <f>AG845&amp;".4"</f>
        <v>MC1.4</v>
      </c>
      <c r="E848" s="685"/>
      <c r="F848" s="699"/>
      <c r="G848" s="721"/>
      <c r="H848" s="725"/>
      <c r="I848" s="685"/>
      <c r="J848" s="693"/>
      <c r="K848" s="723"/>
      <c r="L848" s="722"/>
      <c r="M848" s="685"/>
      <c r="N848" s="693"/>
      <c r="O848" s="721"/>
      <c r="P848" s="722"/>
      <c r="Q848" s="685"/>
      <c r="R848" s="692"/>
      <c r="S848" s="721"/>
      <c r="T848" s="722"/>
      <c r="U848" s="685"/>
      <c r="V848" s="692"/>
      <c r="W848" s="699"/>
      <c r="X848" s="722"/>
      <c r="Y848" s="685"/>
      <c r="Z848" s="701"/>
      <c r="AA848" s="772"/>
      <c r="AB848" s="727"/>
      <c r="AC848" s="685"/>
      <c r="AD848" s="692"/>
      <c r="AE848" s="699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70" t="s">
        <v>518</v>
      </c>
      <c r="D849" s="78" t="str">
        <f>AG845&amp;".5"</f>
        <v>MC1.5</v>
      </c>
      <c r="E849" s="682"/>
      <c r="F849" s="717"/>
      <c r="G849" s="717"/>
      <c r="H849" s="718"/>
      <c r="I849" s="682"/>
      <c r="J849" s="683"/>
      <c r="K849" s="718"/>
      <c r="L849" s="684"/>
      <c r="M849" s="682"/>
      <c r="N849" s="683"/>
      <c r="O849" s="717"/>
      <c r="P849" s="684"/>
      <c r="Q849" s="682"/>
      <c r="R849" s="719"/>
      <c r="S849" s="717"/>
      <c r="T849" s="684"/>
      <c r="U849" s="682"/>
      <c r="V849" s="719"/>
      <c r="W849" s="717"/>
      <c r="X849" s="684"/>
      <c r="Y849" s="682"/>
      <c r="Z849" s="728"/>
      <c r="AA849" s="729"/>
      <c r="AB849" s="730"/>
      <c r="AC849" s="682"/>
      <c r="AD849" s="719"/>
      <c r="AE849" s="717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71"/>
      <c r="D850" s="78" t="str">
        <f>AG845&amp;".6"</f>
        <v>MC1.6</v>
      </c>
      <c r="E850" s="688"/>
      <c r="F850" s="697"/>
      <c r="G850" s="697"/>
      <c r="H850" s="737"/>
      <c r="I850" s="688"/>
      <c r="J850" s="687"/>
      <c r="K850" s="737"/>
      <c r="L850" s="706"/>
      <c r="M850" s="688"/>
      <c r="N850" s="687"/>
      <c r="O850" s="697"/>
      <c r="P850" s="706"/>
      <c r="Q850" s="688"/>
      <c r="R850" s="686"/>
      <c r="S850" s="697"/>
      <c r="T850" s="706"/>
      <c r="U850" s="688"/>
      <c r="V850" s="686"/>
      <c r="W850" s="697"/>
      <c r="X850" s="706"/>
      <c r="Y850" s="688"/>
      <c r="Z850" s="698"/>
      <c r="AA850" s="739"/>
      <c r="AB850" s="740"/>
      <c r="AC850" s="688"/>
      <c r="AD850" s="686"/>
      <c r="AE850" s="697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66" t="s">
        <v>0</v>
      </c>
      <c r="D851" s="79" t="str">
        <f>AG851&amp;".1"</f>
        <v>MC2.1</v>
      </c>
      <c r="E851" s="690"/>
      <c r="F851" s="700"/>
      <c r="G851" s="700"/>
      <c r="H851" s="689"/>
      <c r="I851" s="690"/>
      <c r="J851" s="689"/>
      <c r="K851" s="731"/>
      <c r="L851" s="703"/>
      <c r="M851" s="690"/>
      <c r="N851" s="689"/>
      <c r="O851" s="700"/>
      <c r="P851" s="703"/>
      <c r="Q851" s="690"/>
      <c r="R851" s="691"/>
      <c r="S851" s="700"/>
      <c r="T851" s="703"/>
      <c r="U851" s="690"/>
      <c r="V851" s="689"/>
      <c r="W851" s="700"/>
      <c r="X851" s="703"/>
      <c r="Y851" s="690"/>
      <c r="Z851" s="689"/>
      <c r="AA851" s="700"/>
      <c r="AB851" s="703"/>
      <c r="AC851" s="690"/>
      <c r="AD851" s="691"/>
      <c r="AE851" s="700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067"/>
      <c r="D852" s="78" t="str">
        <f>AG851&amp;".2"</f>
        <v>MC2.2</v>
      </c>
      <c r="E852" s="720"/>
      <c r="F852" s="693"/>
      <c r="G852" s="721"/>
      <c r="H852" s="722"/>
      <c r="I852" s="685"/>
      <c r="J852" s="693"/>
      <c r="K852" s="723"/>
      <c r="L852" s="722"/>
      <c r="M852" s="685"/>
      <c r="N852" s="693"/>
      <c r="O852" s="721"/>
      <c r="P852" s="722"/>
      <c r="Q852" s="685"/>
      <c r="R852" s="692"/>
      <c r="S852" s="721"/>
      <c r="T852" s="722"/>
      <c r="U852" s="685"/>
      <c r="V852" s="692"/>
      <c r="W852" s="721"/>
      <c r="X852" s="722"/>
      <c r="Y852" s="685"/>
      <c r="Z852" s="692"/>
      <c r="AA852" s="721"/>
      <c r="AB852" s="722"/>
      <c r="AC852" s="685"/>
      <c r="AD852" s="692"/>
      <c r="AE852" s="721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68" t="s">
        <v>1</v>
      </c>
      <c r="D853" s="78" t="str">
        <f>AG851&amp;".3"</f>
        <v>MC2.3</v>
      </c>
      <c r="E853" s="694"/>
      <c r="F853" s="702"/>
      <c r="G853" s="702"/>
      <c r="H853" s="724"/>
      <c r="I853" s="694"/>
      <c r="J853" s="696"/>
      <c r="K853" s="724"/>
      <c r="L853" s="704"/>
      <c r="M853" s="694"/>
      <c r="N853" s="695"/>
      <c r="O853" s="702"/>
      <c r="P853" s="704"/>
      <c r="Q853" s="694"/>
      <c r="R853" s="696"/>
      <c r="S853" s="702"/>
      <c r="T853" s="704"/>
      <c r="U853" s="694"/>
      <c r="V853" s="695"/>
      <c r="W853" s="702"/>
      <c r="X853" s="704"/>
      <c r="Y853" s="694"/>
      <c r="Z853" s="695"/>
      <c r="AA853" s="702"/>
      <c r="AB853" s="704"/>
      <c r="AC853" s="694"/>
      <c r="AD853" s="696"/>
      <c r="AE853" s="702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69"/>
      <c r="D854" s="78" t="str">
        <f>AG851&amp;".4"</f>
        <v>MC2.4</v>
      </c>
      <c r="E854" s="685"/>
      <c r="F854" s="699"/>
      <c r="G854" s="721"/>
      <c r="H854" s="725"/>
      <c r="I854" s="685"/>
      <c r="J854" s="693"/>
      <c r="K854" s="723"/>
      <c r="L854" s="722"/>
      <c r="M854" s="685"/>
      <c r="N854" s="693"/>
      <c r="O854" s="721"/>
      <c r="P854" s="722"/>
      <c r="Q854" s="685"/>
      <c r="R854" s="692"/>
      <c r="S854" s="721"/>
      <c r="T854" s="722"/>
      <c r="U854" s="685"/>
      <c r="V854" s="692"/>
      <c r="W854" s="721"/>
      <c r="X854" s="722"/>
      <c r="Y854" s="685"/>
      <c r="Z854" s="701"/>
      <c r="AA854" s="726"/>
      <c r="AB854" s="727"/>
      <c r="AC854" s="685"/>
      <c r="AD854" s="692"/>
      <c r="AE854" s="721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70" t="s">
        <v>518</v>
      </c>
      <c r="D855" s="78" t="str">
        <f>AG851&amp;".5"</f>
        <v>MC2.5</v>
      </c>
      <c r="E855" s="682"/>
      <c r="F855" s="717"/>
      <c r="G855" s="717"/>
      <c r="H855" s="718"/>
      <c r="I855" s="682"/>
      <c r="J855" s="683"/>
      <c r="K855" s="718"/>
      <c r="L855" s="684"/>
      <c r="M855" s="682"/>
      <c r="N855" s="683"/>
      <c r="O855" s="717"/>
      <c r="P855" s="684"/>
      <c r="Q855" s="682"/>
      <c r="R855" s="719"/>
      <c r="S855" s="717"/>
      <c r="T855" s="684"/>
      <c r="U855" s="682"/>
      <c r="V855" s="719"/>
      <c r="W855" s="717"/>
      <c r="X855" s="684"/>
      <c r="Y855" s="682"/>
      <c r="Z855" s="728"/>
      <c r="AA855" s="729"/>
      <c r="AB855" s="730"/>
      <c r="AC855" s="682"/>
      <c r="AD855" s="719"/>
      <c r="AE855" s="717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71"/>
      <c r="D856" s="78" t="str">
        <f>AG851&amp;".6"</f>
        <v>MC2.6</v>
      </c>
      <c r="E856" s="688"/>
      <c r="F856" s="697"/>
      <c r="G856" s="697"/>
      <c r="H856" s="737"/>
      <c r="I856" s="688"/>
      <c r="J856" s="687"/>
      <c r="K856" s="737"/>
      <c r="L856" s="706"/>
      <c r="M856" s="688"/>
      <c r="N856" s="687"/>
      <c r="O856" s="705"/>
      <c r="P856" s="706"/>
      <c r="Q856" s="688"/>
      <c r="R856" s="686"/>
      <c r="S856" s="697"/>
      <c r="T856" s="706"/>
      <c r="U856" s="688"/>
      <c r="V856" s="686"/>
      <c r="W856" s="697"/>
      <c r="X856" s="706"/>
      <c r="Y856" s="688"/>
      <c r="Z856" s="698"/>
      <c r="AA856" s="739"/>
      <c r="AB856" s="740"/>
      <c r="AC856" s="688"/>
      <c r="AD856" s="686"/>
      <c r="AE856" s="697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66" t="s">
        <v>0</v>
      </c>
      <c r="D857" s="79" t="str">
        <f>AG857&amp;".1"</f>
        <v>MC3.1</v>
      </c>
      <c r="E857" s="690"/>
      <c r="F857" s="700"/>
      <c r="G857" s="700"/>
      <c r="H857" s="689"/>
      <c r="I857" s="690"/>
      <c r="J857" s="689"/>
      <c r="K857" s="731"/>
      <c r="L857" s="703"/>
      <c r="M857" s="690"/>
      <c r="N857" s="689"/>
      <c r="O857" s="700"/>
      <c r="P857" s="703"/>
      <c r="Q857" s="690"/>
      <c r="R857" s="691"/>
      <c r="S857" s="700"/>
      <c r="T857" s="703"/>
      <c r="U857" s="690"/>
      <c r="V857" s="689"/>
      <c r="W857" s="700"/>
      <c r="X857" s="703"/>
      <c r="Y857" s="690"/>
      <c r="Z857" s="689"/>
      <c r="AA857" s="700"/>
      <c r="AB857" s="703"/>
      <c r="AC857" s="690"/>
      <c r="AD857" s="691"/>
      <c r="AE857" s="700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67"/>
      <c r="D858" s="78" t="str">
        <f>AG857&amp;".2"</f>
        <v>MC3.2</v>
      </c>
      <c r="E858" s="720"/>
      <c r="F858" s="693"/>
      <c r="G858" s="721"/>
      <c r="H858" s="722"/>
      <c r="I858" s="685"/>
      <c r="J858" s="693"/>
      <c r="K858" s="723"/>
      <c r="L858" s="722"/>
      <c r="M858" s="685"/>
      <c r="N858" s="693"/>
      <c r="O858" s="721"/>
      <c r="P858" s="722"/>
      <c r="Q858" s="685"/>
      <c r="R858" s="692"/>
      <c r="S858" s="721"/>
      <c r="T858" s="722"/>
      <c r="U858" s="685"/>
      <c r="V858" s="692"/>
      <c r="W858" s="721"/>
      <c r="X858" s="722"/>
      <c r="Y858" s="685"/>
      <c r="Z858" s="692"/>
      <c r="AA858" s="721"/>
      <c r="AB858" s="722"/>
      <c r="AC858" s="685"/>
      <c r="AD858" s="692"/>
      <c r="AE858" s="721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68" t="s">
        <v>1</v>
      </c>
      <c r="D859" s="78" t="str">
        <f>AG857&amp;".3"</f>
        <v>MC3.3</v>
      </c>
      <c r="E859" s="694"/>
      <c r="F859" s="702"/>
      <c r="G859" s="702"/>
      <c r="H859" s="724"/>
      <c r="I859" s="694"/>
      <c r="J859" s="696"/>
      <c r="K859" s="724"/>
      <c r="L859" s="704"/>
      <c r="M859" s="694"/>
      <c r="N859" s="695"/>
      <c r="O859" s="702"/>
      <c r="P859" s="704"/>
      <c r="Q859" s="694"/>
      <c r="R859" s="696"/>
      <c r="S859" s="702"/>
      <c r="T859" s="704"/>
      <c r="U859" s="694"/>
      <c r="V859" s="695"/>
      <c r="W859" s="702"/>
      <c r="X859" s="704"/>
      <c r="Y859" s="694"/>
      <c r="Z859" s="695"/>
      <c r="AA859" s="702"/>
      <c r="AB859" s="704"/>
      <c r="AC859" s="694"/>
      <c r="AD859" s="696"/>
      <c r="AE859" s="702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69"/>
      <c r="D860" s="78" t="str">
        <f>AG857&amp;".4"</f>
        <v>MC3.4</v>
      </c>
      <c r="E860" s="685"/>
      <c r="F860" s="699"/>
      <c r="G860" s="721"/>
      <c r="H860" s="725"/>
      <c r="I860" s="685"/>
      <c r="J860" s="693"/>
      <c r="K860" s="723"/>
      <c r="L860" s="722"/>
      <c r="M860" s="685"/>
      <c r="N860" s="693"/>
      <c r="O860" s="721"/>
      <c r="P860" s="722"/>
      <c r="Q860" s="685"/>
      <c r="R860" s="692"/>
      <c r="S860" s="721"/>
      <c r="T860" s="722"/>
      <c r="U860" s="685"/>
      <c r="V860" s="692"/>
      <c r="W860" s="721"/>
      <c r="X860" s="722"/>
      <c r="Y860" s="685"/>
      <c r="Z860" s="701"/>
      <c r="AA860" s="726"/>
      <c r="AB860" s="727"/>
      <c r="AC860" s="685"/>
      <c r="AD860" s="692"/>
      <c r="AE860" s="721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70" t="s">
        <v>518</v>
      </c>
      <c r="D861" s="78" t="str">
        <f>AG857&amp;".5"</f>
        <v>MC3.5</v>
      </c>
      <c r="E861" s="682"/>
      <c r="F861" s="717"/>
      <c r="G861" s="717"/>
      <c r="H861" s="718"/>
      <c r="I861" s="682"/>
      <c r="J861" s="683"/>
      <c r="K861" s="718"/>
      <c r="L861" s="684"/>
      <c r="M861" s="682"/>
      <c r="N861" s="683"/>
      <c r="O861" s="717"/>
      <c r="P861" s="684"/>
      <c r="Q861" s="682"/>
      <c r="R861" s="719"/>
      <c r="S861" s="717"/>
      <c r="T861" s="684"/>
      <c r="U861" s="682"/>
      <c r="V861" s="719"/>
      <c r="W861" s="717"/>
      <c r="X861" s="684"/>
      <c r="Y861" s="682"/>
      <c r="Z861" s="728"/>
      <c r="AA861" s="729"/>
      <c r="AB861" s="730"/>
      <c r="AC861" s="682"/>
      <c r="AD861" s="719"/>
      <c r="AE861" s="717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71"/>
      <c r="D862" s="78" t="str">
        <f>AG857&amp;".6"</f>
        <v>MC3.6</v>
      </c>
      <c r="E862" s="688"/>
      <c r="F862" s="697"/>
      <c r="G862" s="697"/>
      <c r="H862" s="737"/>
      <c r="I862" s="688"/>
      <c r="J862" s="687"/>
      <c r="K862" s="737"/>
      <c r="L862" s="706"/>
      <c r="M862" s="688"/>
      <c r="N862" s="687"/>
      <c r="O862" s="697"/>
      <c r="P862" s="706"/>
      <c r="Q862" s="688"/>
      <c r="R862" s="686"/>
      <c r="S862" s="697"/>
      <c r="T862" s="706"/>
      <c r="U862" s="688"/>
      <c r="V862" s="686"/>
      <c r="W862" s="697"/>
      <c r="X862" s="706"/>
      <c r="Y862" s="688"/>
      <c r="Z862" s="698"/>
      <c r="AA862" s="739"/>
      <c r="AB862" s="740"/>
      <c r="AC862" s="688"/>
      <c r="AD862" s="686"/>
      <c r="AE862" s="697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66" t="s">
        <v>0</v>
      </c>
      <c r="D863" s="79" t="str">
        <f>AG863&amp;".1"</f>
        <v>MC4.1</v>
      </c>
      <c r="E863" s="690"/>
      <c r="F863" s="700"/>
      <c r="G863" s="700"/>
      <c r="H863" s="689"/>
      <c r="I863" s="690"/>
      <c r="J863" s="689"/>
      <c r="K863" s="731"/>
      <c r="L863" s="703"/>
      <c r="M863" s="690"/>
      <c r="N863" s="689"/>
      <c r="O863" s="700"/>
      <c r="P863" s="703"/>
      <c r="Q863" s="690"/>
      <c r="R863" s="691"/>
      <c r="S863" s="700"/>
      <c r="T863" s="703"/>
      <c r="U863" s="690"/>
      <c r="V863" s="689"/>
      <c r="W863" s="700"/>
      <c r="X863" s="703"/>
      <c r="Y863" s="690"/>
      <c r="Z863" s="689"/>
      <c r="AA863" s="700"/>
      <c r="AB863" s="703"/>
      <c r="AC863" s="690"/>
      <c r="AD863" s="691"/>
      <c r="AE863" s="700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67"/>
      <c r="D864" s="78" t="str">
        <f>AG863&amp;".2"</f>
        <v>MC4.2</v>
      </c>
      <c r="E864" s="720"/>
      <c r="F864" s="693"/>
      <c r="G864" s="699"/>
      <c r="H864" s="722"/>
      <c r="I864" s="685"/>
      <c r="J864" s="693"/>
      <c r="K864" s="725"/>
      <c r="L864" s="722"/>
      <c r="M864" s="685"/>
      <c r="N864" s="693"/>
      <c r="O864" s="699"/>
      <c r="P864" s="722"/>
      <c r="Q864" s="685"/>
      <c r="R864" s="692"/>
      <c r="S864" s="721"/>
      <c r="T864" s="722"/>
      <c r="U864" s="685"/>
      <c r="V864" s="692"/>
      <c r="W864" s="721"/>
      <c r="X864" s="722"/>
      <c r="Y864" s="685"/>
      <c r="Z864" s="692"/>
      <c r="AA864" s="699"/>
      <c r="AB864" s="722"/>
      <c r="AC864" s="685"/>
      <c r="AD864" s="692"/>
      <c r="AE864" s="699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68" t="s">
        <v>1</v>
      </c>
      <c r="D865" s="78" t="str">
        <f>AG863&amp;".3"</f>
        <v>MC4.3</v>
      </c>
      <c r="E865" s="694"/>
      <c r="F865" s="702"/>
      <c r="G865" s="702"/>
      <c r="H865" s="724"/>
      <c r="I865" s="694"/>
      <c r="J865" s="696"/>
      <c r="K865" s="724"/>
      <c r="L865" s="704"/>
      <c r="M865" s="694"/>
      <c r="N865" s="695"/>
      <c r="O865" s="702"/>
      <c r="P865" s="704"/>
      <c r="Q865" s="694"/>
      <c r="R865" s="696"/>
      <c r="S865" s="702"/>
      <c r="T865" s="704"/>
      <c r="U865" s="694"/>
      <c r="V865" s="695"/>
      <c r="W865" s="702"/>
      <c r="X865" s="704"/>
      <c r="Y865" s="694"/>
      <c r="Z865" s="695"/>
      <c r="AA865" s="702"/>
      <c r="AB865" s="704"/>
      <c r="AC865" s="694"/>
      <c r="AD865" s="696"/>
      <c r="AE865" s="702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69"/>
      <c r="D866" s="78" t="str">
        <f>AG863&amp;".4"</f>
        <v>MC4.4</v>
      </c>
      <c r="E866" s="685"/>
      <c r="F866" s="699"/>
      <c r="G866" s="721"/>
      <c r="H866" s="725"/>
      <c r="I866" s="685"/>
      <c r="J866" s="693"/>
      <c r="K866" s="723"/>
      <c r="L866" s="722"/>
      <c r="M866" s="685"/>
      <c r="N866" s="693"/>
      <c r="O866" s="721"/>
      <c r="P866" s="722"/>
      <c r="Q866" s="685"/>
      <c r="R866" s="692"/>
      <c r="S866" s="721"/>
      <c r="T866" s="722"/>
      <c r="U866" s="685"/>
      <c r="V866" s="692"/>
      <c r="W866" s="721"/>
      <c r="X866" s="722"/>
      <c r="Y866" s="685"/>
      <c r="Z866" s="701"/>
      <c r="AA866" s="772"/>
      <c r="AB866" s="727"/>
      <c r="AC866" s="685"/>
      <c r="AD866" s="692"/>
      <c r="AE866" s="699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70" t="s">
        <v>518</v>
      </c>
      <c r="D867" s="78" t="str">
        <f>AG863&amp;".5"</f>
        <v>MC4.5</v>
      </c>
      <c r="E867" s="682"/>
      <c r="F867" s="717"/>
      <c r="G867" s="717"/>
      <c r="H867" s="718"/>
      <c r="I867" s="682"/>
      <c r="J867" s="683"/>
      <c r="K867" s="718"/>
      <c r="L867" s="684"/>
      <c r="M867" s="682"/>
      <c r="N867" s="683"/>
      <c r="O867" s="717"/>
      <c r="P867" s="684"/>
      <c r="Q867" s="682"/>
      <c r="R867" s="719"/>
      <c r="S867" s="717"/>
      <c r="T867" s="684"/>
      <c r="U867" s="682"/>
      <c r="V867" s="719"/>
      <c r="W867" s="717"/>
      <c r="X867" s="684"/>
      <c r="Y867" s="682"/>
      <c r="Z867" s="728"/>
      <c r="AA867" s="729"/>
      <c r="AB867" s="730"/>
      <c r="AC867" s="682"/>
      <c r="AD867" s="719"/>
      <c r="AE867" s="717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71"/>
      <c r="D868" s="78" t="str">
        <f>AG863&amp;".6"</f>
        <v>MC4.6</v>
      </c>
      <c r="E868" s="688"/>
      <c r="F868" s="697"/>
      <c r="G868" s="697"/>
      <c r="H868" s="737"/>
      <c r="I868" s="688"/>
      <c r="J868" s="687"/>
      <c r="K868" s="737"/>
      <c r="L868" s="706"/>
      <c r="M868" s="688"/>
      <c r="N868" s="687"/>
      <c r="O868" s="697"/>
      <c r="P868" s="706"/>
      <c r="Q868" s="688"/>
      <c r="R868" s="686"/>
      <c r="S868" s="697"/>
      <c r="T868" s="706"/>
      <c r="U868" s="688"/>
      <c r="V868" s="686"/>
      <c r="W868" s="697"/>
      <c r="X868" s="706"/>
      <c r="Y868" s="688"/>
      <c r="Z868" s="698"/>
      <c r="AA868" s="739"/>
      <c r="AB868" s="740"/>
      <c r="AC868" s="688"/>
      <c r="AD868" s="686"/>
      <c r="AE868" s="697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66" t="s">
        <v>0</v>
      </c>
      <c r="D869" s="79" t="str">
        <f>AG869&amp;".1"</f>
        <v>MC5.1</v>
      </c>
      <c r="E869" s="690"/>
      <c r="F869" s="700"/>
      <c r="G869" s="700"/>
      <c r="H869" s="689"/>
      <c r="I869" s="690"/>
      <c r="J869" s="689"/>
      <c r="K869" s="731"/>
      <c r="L869" s="703"/>
      <c r="M869" s="690"/>
      <c r="N869" s="689"/>
      <c r="O869" s="700"/>
      <c r="P869" s="703"/>
      <c r="Q869" s="690"/>
      <c r="R869" s="691"/>
      <c r="S869" s="700"/>
      <c r="T869" s="703"/>
      <c r="U869" s="690"/>
      <c r="V869" s="689"/>
      <c r="W869" s="700"/>
      <c r="X869" s="703"/>
      <c r="Y869" s="690"/>
      <c r="Z869" s="689"/>
      <c r="AA869" s="700"/>
      <c r="AB869" s="703"/>
      <c r="AC869" s="690"/>
      <c r="AD869" s="691"/>
      <c r="AE869" s="700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67"/>
      <c r="D870" s="78" t="str">
        <f>AG869&amp;".2"</f>
        <v>MC5.2</v>
      </c>
      <c r="E870" s="720"/>
      <c r="F870" s="693"/>
      <c r="G870" s="699"/>
      <c r="H870" s="722"/>
      <c r="I870" s="685"/>
      <c r="J870" s="693"/>
      <c r="K870" s="725"/>
      <c r="L870" s="722"/>
      <c r="M870" s="685"/>
      <c r="N870" s="693"/>
      <c r="O870" s="699"/>
      <c r="P870" s="722"/>
      <c r="Q870" s="685"/>
      <c r="R870" s="692"/>
      <c r="S870" s="721"/>
      <c r="T870" s="722"/>
      <c r="U870" s="685"/>
      <c r="V870" s="692"/>
      <c r="W870" s="721"/>
      <c r="X870" s="722"/>
      <c r="Y870" s="685"/>
      <c r="Z870" s="692"/>
      <c r="AA870" s="699"/>
      <c r="AB870" s="722"/>
      <c r="AC870" s="685"/>
      <c r="AD870" s="692"/>
      <c r="AE870" s="699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68" t="s">
        <v>1</v>
      </c>
      <c r="D871" s="78" t="str">
        <f>AG869&amp;".3"</f>
        <v>MC5.3</v>
      </c>
      <c r="E871" s="694"/>
      <c r="F871" s="702"/>
      <c r="G871" s="702"/>
      <c r="H871" s="724"/>
      <c r="I871" s="694"/>
      <c r="J871" s="696"/>
      <c r="K871" s="724"/>
      <c r="L871" s="704"/>
      <c r="M871" s="694"/>
      <c r="N871" s="695"/>
      <c r="O871" s="702"/>
      <c r="P871" s="704"/>
      <c r="Q871" s="694"/>
      <c r="R871" s="696"/>
      <c r="S871" s="702"/>
      <c r="T871" s="704"/>
      <c r="U871" s="694"/>
      <c r="V871" s="695"/>
      <c r="W871" s="702"/>
      <c r="X871" s="704"/>
      <c r="Y871" s="694"/>
      <c r="Z871" s="695"/>
      <c r="AA871" s="702"/>
      <c r="AB871" s="704"/>
      <c r="AC871" s="694"/>
      <c r="AD871" s="696"/>
      <c r="AE871" s="702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69"/>
      <c r="D872" s="78" t="str">
        <f>AG869&amp;".4"</f>
        <v>MC5.4</v>
      </c>
      <c r="E872" s="685"/>
      <c r="F872" s="699"/>
      <c r="G872" s="721"/>
      <c r="H872" s="725"/>
      <c r="I872" s="685"/>
      <c r="J872" s="693"/>
      <c r="K872" s="723"/>
      <c r="L872" s="722"/>
      <c r="M872" s="685"/>
      <c r="N872" s="693"/>
      <c r="O872" s="721"/>
      <c r="P872" s="722"/>
      <c r="Q872" s="685"/>
      <c r="R872" s="692"/>
      <c r="S872" s="721"/>
      <c r="T872" s="722"/>
      <c r="U872" s="685"/>
      <c r="V872" s="692"/>
      <c r="W872" s="699"/>
      <c r="X872" s="722"/>
      <c r="Y872" s="685"/>
      <c r="Z872" s="701"/>
      <c r="AA872" s="772"/>
      <c r="AB872" s="727"/>
      <c r="AC872" s="685"/>
      <c r="AD872" s="692"/>
      <c r="AE872" s="699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70" t="s">
        <v>518</v>
      </c>
      <c r="D873" s="78" t="str">
        <f>AG869&amp;".5"</f>
        <v>MC5.5</v>
      </c>
      <c r="E873" s="682"/>
      <c r="F873" s="717"/>
      <c r="G873" s="717"/>
      <c r="H873" s="718"/>
      <c r="I873" s="682"/>
      <c r="J873" s="683"/>
      <c r="K873" s="718"/>
      <c r="L873" s="684"/>
      <c r="M873" s="682"/>
      <c r="N873" s="683"/>
      <c r="O873" s="717"/>
      <c r="P873" s="684"/>
      <c r="Q873" s="682"/>
      <c r="R873" s="719"/>
      <c r="S873" s="717"/>
      <c r="T873" s="684"/>
      <c r="U873" s="682"/>
      <c r="V873" s="719"/>
      <c r="W873" s="717"/>
      <c r="X873" s="684"/>
      <c r="Y873" s="682"/>
      <c r="Z873" s="728"/>
      <c r="AA873" s="729"/>
      <c r="AB873" s="730"/>
      <c r="AC873" s="682"/>
      <c r="AD873" s="719"/>
      <c r="AE873" s="717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71"/>
      <c r="D874" s="78" t="str">
        <f>AG869&amp;".6"</f>
        <v>MC5.6</v>
      </c>
      <c r="E874" s="688"/>
      <c r="F874" s="697"/>
      <c r="G874" s="697"/>
      <c r="H874" s="737"/>
      <c r="I874" s="688"/>
      <c r="J874" s="687"/>
      <c r="K874" s="737"/>
      <c r="L874" s="706"/>
      <c r="M874" s="688"/>
      <c r="N874" s="687"/>
      <c r="O874" s="697"/>
      <c r="P874" s="706"/>
      <c r="Q874" s="688"/>
      <c r="R874" s="686"/>
      <c r="S874" s="697"/>
      <c r="T874" s="706"/>
      <c r="U874" s="688"/>
      <c r="V874" s="686"/>
      <c r="W874" s="697"/>
      <c r="X874" s="706"/>
      <c r="Y874" s="688"/>
      <c r="Z874" s="698"/>
      <c r="AA874" s="739"/>
      <c r="AB874" s="740"/>
      <c r="AC874" s="688"/>
      <c r="AD874" s="686"/>
      <c r="AE874" s="697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66" t="s">
        <v>0</v>
      </c>
      <c r="D875" s="79" t="str">
        <f>AG875&amp;".1"</f>
        <v>MC6.1</v>
      </c>
      <c r="E875" s="690"/>
      <c r="F875" s="700"/>
      <c r="G875" s="700"/>
      <c r="H875" s="689"/>
      <c r="I875" s="690" t="s">
        <v>4545</v>
      </c>
      <c r="J875" s="689">
        <v>5</v>
      </c>
      <c r="K875" s="731"/>
      <c r="L875" s="703"/>
      <c r="M875" s="690"/>
      <c r="N875" s="689"/>
      <c r="O875" s="700"/>
      <c r="P875" s="703"/>
      <c r="Q875" s="690" t="s">
        <v>4545</v>
      </c>
      <c r="R875" s="691">
        <v>5</v>
      </c>
      <c r="S875" s="700"/>
      <c r="T875" s="703"/>
      <c r="U875" s="690"/>
      <c r="V875" s="689"/>
      <c r="W875" s="700"/>
      <c r="X875" s="703"/>
      <c r="Y875" s="690" t="s">
        <v>4545</v>
      </c>
      <c r="Z875" s="689">
        <v>5</v>
      </c>
      <c r="AA875" s="700"/>
      <c r="AB875" s="703"/>
      <c r="AC875" s="690"/>
      <c r="AD875" s="691"/>
      <c r="AE875" s="700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35</v>
      </c>
    </row>
    <row r="876" spans="1:35" ht="12" customHeight="1" x14ac:dyDescent="0.2">
      <c r="A876" s="329"/>
      <c r="B876" s="104">
        <f>SUM(F875:F880,J875:J880,N875:N880,R875:R880,V875:V880,Z875:Z880,AD875:AD880)</f>
        <v>35</v>
      </c>
      <c r="C876" s="1067"/>
      <c r="D876" s="78" t="str">
        <f>AG875&amp;".2"</f>
        <v>MC6.2</v>
      </c>
      <c r="E876" s="720"/>
      <c r="F876" s="693"/>
      <c r="G876" s="721"/>
      <c r="H876" s="722"/>
      <c r="I876" s="685"/>
      <c r="J876" s="693"/>
      <c r="K876" s="723" t="s">
        <v>11343</v>
      </c>
      <c r="L876" s="722"/>
      <c r="M876" s="685"/>
      <c r="N876" s="693"/>
      <c r="O876" s="721"/>
      <c r="P876" s="722"/>
      <c r="Q876" s="685"/>
      <c r="R876" s="692"/>
      <c r="S876" s="482" t="s">
        <v>12390</v>
      </c>
      <c r="T876" s="722"/>
      <c r="U876" s="685"/>
      <c r="V876" s="692"/>
      <c r="W876" s="721"/>
      <c r="X876" s="722"/>
      <c r="Y876" s="685"/>
      <c r="Z876" s="692"/>
      <c r="AA876" s="721" t="s">
        <v>11344</v>
      </c>
      <c r="AB876" s="722"/>
      <c r="AC876" s="685"/>
      <c r="AD876" s="692"/>
      <c r="AE876" s="721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68" t="s">
        <v>1</v>
      </c>
      <c r="D877" s="78" t="str">
        <f>AG875&amp;".3"</f>
        <v>MC6.3</v>
      </c>
      <c r="E877" s="694" t="s">
        <v>4545</v>
      </c>
      <c r="F877" s="702">
        <v>5</v>
      </c>
      <c r="G877" s="702"/>
      <c r="H877" s="724"/>
      <c r="I877" s="694"/>
      <c r="J877" s="696"/>
      <c r="K877" s="724"/>
      <c r="L877" s="704"/>
      <c r="M877" s="694" t="s">
        <v>4545</v>
      </c>
      <c r="N877" s="695">
        <v>5</v>
      </c>
      <c r="O877" s="702"/>
      <c r="P877" s="704"/>
      <c r="Q877" s="694"/>
      <c r="R877" s="696"/>
      <c r="S877" s="702"/>
      <c r="T877" s="704"/>
      <c r="U877" s="694" t="s">
        <v>4545</v>
      </c>
      <c r="V877" s="695">
        <v>5</v>
      </c>
      <c r="W877" s="702"/>
      <c r="X877" s="704"/>
      <c r="Y877" s="694" t="s">
        <v>4545</v>
      </c>
      <c r="Z877" s="695">
        <v>5</v>
      </c>
      <c r="AA877" s="702"/>
      <c r="AB877" s="704"/>
      <c r="AC877" s="694"/>
      <c r="AD877" s="696"/>
      <c r="AE877" s="702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69"/>
      <c r="D878" s="78" t="str">
        <f>AG875&amp;".4"</f>
        <v>MC6.4</v>
      </c>
      <c r="E878" s="685"/>
      <c r="F878" s="699"/>
      <c r="G878" s="721" t="s">
        <v>11343</v>
      </c>
      <c r="H878" s="725"/>
      <c r="I878" s="685"/>
      <c r="J878" s="693"/>
      <c r="K878" s="723"/>
      <c r="L878" s="722"/>
      <c r="M878" s="685"/>
      <c r="N878" s="693"/>
      <c r="O878" s="482" t="s">
        <v>12390</v>
      </c>
      <c r="P878" s="722"/>
      <c r="Q878" s="685"/>
      <c r="R878" s="692"/>
      <c r="S878" s="721"/>
      <c r="T878" s="722"/>
      <c r="U878" s="685"/>
      <c r="V878" s="692"/>
      <c r="W878" s="482" t="s">
        <v>12390</v>
      </c>
      <c r="X878" s="722"/>
      <c r="Y878" s="685"/>
      <c r="Z878" s="701"/>
      <c r="AA878" s="726" t="s">
        <v>11344</v>
      </c>
      <c r="AB878" s="727"/>
      <c r="AC878" s="685"/>
      <c r="AD878" s="692"/>
      <c r="AE878" s="721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70" t="s">
        <v>518</v>
      </c>
      <c r="D879" s="78" t="str">
        <f>AG875&amp;".5"</f>
        <v>MC6.5</v>
      </c>
      <c r="E879" s="682"/>
      <c r="F879" s="717"/>
      <c r="G879" s="717"/>
      <c r="H879" s="718"/>
      <c r="I879" s="682"/>
      <c r="J879" s="683"/>
      <c r="K879" s="718"/>
      <c r="L879" s="684"/>
      <c r="M879" s="682"/>
      <c r="N879" s="683"/>
      <c r="O879" s="717"/>
      <c r="P879" s="684"/>
      <c r="Q879" s="682"/>
      <c r="R879" s="719"/>
      <c r="S879" s="717"/>
      <c r="T879" s="684"/>
      <c r="U879" s="682"/>
      <c r="V879" s="719"/>
      <c r="W879" s="717"/>
      <c r="X879" s="684"/>
      <c r="Y879" s="682"/>
      <c r="Z879" s="728"/>
      <c r="AA879" s="729"/>
      <c r="AB879" s="730"/>
      <c r="AC879" s="682"/>
      <c r="AD879" s="719"/>
      <c r="AE879" s="717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71"/>
      <c r="D880" s="78" t="str">
        <f>AG875&amp;".6"</f>
        <v>MC6.6</v>
      </c>
      <c r="E880" s="688"/>
      <c r="F880" s="697"/>
      <c r="G880" s="697"/>
      <c r="H880" s="737"/>
      <c r="I880" s="688"/>
      <c r="J880" s="687"/>
      <c r="K880" s="737"/>
      <c r="L880" s="706"/>
      <c r="M880" s="688"/>
      <c r="N880" s="687"/>
      <c r="O880" s="697"/>
      <c r="P880" s="706"/>
      <c r="Q880" s="688"/>
      <c r="R880" s="686"/>
      <c r="S880" s="697"/>
      <c r="T880" s="706"/>
      <c r="U880" s="688"/>
      <c r="V880" s="686"/>
      <c r="W880" s="697"/>
      <c r="X880" s="706"/>
      <c r="Y880" s="688"/>
      <c r="Z880" s="698"/>
      <c r="AA880" s="739"/>
      <c r="AB880" s="740"/>
      <c r="AC880" s="688"/>
      <c r="AD880" s="686"/>
      <c r="AE880" s="697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66" t="s">
        <v>0</v>
      </c>
      <c r="D881" s="79" t="str">
        <f>AG881&amp;".1"</f>
        <v>MC7.1</v>
      </c>
      <c r="E881" s="690"/>
      <c r="F881" s="700"/>
      <c r="G881" s="700"/>
      <c r="H881" s="689"/>
      <c r="I881" s="690"/>
      <c r="J881" s="689"/>
      <c r="K881" s="731"/>
      <c r="L881" s="703"/>
      <c r="M881" s="690"/>
      <c r="N881" s="689"/>
      <c r="O881" s="700"/>
      <c r="P881" s="703"/>
      <c r="Q881" s="690"/>
      <c r="R881" s="691"/>
      <c r="S881" s="700"/>
      <c r="T881" s="703"/>
      <c r="U881" s="690"/>
      <c r="V881" s="689"/>
      <c r="W881" s="700"/>
      <c r="X881" s="703"/>
      <c r="Y881" s="690"/>
      <c r="Z881" s="689"/>
      <c r="AA881" s="700"/>
      <c r="AB881" s="703"/>
      <c r="AC881" s="690"/>
      <c r="AD881" s="691"/>
      <c r="AE881" s="700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67"/>
      <c r="D882" s="78" t="str">
        <f>AG881&amp;".2"</f>
        <v>MC7.2</v>
      </c>
      <c r="E882" s="720"/>
      <c r="F882" s="693"/>
      <c r="G882" s="721"/>
      <c r="H882" s="722"/>
      <c r="I882" s="685"/>
      <c r="J882" s="693"/>
      <c r="K882" s="723"/>
      <c r="L882" s="722"/>
      <c r="M882" s="685"/>
      <c r="N882" s="693"/>
      <c r="O882" s="721"/>
      <c r="P882" s="722"/>
      <c r="Q882" s="685"/>
      <c r="R882" s="692"/>
      <c r="S882" s="721"/>
      <c r="T882" s="722"/>
      <c r="U882" s="685"/>
      <c r="V882" s="692"/>
      <c r="W882" s="721"/>
      <c r="X882" s="722"/>
      <c r="Y882" s="685"/>
      <c r="Z882" s="692"/>
      <c r="AA882" s="721"/>
      <c r="AB882" s="722"/>
      <c r="AC882" s="685"/>
      <c r="AD882" s="692"/>
      <c r="AE882" s="721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68" t="s">
        <v>1</v>
      </c>
      <c r="D883" s="78" t="str">
        <f>AG881&amp;".3"</f>
        <v>MC7.3</v>
      </c>
      <c r="E883" s="694"/>
      <c r="F883" s="702"/>
      <c r="G883" s="702"/>
      <c r="H883" s="724"/>
      <c r="I883" s="694"/>
      <c r="J883" s="696"/>
      <c r="K883" s="724"/>
      <c r="L883" s="704"/>
      <c r="M883" s="694"/>
      <c r="N883" s="695"/>
      <c r="O883" s="702"/>
      <c r="P883" s="704"/>
      <c r="Q883" s="694"/>
      <c r="R883" s="696"/>
      <c r="S883" s="702"/>
      <c r="T883" s="704"/>
      <c r="U883" s="694"/>
      <c r="V883" s="695"/>
      <c r="W883" s="702"/>
      <c r="X883" s="704"/>
      <c r="Y883" s="694"/>
      <c r="Z883" s="695"/>
      <c r="AA883" s="702"/>
      <c r="AB883" s="704"/>
      <c r="AC883" s="694"/>
      <c r="AD883" s="696"/>
      <c r="AE883" s="702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69"/>
      <c r="D884" s="78" t="str">
        <f>AG881&amp;".4"</f>
        <v>MC7.4</v>
      </c>
      <c r="E884" s="685"/>
      <c r="F884" s="699"/>
      <c r="G884" s="721"/>
      <c r="H884" s="725"/>
      <c r="I884" s="685"/>
      <c r="J884" s="693"/>
      <c r="K884" s="723"/>
      <c r="L884" s="722"/>
      <c r="M884" s="685"/>
      <c r="N884" s="693"/>
      <c r="O884" s="721"/>
      <c r="P884" s="722"/>
      <c r="Q884" s="685"/>
      <c r="R884" s="692"/>
      <c r="S884" s="721"/>
      <c r="T884" s="722"/>
      <c r="U884" s="685"/>
      <c r="V884" s="692"/>
      <c r="W884" s="721"/>
      <c r="X884" s="722"/>
      <c r="Y884" s="685"/>
      <c r="Z884" s="701"/>
      <c r="AA884" s="726"/>
      <c r="AB884" s="727"/>
      <c r="AC884" s="685"/>
      <c r="AD884" s="692"/>
      <c r="AE884" s="721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70" t="s">
        <v>518</v>
      </c>
      <c r="D885" s="78" t="str">
        <f>AG881&amp;".5"</f>
        <v>MC7.5</v>
      </c>
      <c r="E885" s="682"/>
      <c r="F885" s="717"/>
      <c r="G885" s="717"/>
      <c r="H885" s="718"/>
      <c r="I885" s="682"/>
      <c r="J885" s="683"/>
      <c r="K885" s="718"/>
      <c r="L885" s="684"/>
      <c r="M885" s="682"/>
      <c r="N885" s="683"/>
      <c r="O885" s="717"/>
      <c r="P885" s="684"/>
      <c r="Q885" s="682"/>
      <c r="R885" s="719"/>
      <c r="S885" s="717"/>
      <c r="T885" s="684"/>
      <c r="U885" s="682"/>
      <c r="V885" s="719"/>
      <c r="W885" s="717"/>
      <c r="X885" s="684"/>
      <c r="Y885" s="682"/>
      <c r="Z885" s="728"/>
      <c r="AA885" s="729"/>
      <c r="AB885" s="730"/>
      <c r="AC885" s="682"/>
      <c r="AD885" s="719"/>
      <c r="AE885" s="717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71"/>
      <c r="D886" s="78" t="str">
        <f>AG881&amp;".6"</f>
        <v>MC7.6</v>
      </c>
      <c r="E886" s="688"/>
      <c r="F886" s="697"/>
      <c r="G886" s="697"/>
      <c r="H886" s="737"/>
      <c r="I886" s="688"/>
      <c r="J886" s="687"/>
      <c r="K886" s="737"/>
      <c r="L886" s="706"/>
      <c r="M886" s="688"/>
      <c r="N886" s="687"/>
      <c r="O886" s="697"/>
      <c r="P886" s="706"/>
      <c r="Q886" s="688"/>
      <c r="R886" s="686"/>
      <c r="S886" s="697"/>
      <c r="T886" s="706"/>
      <c r="U886" s="688"/>
      <c r="V886" s="686"/>
      <c r="W886" s="697"/>
      <c r="X886" s="706"/>
      <c r="Y886" s="688"/>
      <c r="Z886" s="698"/>
      <c r="AA886" s="739"/>
      <c r="AB886" s="740"/>
      <c r="AC886" s="688"/>
      <c r="AD886" s="686"/>
      <c r="AE886" s="697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66" t="s">
        <v>0</v>
      </c>
      <c r="D887" s="79" t="str">
        <f>AG887&amp;".1"</f>
        <v>MC8.1</v>
      </c>
      <c r="E887" s="690"/>
      <c r="F887" s="700"/>
      <c r="G887" s="700"/>
      <c r="H887" s="689"/>
      <c r="I887" s="690"/>
      <c r="J887" s="689"/>
      <c r="K887" s="731"/>
      <c r="L887" s="703"/>
      <c r="M887" s="690"/>
      <c r="N887" s="689"/>
      <c r="O887" s="700"/>
      <c r="P887" s="703"/>
      <c r="Q887" s="690"/>
      <c r="R887" s="691"/>
      <c r="S887" s="700"/>
      <c r="T887" s="703"/>
      <c r="U887" s="690"/>
      <c r="V887" s="689"/>
      <c r="W887" s="700"/>
      <c r="X887" s="703"/>
      <c r="Y887" s="690"/>
      <c r="Z887" s="689"/>
      <c r="AA887" s="700"/>
      <c r="AB887" s="703"/>
      <c r="AC887" s="690"/>
      <c r="AD887" s="691"/>
      <c r="AE887" s="700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67"/>
      <c r="D888" s="78" t="str">
        <f>AG887&amp;".2"</f>
        <v>MC8.2</v>
      </c>
      <c r="E888" s="720"/>
      <c r="F888" s="693"/>
      <c r="G888" s="721"/>
      <c r="H888" s="722"/>
      <c r="I888" s="685"/>
      <c r="J888" s="693"/>
      <c r="K888" s="723"/>
      <c r="L888" s="722"/>
      <c r="M888" s="685"/>
      <c r="N888" s="693"/>
      <c r="O888" s="721"/>
      <c r="P888" s="722"/>
      <c r="Q888" s="685"/>
      <c r="R888" s="692"/>
      <c r="S888" s="721"/>
      <c r="T888" s="722"/>
      <c r="U888" s="685"/>
      <c r="V888" s="692"/>
      <c r="W888" s="721"/>
      <c r="X888" s="722"/>
      <c r="Y888" s="685"/>
      <c r="Z888" s="692"/>
      <c r="AA888" s="721"/>
      <c r="AB888" s="722"/>
      <c r="AC888" s="685"/>
      <c r="AD888" s="692"/>
      <c r="AE888" s="721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68" t="s">
        <v>1</v>
      </c>
      <c r="D889" s="78" t="str">
        <f>AG887&amp;".3"</f>
        <v>MC8.3</v>
      </c>
      <c r="E889" s="694"/>
      <c r="F889" s="702"/>
      <c r="G889" s="702"/>
      <c r="H889" s="724"/>
      <c r="I889" s="694"/>
      <c r="J889" s="696"/>
      <c r="K889" s="724"/>
      <c r="L889" s="704"/>
      <c r="M889" s="694"/>
      <c r="N889" s="695"/>
      <c r="O889" s="702"/>
      <c r="P889" s="704"/>
      <c r="Q889" s="694"/>
      <c r="R889" s="696"/>
      <c r="S889" s="702"/>
      <c r="T889" s="704"/>
      <c r="U889" s="694"/>
      <c r="V889" s="695"/>
      <c r="W889" s="702"/>
      <c r="X889" s="704"/>
      <c r="Y889" s="694"/>
      <c r="Z889" s="695"/>
      <c r="AA889" s="702"/>
      <c r="AB889" s="704"/>
      <c r="AC889" s="694"/>
      <c r="AD889" s="696"/>
      <c r="AE889" s="702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69"/>
      <c r="D890" s="78" t="str">
        <f>AG887&amp;".4"</f>
        <v>MC8.4</v>
      </c>
      <c r="E890" s="685"/>
      <c r="F890" s="699"/>
      <c r="G890" s="721"/>
      <c r="H890" s="725"/>
      <c r="I890" s="685"/>
      <c r="J890" s="693"/>
      <c r="K890" s="723"/>
      <c r="L890" s="722"/>
      <c r="M890" s="685"/>
      <c r="N890" s="693"/>
      <c r="O890" s="721"/>
      <c r="P890" s="722"/>
      <c r="Q890" s="685"/>
      <c r="R890" s="692"/>
      <c r="S890" s="721"/>
      <c r="T890" s="722"/>
      <c r="U890" s="685"/>
      <c r="V890" s="692"/>
      <c r="W890" s="699"/>
      <c r="X890" s="722"/>
      <c r="Y890" s="685"/>
      <c r="Z890" s="701"/>
      <c r="AA890" s="726"/>
      <c r="AB890" s="727"/>
      <c r="AC890" s="685"/>
      <c r="AD890" s="692"/>
      <c r="AE890" s="721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70" t="s">
        <v>518</v>
      </c>
      <c r="D891" s="78" t="str">
        <f>AG887&amp;".5"</f>
        <v>MC8.5</v>
      </c>
      <c r="E891" s="682"/>
      <c r="F891" s="717"/>
      <c r="G891" s="717"/>
      <c r="H891" s="718"/>
      <c r="I891" s="682"/>
      <c r="J891" s="683"/>
      <c r="K891" s="718"/>
      <c r="L891" s="684"/>
      <c r="M891" s="682"/>
      <c r="N891" s="683"/>
      <c r="O891" s="717"/>
      <c r="P891" s="684"/>
      <c r="Q891" s="682"/>
      <c r="R891" s="719"/>
      <c r="S891" s="717"/>
      <c r="T891" s="684"/>
      <c r="U891" s="682"/>
      <c r="V891" s="719"/>
      <c r="W891" s="717"/>
      <c r="X891" s="684"/>
      <c r="Y891" s="682"/>
      <c r="Z891" s="728"/>
      <c r="AA891" s="729"/>
      <c r="AB891" s="730"/>
      <c r="AC891" s="682"/>
      <c r="AD891" s="719"/>
      <c r="AE891" s="717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71"/>
      <c r="D892" s="78" t="str">
        <f>AG887&amp;".6"</f>
        <v>MC8.6</v>
      </c>
      <c r="E892" s="688"/>
      <c r="F892" s="697"/>
      <c r="G892" s="697"/>
      <c r="H892" s="737"/>
      <c r="I892" s="688"/>
      <c r="J892" s="687"/>
      <c r="K892" s="737"/>
      <c r="L892" s="706"/>
      <c r="M892" s="688"/>
      <c r="N892" s="687"/>
      <c r="O892" s="697"/>
      <c r="P892" s="706"/>
      <c r="Q892" s="688"/>
      <c r="R892" s="686"/>
      <c r="S892" s="697"/>
      <c r="T892" s="706"/>
      <c r="U892" s="688"/>
      <c r="V892" s="686"/>
      <c r="W892" s="697"/>
      <c r="X892" s="706"/>
      <c r="Y892" s="688"/>
      <c r="Z892" s="698"/>
      <c r="AA892" s="739"/>
      <c r="AB892" s="740"/>
      <c r="AC892" s="688"/>
      <c r="AD892" s="686"/>
      <c r="AE892" s="697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66" t="s">
        <v>0</v>
      </c>
      <c r="D893" s="79" t="str">
        <f>AG893&amp;".1"</f>
        <v>MC9.1</v>
      </c>
      <c r="E893" s="690"/>
      <c r="F893" s="700"/>
      <c r="G893" s="700"/>
      <c r="H893" s="689"/>
      <c r="I893" s="690"/>
      <c r="J893" s="689"/>
      <c r="K893" s="731"/>
      <c r="L893" s="703"/>
      <c r="M893" s="690"/>
      <c r="N893" s="689"/>
      <c r="O893" s="700"/>
      <c r="P893" s="703"/>
      <c r="Q893" s="690"/>
      <c r="R893" s="691"/>
      <c r="S893" s="700"/>
      <c r="T893" s="703"/>
      <c r="U893" s="690"/>
      <c r="V893" s="689"/>
      <c r="W893" s="700"/>
      <c r="X893" s="703"/>
      <c r="Y893" s="690"/>
      <c r="Z893" s="689"/>
      <c r="AA893" s="700"/>
      <c r="AB893" s="703"/>
      <c r="AC893" s="690"/>
      <c r="AD893" s="691"/>
      <c r="AE893" s="700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67"/>
      <c r="D894" s="78" t="str">
        <f>AG893&amp;".2"</f>
        <v>MC9.2</v>
      </c>
      <c r="E894" s="720"/>
      <c r="F894" s="693"/>
      <c r="G894" s="699"/>
      <c r="H894" s="722"/>
      <c r="I894" s="685"/>
      <c r="J894" s="693"/>
      <c r="K894" s="725"/>
      <c r="L894" s="722"/>
      <c r="M894" s="685"/>
      <c r="N894" s="693"/>
      <c r="O894" s="699"/>
      <c r="P894" s="722"/>
      <c r="Q894" s="685"/>
      <c r="R894" s="692"/>
      <c r="S894" s="721"/>
      <c r="T894" s="722"/>
      <c r="U894" s="685"/>
      <c r="V894" s="692"/>
      <c r="W894" s="721"/>
      <c r="X894" s="722"/>
      <c r="Y894" s="685"/>
      <c r="Z894" s="692"/>
      <c r="AA894" s="699"/>
      <c r="AB894" s="722"/>
      <c r="AC894" s="685"/>
      <c r="AD894" s="692"/>
      <c r="AE894" s="699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68" t="s">
        <v>1</v>
      </c>
      <c r="D895" s="78" t="str">
        <f>AG893&amp;".3"</f>
        <v>MC9.3</v>
      </c>
      <c r="E895" s="694"/>
      <c r="F895" s="702"/>
      <c r="G895" s="702"/>
      <c r="H895" s="724"/>
      <c r="I895" s="694"/>
      <c r="J895" s="696"/>
      <c r="K895" s="724"/>
      <c r="L895" s="704"/>
      <c r="M895" s="694"/>
      <c r="N895" s="695"/>
      <c r="O895" s="702"/>
      <c r="P895" s="704"/>
      <c r="Q895" s="694"/>
      <c r="R895" s="696"/>
      <c r="S895" s="702"/>
      <c r="T895" s="704"/>
      <c r="U895" s="694"/>
      <c r="V895" s="695"/>
      <c r="W895" s="702"/>
      <c r="X895" s="704"/>
      <c r="Y895" s="694"/>
      <c r="Z895" s="695"/>
      <c r="AA895" s="702"/>
      <c r="AB895" s="704"/>
      <c r="AC895" s="694"/>
      <c r="AD895" s="696"/>
      <c r="AE895" s="702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69"/>
      <c r="D896" s="78" t="str">
        <f>AG893&amp;".4"</f>
        <v>MC9.4</v>
      </c>
      <c r="E896" s="685"/>
      <c r="F896" s="699"/>
      <c r="G896" s="721"/>
      <c r="H896" s="725"/>
      <c r="I896" s="685"/>
      <c r="J896" s="693"/>
      <c r="K896" s="723"/>
      <c r="L896" s="722"/>
      <c r="M896" s="685"/>
      <c r="N896" s="693"/>
      <c r="O896" s="721"/>
      <c r="P896" s="722"/>
      <c r="Q896" s="685"/>
      <c r="R896" s="692"/>
      <c r="S896" s="721"/>
      <c r="T896" s="722"/>
      <c r="U896" s="685"/>
      <c r="V896" s="692"/>
      <c r="W896" s="699"/>
      <c r="X896" s="722"/>
      <c r="Y896" s="685"/>
      <c r="Z896" s="701"/>
      <c r="AA896" s="772"/>
      <c r="AB896" s="727"/>
      <c r="AC896" s="685"/>
      <c r="AD896" s="692"/>
      <c r="AE896" s="699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70" t="s">
        <v>518</v>
      </c>
      <c r="D897" s="78" t="str">
        <f>AG893&amp;".5"</f>
        <v>MC9.5</v>
      </c>
      <c r="E897" s="682"/>
      <c r="F897" s="717"/>
      <c r="G897" s="717"/>
      <c r="H897" s="718"/>
      <c r="I897" s="682"/>
      <c r="J897" s="683"/>
      <c r="K897" s="718"/>
      <c r="L897" s="684"/>
      <c r="M897" s="682"/>
      <c r="N897" s="683"/>
      <c r="O897" s="717"/>
      <c r="P897" s="684"/>
      <c r="Q897" s="682"/>
      <c r="R897" s="719"/>
      <c r="S897" s="717"/>
      <c r="T897" s="684"/>
      <c r="U897" s="682"/>
      <c r="V897" s="719"/>
      <c r="W897" s="717"/>
      <c r="X897" s="684"/>
      <c r="Y897" s="682"/>
      <c r="Z897" s="728"/>
      <c r="AA897" s="729"/>
      <c r="AB897" s="730"/>
      <c r="AC897" s="682"/>
      <c r="AD897" s="719"/>
      <c r="AE897" s="717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71"/>
      <c r="D898" s="78" t="str">
        <f>AG893&amp;".6"</f>
        <v>MC9.6</v>
      </c>
      <c r="E898" s="688"/>
      <c r="F898" s="697"/>
      <c r="G898" s="697"/>
      <c r="H898" s="737"/>
      <c r="I898" s="688"/>
      <c r="J898" s="687"/>
      <c r="K898" s="737"/>
      <c r="L898" s="706"/>
      <c r="M898" s="688"/>
      <c r="N898" s="687"/>
      <c r="O898" s="697"/>
      <c r="P898" s="706"/>
      <c r="Q898" s="688"/>
      <c r="R898" s="686"/>
      <c r="S898" s="697"/>
      <c r="T898" s="706"/>
      <c r="U898" s="688"/>
      <c r="V898" s="686"/>
      <c r="W898" s="697"/>
      <c r="X898" s="706"/>
      <c r="Y898" s="688"/>
      <c r="Z898" s="698"/>
      <c r="AA898" s="739"/>
      <c r="AB898" s="740"/>
      <c r="AC898" s="688"/>
      <c r="AD898" s="686"/>
      <c r="AE898" s="697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66" t="s">
        <v>0</v>
      </c>
      <c r="D899" s="79" t="str">
        <f>AG899&amp;".1"</f>
        <v>MC10.1</v>
      </c>
      <c r="E899" s="690"/>
      <c r="F899" s="700"/>
      <c r="G899" s="700"/>
      <c r="H899" s="689"/>
      <c r="I899" s="690"/>
      <c r="J899" s="689"/>
      <c r="K899" s="731"/>
      <c r="L899" s="703"/>
      <c r="M899" s="690"/>
      <c r="N899" s="689"/>
      <c r="O899" s="700"/>
      <c r="P899" s="703"/>
      <c r="Q899" s="690"/>
      <c r="R899" s="691"/>
      <c r="S899" s="700"/>
      <c r="T899" s="703"/>
      <c r="U899" s="690"/>
      <c r="V899" s="689"/>
      <c r="W899" s="700"/>
      <c r="X899" s="703"/>
      <c r="Y899" s="690"/>
      <c r="Z899" s="689"/>
      <c r="AA899" s="700"/>
      <c r="AB899" s="703"/>
      <c r="AC899" s="690"/>
      <c r="AD899" s="691"/>
      <c r="AE899" s="700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67"/>
      <c r="D900" s="78" t="str">
        <f>AG899&amp;".2"</f>
        <v>MC10.2</v>
      </c>
      <c r="E900" s="720"/>
      <c r="F900" s="693"/>
      <c r="G900" s="699"/>
      <c r="H900" s="722"/>
      <c r="I900" s="685"/>
      <c r="J900" s="693"/>
      <c r="K900" s="725"/>
      <c r="L900" s="722"/>
      <c r="M900" s="685"/>
      <c r="N900" s="693"/>
      <c r="O900" s="699"/>
      <c r="P900" s="722"/>
      <c r="Q900" s="685"/>
      <c r="R900" s="692"/>
      <c r="S900" s="721"/>
      <c r="T900" s="722"/>
      <c r="U900" s="685"/>
      <c r="V900" s="692"/>
      <c r="W900" s="721"/>
      <c r="X900" s="722"/>
      <c r="Y900" s="685"/>
      <c r="Z900" s="692"/>
      <c r="AA900" s="699"/>
      <c r="AB900" s="722"/>
      <c r="AC900" s="685"/>
      <c r="AD900" s="692"/>
      <c r="AE900" s="699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68" t="s">
        <v>1</v>
      </c>
      <c r="D901" s="78" t="str">
        <f>AG899&amp;".3"</f>
        <v>MC10.3</v>
      </c>
      <c r="E901" s="694"/>
      <c r="F901" s="702"/>
      <c r="G901" s="702"/>
      <c r="H901" s="724"/>
      <c r="I901" s="694"/>
      <c r="J901" s="696"/>
      <c r="K901" s="724"/>
      <c r="L901" s="704"/>
      <c r="M901" s="694"/>
      <c r="N901" s="695"/>
      <c r="O901" s="702"/>
      <c r="P901" s="704"/>
      <c r="Q901" s="694"/>
      <c r="R901" s="696"/>
      <c r="S901" s="702"/>
      <c r="T901" s="704"/>
      <c r="U901" s="694"/>
      <c r="V901" s="695"/>
      <c r="W901" s="702"/>
      <c r="X901" s="704"/>
      <c r="Y901" s="694"/>
      <c r="Z901" s="695"/>
      <c r="AA901" s="702"/>
      <c r="AB901" s="704"/>
      <c r="AC901" s="694"/>
      <c r="AD901" s="696"/>
      <c r="AE901" s="702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69"/>
      <c r="D902" s="78" t="str">
        <f>AG899&amp;".4"</f>
        <v>MC10.4</v>
      </c>
      <c r="E902" s="685"/>
      <c r="F902" s="699"/>
      <c r="G902" s="721"/>
      <c r="H902" s="725"/>
      <c r="I902" s="685"/>
      <c r="J902" s="693"/>
      <c r="K902" s="723"/>
      <c r="L902" s="722"/>
      <c r="M902" s="685"/>
      <c r="N902" s="693"/>
      <c r="O902" s="721"/>
      <c r="P902" s="722"/>
      <c r="Q902" s="685"/>
      <c r="R902" s="692"/>
      <c r="S902" s="721"/>
      <c r="T902" s="722"/>
      <c r="U902" s="685"/>
      <c r="V902" s="692"/>
      <c r="W902" s="699"/>
      <c r="X902" s="722"/>
      <c r="Y902" s="685"/>
      <c r="Z902" s="701"/>
      <c r="AA902" s="772"/>
      <c r="AB902" s="727"/>
      <c r="AC902" s="685"/>
      <c r="AD902" s="692"/>
      <c r="AE902" s="699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70" t="s">
        <v>518</v>
      </c>
      <c r="D903" s="78" t="str">
        <f>AG899&amp;".5"</f>
        <v>MC10.5</v>
      </c>
      <c r="E903" s="682"/>
      <c r="F903" s="717"/>
      <c r="G903" s="717"/>
      <c r="H903" s="718"/>
      <c r="I903" s="682"/>
      <c r="J903" s="683"/>
      <c r="K903" s="718"/>
      <c r="L903" s="684"/>
      <c r="M903" s="682"/>
      <c r="N903" s="683"/>
      <c r="O903" s="717"/>
      <c r="P903" s="684"/>
      <c r="Q903" s="682"/>
      <c r="R903" s="719"/>
      <c r="S903" s="717"/>
      <c r="T903" s="684"/>
      <c r="U903" s="682"/>
      <c r="V903" s="719"/>
      <c r="W903" s="717"/>
      <c r="X903" s="684"/>
      <c r="Y903" s="682"/>
      <c r="Z903" s="728"/>
      <c r="AA903" s="729"/>
      <c r="AB903" s="730"/>
      <c r="AC903" s="682"/>
      <c r="AD903" s="719"/>
      <c r="AE903" s="717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71"/>
      <c r="D904" s="78" t="str">
        <f>AG899&amp;".6"</f>
        <v>MC10.6</v>
      </c>
      <c r="E904" s="688"/>
      <c r="F904" s="697"/>
      <c r="G904" s="697"/>
      <c r="H904" s="737"/>
      <c r="I904" s="688"/>
      <c r="J904" s="687"/>
      <c r="K904" s="737"/>
      <c r="L904" s="706"/>
      <c r="M904" s="688"/>
      <c r="N904" s="687"/>
      <c r="O904" s="697"/>
      <c r="P904" s="706"/>
      <c r="Q904" s="688"/>
      <c r="R904" s="686"/>
      <c r="S904" s="697"/>
      <c r="T904" s="706"/>
      <c r="U904" s="688"/>
      <c r="V904" s="686"/>
      <c r="W904" s="697"/>
      <c r="X904" s="706"/>
      <c r="Y904" s="688"/>
      <c r="Z904" s="698"/>
      <c r="AA904" s="739"/>
      <c r="AB904" s="740"/>
      <c r="AC904" s="688"/>
      <c r="AD904" s="686"/>
      <c r="AE904" s="697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66" t="s">
        <v>0</v>
      </c>
      <c r="D905" s="79" t="str">
        <f>AG905&amp;".1"</f>
        <v>MC11.1</v>
      </c>
      <c r="E905" s="690" t="s">
        <v>4546</v>
      </c>
      <c r="F905" s="700">
        <v>5</v>
      </c>
      <c r="G905" s="700"/>
      <c r="H905" s="689"/>
      <c r="I905" s="690" t="s">
        <v>4546</v>
      </c>
      <c r="J905" s="689">
        <v>5</v>
      </c>
      <c r="K905" s="731"/>
      <c r="L905" s="703"/>
      <c r="M905" s="690" t="s">
        <v>4546</v>
      </c>
      <c r="N905" s="689">
        <v>5</v>
      </c>
      <c r="O905" s="700"/>
      <c r="P905" s="703"/>
      <c r="Q905" s="690" t="s">
        <v>4546</v>
      </c>
      <c r="R905" s="691">
        <v>5</v>
      </c>
      <c r="S905" s="700"/>
      <c r="T905" s="703"/>
      <c r="U905" s="690" t="s">
        <v>4546</v>
      </c>
      <c r="V905" s="689">
        <v>5</v>
      </c>
      <c r="W905" s="700"/>
      <c r="X905" s="703"/>
      <c r="Y905" s="690" t="s">
        <v>4546</v>
      </c>
      <c r="Z905" s="689">
        <v>5</v>
      </c>
      <c r="AA905" s="700"/>
      <c r="AB905" s="703"/>
      <c r="AC905" s="690" t="s">
        <v>4546</v>
      </c>
      <c r="AD905" s="691">
        <v>5</v>
      </c>
      <c r="AE905" s="700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45</v>
      </c>
    </row>
    <row r="906" spans="1:35" ht="12" customHeight="1" x14ac:dyDescent="0.2">
      <c r="A906" s="329"/>
      <c r="B906" s="104">
        <f>SUM(F905:F910,J905:J910,N905:N910,R905:R910,V905:V910,Z905:Z910,AD905:AD910)</f>
        <v>45</v>
      </c>
      <c r="C906" s="1067"/>
      <c r="D906" s="78" t="str">
        <f>AG905&amp;".2"</f>
        <v>MC11.2</v>
      </c>
      <c r="E906" s="720"/>
      <c r="F906" s="693"/>
      <c r="G906" s="482" t="s">
        <v>12388</v>
      </c>
      <c r="H906" s="722"/>
      <c r="I906" s="685"/>
      <c r="J906" s="693"/>
      <c r="K906" s="955" t="s">
        <v>12388</v>
      </c>
      <c r="L906" s="722"/>
      <c r="M906" s="685"/>
      <c r="N906" s="693"/>
      <c r="O906" s="482" t="s">
        <v>12388</v>
      </c>
      <c r="P906" s="722"/>
      <c r="Q906" s="685"/>
      <c r="R906" s="692"/>
      <c r="S906" s="482" t="s">
        <v>12389</v>
      </c>
      <c r="T906" s="722"/>
      <c r="U906" s="685"/>
      <c r="V906" s="692"/>
      <c r="W906" s="482" t="s">
        <v>12389</v>
      </c>
      <c r="X906" s="722"/>
      <c r="Y906" s="685"/>
      <c r="Z906" s="692"/>
      <c r="AA906" s="482" t="s">
        <v>12394</v>
      </c>
      <c r="AB906" s="722"/>
      <c r="AC906" s="685"/>
      <c r="AD906" s="692"/>
      <c r="AE906" s="482" t="s">
        <v>12394</v>
      </c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68" t="s">
        <v>1</v>
      </c>
      <c r="D907" s="78" t="str">
        <f>AG905&amp;".3"</f>
        <v>MC11.3</v>
      </c>
      <c r="E907" s="694"/>
      <c r="F907" s="702"/>
      <c r="G907" s="702"/>
      <c r="H907" s="724"/>
      <c r="I907" s="694"/>
      <c r="J907" s="696"/>
      <c r="K907" s="724"/>
      <c r="L907" s="704"/>
      <c r="M907" s="694"/>
      <c r="N907" s="695"/>
      <c r="O907" s="702"/>
      <c r="P907" s="704"/>
      <c r="Q907" s="694"/>
      <c r="R907" s="696"/>
      <c r="S907" s="702"/>
      <c r="T907" s="704"/>
      <c r="U907" s="694"/>
      <c r="V907" s="695"/>
      <c r="W907" s="702"/>
      <c r="X907" s="704"/>
      <c r="Y907" s="694" t="s">
        <v>4546</v>
      </c>
      <c r="Z907" s="695">
        <v>5</v>
      </c>
      <c r="AA907" s="702"/>
      <c r="AB907" s="704"/>
      <c r="AC907" s="694" t="s">
        <v>4546</v>
      </c>
      <c r="AD907" s="696">
        <v>5</v>
      </c>
      <c r="AE907" s="702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69"/>
      <c r="D908" s="78" t="str">
        <f>AG905&amp;".4"</f>
        <v>MC11.4</v>
      </c>
      <c r="E908" s="685"/>
      <c r="F908" s="699"/>
      <c r="G908" s="721"/>
      <c r="H908" s="725"/>
      <c r="I908" s="685"/>
      <c r="J908" s="693"/>
      <c r="K908" s="723"/>
      <c r="L908" s="722"/>
      <c r="M908" s="685"/>
      <c r="N908" s="693"/>
      <c r="O908" s="721"/>
      <c r="P908" s="722"/>
      <c r="Q908" s="685"/>
      <c r="R908" s="692"/>
      <c r="S908" s="721"/>
      <c r="T908" s="722"/>
      <c r="U908" s="685"/>
      <c r="V908" s="692"/>
      <c r="W908" s="721"/>
      <c r="X908" s="722"/>
      <c r="Y908" s="685"/>
      <c r="Z908" s="701"/>
      <c r="AA908" s="1050" t="s">
        <v>12394</v>
      </c>
      <c r="AB908" s="727"/>
      <c r="AC908" s="685"/>
      <c r="AD908" s="692"/>
      <c r="AE908" s="482" t="s">
        <v>12394</v>
      </c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70" t="s">
        <v>518</v>
      </c>
      <c r="D909" s="78" t="str">
        <f>AG905&amp;".5"</f>
        <v>MC11.5</v>
      </c>
      <c r="E909" s="682"/>
      <c r="F909" s="717"/>
      <c r="G909" s="717"/>
      <c r="H909" s="718"/>
      <c r="I909" s="682"/>
      <c r="J909" s="683"/>
      <c r="K909" s="718"/>
      <c r="L909" s="684"/>
      <c r="M909" s="682"/>
      <c r="N909" s="683"/>
      <c r="O909" s="717"/>
      <c r="P909" s="684"/>
      <c r="Q909" s="682"/>
      <c r="R909" s="719"/>
      <c r="S909" s="717"/>
      <c r="T909" s="684"/>
      <c r="U909" s="682"/>
      <c r="V909" s="719"/>
      <c r="W909" s="717"/>
      <c r="X909" s="684"/>
      <c r="Y909" s="682"/>
      <c r="Z909" s="728"/>
      <c r="AA909" s="729"/>
      <c r="AB909" s="730"/>
      <c r="AC909" s="682"/>
      <c r="AD909" s="719"/>
      <c r="AE909" s="717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71"/>
      <c r="D910" s="78" t="str">
        <f>AG905&amp;".6"</f>
        <v>MC11.6</v>
      </c>
      <c r="E910" s="688"/>
      <c r="F910" s="697"/>
      <c r="G910" s="697"/>
      <c r="H910" s="737"/>
      <c r="I910" s="688"/>
      <c r="J910" s="687"/>
      <c r="K910" s="737"/>
      <c r="L910" s="706"/>
      <c r="M910" s="688"/>
      <c r="N910" s="687"/>
      <c r="O910" s="697"/>
      <c r="P910" s="706"/>
      <c r="Q910" s="688"/>
      <c r="R910" s="686"/>
      <c r="S910" s="697"/>
      <c r="T910" s="706"/>
      <c r="U910" s="688"/>
      <c r="V910" s="686"/>
      <c r="W910" s="697"/>
      <c r="X910" s="706"/>
      <c r="Y910" s="688"/>
      <c r="Z910" s="698"/>
      <c r="AA910" s="739"/>
      <c r="AB910" s="740"/>
      <c r="AC910" s="688"/>
      <c r="AD910" s="686"/>
      <c r="AE910" s="697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66" t="s">
        <v>0</v>
      </c>
      <c r="D911" s="79" t="str">
        <f>AG911&amp;".1"</f>
        <v>MC12.1</v>
      </c>
      <c r="E911" s="690"/>
      <c r="F911" s="700"/>
      <c r="G911" s="700"/>
      <c r="H911" s="689"/>
      <c r="I911" s="690"/>
      <c r="J911" s="689"/>
      <c r="K911" s="731"/>
      <c r="L911" s="703"/>
      <c r="M911" s="690"/>
      <c r="N911" s="689"/>
      <c r="O911" s="700"/>
      <c r="P911" s="703"/>
      <c r="Q911" s="690"/>
      <c r="R911" s="691"/>
      <c r="S911" s="700"/>
      <c r="T911" s="703"/>
      <c r="U911" s="690"/>
      <c r="V911" s="689"/>
      <c r="W911" s="700"/>
      <c r="X911" s="703"/>
      <c r="Y911" s="690"/>
      <c r="Z911" s="689"/>
      <c r="AA911" s="700"/>
      <c r="AB911" s="703"/>
      <c r="AC911" s="690"/>
      <c r="AD911" s="691"/>
      <c r="AE911" s="700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67"/>
      <c r="D912" s="78" t="str">
        <f>AG911&amp;".2"</f>
        <v>MC12.2</v>
      </c>
      <c r="E912" s="720"/>
      <c r="F912" s="693"/>
      <c r="G912" s="699"/>
      <c r="H912" s="722"/>
      <c r="I912" s="685"/>
      <c r="J912" s="693"/>
      <c r="K912" s="725"/>
      <c r="L912" s="722"/>
      <c r="M912" s="685"/>
      <c r="N912" s="693"/>
      <c r="O912" s="699"/>
      <c r="P912" s="722"/>
      <c r="Q912" s="685"/>
      <c r="R912" s="692"/>
      <c r="S912" s="721"/>
      <c r="T912" s="722"/>
      <c r="U912" s="685"/>
      <c r="V912" s="692"/>
      <c r="W912" s="721"/>
      <c r="X912" s="722"/>
      <c r="Y912" s="685"/>
      <c r="Z912" s="692"/>
      <c r="AA912" s="699"/>
      <c r="AB912" s="722"/>
      <c r="AC912" s="685"/>
      <c r="AD912" s="692"/>
      <c r="AE912" s="699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68" t="s">
        <v>1</v>
      </c>
      <c r="D913" s="78" t="str">
        <f>AG911&amp;".3"</f>
        <v>MC12.3</v>
      </c>
      <c r="E913" s="694"/>
      <c r="F913" s="702"/>
      <c r="G913" s="702"/>
      <c r="H913" s="724"/>
      <c r="I913" s="694"/>
      <c r="J913" s="696"/>
      <c r="K913" s="724"/>
      <c r="L913" s="704"/>
      <c r="M913" s="694"/>
      <c r="N913" s="695"/>
      <c r="O913" s="702"/>
      <c r="P913" s="704"/>
      <c r="Q913" s="694"/>
      <c r="R913" s="696"/>
      <c r="S913" s="702"/>
      <c r="T913" s="704"/>
      <c r="U913" s="694"/>
      <c r="V913" s="695"/>
      <c r="W913" s="702"/>
      <c r="X913" s="704"/>
      <c r="Y913" s="694"/>
      <c r="Z913" s="695"/>
      <c r="AA913" s="702"/>
      <c r="AB913" s="704"/>
      <c r="AC913" s="694"/>
      <c r="AD913" s="696"/>
      <c r="AE913" s="702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69"/>
      <c r="D914" s="78" t="str">
        <f>AG911&amp;".4"</f>
        <v>MC12.4</v>
      </c>
      <c r="E914" s="685"/>
      <c r="F914" s="699"/>
      <c r="G914" s="721"/>
      <c r="H914" s="725"/>
      <c r="I914" s="685"/>
      <c r="J914" s="693"/>
      <c r="K914" s="723"/>
      <c r="L914" s="722"/>
      <c r="M914" s="685"/>
      <c r="N914" s="693"/>
      <c r="O914" s="721"/>
      <c r="P914" s="722"/>
      <c r="Q914" s="685"/>
      <c r="R914" s="692"/>
      <c r="S914" s="721"/>
      <c r="T914" s="722"/>
      <c r="U914" s="685"/>
      <c r="V914" s="692"/>
      <c r="W914" s="699"/>
      <c r="X914" s="722"/>
      <c r="Y914" s="685"/>
      <c r="Z914" s="701"/>
      <c r="AA914" s="772"/>
      <c r="AB914" s="727"/>
      <c r="AC914" s="685"/>
      <c r="AD914" s="692"/>
      <c r="AE914" s="699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70" t="s">
        <v>518</v>
      </c>
      <c r="D915" s="78" t="str">
        <f>AG911&amp;".5"</f>
        <v>MC12.5</v>
      </c>
      <c r="E915" s="682"/>
      <c r="F915" s="717"/>
      <c r="G915" s="717"/>
      <c r="H915" s="718"/>
      <c r="I915" s="682"/>
      <c r="J915" s="683"/>
      <c r="K915" s="718"/>
      <c r="L915" s="684"/>
      <c r="M915" s="682"/>
      <c r="N915" s="683"/>
      <c r="O915" s="717"/>
      <c r="P915" s="684"/>
      <c r="Q915" s="682"/>
      <c r="R915" s="719"/>
      <c r="S915" s="717"/>
      <c r="T915" s="684"/>
      <c r="U915" s="682"/>
      <c r="V915" s="719"/>
      <c r="W915" s="717"/>
      <c r="X915" s="684"/>
      <c r="Y915" s="682"/>
      <c r="Z915" s="728"/>
      <c r="AA915" s="729"/>
      <c r="AB915" s="730"/>
      <c r="AC915" s="682"/>
      <c r="AD915" s="719"/>
      <c r="AE915" s="717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71"/>
      <c r="D916" s="78" t="str">
        <f>AG911&amp;".6"</f>
        <v>MC12.6</v>
      </c>
      <c r="E916" s="688"/>
      <c r="F916" s="697"/>
      <c r="G916" s="697"/>
      <c r="H916" s="737"/>
      <c r="I916" s="688"/>
      <c r="J916" s="687"/>
      <c r="K916" s="737"/>
      <c r="L916" s="706"/>
      <c r="M916" s="688"/>
      <c r="N916" s="687"/>
      <c r="O916" s="697"/>
      <c r="P916" s="706"/>
      <c r="Q916" s="688"/>
      <c r="R916" s="686"/>
      <c r="S916" s="697"/>
      <c r="T916" s="706"/>
      <c r="U916" s="688"/>
      <c r="V916" s="686"/>
      <c r="W916" s="697"/>
      <c r="X916" s="706"/>
      <c r="Y916" s="688"/>
      <c r="Z916" s="698"/>
      <c r="AA916" s="739"/>
      <c r="AB916" s="740"/>
      <c r="AC916" s="688"/>
      <c r="AD916" s="686"/>
      <c r="AE916" s="697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66" t="s">
        <v>0</v>
      </c>
      <c r="D917" s="79" t="str">
        <f>AG917&amp;".1"</f>
        <v>MC13.1</v>
      </c>
      <c r="E917" s="690"/>
      <c r="F917" s="700"/>
      <c r="G917" s="700"/>
      <c r="H917" s="689"/>
      <c r="I917" s="690"/>
      <c r="J917" s="689"/>
      <c r="K917" s="731"/>
      <c r="L917" s="703"/>
      <c r="M917" s="690"/>
      <c r="N917" s="689"/>
      <c r="O917" s="700"/>
      <c r="P917" s="703"/>
      <c r="Q917" s="690"/>
      <c r="R917" s="691"/>
      <c r="S917" s="700"/>
      <c r="T917" s="703"/>
      <c r="U917" s="690"/>
      <c r="V917" s="689"/>
      <c r="W917" s="700"/>
      <c r="X917" s="703"/>
      <c r="Y917" s="690"/>
      <c r="Z917" s="689"/>
      <c r="AA917" s="700"/>
      <c r="AB917" s="703"/>
      <c r="AC917" s="690"/>
      <c r="AD917" s="691"/>
      <c r="AE917" s="700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67"/>
      <c r="D918" s="78" t="str">
        <f>AG917&amp;".2"</f>
        <v>MC13.2</v>
      </c>
      <c r="E918" s="720"/>
      <c r="F918" s="693"/>
      <c r="G918" s="699"/>
      <c r="H918" s="722"/>
      <c r="I918" s="685"/>
      <c r="J918" s="693"/>
      <c r="K918" s="725"/>
      <c r="L918" s="722"/>
      <c r="M918" s="685"/>
      <c r="N918" s="693"/>
      <c r="O918" s="699"/>
      <c r="P918" s="722"/>
      <c r="Q918" s="685"/>
      <c r="R918" s="692"/>
      <c r="S918" s="721"/>
      <c r="T918" s="722"/>
      <c r="U918" s="685"/>
      <c r="V918" s="692"/>
      <c r="W918" s="721"/>
      <c r="X918" s="722"/>
      <c r="Y918" s="685"/>
      <c r="Z918" s="692"/>
      <c r="AA918" s="699"/>
      <c r="AB918" s="722"/>
      <c r="AC918" s="685"/>
      <c r="AD918" s="692"/>
      <c r="AE918" s="699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68" t="s">
        <v>1</v>
      </c>
      <c r="D919" s="78" t="str">
        <f>AG917&amp;".3"</f>
        <v>MC13.3</v>
      </c>
      <c r="E919" s="694"/>
      <c r="F919" s="702"/>
      <c r="G919" s="702"/>
      <c r="H919" s="724"/>
      <c r="I919" s="694"/>
      <c r="J919" s="696"/>
      <c r="K919" s="724"/>
      <c r="L919" s="704"/>
      <c r="M919" s="694"/>
      <c r="N919" s="695"/>
      <c r="O919" s="702"/>
      <c r="P919" s="704"/>
      <c r="Q919" s="694"/>
      <c r="R919" s="696"/>
      <c r="S919" s="702"/>
      <c r="T919" s="704"/>
      <c r="U919" s="694"/>
      <c r="V919" s="695"/>
      <c r="W919" s="702"/>
      <c r="X919" s="704"/>
      <c r="Y919" s="694"/>
      <c r="Z919" s="695"/>
      <c r="AA919" s="702"/>
      <c r="AB919" s="704"/>
      <c r="AC919" s="694"/>
      <c r="AD919" s="696"/>
      <c r="AE919" s="702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69"/>
      <c r="D920" s="78" t="str">
        <f>AG917&amp;".4"</f>
        <v>MC13.4</v>
      </c>
      <c r="E920" s="685"/>
      <c r="F920" s="699"/>
      <c r="G920" s="721"/>
      <c r="H920" s="725"/>
      <c r="I920" s="685"/>
      <c r="J920" s="693"/>
      <c r="K920" s="723"/>
      <c r="L920" s="722"/>
      <c r="M920" s="685"/>
      <c r="N920" s="693"/>
      <c r="O920" s="721"/>
      <c r="P920" s="722"/>
      <c r="Q920" s="685"/>
      <c r="R920" s="692"/>
      <c r="S920" s="721"/>
      <c r="T920" s="722"/>
      <c r="U920" s="685"/>
      <c r="V920" s="692"/>
      <c r="W920" s="699"/>
      <c r="X920" s="722"/>
      <c r="Y920" s="685"/>
      <c r="Z920" s="701"/>
      <c r="AA920" s="772"/>
      <c r="AB920" s="727"/>
      <c r="AC920" s="685"/>
      <c r="AD920" s="692"/>
      <c r="AE920" s="699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70" t="s">
        <v>518</v>
      </c>
      <c r="D921" s="78" t="str">
        <f>AG917&amp;".5"</f>
        <v>MC13.5</v>
      </c>
      <c r="E921" s="682"/>
      <c r="F921" s="717"/>
      <c r="G921" s="717"/>
      <c r="H921" s="718"/>
      <c r="I921" s="682"/>
      <c r="J921" s="683"/>
      <c r="K921" s="718"/>
      <c r="L921" s="684"/>
      <c r="M921" s="682"/>
      <c r="N921" s="683"/>
      <c r="O921" s="717"/>
      <c r="P921" s="684"/>
      <c r="Q921" s="682"/>
      <c r="R921" s="719"/>
      <c r="S921" s="717"/>
      <c r="T921" s="684"/>
      <c r="U921" s="682"/>
      <c r="V921" s="719"/>
      <c r="W921" s="717"/>
      <c r="X921" s="684"/>
      <c r="Y921" s="682"/>
      <c r="Z921" s="728"/>
      <c r="AA921" s="729"/>
      <c r="AB921" s="730"/>
      <c r="AC921" s="682"/>
      <c r="AD921" s="719"/>
      <c r="AE921" s="717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71"/>
      <c r="D922" s="78" t="str">
        <f>AG917&amp;".6"</f>
        <v>MC13.6</v>
      </c>
      <c r="E922" s="688"/>
      <c r="F922" s="697"/>
      <c r="G922" s="697"/>
      <c r="H922" s="737"/>
      <c r="I922" s="688"/>
      <c r="J922" s="687"/>
      <c r="K922" s="737"/>
      <c r="L922" s="706"/>
      <c r="M922" s="688"/>
      <c r="N922" s="687"/>
      <c r="O922" s="697"/>
      <c r="P922" s="706"/>
      <c r="Q922" s="688"/>
      <c r="R922" s="686"/>
      <c r="S922" s="697"/>
      <c r="T922" s="706"/>
      <c r="U922" s="688"/>
      <c r="V922" s="686"/>
      <c r="W922" s="697"/>
      <c r="X922" s="706"/>
      <c r="Y922" s="688"/>
      <c r="Z922" s="698"/>
      <c r="AA922" s="739"/>
      <c r="AB922" s="740"/>
      <c r="AC922" s="688"/>
      <c r="AD922" s="686"/>
      <c r="AE922" s="697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66" t="s">
        <v>0</v>
      </c>
      <c r="D923" s="79" t="str">
        <f>AG923&amp;".1"</f>
        <v>MC14.1</v>
      </c>
      <c r="E923" s="690"/>
      <c r="F923" s="700"/>
      <c r="G923" s="700"/>
      <c r="H923" s="689"/>
      <c r="I923" s="690"/>
      <c r="J923" s="689"/>
      <c r="K923" s="731"/>
      <c r="L923" s="703"/>
      <c r="M923" s="690"/>
      <c r="N923" s="689"/>
      <c r="O923" s="700"/>
      <c r="P923" s="703"/>
      <c r="Q923" s="690"/>
      <c r="R923" s="691"/>
      <c r="S923" s="700"/>
      <c r="T923" s="703"/>
      <c r="U923" s="690"/>
      <c r="V923" s="689"/>
      <c r="W923" s="700"/>
      <c r="X923" s="703"/>
      <c r="Y923" s="690"/>
      <c r="Z923" s="689"/>
      <c r="AA923" s="700"/>
      <c r="AB923" s="703"/>
      <c r="AC923" s="690"/>
      <c r="AD923" s="691"/>
      <c r="AE923" s="700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67"/>
      <c r="D924" s="78" t="str">
        <f>AG923&amp;".2"</f>
        <v>MC14.2</v>
      </c>
      <c r="E924" s="720"/>
      <c r="F924" s="693"/>
      <c r="G924" s="699"/>
      <c r="H924" s="722"/>
      <c r="I924" s="685"/>
      <c r="J924" s="693"/>
      <c r="K924" s="725"/>
      <c r="L924" s="722"/>
      <c r="M924" s="685"/>
      <c r="N924" s="693"/>
      <c r="O924" s="699"/>
      <c r="P924" s="722"/>
      <c r="Q924" s="685"/>
      <c r="R924" s="692"/>
      <c r="S924" s="721"/>
      <c r="T924" s="722"/>
      <c r="U924" s="685"/>
      <c r="V924" s="692"/>
      <c r="W924" s="721"/>
      <c r="X924" s="722"/>
      <c r="Y924" s="685"/>
      <c r="Z924" s="692"/>
      <c r="AA924" s="699"/>
      <c r="AB924" s="722"/>
      <c r="AC924" s="685"/>
      <c r="AD924" s="692"/>
      <c r="AE924" s="699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68" t="s">
        <v>1</v>
      </c>
      <c r="D925" s="78" t="str">
        <f>AG923&amp;".3"</f>
        <v>MC14.3</v>
      </c>
      <c r="E925" s="694"/>
      <c r="F925" s="702"/>
      <c r="G925" s="702"/>
      <c r="H925" s="724"/>
      <c r="I925" s="694"/>
      <c r="J925" s="696"/>
      <c r="K925" s="724"/>
      <c r="L925" s="704"/>
      <c r="M925" s="694"/>
      <c r="N925" s="695"/>
      <c r="O925" s="702"/>
      <c r="P925" s="704"/>
      <c r="Q925" s="694"/>
      <c r="R925" s="696"/>
      <c r="S925" s="702"/>
      <c r="T925" s="704"/>
      <c r="U925" s="694"/>
      <c r="V925" s="695"/>
      <c r="W925" s="702"/>
      <c r="X925" s="704"/>
      <c r="Y925" s="694"/>
      <c r="Z925" s="695"/>
      <c r="AA925" s="702"/>
      <c r="AB925" s="704"/>
      <c r="AC925" s="694"/>
      <c r="AD925" s="696"/>
      <c r="AE925" s="702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69"/>
      <c r="D926" s="78" t="str">
        <f>AG923&amp;".4"</f>
        <v>MC14.4</v>
      </c>
      <c r="E926" s="685"/>
      <c r="F926" s="699"/>
      <c r="G926" s="721"/>
      <c r="H926" s="725"/>
      <c r="I926" s="685"/>
      <c r="J926" s="693"/>
      <c r="K926" s="723"/>
      <c r="L926" s="722"/>
      <c r="M926" s="685"/>
      <c r="N926" s="693"/>
      <c r="O926" s="721"/>
      <c r="P926" s="722"/>
      <c r="Q926" s="685"/>
      <c r="R926" s="692"/>
      <c r="S926" s="721"/>
      <c r="T926" s="722"/>
      <c r="U926" s="685"/>
      <c r="V926" s="692"/>
      <c r="W926" s="699"/>
      <c r="X926" s="722"/>
      <c r="Y926" s="685"/>
      <c r="Z926" s="701"/>
      <c r="AA926" s="772"/>
      <c r="AB926" s="727"/>
      <c r="AC926" s="685"/>
      <c r="AD926" s="692"/>
      <c r="AE926" s="699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70" t="s">
        <v>518</v>
      </c>
      <c r="D927" s="78" t="str">
        <f>AG923&amp;".5"</f>
        <v>MC14.5</v>
      </c>
      <c r="E927" s="682"/>
      <c r="F927" s="717"/>
      <c r="G927" s="717"/>
      <c r="H927" s="718"/>
      <c r="I927" s="682"/>
      <c r="J927" s="683"/>
      <c r="K927" s="718"/>
      <c r="L927" s="684"/>
      <c r="M927" s="682"/>
      <c r="N927" s="683"/>
      <c r="O927" s="717"/>
      <c r="P927" s="684"/>
      <c r="Q927" s="682"/>
      <c r="R927" s="719"/>
      <c r="S927" s="717"/>
      <c r="T927" s="684"/>
      <c r="U927" s="682"/>
      <c r="V927" s="719"/>
      <c r="W927" s="717"/>
      <c r="X927" s="684"/>
      <c r="Y927" s="682"/>
      <c r="Z927" s="728"/>
      <c r="AA927" s="729"/>
      <c r="AB927" s="730"/>
      <c r="AC927" s="682"/>
      <c r="AD927" s="719"/>
      <c r="AE927" s="717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71"/>
      <c r="D928" s="78" t="str">
        <f>AG923&amp;".6"</f>
        <v>MC14.6</v>
      </c>
      <c r="E928" s="688"/>
      <c r="F928" s="697"/>
      <c r="G928" s="697"/>
      <c r="H928" s="737"/>
      <c r="I928" s="688"/>
      <c r="J928" s="687"/>
      <c r="K928" s="737"/>
      <c r="L928" s="706"/>
      <c r="M928" s="688"/>
      <c r="N928" s="687"/>
      <c r="O928" s="697"/>
      <c r="P928" s="706"/>
      <c r="Q928" s="688"/>
      <c r="R928" s="686"/>
      <c r="S928" s="697"/>
      <c r="T928" s="706"/>
      <c r="U928" s="688"/>
      <c r="V928" s="686"/>
      <c r="W928" s="697"/>
      <c r="X928" s="706"/>
      <c r="Y928" s="688"/>
      <c r="Z928" s="698"/>
      <c r="AA928" s="739"/>
      <c r="AB928" s="740"/>
      <c r="AC928" s="688"/>
      <c r="AD928" s="686"/>
      <c r="AE928" s="697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66" t="s">
        <v>0</v>
      </c>
      <c r="D929" s="79" t="str">
        <f>AG929&amp;".1"</f>
        <v>MC15.1</v>
      </c>
      <c r="E929" s="690" t="s">
        <v>4542</v>
      </c>
      <c r="F929" s="700">
        <v>5</v>
      </c>
      <c r="G929" s="700"/>
      <c r="H929" s="689"/>
      <c r="I929" s="690" t="s">
        <v>4542</v>
      </c>
      <c r="J929" s="689">
        <v>5</v>
      </c>
      <c r="K929" s="731"/>
      <c r="L929" s="703"/>
      <c r="M929" s="690" t="s">
        <v>4542</v>
      </c>
      <c r="N929" s="689">
        <v>5</v>
      </c>
      <c r="O929" s="700"/>
      <c r="P929" s="703"/>
      <c r="Q929" s="690"/>
      <c r="R929" s="691"/>
      <c r="S929" s="700"/>
      <c r="T929" s="703"/>
      <c r="U929" s="690"/>
      <c r="V929" s="689"/>
      <c r="W929" s="700"/>
      <c r="X929" s="703"/>
      <c r="Y929" s="690" t="s">
        <v>4542</v>
      </c>
      <c r="Z929" s="689">
        <v>5</v>
      </c>
      <c r="AA929" s="700"/>
      <c r="AB929" s="703"/>
      <c r="AC929" s="690" t="s">
        <v>4542</v>
      </c>
      <c r="AD929" s="691">
        <v>5</v>
      </c>
      <c r="AE929" s="700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35</v>
      </c>
    </row>
    <row r="930" spans="1:35" ht="12" customHeight="1" x14ac:dyDescent="0.2">
      <c r="A930" s="329"/>
      <c r="B930" s="104">
        <f>SUM(F929:F934,J929:J934,N929:N934,R929:R934,V929:V934,Z929:Z934,AD929:AD934)</f>
        <v>35</v>
      </c>
      <c r="C930" s="1067"/>
      <c r="D930" s="78" t="str">
        <f>AG929&amp;".2"</f>
        <v>MC15.2</v>
      </c>
      <c r="E930" s="720"/>
      <c r="F930" s="693"/>
      <c r="G930" s="482" t="s">
        <v>12389</v>
      </c>
      <c r="H930" s="722"/>
      <c r="I930" s="685"/>
      <c r="J930" s="693"/>
      <c r="K930" s="955" t="s">
        <v>12389</v>
      </c>
      <c r="L930" s="722"/>
      <c r="M930" s="685"/>
      <c r="N930" s="693"/>
      <c r="O930" s="482" t="s">
        <v>12389</v>
      </c>
      <c r="P930" s="722"/>
      <c r="Q930" s="685"/>
      <c r="R930" s="692"/>
      <c r="S930" s="721"/>
      <c r="T930" s="722"/>
      <c r="U930" s="685"/>
      <c r="V930" s="692"/>
      <c r="W930" s="721"/>
      <c r="X930" s="722"/>
      <c r="Y930" s="685"/>
      <c r="Z930" s="692"/>
      <c r="AA930" s="482" t="s">
        <v>12392</v>
      </c>
      <c r="AB930" s="722"/>
      <c r="AC930" s="685"/>
      <c r="AD930" s="692"/>
      <c r="AE930" s="482" t="s">
        <v>12392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68" t="s">
        <v>1</v>
      </c>
      <c r="D931" s="78" t="str">
        <f>AG929&amp;".3"</f>
        <v>MC15.3</v>
      </c>
      <c r="E931" s="694"/>
      <c r="F931" s="702"/>
      <c r="G931" s="702"/>
      <c r="H931" s="724"/>
      <c r="I931" s="694"/>
      <c r="J931" s="696"/>
      <c r="K931" s="724"/>
      <c r="L931" s="704"/>
      <c r="M931" s="694"/>
      <c r="N931" s="695"/>
      <c r="O931" s="702"/>
      <c r="P931" s="704"/>
      <c r="Q931" s="694"/>
      <c r="R931" s="696"/>
      <c r="S931" s="702"/>
      <c r="T931" s="704"/>
      <c r="U931" s="694"/>
      <c r="V931" s="695"/>
      <c r="W931" s="702"/>
      <c r="X931" s="704"/>
      <c r="Y931" s="694" t="s">
        <v>4542</v>
      </c>
      <c r="Z931" s="695">
        <v>5</v>
      </c>
      <c r="AA931" s="702"/>
      <c r="AB931" s="704"/>
      <c r="AC931" s="694" t="s">
        <v>4542</v>
      </c>
      <c r="AD931" s="696">
        <v>5</v>
      </c>
      <c r="AE931" s="702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69"/>
      <c r="D932" s="78" t="str">
        <f>AG929&amp;".4"</f>
        <v>MC15.4</v>
      </c>
      <c r="E932" s="685"/>
      <c r="F932" s="699"/>
      <c r="G932" s="721"/>
      <c r="H932" s="725"/>
      <c r="I932" s="685"/>
      <c r="J932" s="693"/>
      <c r="K932" s="723"/>
      <c r="L932" s="722"/>
      <c r="M932" s="685"/>
      <c r="N932" s="693"/>
      <c r="O932" s="721"/>
      <c r="P932" s="722"/>
      <c r="Q932" s="685"/>
      <c r="R932" s="692"/>
      <c r="S932" s="721"/>
      <c r="T932" s="722"/>
      <c r="U932" s="685"/>
      <c r="V932" s="692"/>
      <c r="W932" s="721"/>
      <c r="X932" s="722"/>
      <c r="Y932" s="685"/>
      <c r="Z932" s="701"/>
      <c r="AA932" s="1050" t="s">
        <v>12392</v>
      </c>
      <c r="AB932" s="727"/>
      <c r="AC932" s="685"/>
      <c r="AD932" s="692"/>
      <c r="AE932" s="482" t="s">
        <v>12392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70" t="s">
        <v>518</v>
      </c>
      <c r="D933" s="78" t="str">
        <f>AG929&amp;".5"</f>
        <v>MC15.5</v>
      </c>
      <c r="E933" s="682"/>
      <c r="F933" s="717"/>
      <c r="G933" s="717"/>
      <c r="H933" s="718"/>
      <c r="I933" s="682"/>
      <c r="J933" s="683"/>
      <c r="K933" s="718"/>
      <c r="L933" s="684"/>
      <c r="M933" s="682"/>
      <c r="N933" s="683"/>
      <c r="O933" s="717"/>
      <c r="P933" s="684"/>
      <c r="Q933" s="682"/>
      <c r="R933" s="719"/>
      <c r="S933" s="717"/>
      <c r="T933" s="684"/>
      <c r="U933" s="682"/>
      <c r="V933" s="719"/>
      <c r="W933" s="717"/>
      <c r="X933" s="684"/>
      <c r="Y933" s="682"/>
      <c r="Z933" s="728"/>
      <c r="AA933" s="729"/>
      <c r="AB933" s="730"/>
      <c r="AC933" s="682"/>
      <c r="AD933" s="719"/>
      <c r="AE933" s="717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71"/>
      <c r="D934" s="78" t="str">
        <f>AG929&amp;".6"</f>
        <v>MC15.6</v>
      </c>
      <c r="E934" s="688"/>
      <c r="F934" s="697"/>
      <c r="G934" s="697"/>
      <c r="H934" s="737"/>
      <c r="I934" s="688"/>
      <c r="J934" s="687"/>
      <c r="K934" s="737"/>
      <c r="L934" s="706"/>
      <c r="M934" s="688"/>
      <c r="N934" s="687"/>
      <c r="O934" s="697"/>
      <c r="P934" s="706"/>
      <c r="Q934" s="688"/>
      <c r="R934" s="686"/>
      <c r="S934" s="697"/>
      <c r="T934" s="706"/>
      <c r="U934" s="688"/>
      <c r="V934" s="686"/>
      <c r="W934" s="697"/>
      <c r="X934" s="706"/>
      <c r="Y934" s="688"/>
      <c r="Z934" s="698"/>
      <c r="AA934" s="739"/>
      <c r="AB934" s="740"/>
      <c r="AC934" s="688"/>
      <c r="AD934" s="686"/>
      <c r="AE934" s="697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66" t="s">
        <v>0</v>
      </c>
      <c r="D935" s="79" t="str">
        <f>AG935&amp;".1"</f>
        <v>MC16.1</v>
      </c>
      <c r="E935" s="690"/>
      <c r="F935" s="700"/>
      <c r="G935" s="700"/>
      <c r="H935" s="689"/>
      <c r="I935" s="690"/>
      <c r="J935" s="689"/>
      <c r="K935" s="731"/>
      <c r="L935" s="703"/>
      <c r="M935" s="690"/>
      <c r="N935" s="689"/>
      <c r="O935" s="700"/>
      <c r="P935" s="703"/>
      <c r="Q935" s="690"/>
      <c r="R935" s="691"/>
      <c r="S935" s="700"/>
      <c r="T935" s="703"/>
      <c r="U935" s="690"/>
      <c r="V935" s="689"/>
      <c r="W935" s="700"/>
      <c r="X935" s="703"/>
      <c r="Y935" s="690"/>
      <c r="Z935" s="689"/>
      <c r="AA935" s="700"/>
      <c r="AB935" s="703"/>
      <c r="AC935" s="690"/>
      <c r="AD935" s="691"/>
      <c r="AE935" s="700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67"/>
      <c r="D936" s="78" t="str">
        <f>AG935&amp;".2"</f>
        <v>MC16.2</v>
      </c>
      <c r="E936" s="720"/>
      <c r="F936" s="693"/>
      <c r="G936" s="721"/>
      <c r="H936" s="722"/>
      <c r="I936" s="685"/>
      <c r="J936" s="693"/>
      <c r="K936" s="723"/>
      <c r="L936" s="722"/>
      <c r="M936" s="685"/>
      <c r="N936" s="693"/>
      <c r="O936" s="721"/>
      <c r="P936" s="722"/>
      <c r="Q936" s="685"/>
      <c r="R936" s="692"/>
      <c r="S936" s="721"/>
      <c r="T936" s="722"/>
      <c r="U936" s="685"/>
      <c r="V936" s="692"/>
      <c r="W936" s="721"/>
      <c r="X936" s="722"/>
      <c r="Y936" s="685"/>
      <c r="Z936" s="692"/>
      <c r="AA936" s="721"/>
      <c r="AB936" s="722"/>
      <c r="AC936" s="685"/>
      <c r="AD936" s="692"/>
      <c r="AE936" s="699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68" t="s">
        <v>1</v>
      </c>
      <c r="D937" s="78" t="str">
        <f>AG935&amp;".3"</f>
        <v>MC16.3</v>
      </c>
      <c r="E937" s="694"/>
      <c r="F937" s="702"/>
      <c r="G937" s="702"/>
      <c r="H937" s="724"/>
      <c r="I937" s="694"/>
      <c r="J937" s="696"/>
      <c r="K937" s="724"/>
      <c r="L937" s="704"/>
      <c r="M937" s="694"/>
      <c r="N937" s="695"/>
      <c r="O937" s="702"/>
      <c r="P937" s="704"/>
      <c r="Q937" s="694"/>
      <c r="R937" s="696"/>
      <c r="S937" s="702"/>
      <c r="T937" s="704"/>
      <c r="U937" s="694"/>
      <c r="V937" s="695"/>
      <c r="W937" s="702"/>
      <c r="X937" s="704"/>
      <c r="Y937" s="694"/>
      <c r="Z937" s="695"/>
      <c r="AA937" s="702"/>
      <c r="AB937" s="704"/>
      <c r="AC937" s="694"/>
      <c r="AD937" s="696"/>
      <c r="AE937" s="702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69"/>
      <c r="D938" s="78" t="str">
        <f>AG935&amp;".4"</f>
        <v>MC16.4</v>
      </c>
      <c r="E938" s="685"/>
      <c r="F938" s="699"/>
      <c r="G938" s="721"/>
      <c r="H938" s="725"/>
      <c r="I938" s="685"/>
      <c r="J938" s="693"/>
      <c r="K938" s="723"/>
      <c r="L938" s="722"/>
      <c r="M938" s="685"/>
      <c r="N938" s="693"/>
      <c r="O938" s="721"/>
      <c r="P938" s="722"/>
      <c r="Q938" s="685"/>
      <c r="R938" s="692"/>
      <c r="S938" s="721"/>
      <c r="T938" s="722"/>
      <c r="U938" s="685"/>
      <c r="V938" s="692"/>
      <c r="W938" s="699"/>
      <c r="X938" s="722"/>
      <c r="Y938" s="685"/>
      <c r="Z938" s="701"/>
      <c r="AA938" s="772"/>
      <c r="AB938" s="727"/>
      <c r="AC938" s="685"/>
      <c r="AD938" s="692"/>
      <c r="AE938" s="699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70" t="s">
        <v>518</v>
      </c>
      <c r="D939" s="78" t="str">
        <f>AG935&amp;".5"</f>
        <v>MC16.5</v>
      </c>
      <c r="E939" s="682"/>
      <c r="F939" s="717"/>
      <c r="G939" s="717"/>
      <c r="H939" s="718"/>
      <c r="I939" s="682"/>
      <c r="J939" s="683"/>
      <c r="K939" s="718"/>
      <c r="L939" s="684"/>
      <c r="M939" s="682"/>
      <c r="N939" s="683"/>
      <c r="O939" s="717"/>
      <c r="P939" s="684"/>
      <c r="Q939" s="682"/>
      <c r="R939" s="719"/>
      <c r="S939" s="717"/>
      <c r="T939" s="684"/>
      <c r="U939" s="682"/>
      <c r="V939" s="719"/>
      <c r="W939" s="717"/>
      <c r="X939" s="684"/>
      <c r="Y939" s="682"/>
      <c r="Z939" s="728"/>
      <c r="AA939" s="729"/>
      <c r="AB939" s="730"/>
      <c r="AC939" s="682"/>
      <c r="AD939" s="719"/>
      <c r="AE939" s="717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71"/>
      <c r="D940" s="78" t="str">
        <f>AG935&amp;".6"</f>
        <v>MC16.6</v>
      </c>
      <c r="E940" s="688"/>
      <c r="F940" s="697"/>
      <c r="G940" s="697"/>
      <c r="H940" s="737"/>
      <c r="I940" s="688"/>
      <c r="J940" s="687"/>
      <c r="K940" s="737"/>
      <c r="L940" s="706"/>
      <c r="M940" s="688"/>
      <c r="N940" s="687"/>
      <c r="O940" s="697"/>
      <c r="P940" s="706"/>
      <c r="Q940" s="688"/>
      <c r="R940" s="686"/>
      <c r="S940" s="697"/>
      <c r="T940" s="706"/>
      <c r="U940" s="688"/>
      <c r="V940" s="686"/>
      <c r="W940" s="697"/>
      <c r="X940" s="706"/>
      <c r="Y940" s="688"/>
      <c r="Z940" s="698"/>
      <c r="AA940" s="739"/>
      <c r="AB940" s="740"/>
      <c r="AC940" s="688"/>
      <c r="AD940" s="686"/>
      <c r="AE940" s="697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66" t="s">
        <v>0</v>
      </c>
      <c r="D941" s="79" t="str">
        <f>AG941&amp;".1"</f>
        <v>MC17.1</v>
      </c>
      <c r="E941" s="690"/>
      <c r="F941" s="700"/>
      <c r="G941" s="700"/>
      <c r="H941" s="689"/>
      <c r="I941" s="690"/>
      <c r="J941" s="689"/>
      <c r="K941" s="731"/>
      <c r="L941" s="703"/>
      <c r="M941" s="690"/>
      <c r="N941" s="689"/>
      <c r="O941" s="700"/>
      <c r="P941" s="703"/>
      <c r="Q941" s="690"/>
      <c r="R941" s="691"/>
      <c r="S941" s="700"/>
      <c r="T941" s="703"/>
      <c r="U941" s="690"/>
      <c r="V941" s="689"/>
      <c r="W941" s="700"/>
      <c r="X941" s="703"/>
      <c r="Y941" s="690"/>
      <c r="Z941" s="689"/>
      <c r="AA941" s="700"/>
      <c r="AB941" s="703"/>
      <c r="AC941" s="690"/>
      <c r="AD941" s="691"/>
      <c r="AE941" s="700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67"/>
      <c r="D942" s="78" t="str">
        <f>AG941&amp;".2"</f>
        <v>MC17.2</v>
      </c>
      <c r="E942" s="720"/>
      <c r="F942" s="693"/>
      <c r="G942" s="721"/>
      <c r="H942" s="722"/>
      <c r="I942" s="685"/>
      <c r="J942" s="693"/>
      <c r="K942" s="723"/>
      <c r="L942" s="722"/>
      <c r="M942" s="685"/>
      <c r="N942" s="693"/>
      <c r="O942" s="721"/>
      <c r="P942" s="722"/>
      <c r="Q942" s="685"/>
      <c r="R942" s="692"/>
      <c r="S942" s="721"/>
      <c r="T942" s="722"/>
      <c r="U942" s="685"/>
      <c r="V942" s="692"/>
      <c r="W942" s="721"/>
      <c r="X942" s="722"/>
      <c r="Y942" s="685"/>
      <c r="Z942" s="692"/>
      <c r="AA942" s="721"/>
      <c r="AB942" s="722"/>
      <c r="AC942" s="685"/>
      <c r="AD942" s="692"/>
      <c r="AE942" s="721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68" t="s">
        <v>1</v>
      </c>
      <c r="D943" s="78" t="str">
        <f>AG941&amp;".3"</f>
        <v>MC17.3</v>
      </c>
      <c r="E943" s="694"/>
      <c r="F943" s="702"/>
      <c r="G943" s="702"/>
      <c r="H943" s="724"/>
      <c r="I943" s="694"/>
      <c r="J943" s="696"/>
      <c r="K943" s="724"/>
      <c r="L943" s="704"/>
      <c r="M943" s="694"/>
      <c r="N943" s="695"/>
      <c r="O943" s="702"/>
      <c r="P943" s="704"/>
      <c r="Q943" s="694"/>
      <c r="R943" s="696"/>
      <c r="S943" s="702"/>
      <c r="T943" s="704"/>
      <c r="U943" s="694"/>
      <c r="V943" s="695"/>
      <c r="W943" s="702"/>
      <c r="X943" s="704"/>
      <c r="Y943" s="694"/>
      <c r="Z943" s="695"/>
      <c r="AA943" s="702"/>
      <c r="AB943" s="704"/>
      <c r="AC943" s="694"/>
      <c r="AD943" s="696"/>
      <c r="AE943" s="702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69"/>
      <c r="D944" s="78" t="str">
        <f>AG941&amp;".4"</f>
        <v>MC17.4</v>
      </c>
      <c r="E944" s="685"/>
      <c r="F944" s="699"/>
      <c r="G944" s="721"/>
      <c r="H944" s="725"/>
      <c r="I944" s="685"/>
      <c r="J944" s="693"/>
      <c r="K944" s="723"/>
      <c r="L944" s="722"/>
      <c r="M944" s="685"/>
      <c r="N944" s="693"/>
      <c r="O944" s="721"/>
      <c r="P944" s="722"/>
      <c r="Q944" s="685"/>
      <c r="R944" s="692"/>
      <c r="S944" s="721"/>
      <c r="T944" s="722"/>
      <c r="U944" s="685"/>
      <c r="V944" s="692"/>
      <c r="W944" s="721"/>
      <c r="X944" s="722"/>
      <c r="Y944" s="685"/>
      <c r="Z944" s="701"/>
      <c r="AA944" s="726"/>
      <c r="AB944" s="727"/>
      <c r="AC944" s="685"/>
      <c r="AD944" s="692"/>
      <c r="AE944" s="721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70" t="s">
        <v>518</v>
      </c>
      <c r="D945" s="78" t="str">
        <f>AG941&amp;".5"</f>
        <v>MC17.5</v>
      </c>
      <c r="E945" s="682"/>
      <c r="F945" s="717"/>
      <c r="G945" s="717"/>
      <c r="H945" s="718"/>
      <c r="I945" s="682"/>
      <c r="J945" s="683"/>
      <c r="K945" s="718"/>
      <c r="L945" s="684"/>
      <c r="M945" s="682"/>
      <c r="N945" s="683"/>
      <c r="O945" s="717"/>
      <c r="P945" s="684"/>
      <c r="Q945" s="682"/>
      <c r="R945" s="719"/>
      <c r="S945" s="717"/>
      <c r="T945" s="684"/>
      <c r="U945" s="682"/>
      <c r="V945" s="719"/>
      <c r="W945" s="717"/>
      <c r="X945" s="684"/>
      <c r="Y945" s="682"/>
      <c r="Z945" s="728"/>
      <c r="AA945" s="729"/>
      <c r="AB945" s="730"/>
      <c r="AC945" s="682"/>
      <c r="AD945" s="719"/>
      <c r="AE945" s="717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71"/>
      <c r="D946" s="78" t="str">
        <f>AG941&amp;".6"</f>
        <v>MC17.6</v>
      </c>
      <c r="E946" s="688"/>
      <c r="F946" s="697"/>
      <c r="G946" s="697"/>
      <c r="H946" s="737"/>
      <c r="I946" s="688"/>
      <c r="J946" s="687"/>
      <c r="K946" s="737"/>
      <c r="L946" s="706"/>
      <c r="M946" s="688"/>
      <c r="N946" s="687"/>
      <c r="O946" s="697"/>
      <c r="P946" s="706"/>
      <c r="Q946" s="688"/>
      <c r="R946" s="686"/>
      <c r="S946" s="697"/>
      <c r="T946" s="706"/>
      <c r="U946" s="688"/>
      <c r="V946" s="686"/>
      <c r="W946" s="697"/>
      <c r="X946" s="706"/>
      <c r="Y946" s="688"/>
      <c r="Z946" s="698"/>
      <c r="AA946" s="739"/>
      <c r="AB946" s="740"/>
      <c r="AC946" s="688"/>
      <c r="AD946" s="686"/>
      <c r="AE946" s="697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66" t="s">
        <v>0</v>
      </c>
      <c r="D947" s="79" t="str">
        <f>AG947&amp;".1"</f>
        <v>MC18.1</v>
      </c>
      <c r="E947" s="690"/>
      <c r="F947" s="700"/>
      <c r="G947" s="700"/>
      <c r="H947" s="689"/>
      <c r="I947" s="690"/>
      <c r="J947" s="689"/>
      <c r="K947" s="731"/>
      <c r="L947" s="703"/>
      <c r="M947" s="690"/>
      <c r="N947" s="689"/>
      <c r="O947" s="700"/>
      <c r="P947" s="703"/>
      <c r="Q947" s="690"/>
      <c r="R947" s="691"/>
      <c r="S947" s="700"/>
      <c r="T947" s="703"/>
      <c r="U947" s="690"/>
      <c r="V947" s="689"/>
      <c r="W947" s="700"/>
      <c r="X947" s="703"/>
      <c r="Y947" s="690" t="s">
        <v>5435</v>
      </c>
      <c r="Z947" s="689">
        <v>5</v>
      </c>
      <c r="AA947" s="700"/>
      <c r="AB947" s="703"/>
      <c r="AC947" s="690" t="s">
        <v>5435</v>
      </c>
      <c r="AD947" s="691">
        <v>5</v>
      </c>
      <c r="AE947" s="700"/>
      <c r="AF947" s="19"/>
      <c r="AG947" s="168" t="s">
        <v>8263</v>
      </c>
      <c r="AH947" s="169" t="str">
        <f>IF(AG947&lt;&gt;"",VLOOKUP(AG947,MAGV!$B$6:$G$154,2,0),"")</f>
        <v>C.Thúy</v>
      </c>
      <c r="AI947" s="44">
        <f t="shared" ref="AI947:AI951" si="40">IF(AG947&lt;&gt;"",B948,"")</f>
        <v>20</v>
      </c>
    </row>
    <row r="948" spans="1:35" ht="12" customHeight="1" x14ac:dyDescent="0.2">
      <c r="A948" s="329"/>
      <c r="B948" s="104">
        <f>SUM(F947:F952,J947:J952,N947:N952,R947:R952,V947:V952,Z947:Z952,AD947:AD952)</f>
        <v>20</v>
      </c>
      <c r="C948" s="1067"/>
      <c r="D948" s="78" t="str">
        <f>AG947&amp;".2"</f>
        <v>MC18.2</v>
      </c>
      <c r="E948" s="720"/>
      <c r="F948" s="693"/>
      <c r="G948" s="721"/>
      <c r="H948" s="722"/>
      <c r="I948" s="685"/>
      <c r="J948" s="693"/>
      <c r="K948" s="723"/>
      <c r="L948" s="722"/>
      <c r="M948" s="685"/>
      <c r="N948" s="693"/>
      <c r="O948" s="721"/>
      <c r="P948" s="722"/>
      <c r="Q948" s="685"/>
      <c r="R948" s="692"/>
      <c r="S948" s="721"/>
      <c r="T948" s="722"/>
      <c r="U948" s="685"/>
      <c r="V948" s="692"/>
      <c r="W948" s="721"/>
      <c r="X948" s="722"/>
      <c r="Y948" s="685"/>
      <c r="Z948" s="692"/>
      <c r="AA948" s="482" t="s">
        <v>12393</v>
      </c>
      <c r="AB948" s="722"/>
      <c r="AC948" s="685"/>
      <c r="AD948" s="692"/>
      <c r="AE948" s="482" t="s">
        <v>12393</v>
      </c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68" t="s">
        <v>1</v>
      </c>
      <c r="D949" s="78" t="str">
        <f>AG947&amp;".3"</f>
        <v>MC18.3</v>
      </c>
      <c r="E949" s="694"/>
      <c r="F949" s="702"/>
      <c r="G949" s="702"/>
      <c r="H949" s="724"/>
      <c r="I949" s="694"/>
      <c r="J949" s="696"/>
      <c r="K949" s="724"/>
      <c r="L949" s="704"/>
      <c r="M949" s="694"/>
      <c r="N949" s="695"/>
      <c r="O949" s="702"/>
      <c r="P949" s="704"/>
      <c r="Q949" s="694"/>
      <c r="R949" s="696"/>
      <c r="S949" s="702"/>
      <c r="T949" s="704"/>
      <c r="U949" s="694"/>
      <c r="V949" s="695"/>
      <c r="W949" s="702"/>
      <c r="X949" s="704"/>
      <c r="Y949" s="694" t="s">
        <v>5435</v>
      </c>
      <c r="Z949" s="695">
        <v>5</v>
      </c>
      <c r="AA949" s="702"/>
      <c r="AB949" s="704"/>
      <c r="AC949" s="694" t="s">
        <v>5435</v>
      </c>
      <c r="AD949" s="696">
        <v>5</v>
      </c>
      <c r="AE949" s="702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69"/>
      <c r="D950" s="78" t="str">
        <f>AG947&amp;".4"</f>
        <v>MC18.4</v>
      </c>
      <c r="E950" s="685"/>
      <c r="F950" s="699"/>
      <c r="G950" s="721"/>
      <c r="H950" s="725"/>
      <c r="I950" s="685"/>
      <c r="J950" s="693"/>
      <c r="K950" s="723"/>
      <c r="L950" s="722"/>
      <c r="M950" s="685"/>
      <c r="N950" s="693"/>
      <c r="O950" s="721"/>
      <c r="P950" s="722"/>
      <c r="Q950" s="685"/>
      <c r="R950" s="692"/>
      <c r="S950" s="721"/>
      <c r="T950" s="722"/>
      <c r="U950" s="685"/>
      <c r="V950" s="692"/>
      <c r="W950" s="721"/>
      <c r="X950" s="722"/>
      <c r="Y950" s="685"/>
      <c r="Z950" s="701"/>
      <c r="AA950" s="1050" t="s">
        <v>12393</v>
      </c>
      <c r="AB950" s="727"/>
      <c r="AC950" s="685"/>
      <c r="AD950" s="692"/>
      <c r="AE950" s="482" t="s">
        <v>12393</v>
      </c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70" t="s">
        <v>518</v>
      </c>
      <c r="D951" s="78" t="str">
        <f>AG947&amp;".5"</f>
        <v>MC18.5</v>
      </c>
      <c r="E951" s="682"/>
      <c r="F951" s="717"/>
      <c r="G951" s="717"/>
      <c r="H951" s="718"/>
      <c r="I951" s="682"/>
      <c r="J951" s="683"/>
      <c r="K951" s="718"/>
      <c r="L951" s="684"/>
      <c r="M951" s="682"/>
      <c r="N951" s="683"/>
      <c r="O951" s="717"/>
      <c r="P951" s="684"/>
      <c r="Q951" s="682"/>
      <c r="R951" s="719"/>
      <c r="S951" s="717"/>
      <c r="T951" s="684"/>
      <c r="U951" s="682"/>
      <c r="V951" s="719"/>
      <c r="W951" s="717"/>
      <c r="X951" s="684"/>
      <c r="Y951" s="682"/>
      <c r="Z951" s="728"/>
      <c r="AA951" s="729"/>
      <c r="AB951" s="730"/>
      <c r="AC951" s="682"/>
      <c r="AD951" s="719"/>
      <c r="AE951" s="717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71"/>
      <c r="D952" s="78" t="str">
        <f>AG947&amp;".6"</f>
        <v>MC18.6</v>
      </c>
      <c r="E952" s="688"/>
      <c r="F952" s="697"/>
      <c r="G952" s="697"/>
      <c r="H952" s="737"/>
      <c r="I952" s="688"/>
      <c r="J952" s="687"/>
      <c r="K952" s="737"/>
      <c r="L952" s="706"/>
      <c r="M952" s="688"/>
      <c r="N952" s="687"/>
      <c r="O952" s="697"/>
      <c r="P952" s="706"/>
      <c r="Q952" s="688"/>
      <c r="R952" s="686"/>
      <c r="S952" s="697"/>
      <c r="T952" s="706"/>
      <c r="U952" s="688"/>
      <c r="V952" s="686"/>
      <c r="W952" s="697"/>
      <c r="X952" s="706"/>
      <c r="Y952" s="688"/>
      <c r="Z952" s="698"/>
      <c r="AA952" s="739"/>
      <c r="AB952" s="740"/>
      <c r="AC952" s="688"/>
      <c r="AD952" s="686"/>
      <c r="AE952" s="697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66" t="s">
        <v>0</v>
      </c>
      <c r="D953" s="79" t="str">
        <f>AG953&amp;".1"</f>
        <v>MC19.1</v>
      </c>
      <c r="E953" s="690"/>
      <c r="F953" s="700"/>
      <c r="G953" s="700"/>
      <c r="H953" s="689"/>
      <c r="I953" s="690"/>
      <c r="J953" s="689"/>
      <c r="K953" s="731"/>
      <c r="L953" s="703"/>
      <c r="M953" s="690"/>
      <c r="N953" s="689"/>
      <c r="O953" s="700"/>
      <c r="P953" s="703"/>
      <c r="Q953" s="690"/>
      <c r="R953" s="691"/>
      <c r="S953" s="700"/>
      <c r="T953" s="703"/>
      <c r="U953" s="690"/>
      <c r="V953" s="689"/>
      <c r="W953" s="700"/>
      <c r="X953" s="703"/>
      <c r="Y953" s="690"/>
      <c r="Z953" s="689"/>
      <c r="AA953" s="700"/>
      <c r="AB953" s="703"/>
      <c r="AC953" s="690"/>
      <c r="AD953" s="691"/>
      <c r="AE953" s="700"/>
      <c r="AF953" s="19"/>
      <c r="AG953" s="168" t="s">
        <v>9813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67"/>
      <c r="D954" s="78" t="str">
        <f>AG953&amp;".2"</f>
        <v>MC19.2</v>
      </c>
      <c r="E954" s="720"/>
      <c r="F954" s="693"/>
      <c r="G954" s="721"/>
      <c r="H954" s="722"/>
      <c r="I954" s="685"/>
      <c r="J954" s="693"/>
      <c r="K954" s="723"/>
      <c r="L954" s="722"/>
      <c r="M954" s="685"/>
      <c r="N954" s="693"/>
      <c r="O954" s="721"/>
      <c r="P954" s="722"/>
      <c r="Q954" s="685"/>
      <c r="R954" s="692"/>
      <c r="S954" s="721"/>
      <c r="T954" s="722"/>
      <c r="U954" s="685"/>
      <c r="V954" s="692"/>
      <c r="W954" s="721"/>
      <c r="X954" s="722"/>
      <c r="Y954" s="685"/>
      <c r="Z954" s="692"/>
      <c r="AA954" s="721"/>
      <c r="AB954" s="722"/>
      <c r="AC954" s="685"/>
      <c r="AD954" s="692"/>
      <c r="AE954" s="721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68" t="s">
        <v>1</v>
      </c>
      <c r="D955" s="78" t="str">
        <f>AG953&amp;".3"</f>
        <v>MC19.3</v>
      </c>
      <c r="E955" s="694"/>
      <c r="F955" s="702"/>
      <c r="G955" s="702"/>
      <c r="H955" s="724"/>
      <c r="I955" s="694"/>
      <c r="J955" s="696"/>
      <c r="K955" s="724"/>
      <c r="L955" s="704"/>
      <c r="M955" s="694"/>
      <c r="N955" s="695"/>
      <c r="O955" s="702"/>
      <c r="P955" s="704"/>
      <c r="Q955" s="694"/>
      <c r="R955" s="696"/>
      <c r="S955" s="702"/>
      <c r="T955" s="704"/>
      <c r="U955" s="694"/>
      <c r="V955" s="695"/>
      <c r="W955" s="702"/>
      <c r="X955" s="704"/>
      <c r="Y955" s="694"/>
      <c r="Z955" s="695"/>
      <c r="AA955" s="702"/>
      <c r="AB955" s="704"/>
      <c r="AC955" s="694"/>
      <c r="AD955" s="696"/>
      <c r="AE955" s="702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69"/>
      <c r="D956" s="78" t="str">
        <f>AG953&amp;".4"</f>
        <v>MC19.4</v>
      </c>
      <c r="E956" s="685"/>
      <c r="F956" s="699"/>
      <c r="G956" s="721"/>
      <c r="H956" s="725"/>
      <c r="I956" s="685"/>
      <c r="J956" s="693"/>
      <c r="K956" s="723"/>
      <c r="L956" s="722"/>
      <c r="M956" s="685"/>
      <c r="N956" s="693"/>
      <c r="O956" s="721"/>
      <c r="P956" s="722"/>
      <c r="Q956" s="685"/>
      <c r="R956" s="692"/>
      <c r="S956" s="721"/>
      <c r="T956" s="722"/>
      <c r="U956" s="685"/>
      <c r="V956" s="692"/>
      <c r="W956" s="699"/>
      <c r="X956" s="722"/>
      <c r="Y956" s="685"/>
      <c r="Z956" s="701"/>
      <c r="AA956" s="726"/>
      <c r="AB956" s="727"/>
      <c r="AC956" s="685"/>
      <c r="AD956" s="692"/>
      <c r="AE956" s="721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70" t="s">
        <v>518</v>
      </c>
      <c r="D957" s="78" t="str">
        <f>AG953&amp;".5"</f>
        <v>MC19.5</v>
      </c>
      <c r="E957" s="682"/>
      <c r="F957" s="717"/>
      <c r="G957" s="717"/>
      <c r="H957" s="718"/>
      <c r="I957" s="682"/>
      <c r="J957" s="683"/>
      <c r="K957" s="718"/>
      <c r="L957" s="684"/>
      <c r="M957" s="682"/>
      <c r="N957" s="683"/>
      <c r="O957" s="717"/>
      <c r="P957" s="684"/>
      <c r="Q957" s="682"/>
      <c r="R957" s="719"/>
      <c r="S957" s="717"/>
      <c r="T957" s="684"/>
      <c r="U957" s="682"/>
      <c r="V957" s="719"/>
      <c r="W957" s="717"/>
      <c r="X957" s="684"/>
      <c r="Y957" s="682"/>
      <c r="Z957" s="728"/>
      <c r="AA957" s="729"/>
      <c r="AB957" s="730"/>
      <c r="AC957" s="682"/>
      <c r="AD957" s="719"/>
      <c r="AE957" s="717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71"/>
      <c r="D958" s="78" t="str">
        <f>AG953&amp;".6"</f>
        <v>MC19.6</v>
      </c>
      <c r="E958" s="688"/>
      <c r="F958" s="697"/>
      <c r="G958" s="697"/>
      <c r="H958" s="737"/>
      <c r="I958" s="688"/>
      <c r="J958" s="687"/>
      <c r="K958" s="737"/>
      <c r="L958" s="706"/>
      <c r="M958" s="688"/>
      <c r="N958" s="687"/>
      <c r="O958" s="697"/>
      <c r="P958" s="706"/>
      <c r="Q958" s="688"/>
      <c r="R958" s="686"/>
      <c r="S958" s="697"/>
      <c r="T958" s="706"/>
      <c r="U958" s="688"/>
      <c r="V958" s="686"/>
      <c r="W958" s="697"/>
      <c r="X958" s="706"/>
      <c r="Y958" s="688"/>
      <c r="Z958" s="698"/>
      <c r="AA958" s="739"/>
      <c r="AB958" s="740"/>
      <c r="AC958" s="688"/>
      <c r="AD958" s="686"/>
      <c r="AE958" s="697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66" t="s">
        <v>0</v>
      </c>
      <c r="D959" s="79" t="str">
        <f>AG959&amp;".1"</f>
        <v>HD1.1</v>
      </c>
      <c r="E959" s="690"/>
      <c r="F959" s="700"/>
      <c r="G959" s="700"/>
      <c r="H959" s="689"/>
      <c r="I959" s="690"/>
      <c r="J959" s="689"/>
      <c r="K959" s="731"/>
      <c r="L959" s="703"/>
      <c r="M959" s="690"/>
      <c r="N959" s="689"/>
      <c r="O959" s="700"/>
      <c r="P959" s="703"/>
      <c r="Q959" s="690"/>
      <c r="R959" s="691"/>
      <c r="S959" s="700"/>
      <c r="T959" s="703"/>
      <c r="U959" s="690"/>
      <c r="V959" s="689"/>
      <c r="W959" s="700"/>
      <c r="X959" s="703"/>
      <c r="Y959" s="690"/>
      <c r="Z959" s="689"/>
      <c r="AA959" s="700"/>
      <c r="AB959" s="703"/>
      <c r="AC959" s="690"/>
      <c r="AD959" s="691"/>
      <c r="AE959" s="700"/>
      <c r="AF959" s="19"/>
      <c r="AG959" s="168" t="s">
        <v>8404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67"/>
      <c r="D960" s="78" t="str">
        <f>AG959&amp;".2"</f>
        <v>HD1.2</v>
      </c>
      <c r="E960" s="720"/>
      <c r="F960" s="693"/>
      <c r="G960" s="721"/>
      <c r="H960" s="722"/>
      <c r="I960" s="685"/>
      <c r="J960" s="693"/>
      <c r="K960" s="723"/>
      <c r="L960" s="722"/>
      <c r="M960" s="685"/>
      <c r="N960" s="693"/>
      <c r="O960" s="721"/>
      <c r="P960" s="722"/>
      <c r="Q960" s="685"/>
      <c r="R960" s="692"/>
      <c r="S960" s="721"/>
      <c r="T960" s="722"/>
      <c r="U960" s="685"/>
      <c r="V960" s="692"/>
      <c r="W960" s="721"/>
      <c r="X960" s="722"/>
      <c r="Y960" s="685"/>
      <c r="Z960" s="692"/>
      <c r="AA960" s="721"/>
      <c r="AB960" s="722"/>
      <c r="AC960" s="685"/>
      <c r="AD960" s="692"/>
      <c r="AE960" s="721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68" t="s">
        <v>1</v>
      </c>
      <c r="D961" s="78" t="str">
        <f>AG959&amp;".3"</f>
        <v>HD1.3</v>
      </c>
      <c r="E961" s="694"/>
      <c r="F961" s="702"/>
      <c r="G961" s="702"/>
      <c r="H961" s="724"/>
      <c r="I961" s="694"/>
      <c r="J961" s="696"/>
      <c r="K961" s="724"/>
      <c r="L961" s="704"/>
      <c r="M961" s="694"/>
      <c r="N961" s="695"/>
      <c r="O961" s="702"/>
      <c r="P961" s="704"/>
      <c r="Q961" s="694"/>
      <c r="R961" s="696"/>
      <c r="S961" s="702"/>
      <c r="T961" s="704"/>
      <c r="U961" s="694"/>
      <c r="V961" s="695"/>
      <c r="W961" s="702"/>
      <c r="X961" s="704"/>
      <c r="Y961" s="694"/>
      <c r="Z961" s="695"/>
      <c r="AA961" s="702"/>
      <c r="AB961" s="704"/>
      <c r="AC961" s="694"/>
      <c r="AD961" s="696"/>
      <c r="AE961" s="702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69"/>
      <c r="D962" s="78" t="str">
        <f>AG959&amp;".4"</f>
        <v>HD1.4</v>
      </c>
      <c r="E962" s="685"/>
      <c r="F962" s="699"/>
      <c r="G962" s="721"/>
      <c r="H962" s="725"/>
      <c r="I962" s="685"/>
      <c r="J962" s="693"/>
      <c r="K962" s="723"/>
      <c r="L962" s="722"/>
      <c r="M962" s="685"/>
      <c r="N962" s="693"/>
      <c r="O962" s="721"/>
      <c r="P962" s="722"/>
      <c r="Q962" s="685"/>
      <c r="R962" s="692"/>
      <c r="S962" s="721"/>
      <c r="T962" s="722"/>
      <c r="U962" s="685"/>
      <c r="V962" s="692"/>
      <c r="W962" s="721"/>
      <c r="X962" s="722"/>
      <c r="Y962" s="685"/>
      <c r="Z962" s="701"/>
      <c r="AA962" s="726"/>
      <c r="AB962" s="727"/>
      <c r="AC962" s="685"/>
      <c r="AD962" s="692"/>
      <c r="AE962" s="721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70" t="s">
        <v>518</v>
      </c>
      <c r="D963" s="78" t="str">
        <f>AG959&amp;".5"</f>
        <v>HD1.5</v>
      </c>
      <c r="E963" s="682"/>
      <c r="F963" s="717"/>
      <c r="G963" s="717"/>
      <c r="H963" s="718"/>
      <c r="I963" s="682"/>
      <c r="J963" s="683"/>
      <c r="K963" s="718"/>
      <c r="L963" s="684"/>
      <c r="M963" s="682"/>
      <c r="N963" s="683"/>
      <c r="O963" s="717"/>
      <c r="P963" s="684"/>
      <c r="Q963" s="682"/>
      <c r="R963" s="719"/>
      <c r="S963" s="717"/>
      <c r="T963" s="684"/>
      <c r="U963" s="682"/>
      <c r="V963" s="719"/>
      <c r="W963" s="717"/>
      <c r="X963" s="684"/>
      <c r="Y963" s="682"/>
      <c r="Z963" s="728"/>
      <c r="AA963" s="729"/>
      <c r="AB963" s="730"/>
      <c r="AC963" s="682"/>
      <c r="AD963" s="719"/>
      <c r="AE963" s="717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71"/>
      <c r="D964" s="78" t="str">
        <f>AG959&amp;".6"</f>
        <v>HD1.6</v>
      </c>
      <c r="E964" s="688"/>
      <c r="F964" s="697"/>
      <c r="G964" s="697"/>
      <c r="H964" s="737"/>
      <c r="I964" s="688"/>
      <c r="J964" s="687"/>
      <c r="K964" s="737"/>
      <c r="L964" s="706"/>
      <c r="M964" s="688"/>
      <c r="N964" s="687"/>
      <c r="O964" s="697"/>
      <c r="P964" s="706"/>
      <c r="Q964" s="688"/>
      <c r="R964" s="686"/>
      <c r="S964" s="697"/>
      <c r="T964" s="706"/>
      <c r="U964" s="688"/>
      <c r="V964" s="686"/>
      <c r="W964" s="697"/>
      <c r="X964" s="706"/>
      <c r="Y964" s="688"/>
      <c r="Z964" s="698"/>
      <c r="AA964" s="739"/>
      <c r="AB964" s="740"/>
      <c r="AC964" s="688"/>
      <c r="AD964" s="686"/>
      <c r="AE964" s="697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66" t="s">
        <v>0</v>
      </c>
      <c r="D965" s="79" t="str">
        <f>AG965&amp;".1"</f>
        <v>HD2.1</v>
      </c>
      <c r="E965" s="690"/>
      <c r="F965" s="700"/>
      <c r="G965" s="700"/>
      <c r="H965" s="689"/>
      <c r="I965" s="690"/>
      <c r="J965" s="689"/>
      <c r="K965" s="731"/>
      <c r="L965" s="703"/>
      <c r="M965" s="690"/>
      <c r="N965" s="689"/>
      <c r="O965" s="700"/>
      <c r="P965" s="703"/>
      <c r="Q965" s="690"/>
      <c r="R965" s="691"/>
      <c r="S965" s="700"/>
      <c r="T965" s="703"/>
      <c r="U965" s="690"/>
      <c r="V965" s="689"/>
      <c r="W965" s="700"/>
      <c r="X965" s="703"/>
      <c r="Y965" s="690"/>
      <c r="Z965" s="689"/>
      <c r="AA965" s="700"/>
      <c r="AB965" s="703"/>
      <c r="AC965" s="690"/>
      <c r="AD965" s="691"/>
      <c r="AE965" s="700"/>
      <c r="AF965" s="19"/>
      <c r="AG965" s="168" t="s">
        <v>9823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67"/>
      <c r="D966" s="78" t="str">
        <f>AG965&amp;".2"</f>
        <v>HD2.2</v>
      </c>
      <c r="E966" s="720"/>
      <c r="F966" s="693"/>
      <c r="G966" s="721"/>
      <c r="H966" s="722"/>
      <c r="I966" s="685"/>
      <c r="J966" s="693"/>
      <c r="K966" s="723"/>
      <c r="L966" s="722"/>
      <c r="M966" s="685"/>
      <c r="N966" s="693"/>
      <c r="O966" s="721"/>
      <c r="P966" s="722"/>
      <c r="Q966" s="685"/>
      <c r="R966" s="692"/>
      <c r="S966" s="721"/>
      <c r="T966" s="722"/>
      <c r="U966" s="685"/>
      <c r="V966" s="692"/>
      <c r="W966" s="721"/>
      <c r="X966" s="722"/>
      <c r="Y966" s="685"/>
      <c r="Z966" s="692"/>
      <c r="AA966" s="721"/>
      <c r="AB966" s="722"/>
      <c r="AC966" s="685"/>
      <c r="AD966" s="692"/>
      <c r="AE966" s="721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68" t="s">
        <v>1</v>
      </c>
      <c r="D967" s="78" t="str">
        <f>AG965&amp;".3"</f>
        <v>HD2.3</v>
      </c>
      <c r="E967" s="694"/>
      <c r="F967" s="702"/>
      <c r="G967" s="702"/>
      <c r="H967" s="724"/>
      <c r="I967" s="694"/>
      <c r="J967" s="696"/>
      <c r="K967" s="724"/>
      <c r="L967" s="704"/>
      <c r="M967" s="694"/>
      <c r="N967" s="695"/>
      <c r="O967" s="702"/>
      <c r="P967" s="704"/>
      <c r="Q967" s="694"/>
      <c r="R967" s="696"/>
      <c r="S967" s="702"/>
      <c r="T967" s="704"/>
      <c r="U967" s="694"/>
      <c r="V967" s="695"/>
      <c r="W967" s="702"/>
      <c r="X967" s="704"/>
      <c r="Y967" s="694"/>
      <c r="Z967" s="695"/>
      <c r="AA967" s="702"/>
      <c r="AB967" s="704"/>
      <c r="AC967" s="694"/>
      <c r="AD967" s="696"/>
      <c r="AE967" s="702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69"/>
      <c r="D968" s="78" t="str">
        <f>AG965&amp;".4"</f>
        <v>HD2.4</v>
      </c>
      <c r="E968" s="685"/>
      <c r="F968" s="699"/>
      <c r="G968" s="721"/>
      <c r="H968" s="725"/>
      <c r="I968" s="685"/>
      <c r="J968" s="693"/>
      <c r="K968" s="723"/>
      <c r="L968" s="722"/>
      <c r="M968" s="685"/>
      <c r="N968" s="693"/>
      <c r="O968" s="721"/>
      <c r="P968" s="722"/>
      <c r="Q968" s="685"/>
      <c r="R968" s="692"/>
      <c r="S968" s="721"/>
      <c r="T968" s="722"/>
      <c r="U968" s="685"/>
      <c r="V968" s="692"/>
      <c r="W968" s="721"/>
      <c r="X968" s="722"/>
      <c r="Y968" s="685"/>
      <c r="Z968" s="701"/>
      <c r="AA968" s="726"/>
      <c r="AB968" s="727"/>
      <c r="AC968" s="685"/>
      <c r="AD968" s="692"/>
      <c r="AE968" s="721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70" t="s">
        <v>518</v>
      </c>
      <c r="D969" s="78" t="str">
        <f>AG965&amp;".5"</f>
        <v>HD2.5</v>
      </c>
      <c r="E969" s="682"/>
      <c r="F969" s="717"/>
      <c r="G969" s="717"/>
      <c r="H969" s="718"/>
      <c r="I969" s="682"/>
      <c r="J969" s="683"/>
      <c r="K969" s="718"/>
      <c r="L969" s="684"/>
      <c r="M969" s="682"/>
      <c r="N969" s="683"/>
      <c r="O969" s="717"/>
      <c r="P969" s="684"/>
      <c r="Q969" s="682"/>
      <c r="R969" s="719"/>
      <c r="S969" s="717"/>
      <c r="T969" s="684"/>
      <c r="U969" s="682"/>
      <c r="V969" s="719"/>
      <c r="W969" s="717"/>
      <c r="X969" s="684"/>
      <c r="Y969" s="682"/>
      <c r="Z969" s="728"/>
      <c r="AA969" s="729"/>
      <c r="AB969" s="730"/>
      <c r="AC969" s="682"/>
      <c r="AD969" s="719"/>
      <c r="AE969" s="717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71"/>
      <c r="D970" s="78" t="str">
        <f>AG965&amp;".6"</f>
        <v>HD2.6</v>
      </c>
      <c r="E970" s="688"/>
      <c r="F970" s="697"/>
      <c r="G970" s="697"/>
      <c r="H970" s="737"/>
      <c r="I970" s="688"/>
      <c r="J970" s="687"/>
      <c r="K970" s="737"/>
      <c r="L970" s="706"/>
      <c r="M970" s="688"/>
      <c r="N970" s="687"/>
      <c r="O970" s="697"/>
      <c r="P970" s="706"/>
      <c r="Q970" s="688"/>
      <c r="R970" s="686"/>
      <c r="S970" s="697"/>
      <c r="T970" s="706"/>
      <c r="U970" s="688"/>
      <c r="V970" s="686"/>
      <c r="W970" s="697"/>
      <c r="X970" s="706"/>
      <c r="Y970" s="688"/>
      <c r="Z970" s="698"/>
      <c r="AA970" s="739"/>
      <c r="AB970" s="740"/>
      <c r="AC970" s="688"/>
      <c r="AD970" s="686"/>
      <c r="AE970" s="697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66" t="s">
        <v>0</v>
      </c>
      <c r="D971" s="79" t="str">
        <f>AG971&amp;".1"</f>
        <v>HD3.1</v>
      </c>
      <c r="E971" s="690"/>
      <c r="F971" s="700"/>
      <c r="G971" s="700"/>
      <c r="H971" s="689"/>
      <c r="I971" s="690"/>
      <c r="J971" s="689"/>
      <c r="K971" s="731"/>
      <c r="L971" s="703"/>
      <c r="M971" s="690"/>
      <c r="N971" s="689"/>
      <c r="O971" s="700"/>
      <c r="P971" s="703"/>
      <c r="Q971" s="690"/>
      <c r="R971" s="691"/>
      <c r="S971" s="700"/>
      <c r="T971" s="703"/>
      <c r="U971" s="690"/>
      <c r="V971" s="689"/>
      <c r="W971" s="700"/>
      <c r="X971" s="703"/>
      <c r="Y971" s="690"/>
      <c r="Z971" s="689"/>
      <c r="AA971" s="700"/>
      <c r="AB971" s="703"/>
      <c r="AC971" s="690"/>
      <c r="AD971" s="691"/>
      <c r="AE971" s="700"/>
      <c r="AF971" s="19"/>
      <c r="AG971" s="168" t="s">
        <v>9837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67"/>
      <c r="D972" s="78" t="str">
        <f>AG971&amp;".2"</f>
        <v>HD3.2</v>
      </c>
      <c r="E972" s="720"/>
      <c r="F972" s="693"/>
      <c r="G972" s="721"/>
      <c r="H972" s="722"/>
      <c r="I972" s="685"/>
      <c r="J972" s="693"/>
      <c r="K972" s="723"/>
      <c r="L972" s="722"/>
      <c r="M972" s="685"/>
      <c r="N972" s="693"/>
      <c r="O972" s="721"/>
      <c r="P972" s="722"/>
      <c r="Q972" s="685"/>
      <c r="R972" s="692"/>
      <c r="S972" s="721"/>
      <c r="T972" s="722"/>
      <c r="U972" s="685"/>
      <c r="V972" s="692"/>
      <c r="W972" s="721"/>
      <c r="X972" s="722"/>
      <c r="Y972" s="685"/>
      <c r="Z972" s="692"/>
      <c r="AA972" s="721"/>
      <c r="AB972" s="722"/>
      <c r="AC972" s="685"/>
      <c r="AD972" s="692"/>
      <c r="AE972" s="721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68" t="s">
        <v>1</v>
      </c>
      <c r="D973" s="78" t="str">
        <f>AG971&amp;".3"</f>
        <v>HD3.3</v>
      </c>
      <c r="E973" s="694"/>
      <c r="F973" s="702"/>
      <c r="G973" s="702"/>
      <c r="H973" s="724"/>
      <c r="I973" s="694"/>
      <c r="J973" s="696"/>
      <c r="K973" s="724"/>
      <c r="L973" s="704"/>
      <c r="M973" s="694"/>
      <c r="N973" s="695"/>
      <c r="O973" s="702"/>
      <c r="P973" s="704"/>
      <c r="Q973" s="694"/>
      <c r="R973" s="696"/>
      <c r="S973" s="702"/>
      <c r="T973" s="704"/>
      <c r="U973" s="694"/>
      <c r="V973" s="695"/>
      <c r="W973" s="702"/>
      <c r="X973" s="704"/>
      <c r="Y973" s="694"/>
      <c r="Z973" s="695"/>
      <c r="AA973" s="702"/>
      <c r="AB973" s="704"/>
      <c r="AC973" s="694"/>
      <c r="AD973" s="696"/>
      <c r="AE973" s="702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69"/>
      <c r="D974" s="78" t="str">
        <f>AG971&amp;".4"</f>
        <v>HD3.4</v>
      </c>
      <c r="E974" s="685"/>
      <c r="F974" s="699"/>
      <c r="G974" s="721"/>
      <c r="H974" s="725"/>
      <c r="I974" s="685"/>
      <c r="J974" s="693"/>
      <c r="K974" s="723"/>
      <c r="L974" s="722"/>
      <c r="M974" s="685"/>
      <c r="N974" s="693"/>
      <c r="O974" s="721"/>
      <c r="P974" s="722"/>
      <c r="Q974" s="685"/>
      <c r="R974" s="692"/>
      <c r="S974" s="721"/>
      <c r="T974" s="722"/>
      <c r="U974" s="685"/>
      <c r="V974" s="692"/>
      <c r="W974" s="721"/>
      <c r="X974" s="722"/>
      <c r="Y974" s="685"/>
      <c r="Z974" s="701"/>
      <c r="AA974" s="726"/>
      <c r="AB974" s="727"/>
      <c r="AC974" s="685"/>
      <c r="AD974" s="692"/>
      <c r="AE974" s="721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70" t="s">
        <v>518</v>
      </c>
      <c r="D975" s="78" t="str">
        <f>AG971&amp;".5"</f>
        <v>HD3.5</v>
      </c>
      <c r="E975" s="682"/>
      <c r="F975" s="717"/>
      <c r="G975" s="717"/>
      <c r="H975" s="718"/>
      <c r="I975" s="682"/>
      <c r="J975" s="683"/>
      <c r="K975" s="718"/>
      <c r="L975" s="684"/>
      <c r="M975" s="682"/>
      <c r="N975" s="683"/>
      <c r="O975" s="717"/>
      <c r="P975" s="684"/>
      <c r="Q975" s="682"/>
      <c r="R975" s="719"/>
      <c r="S975" s="717"/>
      <c r="T975" s="684"/>
      <c r="U975" s="682"/>
      <c r="V975" s="719"/>
      <c r="W975" s="717"/>
      <c r="X975" s="684"/>
      <c r="Y975" s="682"/>
      <c r="Z975" s="728"/>
      <c r="AA975" s="729"/>
      <c r="AB975" s="730"/>
      <c r="AC975" s="682"/>
      <c r="AD975" s="719"/>
      <c r="AE975" s="717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71"/>
      <c r="D976" s="78" t="str">
        <f>AG971&amp;".6"</f>
        <v>HD3.6</v>
      </c>
      <c r="E976" s="688"/>
      <c r="F976" s="697"/>
      <c r="G976" s="697"/>
      <c r="H976" s="737"/>
      <c r="I976" s="688"/>
      <c r="J976" s="687"/>
      <c r="K976" s="737"/>
      <c r="L976" s="706"/>
      <c r="M976" s="688"/>
      <c r="N976" s="687"/>
      <c r="O976" s="697"/>
      <c r="P976" s="706"/>
      <c r="Q976" s="688"/>
      <c r="R976" s="686"/>
      <c r="S976" s="697"/>
      <c r="T976" s="706"/>
      <c r="U976" s="688"/>
      <c r="V976" s="686"/>
      <c r="W976" s="697"/>
      <c r="X976" s="706"/>
      <c r="Y976" s="688"/>
      <c r="Z976" s="698"/>
      <c r="AA976" s="739"/>
      <c r="AB976" s="740"/>
      <c r="AC976" s="688"/>
      <c r="AD976" s="686"/>
      <c r="AE976" s="697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66" t="s">
        <v>0</v>
      </c>
      <c r="D977" s="79" t="str">
        <f>AG977&amp;".1"</f>
        <v>HD4.1</v>
      </c>
      <c r="E977" s="690"/>
      <c r="F977" s="700"/>
      <c r="G977" s="700"/>
      <c r="H977" s="689"/>
      <c r="I977" s="690"/>
      <c r="J977" s="689"/>
      <c r="K977" s="731"/>
      <c r="L977" s="703"/>
      <c r="M977" s="690"/>
      <c r="N977" s="689"/>
      <c r="O977" s="700"/>
      <c r="P977" s="703"/>
      <c r="Q977" s="690"/>
      <c r="R977" s="691"/>
      <c r="S977" s="700"/>
      <c r="T977" s="703"/>
      <c r="U977" s="690"/>
      <c r="V977" s="689"/>
      <c r="W977" s="700"/>
      <c r="X977" s="703"/>
      <c r="Y977" s="690"/>
      <c r="Z977" s="689"/>
      <c r="AA977" s="700"/>
      <c r="AB977" s="703"/>
      <c r="AC977" s="690"/>
      <c r="AD977" s="691"/>
      <c r="AE977" s="700"/>
      <c r="AF977" s="19"/>
      <c r="AG977" s="168" t="s">
        <v>9840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67"/>
      <c r="D978" s="78" t="str">
        <f>AG977&amp;".2"</f>
        <v>HD4.2</v>
      </c>
      <c r="E978" s="720"/>
      <c r="F978" s="693"/>
      <c r="G978" s="721"/>
      <c r="H978" s="722"/>
      <c r="I978" s="685"/>
      <c r="J978" s="693"/>
      <c r="K978" s="723"/>
      <c r="L978" s="722"/>
      <c r="M978" s="685"/>
      <c r="N978" s="693"/>
      <c r="O978" s="721"/>
      <c r="P978" s="722"/>
      <c r="Q978" s="685"/>
      <c r="R978" s="692"/>
      <c r="S978" s="721"/>
      <c r="T978" s="722"/>
      <c r="U978" s="685"/>
      <c r="V978" s="692"/>
      <c r="W978" s="721"/>
      <c r="X978" s="722"/>
      <c r="Y978" s="685"/>
      <c r="Z978" s="692"/>
      <c r="AA978" s="721"/>
      <c r="AB978" s="722"/>
      <c r="AC978" s="685"/>
      <c r="AD978" s="692"/>
      <c r="AE978" s="721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68" t="s">
        <v>1</v>
      </c>
      <c r="D979" s="78" t="str">
        <f>AG977&amp;".3"</f>
        <v>HD4.3</v>
      </c>
      <c r="E979" s="694"/>
      <c r="F979" s="702"/>
      <c r="G979" s="702"/>
      <c r="H979" s="724"/>
      <c r="I979" s="694"/>
      <c r="J979" s="696"/>
      <c r="K979" s="724"/>
      <c r="L979" s="704"/>
      <c r="M979" s="694"/>
      <c r="N979" s="695"/>
      <c r="O979" s="702"/>
      <c r="P979" s="704"/>
      <c r="Q979" s="694"/>
      <c r="R979" s="696"/>
      <c r="S979" s="702"/>
      <c r="T979" s="704"/>
      <c r="U979" s="694"/>
      <c r="V979" s="695"/>
      <c r="W979" s="702"/>
      <c r="X979" s="704"/>
      <c r="Y979" s="694"/>
      <c r="Z979" s="695"/>
      <c r="AA979" s="702"/>
      <c r="AB979" s="704"/>
      <c r="AC979" s="694"/>
      <c r="AD979" s="696"/>
      <c r="AE979" s="702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69"/>
      <c r="D980" s="78" t="str">
        <f>AG977&amp;".4"</f>
        <v>HD4.4</v>
      </c>
      <c r="E980" s="685"/>
      <c r="F980" s="699"/>
      <c r="G980" s="721"/>
      <c r="H980" s="725"/>
      <c r="I980" s="685"/>
      <c r="J980" s="693"/>
      <c r="K980" s="723"/>
      <c r="L980" s="722"/>
      <c r="M980" s="685"/>
      <c r="N980" s="693"/>
      <c r="O980" s="721"/>
      <c r="P980" s="722"/>
      <c r="Q980" s="685"/>
      <c r="R980" s="692"/>
      <c r="S980" s="721"/>
      <c r="T980" s="722"/>
      <c r="U980" s="685"/>
      <c r="V980" s="692"/>
      <c r="W980" s="721"/>
      <c r="X980" s="722"/>
      <c r="Y980" s="685"/>
      <c r="Z980" s="701"/>
      <c r="AA980" s="726"/>
      <c r="AB980" s="727"/>
      <c r="AC980" s="685"/>
      <c r="AD980" s="692"/>
      <c r="AE980" s="721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70" t="s">
        <v>518</v>
      </c>
      <c r="D981" s="78" t="str">
        <f>AG977&amp;".5"</f>
        <v>HD4.5</v>
      </c>
      <c r="E981" s="682"/>
      <c r="F981" s="717"/>
      <c r="G981" s="717"/>
      <c r="H981" s="718"/>
      <c r="I981" s="682"/>
      <c r="J981" s="683"/>
      <c r="K981" s="718"/>
      <c r="L981" s="684"/>
      <c r="M981" s="682"/>
      <c r="N981" s="683"/>
      <c r="O981" s="717"/>
      <c r="P981" s="684"/>
      <c r="Q981" s="682"/>
      <c r="R981" s="719"/>
      <c r="S981" s="717"/>
      <c r="T981" s="684"/>
      <c r="U981" s="682"/>
      <c r="V981" s="719"/>
      <c r="W981" s="717"/>
      <c r="X981" s="684"/>
      <c r="Y981" s="682"/>
      <c r="Z981" s="728"/>
      <c r="AA981" s="729"/>
      <c r="AB981" s="730"/>
      <c r="AC981" s="682"/>
      <c r="AD981" s="719"/>
      <c r="AE981" s="717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71"/>
      <c r="D982" s="78" t="str">
        <f>AG977&amp;".6"</f>
        <v>HD4.6</v>
      </c>
      <c r="E982" s="688"/>
      <c r="F982" s="697"/>
      <c r="G982" s="697"/>
      <c r="H982" s="737"/>
      <c r="I982" s="688"/>
      <c r="J982" s="687"/>
      <c r="K982" s="737"/>
      <c r="L982" s="706"/>
      <c r="M982" s="688"/>
      <c r="N982" s="687"/>
      <c r="O982" s="697"/>
      <c r="P982" s="706"/>
      <c r="Q982" s="688"/>
      <c r="R982" s="686"/>
      <c r="S982" s="697"/>
      <c r="T982" s="706"/>
      <c r="U982" s="688"/>
      <c r="V982" s="686"/>
      <c r="W982" s="697"/>
      <c r="X982" s="706"/>
      <c r="Y982" s="688"/>
      <c r="Z982" s="698"/>
      <c r="AA982" s="739"/>
      <c r="AB982" s="740"/>
      <c r="AC982" s="688"/>
      <c r="AD982" s="686"/>
      <c r="AE982" s="697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66" t="s">
        <v>0</v>
      </c>
      <c r="D983" s="79" t="str">
        <f>AG983&amp;".1"</f>
        <v>HD7.1</v>
      </c>
      <c r="E983" s="690"/>
      <c r="F983" s="700"/>
      <c r="G983" s="700"/>
      <c r="H983" s="689"/>
      <c r="I983" s="690"/>
      <c r="J983" s="689"/>
      <c r="K983" s="731"/>
      <c r="L983" s="703"/>
      <c r="M983" s="690"/>
      <c r="N983" s="689"/>
      <c r="O983" s="700"/>
      <c r="P983" s="703"/>
      <c r="Q983" s="690"/>
      <c r="R983" s="691"/>
      <c r="S983" s="700"/>
      <c r="T983" s="703"/>
      <c r="U983" s="690"/>
      <c r="V983" s="689"/>
      <c r="W983" s="700"/>
      <c r="X983" s="703"/>
      <c r="Y983" s="690"/>
      <c r="Z983" s="689"/>
      <c r="AA983" s="700"/>
      <c r="AB983" s="703"/>
      <c r="AC983" s="690"/>
      <c r="AD983" s="691"/>
      <c r="AE983" s="700"/>
      <c r="AF983" s="19"/>
      <c r="AG983" s="168" t="s">
        <v>9878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67"/>
      <c r="D984" s="78" t="str">
        <f>AG983&amp;".2"</f>
        <v>HD7.2</v>
      </c>
      <c r="E984" s="720"/>
      <c r="F984" s="693"/>
      <c r="G984" s="721"/>
      <c r="H984" s="722"/>
      <c r="I984" s="685"/>
      <c r="J984" s="693"/>
      <c r="K984" s="723"/>
      <c r="L984" s="722"/>
      <c r="M984" s="685"/>
      <c r="N984" s="693"/>
      <c r="O984" s="721"/>
      <c r="P984" s="722"/>
      <c r="Q984" s="685"/>
      <c r="R984" s="692"/>
      <c r="S984" s="721"/>
      <c r="T984" s="722"/>
      <c r="U984" s="685"/>
      <c r="V984" s="692"/>
      <c r="W984" s="721"/>
      <c r="X984" s="722"/>
      <c r="Y984" s="685"/>
      <c r="Z984" s="692"/>
      <c r="AA984" s="721"/>
      <c r="AB984" s="722"/>
      <c r="AC984" s="685"/>
      <c r="AD984" s="692"/>
      <c r="AE984" s="721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68" t="s">
        <v>1</v>
      </c>
      <c r="D985" s="78" t="str">
        <f>AG983&amp;".3"</f>
        <v>HD7.3</v>
      </c>
      <c r="E985" s="694"/>
      <c r="F985" s="702"/>
      <c r="G985" s="702"/>
      <c r="H985" s="724"/>
      <c r="I985" s="694"/>
      <c r="J985" s="696"/>
      <c r="K985" s="724"/>
      <c r="L985" s="704"/>
      <c r="M985" s="694"/>
      <c r="N985" s="695"/>
      <c r="O985" s="702"/>
      <c r="P985" s="704"/>
      <c r="Q985" s="694"/>
      <c r="R985" s="696"/>
      <c r="S985" s="702"/>
      <c r="T985" s="704"/>
      <c r="U985" s="694"/>
      <c r="V985" s="695"/>
      <c r="W985" s="702"/>
      <c r="X985" s="704"/>
      <c r="Y985" s="694"/>
      <c r="Z985" s="695"/>
      <c r="AA985" s="702"/>
      <c r="AB985" s="704"/>
      <c r="AC985" s="694"/>
      <c r="AD985" s="696"/>
      <c r="AE985" s="702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69"/>
      <c r="D986" s="78" t="str">
        <f>AG983&amp;".4"</f>
        <v>HD7.4</v>
      </c>
      <c r="E986" s="685"/>
      <c r="F986" s="699"/>
      <c r="G986" s="721"/>
      <c r="H986" s="725"/>
      <c r="I986" s="685"/>
      <c r="J986" s="693"/>
      <c r="K986" s="723"/>
      <c r="L986" s="722"/>
      <c r="M986" s="685"/>
      <c r="N986" s="693"/>
      <c r="O986" s="721"/>
      <c r="P986" s="722"/>
      <c r="Q986" s="685"/>
      <c r="R986" s="692"/>
      <c r="S986" s="721"/>
      <c r="T986" s="722"/>
      <c r="U986" s="685"/>
      <c r="V986" s="692"/>
      <c r="W986" s="721"/>
      <c r="X986" s="722"/>
      <c r="Y986" s="685"/>
      <c r="Z986" s="701"/>
      <c r="AA986" s="726"/>
      <c r="AB986" s="727"/>
      <c r="AC986" s="685"/>
      <c r="AD986" s="692"/>
      <c r="AE986" s="721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70" t="s">
        <v>518</v>
      </c>
      <c r="D987" s="78" t="str">
        <f>AG983&amp;".5"</f>
        <v>HD7.5</v>
      </c>
      <c r="E987" s="682"/>
      <c r="F987" s="717"/>
      <c r="G987" s="717"/>
      <c r="H987" s="718"/>
      <c r="I987" s="682"/>
      <c r="J987" s="683"/>
      <c r="K987" s="718"/>
      <c r="L987" s="684"/>
      <c r="M987" s="682"/>
      <c r="N987" s="683"/>
      <c r="O987" s="717"/>
      <c r="P987" s="684"/>
      <c r="Q987" s="682"/>
      <c r="R987" s="719"/>
      <c r="S987" s="717"/>
      <c r="T987" s="684"/>
      <c r="U987" s="682"/>
      <c r="V987" s="719"/>
      <c r="W987" s="717"/>
      <c r="X987" s="684"/>
      <c r="Y987" s="682"/>
      <c r="Z987" s="728"/>
      <c r="AA987" s="729"/>
      <c r="AB987" s="730"/>
      <c r="AC987" s="682"/>
      <c r="AD987" s="719"/>
      <c r="AE987" s="717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71"/>
      <c r="D988" s="78" t="str">
        <f>AG983&amp;".6"</f>
        <v>HD7.6</v>
      </c>
      <c r="E988" s="688"/>
      <c r="F988" s="697"/>
      <c r="G988" s="705"/>
      <c r="H988" s="737"/>
      <c r="I988" s="688"/>
      <c r="J988" s="687"/>
      <c r="K988" s="738"/>
      <c r="L988" s="706"/>
      <c r="M988" s="688"/>
      <c r="N988" s="687"/>
      <c r="O988" s="705"/>
      <c r="P988" s="706"/>
      <c r="Q988" s="688"/>
      <c r="R988" s="686"/>
      <c r="S988" s="705"/>
      <c r="T988" s="706"/>
      <c r="U988" s="688"/>
      <c r="V988" s="686"/>
      <c r="W988" s="705"/>
      <c r="X988" s="706"/>
      <c r="Y988" s="688"/>
      <c r="Z988" s="698"/>
      <c r="AA988" s="739"/>
      <c r="AB988" s="740"/>
      <c r="AC988" s="688"/>
      <c r="AD988" s="686"/>
      <c r="AE988" s="697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66" t="s">
        <v>0</v>
      </c>
      <c r="D989" s="79" t="str">
        <f>AG989&amp;".1"</f>
        <v>HD8.1</v>
      </c>
      <c r="E989" s="690"/>
      <c r="F989" s="700"/>
      <c r="G989" s="700"/>
      <c r="H989" s="689"/>
      <c r="I989" s="690"/>
      <c r="J989" s="689"/>
      <c r="K989" s="731"/>
      <c r="L989" s="703"/>
      <c r="M989" s="690"/>
      <c r="N989" s="689"/>
      <c r="O989" s="700"/>
      <c r="P989" s="703"/>
      <c r="Q989" s="690"/>
      <c r="R989" s="691"/>
      <c r="S989" s="700"/>
      <c r="T989" s="703"/>
      <c r="U989" s="690"/>
      <c r="V989" s="689"/>
      <c r="W989" s="700"/>
      <c r="X989" s="703"/>
      <c r="Y989" s="690"/>
      <c r="Z989" s="689"/>
      <c r="AA989" s="700"/>
      <c r="AB989" s="703"/>
      <c r="AC989" s="690"/>
      <c r="AD989" s="691"/>
      <c r="AE989" s="700"/>
      <c r="AF989" s="19"/>
      <c r="AG989" s="168" t="s">
        <v>9977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67"/>
      <c r="D990" s="78" t="str">
        <f>AG989&amp;".2"</f>
        <v>HD8.2</v>
      </c>
      <c r="E990" s="720"/>
      <c r="F990" s="693"/>
      <c r="G990" s="721"/>
      <c r="H990" s="722"/>
      <c r="I990" s="685"/>
      <c r="J990" s="693"/>
      <c r="K990" s="723"/>
      <c r="L990" s="722"/>
      <c r="M990" s="685"/>
      <c r="N990" s="693"/>
      <c r="O990" s="721"/>
      <c r="P990" s="722"/>
      <c r="Q990" s="685"/>
      <c r="R990" s="692"/>
      <c r="S990" s="721"/>
      <c r="T990" s="722"/>
      <c r="U990" s="685"/>
      <c r="V990" s="692"/>
      <c r="W990" s="721"/>
      <c r="X990" s="722"/>
      <c r="Y990" s="685"/>
      <c r="Z990" s="692"/>
      <c r="AA990" s="721"/>
      <c r="AB990" s="722"/>
      <c r="AC990" s="685"/>
      <c r="AD990" s="692"/>
      <c r="AE990" s="721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68" t="s">
        <v>1</v>
      </c>
      <c r="D991" s="78" t="str">
        <f>AG989&amp;".3"</f>
        <v>HD8.3</v>
      </c>
      <c r="E991" s="694"/>
      <c r="F991" s="702"/>
      <c r="G991" s="702"/>
      <c r="H991" s="724"/>
      <c r="I991" s="694"/>
      <c r="J991" s="696"/>
      <c r="K991" s="724"/>
      <c r="L991" s="704"/>
      <c r="M991" s="694"/>
      <c r="N991" s="695"/>
      <c r="O991" s="702"/>
      <c r="P991" s="704"/>
      <c r="Q991" s="694"/>
      <c r="R991" s="696"/>
      <c r="S991" s="702"/>
      <c r="T991" s="704"/>
      <c r="U991" s="694"/>
      <c r="V991" s="695"/>
      <c r="W991" s="702"/>
      <c r="X991" s="704"/>
      <c r="Y991" s="694"/>
      <c r="Z991" s="695"/>
      <c r="AA991" s="702"/>
      <c r="AB991" s="704"/>
      <c r="AC991" s="694"/>
      <c r="AD991" s="696"/>
      <c r="AE991" s="702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69"/>
      <c r="D992" s="78" t="str">
        <f>AG989&amp;".4"</f>
        <v>HD8.4</v>
      </c>
      <c r="E992" s="685"/>
      <c r="F992" s="699"/>
      <c r="G992" s="721"/>
      <c r="H992" s="725"/>
      <c r="I992" s="685"/>
      <c r="J992" s="693"/>
      <c r="K992" s="723"/>
      <c r="L992" s="722"/>
      <c r="M992" s="685"/>
      <c r="N992" s="693"/>
      <c r="O992" s="721"/>
      <c r="P992" s="722"/>
      <c r="Q992" s="685"/>
      <c r="R992" s="692"/>
      <c r="S992" s="721"/>
      <c r="T992" s="722"/>
      <c r="U992" s="685"/>
      <c r="V992" s="692"/>
      <c r="W992" s="721"/>
      <c r="X992" s="722"/>
      <c r="Y992" s="685"/>
      <c r="Z992" s="701"/>
      <c r="AA992" s="726"/>
      <c r="AB992" s="727"/>
      <c r="AC992" s="685"/>
      <c r="AD992" s="692"/>
      <c r="AE992" s="721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70" t="s">
        <v>518</v>
      </c>
      <c r="D993" s="78" t="str">
        <f>AG989&amp;".5"</f>
        <v>HD8.5</v>
      </c>
      <c r="E993" s="682"/>
      <c r="F993" s="717"/>
      <c r="G993" s="717"/>
      <c r="H993" s="718"/>
      <c r="I993" s="682"/>
      <c r="J993" s="683"/>
      <c r="K993" s="718"/>
      <c r="L993" s="684"/>
      <c r="M993" s="682"/>
      <c r="N993" s="683"/>
      <c r="O993" s="717"/>
      <c r="P993" s="684"/>
      <c r="Q993" s="682"/>
      <c r="R993" s="719"/>
      <c r="S993" s="717"/>
      <c r="T993" s="684"/>
      <c r="U993" s="682"/>
      <c r="V993" s="719"/>
      <c r="W993" s="717"/>
      <c r="X993" s="684"/>
      <c r="Y993" s="682"/>
      <c r="Z993" s="728"/>
      <c r="AA993" s="729"/>
      <c r="AB993" s="730"/>
      <c r="AC993" s="682"/>
      <c r="AD993" s="719"/>
      <c r="AE993" s="717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71"/>
      <c r="D994" s="78" t="str">
        <f>AG989&amp;".6"</f>
        <v>HD8.6</v>
      </c>
      <c r="E994" s="688"/>
      <c r="F994" s="697"/>
      <c r="G994" s="697"/>
      <c r="H994" s="737"/>
      <c r="I994" s="688"/>
      <c r="J994" s="687"/>
      <c r="K994" s="737"/>
      <c r="L994" s="706"/>
      <c r="M994" s="688"/>
      <c r="N994" s="687"/>
      <c r="O994" s="697"/>
      <c r="P994" s="706"/>
      <c r="Q994" s="688"/>
      <c r="R994" s="686"/>
      <c r="S994" s="697"/>
      <c r="T994" s="706"/>
      <c r="U994" s="688"/>
      <c r="V994" s="686"/>
      <c r="W994" s="697"/>
      <c r="X994" s="706"/>
      <c r="Y994" s="688"/>
      <c r="Z994" s="698"/>
      <c r="AA994" s="739"/>
      <c r="AB994" s="740"/>
      <c r="AC994" s="688"/>
      <c r="AD994" s="686"/>
      <c r="AE994" s="697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66" t="s">
        <v>0</v>
      </c>
      <c r="D995" s="79" t="str">
        <f>AG995&amp;".1"</f>
        <v>HD9.1</v>
      </c>
      <c r="E995" s="690"/>
      <c r="F995" s="700"/>
      <c r="G995" s="700"/>
      <c r="H995" s="689"/>
      <c r="I995" s="690"/>
      <c r="J995" s="689"/>
      <c r="K995" s="731"/>
      <c r="L995" s="703"/>
      <c r="M995" s="690"/>
      <c r="N995" s="689"/>
      <c r="O995" s="700"/>
      <c r="P995" s="703"/>
      <c r="Q995" s="690"/>
      <c r="R995" s="691"/>
      <c r="S995" s="700"/>
      <c r="T995" s="703"/>
      <c r="U995" s="690"/>
      <c r="V995" s="689"/>
      <c r="W995" s="700"/>
      <c r="X995" s="703"/>
      <c r="Y995" s="690"/>
      <c r="Z995" s="689"/>
      <c r="AA995" s="700"/>
      <c r="AB995" s="703"/>
      <c r="AC995" s="690"/>
      <c r="AD995" s="691"/>
      <c r="AE995" s="700"/>
      <c r="AF995" s="19"/>
      <c r="AG995" s="168" t="s">
        <v>9980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67"/>
      <c r="D996" s="78" t="str">
        <f>AG995&amp;".2"</f>
        <v>HD9.2</v>
      </c>
      <c r="E996" s="720"/>
      <c r="F996" s="693"/>
      <c r="G996" s="721"/>
      <c r="H996" s="722"/>
      <c r="I996" s="685"/>
      <c r="J996" s="693"/>
      <c r="K996" s="723"/>
      <c r="L996" s="722"/>
      <c r="M996" s="685"/>
      <c r="N996" s="693"/>
      <c r="O996" s="721"/>
      <c r="P996" s="722"/>
      <c r="Q996" s="685"/>
      <c r="R996" s="692"/>
      <c r="S996" s="721"/>
      <c r="T996" s="722"/>
      <c r="U996" s="685"/>
      <c r="V996" s="692"/>
      <c r="W996" s="721"/>
      <c r="X996" s="722"/>
      <c r="Y996" s="685"/>
      <c r="Z996" s="692"/>
      <c r="AA996" s="721"/>
      <c r="AB996" s="722"/>
      <c r="AC996" s="685"/>
      <c r="AD996" s="692"/>
      <c r="AE996" s="721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68" t="s">
        <v>1</v>
      </c>
      <c r="D997" s="78" t="str">
        <f>AG995&amp;".3"</f>
        <v>HD9.3</v>
      </c>
      <c r="E997" s="694"/>
      <c r="F997" s="702"/>
      <c r="G997" s="702"/>
      <c r="H997" s="724"/>
      <c r="I997" s="694"/>
      <c r="J997" s="696"/>
      <c r="K997" s="724"/>
      <c r="L997" s="704"/>
      <c r="M997" s="694"/>
      <c r="N997" s="695"/>
      <c r="O997" s="702"/>
      <c r="P997" s="704"/>
      <c r="Q997" s="694"/>
      <c r="R997" s="696"/>
      <c r="S997" s="702"/>
      <c r="T997" s="704"/>
      <c r="U997" s="694"/>
      <c r="V997" s="695"/>
      <c r="W997" s="702"/>
      <c r="X997" s="704"/>
      <c r="Y997" s="694"/>
      <c r="Z997" s="695"/>
      <c r="AA997" s="702"/>
      <c r="AB997" s="704"/>
      <c r="AC997" s="694"/>
      <c r="AD997" s="696"/>
      <c r="AE997" s="702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69"/>
      <c r="D998" s="78" t="str">
        <f>AG995&amp;".4"</f>
        <v>HD9.4</v>
      </c>
      <c r="E998" s="685"/>
      <c r="F998" s="699"/>
      <c r="G998" s="721"/>
      <c r="H998" s="725"/>
      <c r="I998" s="685"/>
      <c r="J998" s="693"/>
      <c r="K998" s="723"/>
      <c r="L998" s="722"/>
      <c r="M998" s="685"/>
      <c r="N998" s="693"/>
      <c r="O998" s="721"/>
      <c r="P998" s="722"/>
      <c r="Q998" s="685"/>
      <c r="R998" s="692"/>
      <c r="S998" s="721"/>
      <c r="T998" s="722"/>
      <c r="U998" s="685"/>
      <c r="V998" s="692"/>
      <c r="W998" s="721"/>
      <c r="X998" s="722"/>
      <c r="Y998" s="685"/>
      <c r="Z998" s="701"/>
      <c r="AA998" s="726"/>
      <c r="AB998" s="727"/>
      <c r="AC998" s="685"/>
      <c r="AD998" s="692"/>
      <c r="AE998" s="721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70" t="s">
        <v>518</v>
      </c>
      <c r="D999" s="78" t="str">
        <f>AG995&amp;".5"</f>
        <v>HD9.5</v>
      </c>
      <c r="E999" s="682"/>
      <c r="F999" s="717"/>
      <c r="G999" s="717"/>
      <c r="H999" s="718"/>
      <c r="I999" s="682"/>
      <c r="J999" s="683"/>
      <c r="K999" s="718"/>
      <c r="L999" s="684"/>
      <c r="M999" s="682"/>
      <c r="N999" s="683"/>
      <c r="O999" s="717"/>
      <c r="P999" s="684"/>
      <c r="Q999" s="682"/>
      <c r="R999" s="719"/>
      <c r="S999" s="717"/>
      <c r="T999" s="684"/>
      <c r="U999" s="682"/>
      <c r="V999" s="719"/>
      <c r="W999" s="717"/>
      <c r="X999" s="684"/>
      <c r="Y999" s="682"/>
      <c r="Z999" s="728"/>
      <c r="AA999" s="729"/>
      <c r="AB999" s="730"/>
      <c r="AC999" s="682"/>
      <c r="AD999" s="719"/>
      <c r="AE999" s="717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71"/>
      <c r="D1000" s="78" t="str">
        <f>AG995&amp;".6"</f>
        <v>HD9.6</v>
      </c>
      <c r="E1000" s="688"/>
      <c r="F1000" s="697"/>
      <c r="G1000" s="697"/>
      <c r="H1000" s="737"/>
      <c r="I1000" s="688"/>
      <c r="J1000" s="687"/>
      <c r="K1000" s="737"/>
      <c r="L1000" s="706"/>
      <c r="M1000" s="688"/>
      <c r="N1000" s="687"/>
      <c r="O1000" s="697"/>
      <c r="P1000" s="706"/>
      <c r="Q1000" s="688"/>
      <c r="R1000" s="686"/>
      <c r="S1000" s="697"/>
      <c r="T1000" s="706"/>
      <c r="U1000" s="688"/>
      <c r="V1000" s="686"/>
      <c r="W1000" s="697"/>
      <c r="X1000" s="706"/>
      <c r="Y1000" s="688"/>
      <c r="Z1000" s="698"/>
      <c r="AA1000" s="739"/>
      <c r="AB1000" s="740"/>
      <c r="AC1000" s="688"/>
      <c r="AD1000" s="686"/>
      <c r="AE1000" s="697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66" t="s">
        <v>0</v>
      </c>
      <c r="D1001" s="79" t="str">
        <f>AG1001&amp;".1"</f>
        <v>HD10.1</v>
      </c>
      <c r="E1001" s="690"/>
      <c r="F1001" s="700"/>
      <c r="G1001" s="700"/>
      <c r="H1001" s="689"/>
      <c r="I1001" s="690"/>
      <c r="J1001" s="689"/>
      <c r="K1001" s="731"/>
      <c r="L1001" s="703"/>
      <c r="M1001" s="690"/>
      <c r="N1001" s="689"/>
      <c r="O1001" s="700"/>
      <c r="P1001" s="703"/>
      <c r="Q1001" s="690"/>
      <c r="R1001" s="691"/>
      <c r="S1001" s="700"/>
      <c r="T1001" s="703"/>
      <c r="U1001" s="690"/>
      <c r="V1001" s="689"/>
      <c r="W1001" s="700"/>
      <c r="X1001" s="703"/>
      <c r="Y1001" s="690"/>
      <c r="Z1001" s="689"/>
      <c r="AA1001" s="700"/>
      <c r="AB1001" s="703"/>
      <c r="AC1001" s="690"/>
      <c r="AD1001" s="691"/>
      <c r="AE1001" s="700"/>
      <c r="AF1001" s="19"/>
      <c r="AG1001" s="168" t="s">
        <v>9983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67"/>
      <c r="D1002" s="78" t="str">
        <f>AG1001&amp;".2"</f>
        <v>HD10.2</v>
      </c>
      <c r="E1002" s="720"/>
      <c r="F1002" s="693"/>
      <c r="G1002" s="721"/>
      <c r="H1002" s="722"/>
      <c r="I1002" s="685"/>
      <c r="J1002" s="693"/>
      <c r="K1002" s="723"/>
      <c r="L1002" s="722"/>
      <c r="M1002" s="685"/>
      <c r="N1002" s="693"/>
      <c r="O1002" s="721"/>
      <c r="P1002" s="722"/>
      <c r="Q1002" s="685"/>
      <c r="R1002" s="692"/>
      <c r="S1002" s="721"/>
      <c r="T1002" s="722"/>
      <c r="U1002" s="685"/>
      <c r="V1002" s="692"/>
      <c r="W1002" s="721"/>
      <c r="X1002" s="722"/>
      <c r="Y1002" s="685"/>
      <c r="Z1002" s="692"/>
      <c r="AA1002" s="721"/>
      <c r="AB1002" s="722"/>
      <c r="AC1002" s="685"/>
      <c r="AD1002" s="692"/>
      <c r="AE1002" s="721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68" t="s">
        <v>1</v>
      </c>
      <c r="D1003" s="78" t="str">
        <f>AG1001&amp;".3"</f>
        <v>HD10.3</v>
      </c>
      <c r="E1003" s="694"/>
      <c r="F1003" s="702"/>
      <c r="G1003" s="702"/>
      <c r="H1003" s="724"/>
      <c r="I1003" s="694"/>
      <c r="J1003" s="696"/>
      <c r="K1003" s="724"/>
      <c r="L1003" s="704"/>
      <c r="M1003" s="694"/>
      <c r="N1003" s="695"/>
      <c r="O1003" s="702"/>
      <c r="P1003" s="704"/>
      <c r="Q1003" s="694"/>
      <c r="R1003" s="696"/>
      <c r="S1003" s="702"/>
      <c r="T1003" s="704"/>
      <c r="U1003" s="694"/>
      <c r="V1003" s="695"/>
      <c r="W1003" s="702"/>
      <c r="X1003" s="704"/>
      <c r="Y1003" s="694"/>
      <c r="Z1003" s="695"/>
      <c r="AA1003" s="702"/>
      <c r="AB1003" s="704"/>
      <c r="AC1003" s="694"/>
      <c r="AD1003" s="696"/>
      <c r="AE1003" s="702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69"/>
      <c r="D1004" s="78" t="str">
        <f>AG1001&amp;".4"</f>
        <v>HD10.4</v>
      </c>
      <c r="E1004" s="685"/>
      <c r="F1004" s="699"/>
      <c r="G1004" s="721"/>
      <c r="H1004" s="725"/>
      <c r="I1004" s="685"/>
      <c r="J1004" s="693"/>
      <c r="K1004" s="723"/>
      <c r="L1004" s="722"/>
      <c r="M1004" s="685"/>
      <c r="N1004" s="693"/>
      <c r="O1004" s="721"/>
      <c r="P1004" s="722"/>
      <c r="Q1004" s="685"/>
      <c r="R1004" s="692"/>
      <c r="S1004" s="721"/>
      <c r="T1004" s="722"/>
      <c r="U1004" s="685"/>
      <c r="V1004" s="692"/>
      <c r="W1004" s="721"/>
      <c r="X1004" s="722"/>
      <c r="Y1004" s="685"/>
      <c r="Z1004" s="701"/>
      <c r="AA1004" s="726"/>
      <c r="AB1004" s="727"/>
      <c r="AC1004" s="685"/>
      <c r="AD1004" s="692"/>
      <c r="AE1004" s="721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70" t="s">
        <v>518</v>
      </c>
      <c r="D1005" s="78" t="str">
        <f>AG1001&amp;".5"</f>
        <v>HD10.5</v>
      </c>
      <c r="E1005" s="682"/>
      <c r="F1005" s="717"/>
      <c r="G1005" s="717"/>
      <c r="H1005" s="718"/>
      <c r="I1005" s="682"/>
      <c r="J1005" s="683"/>
      <c r="K1005" s="718"/>
      <c r="L1005" s="684"/>
      <c r="M1005" s="682"/>
      <c r="N1005" s="683"/>
      <c r="O1005" s="717"/>
      <c r="P1005" s="684"/>
      <c r="Q1005" s="682"/>
      <c r="R1005" s="719"/>
      <c r="S1005" s="717"/>
      <c r="T1005" s="684"/>
      <c r="U1005" s="682"/>
      <c r="V1005" s="719"/>
      <c r="W1005" s="717"/>
      <c r="X1005" s="684"/>
      <c r="Y1005" s="682"/>
      <c r="Z1005" s="728"/>
      <c r="AA1005" s="729"/>
      <c r="AB1005" s="730"/>
      <c r="AC1005" s="682"/>
      <c r="AD1005" s="719"/>
      <c r="AE1005" s="717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71"/>
      <c r="D1006" s="78" t="str">
        <f>AG1001&amp;".6"</f>
        <v>HD10.6</v>
      </c>
      <c r="E1006" s="688"/>
      <c r="F1006" s="697"/>
      <c r="G1006" s="697"/>
      <c r="H1006" s="737"/>
      <c r="I1006" s="688"/>
      <c r="J1006" s="687"/>
      <c r="K1006" s="737"/>
      <c r="L1006" s="706"/>
      <c r="M1006" s="688"/>
      <c r="N1006" s="687"/>
      <c r="O1006" s="697"/>
      <c r="P1006" s="706"/>
      <c r="Q1006" s="688"/>
      <c r="R1006" s="686"/>
      <c r="S1006" s="697"/>
      <c r="T1006" s="706"/>
      <c r="U1006" s="688"/>
      <c r="V1006" s="686"/>
      <c r="W1006" s="697"/>
      <c r="X1006" s="706"/>
      <c r="Y1006" s="688"/>
      <c r="Z1006" s="698"/>
      <c r="AA1006" s="739"/>
      <c r="AB1006" s="740"/>
      <c r="AC1006" s="688"/>
      <c r="AD1006" s="686"/>
      <c r="AE1006" s="697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66" t="s">
        <v>0</v>
      </c>
      <c r="D1007" s="79" t="str">
        <f>AG1007&amp;".1"</f>
        <v>HD11.1</v>
      </c>
      <c r="E1007" s="690" t="s">
        <v>6504</v>
      </c>
      <c r="F1007" s="700">
        <v>4</v>
      </c>
      <c r="G1007" s="700"/>
      <c r="H1007" s="689"/>
      <c r="I1007" s="690" t="s">
        <v>6504</v>
      </c>
      <c r="J1007" s="689">
        <v>4</v>
      </c>
      <c r="K1007" s="731"/>
      <c r="L1007" s="703"/>
      <c r="M1007" s="690" t="s">
        <v>6504</v>
      </c>
      <c r="N1007" s="689">
        <v>4</v>
      </c>
      <c r="O1007" s="700"/>
      <c r="P1007" s="703"/>
      <c r="Q1007" s="690" t="s">
        <v>6504</v>
      </c>
      <c r="R1007" s="691">
        <v>4</v>
      </c>
      <c r="S1007" s="700"/>
      <c r="T1007" s="703"/>
      <c r="U1007" s="690"/>
      <c r="V1007" s="689"/>
      <c r="W1007" s="700"/>
      <c r="X1007" s="703"/>
      <c r="Y1007" s="690"/>
      <c r="Z1007" s="689"/>
      <c r="AA1007" s="700"/>
      <c r="AB1007" s="703"/>
      <c r="AC1007" s="690"/>
      <c r="AD1007" s="691"/>
      <c r="AE1007" s="700"/>
      <c r="AF1007" s="19"/>
      <c r="AG1007" s="168" t="s">
        <v>9989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26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26</v>
      </c>
      <c r="C1008" s="1067"/>
      <c r="D1008" s="78" t="str">
        <f>AG1007&amp;".2"</f>
        <v>HD11.2</v>
      </c>
      <c r="E1008" s="720"/>
      <c r="F1008" s="693"/>
      <c r="G1008" s="721" t="s">
        <v>10028</v>
      </c>
      <c r="H1008" s="722"/>
      <c r="I1008" s="685"/>
      <c r="J1008" s="693"/>
      <c r="K1008" s="723" t="s">
        <v>10028</v>
      </c>
      <c r="L1008" s="722"/>
      <c r="M1008" s="685"/>
      <c r="N1008" s="693"/>
      <c r="O1008" s="721" t="s">
        <v>10028</v>
      </c>
      <c r="P1008" s="722"/>
      <c r="Q1008" s="685"/>
      <c r="R1008" s="692"/>
      <c r="S1008" s="721" t="s">
        <v>10028</v>
      </c>
      <c r="T1008" s="722"/>
      <c r="U1008" s="685"/>
      <c r="V1008" s="692"/>
      <c r="W1008" s="721"/>
      <c r="X1008" s="722"/>
      <c r="Y1008" s="685"/>
      <c r="Z1008" s="692"/>
      <c r="AA1008" s="721"/>
      <c r="AB1008" s="722"/>
      <c r="AC1008" s="685"/>
      <c r="AD1008" s="692"/>
      <c r="AE1008" s="721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68" t="s">
        <v>1</v>
      </c>
      <c r="D1009" s="78" t="str">
        <f>AG1007&amp;".3"</f>
        <v>HD11.3</v>
      </c>
      <c r="E1009" s="694"/>
      <c r="F1009" s="702"/>
      <c r="G1009" s="702"/>
      <c r="H1009" s="724"/>
      <c r="I1009" s="694"/>
      <c r="J1009" s="696"/>
      <c r="K1009" s="724"/>
      <c r="L1009" s="704"/>
      <c r="M1009" s="694"/>
      <c r="N1009" s="695"/>
      <c r="O1009" s="702"/>
      <c r="P1009" s="704"/>
      <c r="Q1009" s="694" t="s">
        <v>6476</v>
      </c>
      <c r="R1009" s="696">
        <v>5</v>
      </c>
      <c r="S1009" s="702"/>
      <c r="T1009" s="704"/>
      <c r="U1009" s="694" t="s">
        <v>6476</v>
      </c>
      <c r="V1009" s="695">
        <v>5</v>
      </c>
      <c r="W1009" s="702"/>
      <c r="X1009" s="704"/>
      <c r="Y1009" s="694"/>
      <c r="Z1009" s="695"/>
      <c r="AA1009" s="702"/>
      <c r="AB1009" s="704"/>
      <c r="AC1009" s="694"/>
      <c r="AD1009" s="696"/>
      <c r="AE1009" s="702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69"/>
      <c r="D1010" s="78" t="str">
        <f>AG1007&amp;".4"</f>
        <v>HD11.4</v>
      </c>
      <c r="E1010" s="685"/>
      <c r="F1010" s="699"/>
      <c r="G1010" s="721"/>
      <c r="H1010" s="725"/>
      <c r="I1010" s="685"/>
      <c r="J1010" s="693"/>
      <c r="K1010" s="723"/>
      <c r="L1010" s="722"/>
      <c r="M1010" s="685"/>
      <c r="N1010" s="693"/>
      <c r="O1010" s="721"/>
      <c r="P1010" s="722"/>
      <c r="Q1010" s="685"/>
      <c r="R1010" s="692"/>
      <c r="S1010" s="721" t="s">
        <v>11347</v>
      </c>
      <c r="T1010" s="722"/>
      <c r="U1010" s="685"/>
      <c r="V1010" s="692"/>
      <c r="W1010" s="721" t="s">
        <v>11347</v>
      </c>
      <c r="X1010" s="722"/>
      <c r="Y1010" s="685"/>
      <c r="Z1010" s="701"/>
      <c r="AA1010" s="726"/>
      <c r="AB1010" s="727"/>
      <c r="AC1010" s="685"/>
      <c r="AD1010" s="692"/>
      <c r="AE1010" s="721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70" t="s">
        <v>518</v>
      </c>
      <c r="D1011" s="78" t="str">
        <f>AG1007&amp;".5"</f>
        <v>HD11.5</v>
      </c>
      <c r="E1011" s="682"/>
      <c r="F1011" s="717"/>
      <c r="G1011" s="717"/>
      <c r="H1011" s="718"/>
      <c r="I1011" s="682"/>
      <c r="J1011" s="683"/>
      <c r="K1011" s="718"/>
      <c r="L1011" s="684"/>
      <c r="M1011" s="682"/>
      <c r="N1011" s="683"/>
      <c r="O1011" s="717"/>
      <c r="P1011" s="684"/>
      <c r="Q1011" s="682"/>
      <c r="R1011" s="719"/>
      <c r="S1011" s="717"/>
      <c r="T1011" s="684"/>
      <c r="U1011" s="682"/>
      <c r="V1011" s="719"/>
      <c r="W1011" s="717"/>
      <c r="X1011" s="684"/>
      <c r="Y1011" s="682"/>
      <c r="Z1011" s="728"/>
      <c r="AA1011" s="729"/>
      <c r="AB1011" s="730"/>
      <c r="AC1011" s="682"/>
      <c r="AD1011" s="719"/>
      <c r="AE1011" s="717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71"/>
      <c r="D1012" s="78" t="str">
        <f>AG1007&amp;".6"</f>
        <v>HD11.6</v>
      </c>
      <c r="E1012" s="688"/>
      <c r="F1012" s="697"/>
      <c r="G1012" s="697"/>
      <c r="H1012" s="737"/>
      <c r="I1012" s="688"/>
      <c r="J1012" s="687"/>
      <c r="K1012" s="737"/>
      <c r="L1012" s="706"/>
      <c r="M1012" s="688"/>
      <c r="N1012" s="687"/>
      <c r="O1012" s="697"/>
      <c r="P1012" s="706"/>
      <c r="Q1012" s="688"/>
      <c r="R1012" s="686"/>
      <c r="S1012" s="697"/>
      <c r="T1012" s="706"/>
      <c r="U1012" s="688"/>
      <c r="V1012" s="686"/>
      <c r="W1012" s="697"/>
      <c r="X1012" s="706"/>
      <c r="Y1012" s="688"/>
      <c r="Z1012" s="698"/>
      <c r="AA1012" s="739"/>
      <c r="AB1012" s="740"/>
      <c r="AC1012" s="688"/>
      <c r="AD1012" s="686"/>
      <c r="AE1012" s="697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66" t="s">
        <v>0</v>
      </c>
      <c r="D1013" s="79" t="str">
        <f>AG1013&amp;".1"</f>
        <v>HD12.1</v>
      </c>
      <c r="E1013" s="690"/>
      <c r="F1013" s="700"/>
      <c r="G1013" s="700"/>
      <c r="H1013" s="689"/>
      <c r="I1013" s="690"/>
      <c r="J1013" s="689"/>
      <c r="K1013" s="731"/>
      <c r="L1013" s="703"/>
      <c r="M1013" s="690"/>
      <c r="N1013" s="689"/>
      <c r="O1013" s="700"/>
      <c r="P1013" s="703"/>
      <c r="Q1013" s="690"/>
      <c r="R1013" s="691"/>
      <c r="S1013" s="700"/>
      <c r="T1013" s="703"/>
      <c r="U1013" s="690"/>
      <c r="V1013" s="689"/>
      <c r="W1013" s="700"/>
      <c r="X1013" s="703"/>
      <c r="Y1013" s="690"/>
      <c r="Z1013" s="689"/>
      <c r="AA1013" s="700"/>
      <c r="AB1013" s="703"/>
      <c r="AC1013" s="690"/>
      <c r="AD1013" s="691"/>
      <c r="AE1013" s="700"/>
      <c r="AF1013" s="19"/>
      <c r="AG1013" s="168" t="s">
        <v>9990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67"/>
      <c r="D1014" s="78" t="str">
        <f>AG1013&amp;".2"</f>
        <v>HD12.2</v>
      </c>
      <c r="E1014" s="720"/>
      <c r="F1014" s="693"/>
      <c r="G1014" s="721"/>
      <c r="H1014" s="722"/>
      <c r="I1014" s="685"/>
      <c r="J1014" s="693"/>
      <c r="K1014" s="723"/>
      <c r="L1014" s="722"/>
      <c r="M1014" s="685"/>
      <c r="N1014" s="693"/>
      <c r="O1014" s="721"/>
      <c r="P1014" s="722"/>
      <c r="Q1014" s="685"/>
      <c r="R1014" s="692"/>
      <c r="S1014" s="721"/>
      <c r="T1014" s="722"/>
      <c r="U1014" s="685"/>
      <c r="V1014" s="692"/>
      <c r="W1014" s="721"/>
      <c r="X1014" s="722"/>
      <c r="Y1014" s="685"/>
      <c r="Z1014" s="692"/>
      <c r="AA1014" s="721"/>
      <c r="AB1014" s="722"/>
      <c r="AC1014" s="685"/>
      <c r="AD1014" s="692"/>
      <c r="AE1014" s="721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68" t="s">
        <v>1</v>
      </c>
      <c r="D1015" s="78" t="str">
        <f>AG1013&amp;".3"</f>
        <v>HD12.3</v>
      </c>
      <c r="E1015" s="694"/>
      <c r="F1015" s="702"/>
      <c r="G1015" s="702"/>
      <c r="H1015" s="724"/>
      <c r="I1015" s="694"/>
      <c r="J1015" s="696"/>
      <c r="K1015" s="724"/>
      <c r="L1015" s="704"/>
      <c r="M1015" s="694"/>
      <c r="N1015" s="695"/>
      <c r="O1015" s="702"/>
      <c r="P1015" s="704"/>
      <c r="Q1015" s="694"/>
      <c r="R1015" s="696"/>
      <c r="S1015" s="702"/>
      <c r="T1015" s="704"/>
      <c r="U1015" s="694"/>
      <c r="V1015" s="695"/>
      <c r="W1015" s="702"/>
      <c r="X1015" s="704"/>
      <c r="Y1015" s="694"/>
      <c r="Z1015" s="695"/>
      <c r="AA1015" s="702"/>
      <c r="AB1015" s="704"/>
      <c r="AC1015" s="694"/>
      <c r="AD1015" s="696"/>
      <c r="AE1015" s="702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69"/>
      <c r="D1016" s="78" t="str">
        <f>AG1013&amp;".4"</f>
        <v>HD12.4</v>
      </c>
      <c r="E1016" s="685"/>
      <c r="F1016" s="699"/>
      <c r="G1016" s="721"/>
      <c r="H1016" s="725"/>
      <c r="I1016" s="685"/>
      <c r="J1016" s="693"/>
      <c r="K1016" s="723"/>
      <c r="L1016" s="722"/>
      <c r="M1016" s="685"/>
      <c r="N1016" s="693"/>
      <c r="O1016" s="721"/>
      <c r="P1016" s="722"/>
      <c r="Q1016" s="685"/>
      <c r="R1016" s="692"/>
      <c r="S1016" s="721"/>
      <c r="T1016" s="722"/>
      <c r="U1016" s="685"/>
      <c r="V1016" s="692"/>
      <c r="W1016" s="721"/>
      <c r="X1016" s="722"/>
      <c r="Y1016" s="685"/>
      <c r="Z1016" s="701"/>
      <c r="AA1016" s="726"/>
      <c r="AB1016" s="727"/>
      <c r="AC1016" s="685"/>
      <c r="AD1016" s="692"/>
      <c r="AE1016" s="721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70" t="s">
        <v>518</v>
      </c>
      <c r="D1017" s="78" t="str">
        <f>AG1013&amp;".5"</f>
        <v>HD12.5</v>
      </c>
      <c r="E1017" s="682"/>
      <c r="F1017" s="717"/>
      <c r="G1017" s="717"/>
      <c r="H1017" s="718"/>
      <c r="I1017" s="682"/>
      <c r="J1017" s="683"/>
      <c r="K1017" s="718"/>
      <c r="L1017" s="684"/>
      <c r="M1017" s="682"/>
      <c r="N1017" s="683"/>
      <c r="O1017" s="717"/>
      <c r="P1017" s="684"/>
      <c r="Q1017" s="682"/>
      <c r="R1017" s="719"/>
      <c r="S1017" s="717"/>
      <c r="T1017" s="684"/>
      <c r="U1017" s="682"/>
      <c r="V1017" s="719"/>
      <c r="W1017" s="717"/>
      <c r="X1017" s="684"/>
      <c r="Y1017" s="682"/>
      <c r="Z1017" s="728"/>
      <c r="AA1017" s="729"/>
      <c r="AB1017" s="730"/>
      <c r="AC1017" s="682"/>
      <c r="AD1017" s="719"/>
      <c r="AE1017" s="717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71"/>
      <c r="D1018" s="78" t="str">
        <f>AG1013&amp;".6"</f>
        <v>HD12.6</v>
      </c>
      <c r="E1018" s="688"/>
      <c r="F1018" s="697"/>
      <c r="G1018" s="697"/>
      <c r="H1018" s="737"/>
      <c r="I1018" s="688"/>
      <c r="J1018" s="687"/>
      <c r="K1018" s="737"/>
      <c r="L1018" s="706"/>
      <c r="M1018" s="688"/>
      <c r="N1018" s="687"/>
      <c r="O1018" s="697"/>
      <c r="P1018" s="706"/>
      <c r="Q1018" s="688"/>
      <c r="R1018" s="686"/>
      <c r="S1018" s="697"/>
      <c r="T1018" s="706"/>
      <c r="U1018" s="688"/>
      <c r="V1018" s="686"/>
      <c r="W1018" s="697"/>
      <c r="X1018" s="706"/>
      <c r="Y1018" s="688"/>
      <c r="Z1018" s="698"/>
      <c r="AA1018" s="739"/>
      <c r="AB1018" s="740"/>
      <c r="AC1018" s="688"/>
      <c r="AD1018" s="686"/>
      <c r="AE1018" s="697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66" t="s">
        <v>0</v>
      </c>
      <c r="D1019" s="79" t="str">
        <f>AG1019&amp;".1"</f>
        <v>HD13.1</v>
      </c>
      <c r="E1019" s="690"/>
      <c r="F1019" s="700"/>
      <c r="G1019" s="700"/>
      <c r="H1019" s="689"/>
      <c r="I1019" s="690"/>
      <c r="J1019" s="689"/>
      <c r="K1019" s="731"/>
      <c r="L1019" s="703"/>
      <c r="M1019" s="690"/>
      <c r="N1019" s="689"/>
      <c r="O1019" s="700"/>
      <c r="P1019" s="703"/>
      <c r="Q1019" s="690"/>
      <c r="R1019" s="691"/>
      <c r="S1019" s="700"/>
      <c r="T1019" s="703"/>
      <c r="U1019" s="690"/>
      <c r="V1019" s="689"/>
      <c r="W1019" s="700"/>
      <c r="X1019" s="703"/>
      <c r="Y1019" s="690"/>
      <c r="Z1019" s="689"/>
      <c r="AA1019" s="700"/>
      <c r="AB1019" s="703"/>
      <c r="AC1019" s="690"/>
      <c r="AD1019" s="691"/>
      <c r="AE1019" s="700"/>
      <c r="AF1019" s="19"/>
      <c r="AG1019" s="168" t="s">
        <v>10001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67"/>
      <c r="D1020" s="78" t="str">
        <f>AG1019&amp;".2"</f>
        <v>HD13.2</v>
      </c>
      <c r="E1020" s="720"/>
      <c r="F1020" s="693"/>
      <c r="G1020" s="721"/>
      <c r="H1020" s="722"/>
      <c r="I1020" s="685"/>
      <c r="J1020" s="693"/>
      <c r="K1020" s="723"/>
      <c r="L1020" s="722"/>
      <c r="M1020" s="685"/>
      <c r="N1020" s="693"/>
      <c r="O1020" s="721"/>
      <c r="P1020" s="722"/>
      <c r="Q1020" s="685"/>
      <c r="R1020" s="692"/>
      <c r="S1020" s="721"/>
      <c r="T1020" s="722"/>
      <c r="U1020" s="685"/>
      <c r="V1020" s="692"/>
      <c r="W1020" s="721"/>
      <c r="X1020" s="722"/>
      <c r="Y1020" s="685"/>
      <c r="Z1020" s="692"/>
      <c r="AA1020" s="721"/>
      <c r="AB1020" s="722"/>
      <c r="AC1020" s="685"/>
      <c r="AD1020" s="692"/>
      <c r="AE1020" s="721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68" t="s">
        <v>1</v>
      </c>
      <c r="D1021" s="78" t="str">
        <f>AG1019&amp;".3"</f>
        <v>HD13.3</v>
      </c>
      <c r="E1021" s="694"/>
      <c r="F1021" s="702"/>
      <c r="G1021" s="702"/>
      <c r="H1021" s="724"/>
      <c r="I1021" s="694"/>
      <c r="J1021" s="696"/>
      <c r="K1021" s="724"/>
      <c r="L1021" s="704"/>
      <c r="M1021" s="694"/>
      <c r="N1021" s="695"/>
      <c r="O1021" s="702"/>
      <c r="P1021" s="704"/>
      <c r="Q1021" s="694"/>
      <c r="R1021" s="696"/>
      <c r="S1021" s="702"/>
      <c r="T1021" s="704"/>
      <c r="U1021" s="694"/>
      <c r="V1021" s="695"/>
      <c r="W1021" s="702"/>
      <c r="X1021" s="704"/>
      <c r="Y1021" s="694"/>
      <c r="Z1021" s="695"/>
      <c r="AA1021" s="702"/>
      <c r="AB1021" s="704"/>
      <c r="AC1021" s="694"/>
      <c r="AD1021" s="696"/>
      <c r="AE1021" s="702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69"/>
      <c r="D1022" s="78" t="str">
        <f>AG1019&amp;".4"</f>
        <v>HD13.4</v>
      </c>
      <c r="E1022" s="685"/>
      <c r="F1022" s="699"/>
      <c r="G1022" s="721"/>
      <c r="H1022" s="725"/>
      <c r="I1022" s="685"/>
      <c r="J1022" s="693"/>
      <c r="K1022" s="723"/>
      <c r="L1022" s="722"/>
      <c r="M1022" s="685"/>
      <c r="N1022" s="693"/>
      <c r="O1022" s="721"/>
      <c r="P1022" s="722"/>
      <c r="Q1022" s="685"/>
      <c r="R1022" s="692"/>
      <c r="S1022" s="721"/>
      <c r="T1022" s="722"/>
      <c r="U1022" s="685"/>
      <c r="V1022" s="692"/>
      <c r="W1022" s="721"/>
      <c r="X1022" s="722"/>
      <c r="Y1022" s="685"/>
      <c r="Z1022" s="701"/>
      <c r="AA1022" s="726"/>
      <c r="AB1022" s="727"/>
      <c r="AC1022" s="685"/>
      <c r="AD1022" s="692"/>
      <c r="AE1022" s="721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70" t="s">
        <v>518</v>
      </c>
      <c r="D1023" s="78" t="str">
        <f>AG1019&amp;".5"</f>
        <v>HD13.5</v>
      </c>
      <c r="E1023" s="682"/>
      <c r="F1023" s="717"/>
      <c r="G1023" s="717"/>
      <c r="H1023" s="718"/>
      <c r="I1023" s="682"/>
      <c r="J1023" s="683"/>
      <c r="K1023" s="718"/>
      <c r="L1023" s="684"/>
      <c r="M1023" s="682"/>
      <c r="N1023" s="683"/>
      <c r="O1023" s="717"/>
      <c r="P1023" s="684"/>
      <c r="Q1023" s="682"/>
      <c r="R1023" s="719"/>
      <c r="S1023" s="717"/>
      <c r="T1023" s="684"/>
      <c r="U1023" s="682"/>
      <c r="V1023" s="719"/>
      <c r="W1023" s="717"/>
      <c r="X1023" s="684"/>
      <c r="Y1023" s="682"/>
      <c r="Z1023" s="728"/>
      <c r="AA1023" s="729"/>
      <c r="AB1023" s="730"/>
      <c r="AC1023" s="682"/>
      <c r="AD1023" s="719"/>
      <c r="AE1023" s="717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71"/>
      <c r="D1024" s="78" t="str">
        <f>AG1019&amp;".6"</f>
        <v>HD13.6</v>
      </c>
      <c r="E1024" s="688"/>
      <c r="F1024" s="697"/>
      <c r="G1024" s="697"/>
      <c r="H1024" s="737"/>
      <c r="I1024" s="688"/>
      <c r="J1024" s="687"/>
      <c r="K1024" s="737"/>
      <c r="L1024" s="706"/>
      <c r="M1024" s="688"/>
      <c r="N1024" s="687"/>
      <c r="O1024" s="697"/>
      <c r="P1024" s="706"/>
      <c r="Q1024" s="688"/>
      <c r="R1024" s="686"/>
      <c r="S1024" s="697"/>
      <c r="T1024" s="706"/>
      <c r="U1024" s="688"/>
      <c r="V1024" s="686"/>
      <c r="W1024" s="697"/>
      <c r="X1024" s="706"/>
      <c r="Y1024" s="688"/>
      <c r="Z1024" s="698"/>
      <c r="AA1024" s="739"/>
      <c r="AB1024" s="740"/>
      <c r="AC1024" s="688"/>
      <c r="AD1024" s="686"/>
      <c r="AE1024" s="697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66" t="s">
        <v>0</v>
      </c>
      <c r="D1025" s="79" t="str">
        <f>AG1025&amp;".1"</f>
        <v>HD14.1</v>
      </c>
      <c r="E1025" s="690"/>
      <c r="F1025" s="700"/>
      <c r="G1025" s="700"/>
      <c r="H1025" s="689"/>
      <c r="I1025" s="690"/>
      <c r="J1025" s="689"/>
      <c r="K1025" s="731"/>
      <c r="L1025" s="703"/>
      <c r="M1025" s="690"/>
      <c r="N1025" s="689"/>
      <c r="O1025" s="700"/>
      <c r="P1025" s="703"/>
      <c r="Q1025" s="690"/>
      <c r="R1025" s="691"/>
      <c r="S1025" s="700"/>
      <c r="T1025" s="703"/>
      <c r="U1025" s="690"/>
      <c r="V1025" s="689"/>
      <c r="W1025" s="700"/>
      <c r="X1025" s="703"/>
      <c r="Y1025" s="690"/>
      <c r="Z1025" s="689"/>
      <c r="AA1025" s="700"/>
      <c r="AB1025" s="703"/>
      <c r="AC1025" s="690"/>
      <c r="AD1025" s="691"/>
      <c r="AE1025" s="700"/>
      <c r="AF1025" s="19"/>
      <c r="AG1025" s="168" t="s">
        <v>10002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67"/>
      <c r="D1026" s="78" t="str">
        <f>AG1025&amp;".2"</f>
        <v>HD14.2</v>
      </c>
      <c r="E1026" s="720"/>
      <c r="F1026" s="693"/>
      <c r="G1026" s="721"/>
      <c r="H1026" s="722"/>
      <c r="I1026" s="685"/>
      <c r="J1026" s="693"/>
      <c r="K1026" s="723"/>
      <c r="L1026" s="722"/>
      <c r="M1026" s="685"/>
      <c r="N1026" s="693"/>
      <c r="O1026" s="721"/>
      <c r="P1026" s="722"/>
      <c r="Q1026" s="685"/>
      <c r="R1026" s="692"/>
      <c r="S1026" s="721"/>
      <c r="T1026" s="722"/>
      <c r="U1026" s="685"/>
      <c r="V1026" s="692"/>
      <c r="W1026" s="721"/>
      <c r="X1026" s="722"/>
      <c r="Y1026" s="685"/>
      <c r="Z1026" s="692"/>
      <c r="AA1026" s="721"/>
      <c r="AB1026" s="722"/>
      <c r="AC1026" s="685"/>
      <c r="AD1026" s="692"/>
      <c r="AE1026" s="721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68" t="s">
        <v>1</v>
      </c>
      <c r="D1027" s="78" t="str">
        <f>AG1025&amp;".3"</f>
        <v>HD14.3</v>
      </c>
      <c r="E1027" s="694"/>
      <c r="F1027" s="702"/>
      <c r="G1027" s="702"/>
      <c r="H1027" s="724"/>
      <c r="I1027" s="694"/>
      <c r="J1027" s="696"/>
      <c r="K1027" s="724"/>
      <c r="L1027" s="704"/>
      <c r="M1027" s="694"/>
      <c r="N1027" s="695"/>
      <c r="O1027" s="702"/>
      <c r="P1027" s="704"/>
      <c r="Q1027" s="694"/>
      <c r="R1027" s="696"/>
      <c r="S1027" s="702"/>
      <c r="T1027" s="704"/>
      <c r="U1027" s="694"/>
      <c r="V1027" s="695"/>
      <c r="W1027" s="702"/>
      <c r="X1027" s="704"/>
      <c r="Y1027" s="694"/>
      <c r="Z1027" s="695"/>
      <c r="AA1027" s="702"/>
      <c r="AB1027" s="704"/>
      <c r="AC1027" s="694"/>
      <c r="AD1027" s="696"/>
      <c r="AE1027" s="702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69"/>
      <c r="D1028" s="78" t="str">
        <f>AG1025&amp;".4"</f>
        <v>HD14.4</v>
      </c>
      <c r="E1028" s="685"/>
      <c r="F1028" s="699"/>
      <c r="G1028" s="721"/>
      <c r="H1028" s="725"/>
      <c r="I1028" s="685"/>
      <c r="J1028" s="693"/>
      <c r="K1028" s="723"/>
      <c r="L1028" s="722"/>
      <c r="M1028" s="685"/>
      <c r="N1028" s="693"/>
      <c r="O1028" s="721"/>
      <c r="P1028" s="722"/>
      <c r="Q1028" s="685"/>
      <c r="R1028" s="692"/>
      <c r="S1028" s="721"/>
      <c r="T1028" s="722"/>
      <c r="U1028" s="685"/>
      <c r="V1028" s="692"/>
      <c r="W1028" s="721"/>
      <c r="X1028" s="722"/>
      <c r="Y1028" s="685"/>
      <c r="Z1028" s="701"/>
      <c r="AA1028" s="726"/>
      <c r="AB1028" s="727"/>
      <c r="AC1028" s="685"/>
      <c r="AD1028" s="692"/>
      <c r="AE1028" s="721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70" t="s">
        <v>518</v>
      </c>
      <c r="D1029" s="78" t="str">
        <f>AG1025&amp;".5"</f>
        <v>HD14.5</v>
      </c>
      <c r="E1029" s="682"/>
      <c r="F1029" s="717"/>
      <c r="G1029" s="717"/>
      <c r="H1029" s="718"/>
      <c r="I1029" s="682"/>
      <c r="J1029" s="683"/>
      <c r="K1029" s="718"/>
      <c r="L1029" s="684"/>
      <c r="M1029" s="682"/>
      <c r="N1029" s="683"/>
      <c r="O1029" s="717"/>
      <c r="P1029" s="684"/>
      <c r="Q1029" s="682"/>
      <c r="R1029" s="719"/>
      <c r="S1029" s="717"/>
      <c r="T1029" s="684"/>
      <c r="U1029" s="682"/>
      <c r="V1029" s="719"/>
      <c r="W1029" s="717"/>
      <c r="X1029" s="684"/>
      <c r="Y1029" s="682"/>
      <c r="Z1029" s="728"/>
      <c r="AA1029" s="729"/>
      <c r="AB1029" s="730"/>
      <c r="AC1029" s="682"/>
      <c r="AD1029" s="719"/>
      <c r="AE1029" s="717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71"/>
      <c r="D1030" s="78" t="str">
        <f>AG1025&amp;".6"</f>
        <v>HD14.6</v>
      </c>
      <c r="E1030" s="688"/>
      <c r="F1030" s="697"/>
      <c r="G1030" s="697"/>
      <c r="H1030" s="737"/>
      <c r="I1030" s="688"/>
      <c r="J1030" s="687"/>
      <c r="K1030" s="737"/>
      <c r="L1030" s="706"/>
      <c r="M1030" s="688"/>
      <c r="N1030" s="687"/>
      <c r="O1030" s="697"/>
      <c r="P1030" s="706"/>
      <c r="Q1030" s="688"/>
      <c r="R1030" s="686"/>
      <c r="S1030" s="697"/>
      <c r="T1030" s="706"/>
      <c r="U1030" s="688"/>
      <c r="V1030" s="686"/>
      <c r="W1030" s="697"/>
      <c r="X1030" s="706"/>
      <c r="Y1030" s="688"/>
      <c r="Z1030" s="698"/>
      <c r="AA1030" s="739"/>
      <c r="AB1030" s="740"/>
      <c r="AC1030" s="688"/>
      <c r="AD1030" s="686"/>
      <c r="AE1030" s="697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66" t="s">
        <v>0</v>
      </c>
      <c r="D1031" s="79" t="str">
        <f>AG1031&amp;".1"</f>
        <v>HD15.1</v>
      </c>
      <c r="E1031" s="690"/>
      <c r="F1031" s="700"/>
      <c r="G1031" s="700"/>
      <c r="H1031" s="689"/>
      <c r="I1031" s="690"/>
      <c r="J1031" s="689"/>
      <c r="K1031" s="731"/>
      <c r="L1031" s="703"/>
      <c r="M1031" s="690"/>
      <c r="N1031" s="689"/>
      <c r="O1031" s="700"/>
      <c r="P1031" s="703"/>
      <c r="Q1031" s="690"/>
      <c r="R1031" s="691"/>
      <c r="S1031" s="700"/>
      <c r="T1031" s="703"/>
      <c r="U1031" s="690"/>
      <c r="V1031" s="689"/>
      <c r="W1031" s="700"/>
      <c r="X1031" s="703"/>
      <c r="Y1031" s="690"/>
      <c r="Z1031" s="689"/>
      <c r="AA1031" s="700"/>
      <c r="AB1031" s="703"/>
      <c r="AC1031" s="690"/>
      <c r="AD1031" s="691"/>
      <c r="AE1031" s="700"/>
      <c r="AF1031" s="19"/>
      <c r="AG1031" s="168" t="s">
        <v>11225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67"/>
      <c r="D1032" s="78" t="str">
        <f>AG1031&amp;".2"</f>
        <v>HD15.2</v>
      </c>
      <c r="E1032" s="720"/>
      <c r="F1032" s="693"/>
      <c r="G1032" s="721"/>
      <c r="H1032" s="722"/>
      <c r="I1032" s="685"/>
      <c r="J1032" s="693"/>
      <c r="K1032" s="723"/>
      <c r="L1032" s="722"/>
      <c r="M1032" s="685"/>
      <c r="N1032" s="693"/>
      <c r="O1032" s="721"/>
      <c r="P1032" s="722"/>
      <c r="Q1032" s="685"/>
      <c r="R1032" s="692"/>
      <c r="S1032" s="721"/>
      <c r="T1032" s="722"/>
      <c r="U1032" s="685"/>
      <c r="V1032" s="692"/>
      <c r="W1032" s="721"/>
      <c r="X1032" s="722"/>
      <c r="Y1032" s="685"/>
      <c r="Z1032" s="692"/>
      <c r="AA1032" s="721"/>
      <c r="AB1032" s="722"/>
      <c r="AC1032" s="685"/>
      <c r="AD1032" s="692"/>
      <c r="AE1032" s="721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68" t="s">
        <v>1</v>
      </c>
      <c r="D1033" s="78" t="str">
        <f>AG1031&amp;".3"</f>
        <v>HD15.3</v>
      </c>
      <c r="E1033" s="694"/>
      <c r="F1033" s="702"/>
      <c r="G1033" s="702"/>
      <c r="H1033" s="724"/>
      <c r="I1033" s="694"/>
      <c r="J1033" s="696"/>
      <c r="K1033" s="724"/>
      <c r="L1033" s="704"/>
      <c r="M1033" s="694"/>
      <c r="N1033" s="695"/>
      <c r="O1033" s="702"/>
      <c r="P1033" s="704"/>
      <c r="Q1033" s="694"/>
      <c r="R1033" s="696"/>
      <c r="S1033" s="702"/>
      <c r="T1033" s="704"/>
      <c r="U1033" s="694"/>
      <c r="V1033" s="695"/>
      <c r="W1033" s="702"/>
      <c r="X1033" s="704"/>
      <c r="Y1033" s="694"/>
      <c r="Z1033" s="695"/>
      <c r="AA1033" s="702"/>
      <c r="AB1033" s="704"/>
      <c r="AC1033" s="694"/>
      <c r="AD1033" s="696"/>
      <c r="AE1033" s="702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69"/>
      <c r="D1034" s="78" t="str">
        <f>AG1031&amp;".4"</f>
        <v>HD15.4</v>
      </c>
      <c r="E1034" s="685"/>
      <c r="F1034" s="699"/>
      <c r="G1034" s="721"/>
      <c r="H1034" s="725"/>
      <c r="I1034" s="685"/>
      <c r="J1034" s="693"/>
      <c r="K1034" s="723"/>
      <c r="L1034" s="722"/>
      <c r="M1034" s="685"/>
      <c r="N1034" s="693"/>
      <c r="O1034" s="721"/>
      <c r="P1034" s="722"/>
      <c r="Q1034" s="685"/>
      <c r="R1034" s="692"/>
      <c r="S1034" s="721"/>
      <c r="T1034" s="722"/>
      <c r="U1034" s="685"/>
      <c r="V1034" s="692"/>
      <c r="W1034" s="721"/>
      <c r="X1034" s="722"/>
      <c r="Y1034" s="685"/>
      <c r="Z1034" s="701"/>
      <c r="AA1034" s="726"/>
      <c r="AB1034" s="727"/>
      <c r="AC1034" s="685"/>
      <c r="AD1034" s="692"/>
      <c r="AE1034" s="721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70" t="s">
        <v>518</v>
      </c>
      <c r="D1035" s="78" t="str">
        <f>AG1031&amp;".5"</f>
        <v>HD15.5</v>
      </c>
      <c r="E1035" s="682"/>
      <c r="F1035" s="717"/>
      <c r="G1035" s="717"/>
      <c r="H1035" s="718"/>
      <c r="I1035" s="682"/>
      <c r="J1035" s="683"/>
      <c r="K1035" s="718"/>
      <c r="L1035" s="684"/>
      <c r="M1035" s="682"/>
      <c r="N1035" s="683"/>
      <c r="O1035" s="717"/>
      <c r="P1035" s="684"/>
      <c r="Q1035" s="682"/>
      <c r="R1035" s="719"/>
      <c r="S1035" s="717"/>
      <c r="T1035" s="684"/>
      <c r="U1035" s="682"/>
      <c r="V1035" s="719"/>
      <c r="W1035" s="717"/>
      <c r="X1035" s="684"/>
      <c r="Y1035" s="682"/>
      <c r="Z1035" s="728"/>
      <c r="AA1035" s="729"/>
      <c r="AB1035" s="730"/>
      <c r="AC1035" s="682"/>
      <c r="AD1035" s="719"/>
      <c r="AE1035" s="717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71"/>
      <c r="D1036" s="78" t="str">
        <f>AG1031&amp;".6"</f>
        <v>HD15.6</v>
      </c>
      <c r="E1036" s="688"/>
      <c r="F1036" s="697"/>
      <c r="G1036" s="697"/>
      <c r="H1036" s="737"/>
      <c r="I1036" s="688"/>
      <c r="J1036" s="687"/>
      <c r="K1036" s="737"/>
      <c r="L1036" s="706"/>
      <c r="M1036" s="688"/>
      <c r="N1036" s="687"/>
      <c r="O1036" s="697"/>
      <c r="P1036" s="706"/>
      <c r="Q1036" s="688"/>
      <c r="R1036" s="686"/>
      <c r="S1036" s="697"/>
      <c r="T1036" s="706"/>
      <c r="U1036" s="688"/>
      <c r="V1036" s="686"/>
      <c r="W1036" s="697"/>
      <c r="X1036" s="706"/>
      <c r="Y1036" s="688"/>
      <c r="Z1036" s="698"/>
      <c r="AA1036" s="739"/>
      <c r="AB1036" s="740"/>
      <c r="AC1036" s="688"/>
      <c r="AD1036" s="686"/>
      <c r="AE1036" s="697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66" t="s">
        <v>0</v>
      </c>
      <c r="D1037" s="79" t="str">
        <f>AG1037&amp;".1"</f>
        <v>HD16.1</v>
      </c>
      <c r="E1037" s="690"/>
      <c r="F1037" s="700"/>
      <c r="G1037" s="700"/>
      <c r="H1037" s="689"/>
      <c r="I1037" s="690"/>
      <c r="J1037" s="689"/>
      <c r="K1037" s="731"/>
      <c r="L1037" s="703"/>
      <c r="M1037" s="690"/>
      <c r="N1037" s="689"/>
      <c r="O1037" s="700"/>
      <c r="P1037" s="703"/>
      <c r="Q1037" s="690"/>
      <c r="R1037" s="691"/>
      <c r="S1037" s="700"/>
      <c r="T1037" s="703"/>
      <c r="U1037" s="690"/>
      <c r="V1037" s="689"/>
      <c r="W1037" s="700"/>
      <c r="X1037" s="703"/>
      <c r="Y1037" s="690"/>
      <c r="Z1037" s="689"/>
      <c r="AA1037" s="700"/>
      <c r="AB1037" s="703"/>
      <c r="AC1037" s="690"/>
      <c r="AD1037" s="691"/>
      <c r="AE1037" s="700"/>
      <c r="AF1037" s="19"/>
      <c r="AG1037" s="168" t="s">
        <v>11239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67"/>
      <c r="D1038" s="78" t="str">
        <f>AG1037&amp;".2"</f>
        <v>HD16.2</v>
      </c>
      <c r="E1038" s="720"/>
      <c r="F1038" s="693"/>
      <c r="G1038" s="721"/>
      <c r="H1038" s="722"/>
      <c r="I1038" s="685"/>
      <c r="J1038" s="693"/>
      <c r="K1038" s="723"/>
      <c r="L1038" s="722"/>
      <c r="M1038" s="685"/>
      <c r="N1038" s="693"/>
      <c r="O1038" s="721"/>
      <c r="P1038" s="722"/>
      <c r="Q1038" s="685"/>
      <c r="R1038" s="692"/>
      <c r="S1038" s="721"/>
      <c r="T1038" s="722"/>
      <c r="U1038" s="685"/>
      <c r="V1038" s="692"/>
      <c r="W1038" s="721"/>
      <c r="X1038" s="722"/>
      <c r="Y1038" s="685"/>
      <c r="Z1038" s="692"/>
      <c r="AA1038" s="721"/>
      <c r="AB1038" s="722"/>
      <c r="AC1038" s="685"/>
      <c r="AD1038" s="692"/>
      <c r="AE1038" s="721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68" t="s">
        <v>1</v>
      </c>
      <c r="D1039" s="78" t="str">
        <f>AG1037&amp;".3"</f>
        <v>HD16.3</v>
      </c>
      <c r="E1039" s="694"/>
      <c r="F1039" s="702"/>
      <c r="G1039" s="702"/>
      <c r="H1039" s="724"/>
      <c r="I1039" s="694"/>
      <c r="J1039" s="696"/>
      <c r="K1039" s="724"/>
      <c r="L1039" s="704"/>
      <c r="M1039" s="694"/>
      <c r="N1039" s="695"/>
      <c r="O1039" s="702"/>
      <c r="P1039" s="704"/>
      <c r="Q1039" s="694"/>
      <c r="R1039" s="696"/>
      <c r="S1039" s="702"/>
      <c r="T1039" s="704"/>
      <c r="U1039" s="694"/>
      <c r="V1039" s="695"/>
      <c r="W1039" s="702"/>
      <c r="X1039" s="704"/>
      <c r="Y1039" s="694"/>
      <c r="Z1039" s="695"/>
      <c r="AA1039" s="702"/>
      <c r="AB1039" s="704"/>
      <c r="AC1039" s="694"/>
      <c r="AD1039" s="696"/>
      <c r="AE1039" s="702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69"/>
      <c r="D1040" s="78" t="str">
        <f>AG1037&amp;".4"</f>
        <v>HD16.4</v>
      </c>
      <c r="E1040" s="685"/>
      <c r="F1040" s="699"/>
      <c r="G1040" s="721"/>
      <c r="H1040" s="725"/>
      <c r="I1040" s="685"/>
      <c r="J1040" s="693"/>
      <c r="K1040" s="723"/>
      <c r="L1040" s="722"/>
      <c r="M1040" s="685"/>
      <c r="N1040" s="693"/>
      <c r="O1040" s="721"/>
      <c r="P1040" s="722"/>
      <c r="Q1040" s="685"/>
      <c r="R1040" s="692"/>
      <c r="S1040" s="721"/>
      <c r="T1040" s="722"/>
      <c r="U1040" s="685"/>
      <c r="V1040" s="692"/>
      <c r="W1040" s="721"/>
      <c r="X1040" s="722"/>
      <c r="Y1040" s="685"/>
      <c r="Z1040" s="701"/>
      <c r="AA1040" s="726"/>
      <c r="AB1040" s="727"/>
      <c r="AC1040" s="685"/>
      <c r="AD1040" s="692"/>
      <c r="AE1040" s="721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70" t="s">
        <v>518</v>
      </c>
      <c r="D1041" s="78" t="str">
        <f>AG1037&amp;".5"</f>
        <v>HD16.5</v>
      </c>
      <c r="E1041" s="682"/>
      <c r="F1041" s="717"/>
      <c r="G1041" s="717"/>
      <c r="H1041" s="718"/>
      <c r="I1041" s="682"/>
      <c r="J1041" s="683"/>
      <c r="K1041" s="718"/>
      <c r="L1041" s="684"/>
      <c r="M1041" s="682"/>
      <c r="N1041" s="683"/>
      <c r="O1041" s="717"/>
      <c r="P1041" s="684"/>
      <c r="Q1041" s="682"/>
      <c r="R1041" s="719"/>
      <c r="S1041" s="717"/>
      <c r="T1041" s="684"/>
      <c r="U1041" s="682"/>
      <c r="V1041" s="719"/>
      <c r="W1041" s="717"/>
      <c r="X1041" s="684"/>
      <c r="Y1041" s="682"/>
      <c r="Z1041" s="728"/>
      <c r="AA1041" s="729"/>
      <c r="AB1041" s="730"/>
      <c r="AC1041" s="682"/>
      <c r="AD1041" s="719"/>
      <c r="AE1041" s="717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71"/>
      <c r="D1042" s="78" t="str">
        <f>AG1037&amp;".6"</f>
        <v>HD16.6</v>
      </c>
      <c r="E1042" s="688"/>
      <c r="F1042" s="697"/>
      <c r="G1042" s="697"/>
      <c r="H1042" s="737"/>
      <c r="I1042" s="688"/>
      <c r="J1042" s="687"/>
      <c r="K1042" s="737"/>
      <c r="L1042" s="706"/>
      <c r="M1042" s="688"/>
      <c r="N1042" s="687"/>
      <c r="O1042" s="697"/>
      <c r="P1042" s="706"/>
      <c r="Q1042" s="688"/>
      <c r="R1042" s="686"/>
      <c r="S1042" s="697"/>
      <c r="T1042" s="706"/>
      <c r="U1042" s="688"/>
      <c r="V1042" s="686"/>
      <c r="W1042" s="697"/>
      <c r="X1042" s="706"/>
      <c r="Y1042" s="688"/>
      <c r="Z1042" s="698"/>
      <c r="AA1042" s="739"/>
      <c r="AB1042" s="740"/>
      <c r="AC1042" s="688"/>
      <c r="AD1042" s="686"/>
      <c r="AE1042" s="697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66" t="s">
        <v>0</v>
      </c>
      <c r="D1043" s="79" t="str">
        <f>AG1043&amp;".1"</f>
        <v>HD17.1</v>
      </c>
      <c r="E1043" s="690"/>
      <c r="F1043" s="700"/>
      <c r="G1043" s="700"/>
      <c r="H1043" s="689"/>
      <c r="I1043" s="690" t="s">
        <v>6484</v>
      </c>
      <c r="J1043" s="689">
        <v>5</v>
      </c>
      <c r="K1043" s="731"/>
      <c r="L1043" s="703"/>
      <c r="M1043" s="690" t="s">
        <v>6484</v>
      </c>
      <c r="N1043" s="689">
        <v>5</v>
      </c>
      <c r="O1043" s="700"/>
      <c r="P1043" s="703"/>
      <c r="Q1043" s="690" t="s">
        <v>6484</v>
      </c>
      <c r="R1043" s="691">
        <v>5</v>
      </c>
      <c r="S1043" s="700"/>
      <c r="T1043" s="703"/>
      <c r="U1043" s="690" t="s">
        <v>6484</v>
      </c>
      <c r="V1043" s="689">
        <v>5</v>
      </c>
      <c r="W1043" s="700"/>
      <c r="X1043" s="703"/>
      <c r="Y1043" s="690" t="s">
        <v>6484</v>
      </c>
      <c r="Z1043" s="689">
        <v>5</v>
      </c>
      <c r="AA1043" s="700"/>
      <c r="AB1043" s="703"/>
      <c r="AC1043" s="690"/>
      <c r="AD1043" s="691"/>
      <c r="AE1043" s="700"/>
      <c r="AF1043" s="19"/>
      <c r="AG1043" s="168" t="s">
        <v>11323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50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50</v>
      </c>
      <c r="C1044" s="1067"/>
      <c r="D1044" s="78" t="str">
        <f>AG1043&amp;".2"</f>
        <v>HD17.2</v>
      </c>
      <c r="E1044" s="720"/>
      <c r="F1044" s="693"/>
      <c r="G1044" s="721"/>
      <c r="H1044" s="722"/>
      <c r="I1044" s="685"/>
      <c r="J1044" s="693"/>
      <c r="K1044" s="723" t="s">
        <v>11359</v>
      </c>
      <c r="L1044" s="722"/>
      <c r="M1044" s="685"/>
      <c r="N1044" s="693"/>
      <c r="O1044" s="721" t="s">
        <v>11359</v>
      </c>
      <c r="P1044" s="722"/>
      <c r="Q1044" s="685"/>
      <c r="R1044" s="692"/>
      <c r="S1044" s="721" t="s">
        <v>11359</v>
      </c>
      <c r="T1044" s="722"/>
      <c r="U1044" s="685"/>
      <c r="V1044" s="692"/>
      <c r="W1044" s="721" t="s">
        <v>11359</v>
      </c>
      <c r="X1044" s="722"/>
      <c r="Y1044" s="685"/>
      <c r="Z1044" s="692"/>
      <c r="AA1044" s="721" t="s">
        <v>11359</v>
      </c>
      <c r="AB1044" s="722"/>
      <c r="AC1044" s="685"/>
      <c r="AD1044" s="692"/>
      <c r="AE1044" s="721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68" t="s">
        <v>1</v>
      </c>
      <c r="D1045" s="78" t="str">
        <f>AG1043&amp;".3"</f>
        <v>HD17.3</v>
      </c>
      <c r="E1045" s="694" t="s">
        <v>6484</v>
      </c>
      <c r="F1045" s="702">
        <v>5</v>
      </c>
      <c r="G1045" s="702"/>
      <c r="H1045" s="724"/>
      <c r="I1045" s="694" t="s">
        <v>6484</v>
      </c>
      <c r="J1045" s="696">
        <v>5</v>
      </c>
      <c r="K1045" s="724"/>
      <c r="L1045" s="704"/>
      <c r="M1045" s="694" t="s">
        <v>6484</v>
      </c>
      <c r="N1045" s="695">
        <v>5</v>
      </c>
      <c r="O1045" s="702"/>
      <c r="P1045" s="704"/>
      <c r="Q1045" s="694" t="s">
        <v>6484</v>
      </c>
      <c r="R1045" s="696">
        <v>5</v>
      </c>
      <c r="S1045" s="702"/>
      <c r="T1045" s="704"/>
      <c r="U1045" s="694" t="s">
        <v>6484</v>
      </c>
      <c r="V1045" s="695">
        <v>5</v>
      </c>
      <c r="W1045" s="702"/>
      <c r="X1045" s="704"/>
      <c r="Y1045" s="694"/>
      <c r="Z1045" s="695"/>
      <c r="AA1045" s="702"/>
      <c r="AB1045" s="704"/>
      <c r="AC1045" s="694"/>
      <c r="AD1045" s="696"/>
      <c r="AE1045" s="702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69"/>
      <c r="D1046" s="78" t="str">
        <f>AG1043&amp;".4"</f>
        <v>HD17.4</v>
      </c>
      <c r="E1046" s="685"/>
      <c r="F1046" s="699"/>
      <c r="G1046" s="721" t="s">
        <v>11159</v>
      </c>
      <c r="H1046" s="725"/>
      <c r="I1046" s="685"/>
      <c r="J1046" s="693"/>
      <c r="K1046" s="723" t="s">
        <v>11159</v>
      </c>
      <c r="L1046" s="722"/>
      <c r="M1046" s="685"/>
      <c r="N1046" s="693"/>
      <c r="O1046" s="721" t="s">
        <v>11159</v>
      </c>
      <c r="P1046" s="722"/>
      <c r="Q1046" s="685"/>
      <c r="R1046" s="692"/>
      <c r="S1046" s="721" t="s">
        <v>11159</v>
      </c>
      <c r="T1046" s="722"/>
      <c r="U1046" s="685"/>
      <c r="V1046" s="692"/>
      <c r="W1046" s="721" t="s">
        <v>11159</v>
      </c>
      <c r="X1046" s="722"/>
      <c r="Y1046" s="685"/>
      <c r="Z1046" s="701"/>
      <c r="AA1046" s="726"/>
      <c r="AB1046" s="727"/>
      <c r="AC1046" s="685"/>
      <c r="AD1046" s="692"/>
      <c r="AE1046" s="721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70" t="s">
        <v>518</v>
      </c>
      <c r="D1047" s="78" t="str">
        <f>AG1043&amp;".5"</f>
        <v>HD17.5</v>
      </c>
      <c r="E1047" s="682"/>
      <c r="F1047" s="717"/>
      <c r="G1047" s="717"/>
      <c r="H1047" s="718"/>
      <c r="I1047" s="682"/>
      <c r="J1047" s="683"/>
      <c r="K1047" s="718"/>
      <c r="L1047" s="684"/>
      <c r="M1047" s="682"/>
      <c r="N1047" s="683"/>
      <c r="O1047" s="717"/>
      <c r="P1047" s="684"/>
      <c r="Q1047" s="682"/>
      <c r="R1047" s="719"/>
      <c r="S1047" s="717"/>
      <c r="T1047" s="684"/>
      <c r="U1047" s="682"/>
      <c r="V1047" s="719"/>
      <c r="W1047" s="717"/>
      <c r="X1047" s="684"/>
      <c r="Y1047" s="682"/>
      <c r="Z1047" s="728"/>
      <c r="AA1047" s="729"/>
      <c r="AB1047" s="730"/>
      <c r="AC1047" s="682"/>
      <c r="AD1047" s="719"/>
      <c r="AE1047" s="717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71"/>
      <c r="D1048" s="78" t="str">
        <f>AG1043&amp;".6"</f>
        <v>HD17.6</v>
      </c>
      <c r="E1048" s="688"/>
      <c r="F1048" s="697"/>
      <c r="G1048" s="697"/>
      <c r="H1048" s="737"/>
      <c r="I1048" s="688"/>
      <c r="J1048" s="687"/>
      <c r="K1048" s="737"/>
      <c r="L1048" s="706"/>
      <c r="M1048" s="688"/>
      <c r="N1048" s="687"/>
      <c r="O1048" s="697"/>
      <c r="P1048" s="706"/>
      <c r="Q1048" s="688"/>
      <c r="R1048" s="686"/>
      <c r="S1048" s="697"/>
      <c r="T1048" s="706"/>
      <c r="U1048" s="688"/>
      <c r="V1048" s="686"/>
      <c r="W1048" s="697"/>
      <c r="X1048" s="706"/>
      <c r="Y1048" s="688"/>
      <c r="Z1048" s="698"/>
      <c r="AA1048" s="739"/>
      <c r="AB1048" s="740"/>
      <c r="AC1048" s="688"/>
      <c r="AD1048" s="686"/>
      <c r="AE1048" s="697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73"/>
      <c r="F1049" s="773"/>
      <c r="G1049" s="774"/>
      <c r="H1049" s="773"/>
      <c r="I1049" s="775"/>
      <c r="J1049" s="775"/>
      <c r="K1049" s="776"/>
      <c r="L1049" s="775"/>
      <c r="M1049" s="775"/>
      <c r="N1049" s="775"/>
      <c r="O1049" s="776"/>
      <c r="P1049" s="775"/>
      <c r="Q1049" s="775"/>
      <c r="R1049" s="775"/>
      <c r="S1049" s="776"/>
      <c r="T1049" s="775"/>
      <c r="U1049" s="775"/>
      <c r="V1049" s="775"/>
      <c r="W1049" s="776"/>
      <c r="X1049" s="775"/>
      <c r="Y1049" s="775"/>
      <c r="Z1049" s="775"/>
      <c r="AA1049" s="776"/>
      <c r="AB1049" s="775"/>
      <c r="AC1049" s="775"/>
      <c r="AD1049" s="775"/>
      <c r="AE1049" s="776"/>
      <c r="AI1049" s="44" t="str">
        <f t="shared" si="39"/>
        <v/>
      </c>
    </row>
    <row r="1050" spans="1:35" ht="15.75" customHeight="1" x14ac:dyDescent="0.2">
      <c r="E1050" s="773"/>
      <c r="F1050" s="773"/>
      <c r="G1050" s="774"/>
      <c r="H1050" s="773"/>
      <c r="I1050" s="775"/>
      <c r="J1050" s="775"/>
      <c r="K1050" s="776"/>
      <c r="L1050" s="775"/>
      <c r="M1050" s="775"/>
      <c r="N1050" s="775"/>
      <c r="O1050" s="776"/>
      <c r="P1050" s="775"/>
      <c r="Q1050" s="775"/>
      <c r="R1050" s="775"/>
      <c r="S1050" s="776"/>
      <c r="T1050" s="775"/>
      <c r="U1050" s="775"/>
      <c r="V1050" s="775"/>
      <c r="W1050" s="776"/>
      <c r="X1050" s="775"/>
      <c r="Y1050" s="775"/>
      <c r="Z1050" s="775"/>
      <c r="AA1050" s="776"/>
      <c r="AB1050" s="775"/>
      <c r="AC1050" s="775"/>
      <c r="AD1050" s="775"/>
      <c r="AE1050" s="776"/>
      <c r="AI1050" s="44" t="str">
        <f t="shared" si="39"/>
        <v/>
      </c>
    </row>
    <row r="1051" spans="1:35" ht="15.75" customHeight="1" x14ac:dyDescent="0.2">
      <c r="E1051" s="773"/>
      <c r="F1051" s="773"/>
      <c r="G1051" s="774"/>
      <c r="H1051" s="773"/>
      <c r="I1051" s="775"/>
      <c r="J1051" s="775"/>
      <c r="K1051" s="776"/>
      <c r="L1051" s="775"/>
      <c r="M1051" s="775"/>
      <c r="N1051" s="775"/>
      <c r="O1051" s="776"/>
      <c r="P1051" s="775"/>
      <c r="Q1051" s="775"/>
      <c r="R1051" s="775"/>
      <c r="S1051" s="776"/>
      <c r="T1051" s="775"/>
      <c r="U1051" s="775"/>
      <c r="V1051" s="775"/>
      <c r="W1051" s="776"/>
      <c r="X1051" s="775"/>
      <c r="Y1051" s="775"/>
      <c r="Z1051" s="775"/>
      <c r="AA1051" s="776"/>
      <c r="AB1051" s="775"/>
      <c r="AC1051" s="775"/>
      <c r="AD1051" s="775"/>
      <c r="AE1051" s="776"/>
      <c r="AI1051" s="44" t="str">
        <f t="shared" si="39"/>
        <v/>
      </c>
    </row>
    <row r="1052" spans="1:35" ht="15.75" customHeight="1" x14ac:dyDescent="0.2">
      <c r="E1052" s="773"/>
      <c r="F1052" s="773"/>
      <c r="G1052" s="774"/>
      <c r="H1052" s="773"/>
      <c r="I1052" s="775"/>
      <c r="J1052" s="775"/>
      <c r="K1052" s="776"/>
      <c r="L1052" s="775"/>
      <c r="M1052" s="775"/>
      <c r="N1052" s="775"/>
      <c r="O1052" s="776"/>
      <c r="P1052" s="775"/>
      <c r="Q1052" s="775"/>
      <c r="R1052" s="775"/>
      <c r="S1052" s="776"/>
      <c r="T1052" s="775"/>
      <c r="U1052" s="775"/>
      <c r="V1052" s="775"/>
      <c r="W1052" s="776"/>
      <c r="X1052" s="775"/>
      <c r="Y1052" s="775"/>
      <c r="Z1052" s="775"/>
      <c r="AA1052" s="776"/>
      <c r="AB1052" s="775"/>
      <c r="AC1052" s="775"/>
      <c r="AD1052" s="775"/>
      <c r="AE1052" s="776"/>
      <c r="AI1052" s="44" t="str">
        <f t="shared" ref="AI1052:AI1066" si="57">IF(AG1052&lt;&gt;"",B1053,"")</f>
        <v/>
      </c>
    </row>
    <row r="1053" spans="1:35" ht="15.75" customHeight="1" x14ac:dyDescent="0.2">
      <c r="E1053" s="773"/>
      <c r="F1053" s="773"/>
      <c r="G1053" s="774"/>
      <c r="H1053" s="773"/>
      <c r="I1053" s="775"/>
      <c r="J1053" s="775"/>
      <c r="K1053" s="776"/>
      <c r="L1053" s="775"/>
      <c r="M1053" s="775"/>
      <c r="N1053" s="775"/>
      <c r="O1053" s="776"/>
      <c r="P1053" s="775"/>
      <c r="Q1053" s="775"/>
      <c r="R1053" s="775"/>
      <c r="S1053" s="776"/>
      <c r="T1053" s="775"/>
      <c r="U1053" s="775"/>
      <c r="V1053" s="775"/>
      <c r="W1053" s="776"/>
      <c r="X1053" s="775"/>
      <c r="Y1053" s="775"/>
      <c r="Z1053" s="775"/>
      <c r="AA1053" s="776"/>
      <c r="AB1053" s="775"/>
      <c r="AC1053" s="775"/>
      <c r="AD1053" s="775"/>
      <c r="AE1053" s="776"/>
      <c r="AI1053" s="44" t="str">
        <f t="shared" si="57"/>
        <v/>
      </c>
    </row>
    <row r="1054" spans="1:35" ht="15.75" customHeight="1" x14ac:dyDescent="0.2">
      <c r="E1054" s="773"/>
      <c r="F1054" s="773"/>
      <c r="G1054" s="774"/>
      <c r="H1054" s="773"/>
      <c r="I1054" s="775"/>
      <c r="J1054" s="775"/>
      <c r="K1054" s="776"/>
      <c r="L1054" s="775"/>
      <c r="M1054" s="775"/>
      <c r="N1054" s="775"/>
      <c r="O1054" s="776"/>
      <c r="P1054" s="775"/>
      <c r="Q1054" s="775"/>
      <c r="R1054" s="775"/>
      <c r="S1054" s="776"/>
      <c r="T1054" s="775"/>
      <c r="U1054" s="775"/>
      <c r="V1054" s="775"/>
      <c r="W1054" s="776"/>
      <c r="X1054" s="775"/>
      <c r="Y1054" s="775"/>
      <c r="Z1054" s="775"/>
      <c r="AA1054" s="776"/>
      <c r="AB1054" s="775"/>
      <c r="AC1054" s="775"/>
      <c r="AD1054" s="775"/>
      <c r="AE1054" s="776"/>
      <c r="AI1054" s="44" t="str">
        <f t="shared" si="57"/>
        <v/>
      </c>
    </row>
    <row r="1055" spans="1:35" ht="15.75" customHeight="1" x14ac:dyDescent="0.2">
      <c r="E1055" s="773"/>
      <c r="F1055" s="773"/>
      <c r="G1055" s="774"/>
      <c r="H1055" s="773"/>
      <c r="I1055" s="775"/>
      <c r="J1055" s="775"/>
      <c r="K1055" s="776"/>
      <c r="L1055" s="775"/>
      <c r="M1055" s="775"/>
      <c r="N1055" s="775"/>
      <c r="O1055" s="776"/>
      <c r="P1055" s="775"/>
      <c r="Q1055" s="775"/>
      <c r="R1055" s="775"/>
      <c r="S1055" s="776"/>
      <c r="T1055" s="775"/>
      <c r="U1055" s="775"/>
      <c r="V1055" s="775"/>
      <c r="W1055" s="776"/>
      <c r="X1055" s="775"/>
      <c r="Y1055" s="775"/>
      <c r="Z1055" s="775"/>
      <c r="AA1055" s="776"/>
      <c r="AB1055" s="775"/>
      <c r="AC1055" s="775"/>
      <c r="AD1055" s="775"/>
      <c r="AE1055" s="776"/>
      <c r="AI1055" s="44" t="str">
        <f t="shared" si="57"/>
        <v/>
      </c>
    </row>
    <row r="1056" spans="1:35" ht="15.75" customHeight="1" x14ac:dyDescent="0.2">
      <c r="E1056" s="773"/>
      <c r="F1056" s="773"/>
      <c r="G1056" s="774"/>
      <c r="H1056" s="773"/>
      <c r="I1056" s="775"/>
      <c r="J1056" s="775"/>
      <c r="K1056" s="776"/>
      <c r="L1056" s="775"/>
      <c r="M1056" s="775"/>
      <c r="N1056" s="775"/>
      <c r="O1056" s="776"/>
      <c r="P1056" s="775"/>
      <c r="Q1056" s="775"/>
      <c r="R1056" s="775"/>
      <c r="S1056" s="776"/>
      <c r="T1056" s="775"/>
      <c r="U1056" s="775"/>
      <c r="V1056" s="775"/>
      <c r="W1056" s="776"/>
      <c r="X1056" s="775"/>
      <c r="Y1056" s="775"/>
      <c r="Z1056" s="775"/>
      <c r="AA1056" s="776"/>
      <c r="AB1056" s="775"/>
      <c r="AC1056" s="775"/>
      <c r="AD1056" s="775"/>
      <c r="AE1056" s="776"/>
      <c r="AI1056" s="44" t="str">
        <f t="shared" si="57"/>
        <v/>
      </c>
    </row>
    <row r="1057" spans="5:35" ht="15.75" customHeight="1" x14ac:dyDescent="0.2">
      <c r="E1057" s="773"/>
      <c r="F1057" s="773"/>
      <c r="G1057" s="774"/>
      <c r="H1057" s="773"/>
      <c r="I1057" s="775"/>
      <c r="J1057" s="775"/>
      <c r="K1057" s="776"/>
      <c r="L1057" s="775"/>
      <c r="M1057" s="775"/>
      <c r="N1057" s="775"/>
      <c r="O1057" s="776"/>
      <c r="P1057" s="775"/>
      <c r="Q1057" s="775"/>
      <c r="R1057" s="775"/>
      <c r="S1057" s="776"/>
      <c r="T1057" s="775"/>
      <c r="U1057" s="775"/>
      <c r="V1057" s="775"/>
      <c r="W1057" s="776"/>
      <c r="X1057" s="775"/>
      <c r="Y1057" s="775"/>
      <c r="Z1057" s="775"/>
      <c r="AA1057" s="776"/>
      <c r="AB1057" s="775"/>
      <c r="AC1057" s="775"/>
      <c r="AD1057" s="775"/>
      <c r="AE1057" s="776"/>
      <c r="AI1057" s="44" t="str">
        <f t="shared" si="57"/>
        <v/>
      </c>
    </row>
    <row r="1058" spans="5:35" ht="15.75" customHeight="1" x14ac:dyDescent="0.2">
      <c r="E1058" s="773"/>
      <c r="F1058" s="773"/>
      <c r="G1058" s="774"/>
      <c r="H1058" s="773"/>
      <c r="I1058" s="775"/>
      <c r="J1058" s="775"/>
      <c r="K1058" s="776"/>
      <c r="L1058" s="775"/>
      <c r="M1058" s="775"/>
      <c r="N1058" s="775"/>
      <c r="O1058" s="776"/>
      <c r="P1058" s="775"/>
      <c r="Q1058" s="775"/>
      <c r="R1058" s="775"/>
      <c r="S1058" s="776"/>
      <c r="T1058" s="775"/>
      <c r="U1058" s="775"/>
      <c r="V1058" s="775"/>
      <c r="W1058" s="776"/>
      <c r="X1058" s="775"/>
      <c r="Y1058" s="775"/>
      <c r="Z1058" s="775"/>
      <c r="AA1058" s="776"/>
      <c r="AB1058" s="775"/>
      <c r="AC1058" s="775"/>
      <c r="AD1058" s="775"/>
      <c r="AE1058" s="776"/>
      <c r="AI1058" s="44" t="str">
        <f t="shared" si="57"/>
        <v/>
      </c>
    </row>
    <row r="1059" spans="5:35" ht="15.75" customHeight="1" x14ac:dyDescent="0.2">
      <c r="E1059" s="773"/>
      <c r="F1059" s="773"/>
      <c r="G1059" s="774"/>
      <c r="H1059" s="773"/>
      <c r="I1059" s="775"/>
      <c r="J1059" s="775"/>
      <c r="K1059" s="776"/>
      <c r="L1059" s="775"/>
      <c r="M1059" s="775"/>
      <c r="N1059" s="775"/>
      <c r="O1059" s="776"/>
      <c r="P1059" s="775"/>
      <c r="Q1059" s="775"/>
      <c r="R1059" s="775"/>
      <c r="S1059" s="776"/>
      <c r="T1059" s="775"/>
      <c r="U1059" s="775"/>
      <c r="V1059" s="775"/>
      <c r="W1059" s="776"/>
      <c r="X1059" s="775"/>
      <c r="Y1059" s="775"/>
      <c r="Z1059" s="775"/>
      <c r="AA1059" s="776"/>
      <c r="AB1059" s="775"/>
      <c r="AC1059" s="775"/>
      <c r="AD1059" s="775"/>
      <c r="AE1059" s="776"/>
      <c r="AI1059" s="44" t="str">
        <f t="shared" si="57"/>
        <v/>
      </c>
    </row>
    <row r="1060" spans="5:35" ht="15.75" customHeight="1" x14ac:dyDescent="0.2">
      <c r="E1060" s="773"/>
      <c r="F1060" s="773"/>
      <c r="G1060" s="774"/>
      <c r="H1060" s="773"/>
      <c r="I1060" s="775"/>
      <c r="J1060" s="775"/>
      <c r="K1060" s="776"/>
      <c r="L1060" s="775"/>
      <c r="M1060" s="775"/>
      <c r="N1060" s="775"/>
      <c r="O1060" s="776"/>
      <c r="P1060" s="775"/>
      <c r="Q1060" s="775"/>
      <c r="R1060" s="775"/>
      <c r="S1060" s="776"/>
      <c r="T1060" s="775"/>
      <c r="U1060" s="775"/>
      <c r="V1060" s="775"/>
      <c r="W1060" s="776"/>
      <c r="X1060" s="775"/>
      <c r="Y1060" s="775"/>
      <c r="Z1060" s="775"/>
      <c r="AA1060" s="776"/>
      <c r="AB1060" s="775"/>
      <c r="AC1060" s="775"/>
      <c r="AD1060" s="775"/>
      <c r="AE1060" s="776"/>
      <c r="AI1060" s="44" t="str">
        <f t="shared" si="57"/>
        <v/>
      </c>
    </row>
    <row r="1061" spans="5:35" ht="15.75" customHeight="1" x14ac:dyDescent="0.2">
      <c r="E1061" s="773"/>
      <c r="F1061" s="773"/>
      <c r="G1061" s="774"/>
      <c r="H1061" s="773"/>
      <c r="I1061" s="775"/>
      <c r="J1061" s="775"/>
      <c r="K1061" s="776"/>
      <c r="L1061" s="775"/>
      <c r="M1061" s="775"/>
      <c r="N1061" s="775"/>
      <c r="O1061" s="776"/>
      <c r="P1061" s="775"/>
      <c r="Q1061" s="775"/>
      <c r="R1061" s="775"/>
      <c r="S1061" s="776"/>
      <c r="T1061" s="775"/>
      <c r="U1061" s="775"/>
      <c r="V1061" s="775"/>
      <c r="W1061" s="776"/>
      <c r="X1061" s="775"/>
      <c r="Y1061" s="775"/>
      <c r="Z1061" s="775"/>
      <c r="AA1061" s="776"/>
      <c r="AB1061" s="775"/>
      <c r="AC1061" s="775"/>
      <c r="AD1061" s="775"/>
      <c r="AE1061" s="776"/>
      <c r="AI1061" s="44" t="str">
        <f t="shared" si="57"/>
        <v/>
      </c>
    </row>
    <row r="1062" spans="5:35" ht="15.75" customHeight="1" x14ac:dyDescent="0.2">
      <c r="E1062" s="773"/>
      <c r="F1062" s="773"/>
      <c r="G1062" s="774"/>
      <c r="H1062" s="773"/>
      <c r="I1062" s="775"/>
      <c r="J1062" s="775"/>
      <c r="K1062" s="776"/>
      <c r="L1062" s="775"/>
      <c r="M1062" s="775"/>
      <c r="N1062" s="775"/>
      <c r="O1062" s="776"/>
      <c r="P1062" s="775"/>
      <c r="Q1062" s="775"/>
      <c r="R1062" s="775"/>
      <c r="S1062" s="776"/>
      <c r="T1062" s="775"/>
      <c r="U1062" s="775"/>
      <c r="V1062" s="775"/>
      <c r="W1062" s="776"/>
      <c r="X1062" s="775"/>
      <c r="Y1062" s="775"/>
      <c r="Z1062" s="775"/>
      <c r="AA1062" s="776"/>
      <c r="AB1062" s="775"/>
      <c r="AC1062" s="775"/>
      <c r="AD1062" s="775"/>
      <c r="AE1062" s="776"/>
      <c r="AI1062" s="44" t="str">
        <f t="shared" si="57"/>
        <v/>
      </c>
    </row>
    <row r="1063" spans="5:35" ht="15.75" customHeight="1" x14ac:dyDescent="0.2">
      <c r="E1063" s="773"/>
      <c r="F1063" s="773"/>
      <c r="G1063" s="774"/>
      <c r="H1063" s="773"/>
      <c r="I1063" s="775"/>
      <c r="J1063" s="775"/>
      <c r="K1063" s="776"/>
      <c r="L1063" s="775"/>
      <c r="M1063" s="775"/>
      <c r="N1063" s="775"/>
      <c r="O1063" s="776"/>
      <c r="P1063" s="775"/>
      <c r="Q1063" s="775"/>
      <c r="R1063" s="775"/>
      <c r="S1063" s="776"/>
      <c r="T1063" s="775"/>
      <c r="U1063" s="775"/>
      <c r="V1063" s="775"/>
      <c r="W1063" s="776"/>
      <c r="X1063" s="775"/>
      <c r="Y1063" s="775"/>
      <c r="Z1063" s="775"/>
      <c r="AA1063" s="776"/>
      <c r="AB1063" s="775"/>
      <c r="AC1063" s="775"/>
      <c r="AD1063" s="775"/>
      <c r="AE1063" s="776"/>
      <c r="AI1063" s="44" t="str">
        <f t="shared" si="57"/>
        <v/>
      </c>
    </row>
    <row r="1064" spans="5:35" ht="15.75" customHeight="1" x14ac:dyDescent="0.2">
      <c r="E1064" s="773"/>
      <c r="F1064" s="773"/>
      <c r="G1064" s="774"/>
      <c r="H1064" s="773"/>
      <c r="I1064" s="775"/>
      <c r="J1064" s="775"/>
      <c r="K1064" s="776"/>
      <c r="L1064" s="775"/>
      <c r="M1064" s="775"/>
      <c r="N1064" s="775"/>
      <c r="O1064" s="776"/>
      <c r="P1064" s="775"/>
      <c r="Q1064" s="775"/>
      <c r="R1064" s="775"/>
      <c r="S1064" s="776"/>
      <c r="T1064" s="775"/>
      <c r="U1064" s="775"/>
      <c r="V1064" s="775"/>
      <c r="W1064" s="776"/>
      <c r="X1064" s="775"/>
      <c r="Y1064" s="775"/>
      <c r="Z1064" s="775"/>
      <c r="AA1064" s="776"/>
      <c r="AB1064" s="775"/>
      <c r="AC1064" s="775"/>
      <c r="AD1064" s="775"/>
      <c r="AE1064" s="776"/>
      <c r="AI1064" s="44" t="str">
        <f t="shared" si="57"/>
        <v/>
      </c>
    </row>
    <row r="1065" spans="5:35" ht="15.75" customHeight="1" x14ac:dyDescent="0.2">
      <c r="E1065" s="773"/>
      <c r="F1065" s="773"/>
      <c r="G1065" s="774"/>
      <c r="H1065" s="773"/>
      <c r="I1065" s="775"/>
      <c r="J1065" s="775"/>
      <c r="K1065" s="776"/>
      <c r="L1065" s="775"/>
      <c r="M1065" s="775"/>
      <c r="N1065" s="775"/>
      <c r="O1065" s="776"/>
      <c r="P1065" s="775"/>
      <c r="Q1065" s="775"/>
      <c r="R1065" s="775"/>
      <c r="S1065" s="776"/>
      <c r="T1065" s="775"/>
      <c r="U1065" s="775"/>
      <c r="V1065" s="775"/>
      <c r="W1065" s="776"/>
      <c r="X1065" s="775"/>
      <c r="Y1065" s="775"/>
      <c r="Z1065" s="775"/>
      <c r="AA1065" s="776"/>
      <c r="AB1065" s="775"/>
      <c r="AC1065" s="775"/>
      <c r="AD1065" s="775"/>
      <c r="AE1065" s="776"/>
      <c r="AI1065" s="44" t="str">
        <f t="shared" si="57"/>
        <v/>
      </c>
    </row>
    <row r="1066" spans="5:35" ht="15.75" customHeight="1" x14ac:dyDescent="0.2">
      <c r="E1066" s="773"/>
      <c r="F1066" s="773"/>
      <c r="G1066" s="774"/>
      <c r="H1066" s="773"/>
      <c r="I1066" s="775"/>
      <c r="J1066" s="775"/>
      <c r="K1066" s="776"/>
      <c r="L1066" s="775"/>
      <c r="M1066" s="775"/>
      <c r="N1066" s="775"/>
      <c r="O1066" s="776"/>
      <c r="P1066" s="775"/>
      <c r="Q1066" s="775"/>
      <c r="R1066" s="775"/>
      <c r="S1066" s="776"/>
      <c r="T1066" s="775"/>
      <c r="U1066" s="775"/>
      <c r="V1066" s="775"/>
      <c r="W1066" s="776"/>
      <c r="X1066" s="775"/>
      <c r="Y1066" s="775"/>
      <c r="Z1066" s="775"/>
      <c r="AA1066" s="776"/>
      <c r="AB1066" s="775"/>
      <c r="AC1066" s="775"/>
      <c r="AD1066" s="775"/>
      <c r="AE1066" s="776"/>
      <c r="AI1066" s="44" t="str">
        <f t="shared" si="57"/>
        <v/>
      </c>
    </row>
    <row r="1067" spans="5:35" ht="15.75" customHeight="1" x14ac:dyDescent="0.2">
      <c r="E1067" s="773"/>
      <c r="F1067" s="773"/>
      <c r="G1067" s="774"/>
      <c r="H1067" s="773"/>
      <c r="I1067" s="775"/>
      <c r="J1067" s="775"/>
      <c r="K1067" s="776"/>
      <c r="L1067" s="775"/>
      <c r="M1067" s="775"/>
      <c r="N1067" s="775"/>
      <c r="O1067" s="776"/>
      <c r="P1067" s="775"/>
      <c r="Q1067" s="775"/>
      <c r="R1067" s="775"/>
      <c r="S1067" s="776"/>
      <c r="T1067" s="775"/>
      <c r="U1067" s="775"/>
      <c r="V1067" s="775"/>
      <c r="W1067" s="776"/>
      <c r="X1067" s="775"/>
      <c r="Y1067" s="775"/>
      <c r="Z1067" s="775"/>
      <c r="AA1067" s="776"/>
      <c r="AB1067" s="775"/>
      <c r="AC1067" s="775"/>
      <c r="AD1067" s="775"/>
      <c r="AE1067" s="776"/>
    </row>
    <row r="1068" spans="5:35" ht="15.75" customHeight="1" x14ac:dyDescent="0.2">
      <c r="E1068" s="773"/>
      <c r="F1068" s="773"/>
      <c r="G1068" s="774"/>
      <c r="H1068" s="773"/>
      <c r="I1068" s="775"/>
      <c r="J1068" s="775"/>
      <c r="K1068" s="776"/>
      <c r="L1068" s="775"/>
      <c r="M1068" s="775"/>
      <c r="N1068" s="775"/>
      <c r="O1068" s="776"/>
      <c r="P1068" s="775"/>
      <c r="Q1068" s="775"/>
      <c r="R1068" s="775"/>
      <c r="S1068" s="776"/>
      <c r="T1068" s="775"/>
      <c r="U1068" s="775"/>
      <c r="V1068" s="775"/>
      <c r="W1068" s="776"/>
      <c r="X1068" s="775"/>
      <c r="Y1068" s="775"/>
      <c r="Z1068" s="775"/>
      <c r="AA1068" s="776"/>
      <c r="AB1068" s="775"/>
      <c r="AC1068" s="775"/>
      <c r="AD1068" s="775"/>
      <c r="AE1068" s="776"/>
    </row>
    <row r="1069" spans="5:35" ht="15.75" customHeight="1" x14ac:dyDescent="0.2">
      <c r="E1069" s="773"/>
      <c r="F1069" s="773"/>
      <c r="G1069" s="774"/>
      <c r="H1069" s="773"/>
      <c r="I1069" s="775"/>
      <c r="J1069" s="775"/>
      <c r="K1069" s="776"/>
      <c r="L1069" s="775"/>
      <c r="M1069" s="775"/>
      <c r="N1069" s="775"/>
      <c r="O1069" s="776"/>
      <c r="P1069" s="775"/>
      <c r="Q1069" s="775"/>
      <c r="R1069" s="775"/>
      <c r="S1069" s="776"/>
      <c r="T1069" s="775"/>
      <c r="U1069" s="775"/>
      <c r="V1069" s="775"/>
      <c r="W1069" s="776"/>
      <c r="X1069" s="775"/>
      <c r="Y1069" s="775"/>
      <c r="Z1069" s="775"/>
      <c r="AA1069" s="776"/>
      <c r="AB1069" s="775"/>
      <c r="AC1069" s="775"/>
      <c r="AD1069" s="775"/>
      <c r="AE1069" s="776"/>
    </row>
    <row r="1070" spans="5:35" ht="15.75" customHeight="1" x14ac:dyDescent="0.2">
      <c r="E1070" s="773"/>
      <c r="F1070" s="773"/>
      <c r="G1070" s="774"/>
      <c r="H1070" s="773"/>
      <c r="I1070" s="775"/>
      <c r="J1070" s="775"/>
      <c r="K1070" s="776"/>
      <c r="L1070" s="775"/>
      <c r="M1070" s="775"/>
      <c r="N1070" s="775"/>
      <c r="O1070" s="776"/>
      <c r="P1070" s="775"/>
      <c r="Q1070" s="775"/>
      <c r="R1070" s="775"/>
      <c r="S1070" s="776"/>
      <c r="T1070" s="775"/>
      <c r="U1070" s="775"/>
      <c r="V1070" s="775"/>
      <c r="W1070" s="776"/>
      <c r="X1070" s="775"/>
      <c r="Y1070" s="775"/>
      <c r="Z1070" s="775"/>
      <c r="AA1070" s="776"/>
      <c r="AB1070" s="775"/>
      <c r="AC1070" s="775"/>
      <c r="AD1070" s="775"/>
      <c r="AE1070" s="776"/>
    </row>
    <row r="1071" spans="5:35" ht="15.75" customHeight="1" x14ac:dyDescent="0.2">
      <c r="E1071" s="773"/>
      <c r="F1071" s="773"/>
      <c r="G1071" s="774"/>
      <c r="H1071" s="773"/>
      <c r="I1071" s="775"/>
      <c r="J1071" s="775"/>
      <c r="K1071" s="776"/>
      <c r="L1071" s="775"/>
      <c r="M1071" s="775"/>
      <c r="N1071" s="775"/>
      <c r="O1071" s="776"/>
      <c r="P1071" s="775"/>
      <c r="Q1071" s="775"/>
      <c r="R1071" s="775"/>
      <c r="S1071" s="776"/>
      <c r="T1071" s="775"/>
      <c r="U1071" s="775"/>
      <c r="V1071" s="775"/>
      <c r="W1071" s="776"/>
      <c r="X1071" s="775"/>
      <c r="Y1071" s="775"/>
      <c r="Z1071" s="775"/>
      <c r="AA1071" s="776"/>
      <c r="AB1071" s="775"/>
      <c r="AC1071" s="775"/>
      <c r="AD1071" s="775"/>
      <c r="AE1071" s="776"/>
    </row>
    <row r="1072" spans="5:35" ht="15.75" customHeight="1" x14ac:dyDescent="0.2">
      <c r="E1072" s="773"/>
      <c r="F1072" s="773"/>
      <c r="G1072" s="774"/>
      <c r="H1072" s="773"/>
      <c r="I1072" s="775"/>
      <c r="J1072" s="775"/>
      <c r="K1072" s="776"/>
      <c r="L1072" s="775"/>
      <c r="M1072" s="775"/>
      <c r="N1072" s="775"/>
      <c r="O1072" s="776"/>
      <c r="P1072" s="775"/>
      <c r="Q1072" s="775"/>
      <c r="R1072" s="775"/>
      <c r="S1072" s="776"/>
      <c r="T1072" s="775"/>
      <c r="U1072" s="775"/>
      <c r="V1072" s="775"/>
      <c r="W1072" s="776"/>
      <c r="X1072" s="775"/>
      <c r="Y1072" s="775"/>
      <c r="Z1072" s="775"/>
      <c r="AA1072" s="776"/>
      <c r="AB1072" s="775"/>
      <c r="AC1072" s="775"/>
      <c r="AD1072" s="775"/>
      <c r="AE1072" s="776"/>
    </row>
    <row r="1073" spans="5:31" ht="15.75" customHeight="1" x14ac:dyDescent="0.2">
      <c r="E1073" s="773"/>
      <c r="F1073" s="773"/>
      <c r="G1073" s="774"/>
      <c r="H1073" s="773"/>
      <c r="I1073" s="775"/>
      <c r="J1073" s="775"/>
      <c r="K1073" s="776"/>
      <c r="L1073" s="775"/>
      <c r="M1073" s="775"/>
      <c r="N1073" s="775"/>
      <c r="O1073" s="776"/>
      <c r="P1073" s="775"/>
      <c r="Q1073" s="775"/>
      <c r="R1073" s="775"/>
      <c r="S1073" s="776"/>
      <c r="T1073" s="775"/>
      <c r="U1073" s="775"/>
      <c r="V1073" s="775"/>
      <c r="W1073" s="776"/>
      <c r="X1073" s="775"/>
      <c r="Y1073" s="775"/>
      <c r="Z1073" s="775"/>
      <c r="AA1073" s="776"/>
      <c r="AB1073" s="775"/>
      <c r="AC1073" s="775"/>
      <c r="AD1073" s="775"/>
      <c r="AE1073" s="776"/>
    </row>
    <row r="1074" spans="5:31" ht="15.75" customHeight="1" x14ac:dyDescent="0.2">
      <c r="E1074" s="773"/>
      <c r="F1074" s="773"/>
      <c r="G1074" s="774"/>
      <c r="H1074" s="773"/>
      <c r="I1074" s="775"/>
      <c r="J1074" s="775"/>
      <c r="K1074" s="776"/>
      <c r="L1074" s="775"/>
      <c r="M1074" s="775"/>
      <c r="N1074" s="775"/>
      <c r="O1074" s="776"/>
      <c r="P1074" s="775"/>
      <c r="Q1074" s="775"/>
      <c r="R1074" s="775"/>
      <c r="S1074" s="776"/>
      <c r="T1074" s="775"/>
      <c r="U1074" s="775"/>
      <c r="V1074" s="775"/>
      <c r="W1074" s="776"/>
      <c r="X1074" s="775"/>
      <c r="Y1074" s="775"/>
      <c r="Z1074" s="775"/>
      <c r="AA1074" s="776"/>
      <c r="AB1074" s="775"/>
      <c r="AC1074" s="775"/>
      <c r="AD1074" s="775"/>
      <c r="AE1074" s="776"/>
    </row>
    <row r="1075" spans="5:31" ht="15.75" customHeight="1" x14ac:dyDescent="0.2">
      <c r="E1075" s="773"/>
      <c r="F1075" s="773"/>
      <c r="G1075" s="774"/>
      <c r="H1075" s="773"/>
      <c r="I1075" s="775"/>
      <c r="J1075" s="775"/>
      <c r="K1075" s="776"/>
      <c r="L1075" s="775"/>
      <c r="M1075" s="775"/>
      <c r="N1075" s="775"/>
      <c r="O1075" s="776"/>
      <c r="P1075" s="775"/>
      <c r="Q1075" s="775"/>
      <c r="R1075" s="775"/>
      <c r="S1075" s="776"/>
      <c r="T1075" s="775"/>
      <c r="U1075" s="775"/>
      <c r="V1075" s="775"/>
      <c r="W1075" s="776"/>
      <c r="X1075" s="775"/>
      <c r="Y1075" s="775"/>
      <c r="Z1075" s="775"/>
      <c r="AA1075" s="776"/>
      <c r="AB1075" s="775"/>
      <c r="AC1075" s="775"/>
      <c r="AD1075" s="775"/>
      <c r="AE1075" s="776"/>
    </row>
    <row r="1076" spans="5:31" ht="15.75" customHeight="1" x14ac:dyDescent="0.2">
      <c r="E1076" s="773"/>
      <c r="F1076" s="773"/>
      <c r="G1076" s="774"/>
      <c r="H1076" s="773"/>
      <c r="I1076" s="775"/>
      <c r="J1076" s="775"/>
      <c r="K1076" s="776"/>
      <c r="L1076" s="775"/>
      <c r="M1076" s="775"/>
      <c r="N1076" s="775"/>
      <c r="O1076" s="776"/>
      <c r="P1076" s="775"/>
      <c r="Q1076" s="775"/>
      <c r="R1076" s="775"/>
      <c r="S1076" s="776"/>
      <c r="T1076" s="775"/>
      <c r="U1076" s="775"/>
      <c r="V1076" s="775"/>
      <c r="W1076" s="776"/>
      <c r="X1076" s="775"/>
      <c r="Y1076" s="775"/>
      <c r="Z1076" s="775"/>
      <c r="AA1076" s="776"/>
      <c r="AB1076" s="775"/>
      <c r="AC1076" s="775"/>
      <c r="AD1076" s="775"/>
      <c r="AE1076" s="776"/>
    </row>
    <row r="1077" spans="5:31" ht="15.75" customHeight="1" x14ac:dyDescent="0.2">
      <c r="E1077" s="773"/>
      <c r="F1077" s="773"/>
      <c r="G1077" s="774"/>
      <c r="H1077" s="773"/>
      <c r="I1077" s="775"/>
      <c r="J1077" s="775"/>
      <c r="K1077" s="776"/>
      <c r="L1077" s="775"/>
      <c r="M1077" s="775"/>
      <c r="N1077" s="775"/>
      <c r="O1077" s="776"/>
      <c r="P1077" s="775"/>
      <c r="Q1077" s="775"/>
      <c r="R1077" s="775"/>
      <c r="S1077" s="776"/>
      <c r="T1077" s="775"/>
      <c r="U1077" s="775"/>
      <c r="V1077" s="775"/>
      <c r="W1077" s="776"/>
      <c r="X1077" s="775"/>
      <c r="Y1077" s="775"/>
      <c r="Z1077" s="775"/>
      <c r="AA1077" s="776"/>
      <c r="AB1077" s="775"/>
      <c r="AC1077" s="775"/>
      <c r="AD1077" s="775"/>
      <c r="AE1077" s="776"/>
    </row>
    <row r="1078" spans="5:31" ht="15.75" customHeight="1" x14ac:dyDescent="0.2">
      <c r="E1078" s="773"/>
      <c r="F1078" s="773"/>
      <c r="G1078" s="774"/>
      <c r="H1078" s="773"/>
      <c r="I1078" s="775"/>
      <c r="J1078" s="775"/>
      <c r="K1078" s="776"/>
      <c r="L1078" s="775"/>
      <c r="M1078" s="775"/>
      <c r="N1078" s="775"/>
      <c r="O1078" s="776"/>
      <c r="P1078" s="775"/>
      <c r="Q1078" s="775"/>
      <c r="R1078" s="775"/>
      <c r="S1078" s="776"/>
      <c r="T1078" s="775"/>
      <c r="U1078" s="775"/>
      <c r="V1078" s="775"/>
      <c r="W1078" s="776"/>
      <c r="X1078" s="775"/>
      <c r="Y1078" s="775"/>
      <c r="Z1078" s="775"/>
      <c r="AA1078" s="776"/>
      <c r="AB1078" s="775"/>
      <c r="AC1078" s="775"/>
      <c r="AD1078" s="775"/>
      <c r="AE1078" s="776"/>
    </row>
    <row r="1079" spans="5:31" ht="15.75" customHeight="1" x14ac:dyDescent="0.2">
      <c r="E1079" s="773"/>
      <c r="F1079" s="773"/>
      <c r="G1079" s="774"/>
      <c r="H1079" s="773"/>
      <c r="I1079" s="775"/>
      <c r="J1079" s="775"/>
      <c r="K1079" s="776"/>
      <c r="L1079" s="775"/>
      <c r="M1079" s="775"/>
      <c r="N1079" s="775"/>
      <c r="O1079" s="776"/>
      <c r="P1079" s="775"/>
      <c r="Q1079" s="775"/>
      <c r="R1079" s="775"/>
      <c r="S1079" s="776"/>
      <c r="T1079" s="775"/>
      <c r="U1079" s="775"/>
      <c r="V1079" s="775"/>
      <c r="W1079" s="776"/>
      <c r="X1079" s="775"/>
      <c r="Y1079" s="775"/>
      <c r="Z1079" s="775"/>
      <c r="AA1079" s="776"/>
      <c r="AB1079" s="775"/>
      <c r="AC1079" s="775"/>
      <c r="AD1079" s="775"/>
      <c r="AE1079" s="776"/>
    </row>
    <row r="1080" spans="5:31" ht="15.75" customHeight="1" x14ac:dyDescent="0.2">
      <c r="E1080" s="773"/>
      <c r="F1080" s="773"/>
      <c r="G1080" s="774"/>
      <c r="H1080" s="773"/>
      <c r="I1080" s="775"/>
      <c r="J1080" s="775"/>
      <c r="K1080" s="776"/>
      <c r="L1080" s="775"/>
      <c r="M1080" s="775"/>
      <c r="N1080" s="775"/>
      <c r="O1080" s="776"/>
      <c r="P1080" s="775"/>
      <c r="Q1080" s="775"/>
      <c r="R1080" s="775"/>
      <c r="S1080" s="776"/>
      <c r="T1080" s="775"/>
      <c r="U1080" s="775"/>
      <c r="V1080" s="775"/>
      <c r="W1080" s="776"/>
      <c r="X1080" s="775"/>
      <c r="Y1080" s="775"/>
      <c r="Z1080" s="775"/>
      <c r="AA1080" s="776"/>
      <c r="AB1080" s="775"/>
      <c r="AC1080" s="775"/>
      <c r="AD1080" s="775"/>
      <c r="AE1080" s="776"/>
    </row>
    <row r="1081" spans="5:31" ht="15.75" customHeight="1" x14ac:dyDescent="0.2">
      <c r="E1081" s="773"/>
      <c r="F1081" s="773"/>
      <c r="G1081" s="774"/>
      <c r="H1081" s="773"/>
      <c r="I1081" s="775"/>
      <c r="J1081" s="775"/>
      <c r="K1081" s="776"/>
      <c r="L1081" s="775"/>
      <c r="M1081" s="775"/>
      <c r="N1081" s="775"/>
      <c r="O1081" s="776"/>
      <c r="P1081" s="775"/>
      <c r="Q1081" s="775"/>
      <c r="R1081" s="775"/>
      <c r="S1081" s="776"/>
      <c r="T1081" s="775"/>
      <c r="U1081" s="775"/>
      <c r="V1081" s="775"/>
      <c r="W1081" s="776"/>
      <c r="X1081" s="775"/>
      <c r="Y1081" s="775"/>
      <c r="Z1081" s="775"/>
      <c r="AA1081" s="776"/>
      <c r="AB1081" s="775"/>
      <c r="AC1081" s="775"/>
      <c r="AD1081" s="775"/>
      <c r="AE1081" s="776"/>
    </row>
    <row r="1082" spans="5:31" ht="15.75" customHeight="1" x14ac:dyDescent="0.2">
      <c r="E1082" s="773"/>
      <c r="F1082" s="773"/>
      <c r="G1082" s="774"/>
      <c r="H1082" s="773"/>
      <c r="I1082" s="775"/>
      <c r="J1082" s="775"/>
      <c r="K1082" s="776"/>
      <c r="L1082" s="775"/>
      <c r="M1082" s="775"/>
      <c r="N1082" s="775"/>
      <c r="O1082" s="776"/>
      <c r="P1082" s="775"/>
      <c r="Q1082" s="775"/>
      <c r="R1082" s="775"/>
      <c r="S1082" s="776"/>
      <c r="T1082" s="775"/>
      <c r="U1082" s="775"/>
      <c r="V1082" s="775"/>
      <c r="W1082" s="776"/>
      <c r="X1082" s="775"/>
      <c r="Y1082" s="775"/>
      <c r="Z1082" s="775"/>
      <c r="AA1082" s="776"/>
      <c r="AB1082" s="775"/>
      <c r="AC1082" s="775"/>
      <c r="AD1082" s="775"/>
      <c r="AE1082" s="776"/>
    </row>
    <row r="1083" spans="5:31" ht="15.75" customHeight="1" x14ac:dyDescent="0.2">
      <c r="E1083" s="773"/>
      <c r="F1083" s="773"/>
      <c r="G1083" s="774"/>
      <c r="H1083" s="773"/>
      <c r="I1083" s="775"/>
      <c r="J1083" s="775"/>
      <c r="K1083" s="776"/>
      <c r="L1083" s="775"/>
      <c r="M1083" s="775"/>
      <c r="N1083" s="775"/>
      <c r="O1083" s="776"/>
      <c r="P1083" s="775"/>
      <c r="Q1083" s="775"/>
      <c r="R1083" s="775"/>
      <c r="S1083" s="776"/>
      <c r="T1083" s="775"/>
      <c r="U1083" s="775"/>
      <c r="V1083" s="775"/>
      <c r="W1083" s="776"/>
      <c r="X1083" s="775"/>
      <c r="Y1083" s="775"/>
      <c r="Z1083" s="775"/>
      <c r="AA1083" s="776"/>
      <c r="AB1083" s="775"/>
      <c r="AC1083" s="775"/>
      <c r="AD1083" s="775"/>
      <c r="AE1083" s="776"/>
    </row>
    <row r="1084" spans="5:31" ht="15.75" customHeight="1" x14ac:dyDescent="0.2">
      <c r="E1084" s="773"/>
      <c r="F1084" s="773"/>
      <c r="G1084" s="774"/>
      <c r="H1084" s="773"/>
      <c r="I1084" s="775"/>
      <c r="J1084" s="775"/>
      <c r="K1084" s="776"/>
      <c r="L1084" s="775"/>
      <c r="M1084" s="775"/>
      <c r="N1084" s="775"/>
      <c r="O1084" s="776"/>
      <c r="P1084" s="775"/>
      <c r="Q1084" s="775"/>
      <c r="R1084" s="775"/>
      <c r="S1084" s="776"/>
      <c r="T1084" s="775"/>
      <c r="U1084" s="775"/>
      <c r="V1084" s="775"/>
      <c r="W1084" s="776"/>
      <c r="X1084" s="775"/>
      <c r="Y1084" s="775"/>
      <c r="Z1084" s="775"/>
      <c r="AA1084" s="776"/>
      <c r="AB1084" s="775"/>
      <c r="AC1084" s="775"/>
      <c r="AD1084" s="775"/>
      <c r="AE1084" s="776"/>
    </row>
    <row r="1085" spans="5:31" ht="15.75" customHeight="1" x14ac:dyDescent="0.2">
      <c r="E1085" s="773"/>
      <c r="F1085" s="773"/>
      <c r="G1085" s="774"/>
      <c r="H1085" s="773"/>
      <c r="I1085" s="775"/>
      <c r="J1085" s="775"/>
      <c r="K1085" s="776"/>
      <c r="L1085" s="775"/>
      <c r="M1085" s="775"/>
      <c r="N1085" s="775"/>
      <c r="O1085" s="776"/>
      <c r="P1085" s="775"/>
      <c r="Q1085" s="775"/>
      <c r="R1085" s="775"/>
      <c r="S1085" s="776"/>
      <c r="T1085" s="775"/>
      <c r="U1085" s="775"/>
      <c r="V1085" s="775"/>
      <c r="W1085" s="776"/>
      <c r="X1085" s="775"/>
      <c r="Y1085" s="775"/>
      <c r="Z1085" s="775"/>
      <c r="AA1085" s="776"/>
      <c r="AB1085" s="775"/>
      <c r="AC1085" s="775"/>
      <c r="AD1085" s="775"/>
      <c r="AE1085" s="776"/>
    </row>
    <row r="1086" spans="5:31" ht="15.75" customHeight="1" x14ac:dyDescent="0.2">
      <c r="E1086" s="773"/>
      <c r="F1086" s="773"/>
      <c r="G1086" s="774"/>
      <c r="H1086" s="773"/>
      <c r="I1086" s="775"/>
      <c r="J1086" s="775"/>
      <c r="K1086" s="776"/>
      <c r="L1086" s="775"/>
      <c r="M1086" s="775"/>
      <c r="N1086" s="775"/>
      <c r="O1086" s="776"/>
      <c r="P1086" s="775"/>
      <c r="Q1086" s="775"/>
      <c r="R1086" s="775"/>
      <c r="S1086" s="776"/>
      <c r="T1086" s="775"/>
      <c r="U1086" s="775"/>
      <c r="V1086" s="775"/>
      <c r="W1086" s="776"/>
      <c r="X1086" s="775"/>
      <c r="Y1086" s="775"/>
      <c r="Z1086" s="775"/>
      <c r="AA1086" s="776"/>
      <c r="AB1086" s="775"/>
      <c r="AC1086" s="775"/>
      <c r="AD1086" s="775"/>
      <c r="AE1086" s="776"/>
    </row>
    <row r="1087" spans="5:31" ht="15.75" customHeight="1" x14ac:dyDescent="0.2">
      <c r="E1087" s="773"/>
      <c r="F1087" s="773"/>
      <c r="G1087" s="774"/>
      <c r="H1087" s="773"/>
      <c r="I1087" s="775"/>
      <c r="J1087" s="775"/>
      <c r="K1087" s="776"/>
      <c r="L1087" s="775"/>
      <c r="M1087" s="775"/>
      <c r="N1087" s="775"/>
      <c r="O1087" s="776"/>
      <c r="P1087" s="775"/>
      <c r="Q1087" s="775"/>
      <c r="R1087" s="775"/>
      <c r="S1087" s="776"/>
      <c r="T1087" s="775"/>
      <c r="U1087" s="775"/>
      <c r="V1087" s="775"/>
      <c r="W1087" s="776"/>
      <c r="X1087" s="775"/>
      <c r="Y1087" s="775"/>
      <c r="Z1087" s="775"/>
      <c r="AA1087" s="776"/>
      <c r="AB1087" s="775"/>
      <c r="AC1087" s="775"/>
      <c r="AD1087" s="775"/>
      <c r="AE1087" s="776"/>
    </row>
    <row r="1088" spans="5:31" ht="15.75" customHeight="1" x14ac:dyDescent="0.2">
      <c r="E1088" s="773"/>
      <c r="F1088" s="773"/>
      <c r="G1088" s="774"/>
      <c r="H1088" s="773"/>
      <c r="I1088" s="775"/>
      <c r="J1088" s="775"/>
      <c r="K1088" s="776"/>
      <c r="L1088" s="775"/>
      <c r="M1088" s="775"/>
      <c r="N1088" s="775"/>
      <c r="O1088" s="776"/>
      <c r="P1088" s="775"/>
      <c r="Q1088" s="775"/>
      <c r="R1088" s="775"/>
      <c r="S1088" s="776"/>
      <c r="T1088" s="775"/>
      <c r="U1088" s="775"/>
      <c r="V1088" s="775"/>
      <c r="W1088" s="776"/>
      <c r="X1088" s="775"/>
      <c r="Y1088" s="775"/>
      <c r="Z1088" s="775"/>
      <c r="AA1088" s="776"/>
      <c r="AB1088" s="775"/>
      <c r="AC1088" s="775"/>
      <c r="AD1088" s="775"/>
      <c r="AE1088" s="776"/>
    </row>
    <row r="1089" spans="5:31" ht="15.75" customHeight="1" x14ac:dyDescent="0.2">
      <c r="E1089" s="773"/>
      <c r="F1089" s="773"/>
      <c r="G1089" s="774"/>
      <c r="H1089" s="773"/>
      <c r="I1089" s="775"/>
      <c r="J1089" s="775"/>
      <c r="K1089" s="776"/>
      <c r="L1089" s="775"/>
      <c r="M1089" s="775"/>
      <c r="N1089" s="775"/>
      <c r="O1089" s="776"/>
      <c r="P1089" s="775"/>
      <c r="Q1089" s="775"/>
      <c r="R1089" s="775"/>
      <c r="S1089" s="776"/>
      <c r="T1089" s="775"/>
      <c r="U1089" s="775"/>
      <c r="V1089" s="775"/>
      <c r="W1089" s="776"/>
      <c r="X1089" s="775"/>
      <c r="Y1089" s="775"/>
      <c r="Z1089" s="775"/>
      <c r="AA1089" s="776"/>
      <c r="AB1089" s="775"/>
      <c r="AC1089" s="775"/>
      <c r="AD1089" s="775"/>
      <c r="AE1089" s="776"/>
    </row>
    <row r="1090" spans="5:31" ht="15.75" customHeight="1" x14ac:dyDescent="0.2">
      <c r="E1090" s="773"/>
      <c r="F1090" s="773"/>
      <c r="G1090" s="774"/>
      <c r="H1090" s="773"/>
      <c r="I1090" s="775"/>
      <c r="J1090" s="775"/>
      <c r="K1090" s="776"/>
      <c r="L1090" s="775"/>
      <c r="M1090" s="775"/>
      <c r="N1090" s="775"/>
      <c r="O1090" s="776"/>
      <c r="P1090" s="775"/>
      <c r="Q1090" s="775"/>
      <c r="R1090" s="775"/>
      <c r="S1090" s="776"/>
      <c r="T1090" s="775"/>
      <c r="U1090" s="775"/>
      <c r="V1090" s="775"/>
      <c r="W1090" s="776"/>
      <c r="X1090" s="775"/>
      <c r="Y1090" s="775"/>
      <c r="Z1090" s="775"/>
      <c r="AA1090" s="776"/>
      <c r="AB1090" s="775"/>
      <c r="AC1090" s="775"/>
      <c r="AD1090" s="775"/>
      <c r="AE1090" s="776"/>
    </row>
    <row r="1091" spans="5:31" ht="15.75" customHeight="1" x14ac:dyDescent="0.2">
      <c r="E1091" s="773"/>
      <c r="F1091" s="773"/>
      <c r="G1091" s="774"/>
      <c r="H1091" s="773"/>
      <c r="I1091" s="775"/>
      <c r="J1091" s="775"/>
      <c r="K1091" s="776"/>
      <c r="L1091" s="775"/>
      <c r="M1091" s="775"/>
      <c r="N1091" s="775"/>
      <c r="O1091" s="776"/>
      <c r="P1091" s="775"/>
      <c r="Q1091" s="775"/>
      <c r="R1091" s="775"/>
      <c r="S1091" s="776"/>
      <c r="T1091" s="775"/>
      <c r="U1091" s="775"/>
      <c r="V1091" s="775"/>
      <c r="W1091" s="776"/>
      <c r="X1091" s="775"/>
      <c r="Y1091" s="775"/>
      <c r="Z1091" s="775"/>
      <c r="AA1091" s="776"/>
      <c r="AB1091" s="775"/>
      <c r="AC1091" s="775"/>
      <c r="AD1091" s="775"/>
      <c r="AE1091" s="776"/>
    </row>
    <row r="1092" spans="5:31" ht="15.75" customHeight="1" x14ac:dyDescent="0.2">
      <c r="E1092" s="773"/>
      <c r="F1092" s="773"/>
      <c r="G1092" s="774"/>
      <c r="H1092" s="773"/>
      <c r="I1092" s="775"/>
      <c r="J1092" s="775"/>
      <c r="K1092" s="776"/>
      <c r="L1092" s="775"/>
      <c r="M1092" s="775"/>
      <c r="N1092" s="775"/>
      <c r="O1092" s="776"/>
      <c r="P1092" s="775"/>
      <c r="Q1092" s="775"/>
      <c r="R1092" s="775"/>
      <c r="S1092" s="776"/>
      <c r="T1092" s="775"/>
      <c r="U1092" s="775"/>
      <c r="V1092" s="775"/>
      <c r="W1092" s="776"/>
      <c r="X1092" s="775"/>
      <c r="Y1092" s="775"/>
      <c r="Z1092" s="775"/>
      <c r="AA1092" s="776"/>
      <c r="AB1092" s="775"/>
      <c r="AC1092" s="775"/>
      <c r="AD1092" s="775"/>
      <c r="AE1092" s="776"/>
    </row>
    <row r="1093" spans="5:31" ht="15.75" customHeight="1" x14ac:dyDescent="0.2">
      <c r="E1093" s="773"/>
      <c r="F1093" s="773"/>
      <c r="G1093" s="774"/>
      <c r="H1093" s="773"/>
      <c r="I1093" s="775"/>
      <c r="J1093" s="775"/>
      <c r="K1093" s="776"/>
      <c r="L1093" s="775"/>
      <c r="M1093" s="775"/>
      <c r="N1093" s="775"/>
      <c r="O1093" s="776"/>
      <c r="P1093" s="775"/>
      <c r="Q1093" s="775"/>
      <c r="R1093" s="775"/>
      <c r="S1093" s="776"/>
      <c r="T1093" s="775"/>
      <c r="U1093" s="775"/>
      <c r="V1093" s="775"/>
      <c r="W1093" s="776"/>
      <c r="X1093" s="775"/>
      <c r="Y1093" s="775"/>
      <c r="Z1093" s="775"/>
      <c r="AA1093" s="776"/>
      <c r="AB1093" s="775"/>
      <c r="AC1093" s="775"/>
      <c r="AD1093" s="775"/>
      <c r="AE1093" s="776"/>
    </row>
    <row r="1094" spans="5:31" ht="15.75" customHeight="1" x14ac:dyDescent="0.2">
      <c r="E1094" s="773"/>
      <c r="F1094" s="773"/>
      <c r="G1094" s="774"/>
      <c r="H1094" s="773"/>
      <c r="I1094" s="775"/>
      <c r="J1094" s="775"/>
      <c r="K1094" s="776"/>
      <c r="L1094" s="775"/>
      <c r="M1094" s="775"/>
      <c r="N1094" s="775"/>
      <c r="O1094" s="776"/>
      <c r="P1094" s="775"/>
      <c r="Q1094" s="775"/>
      <c r="R1094" s="775"/>
      <c r="S1094" s="776"/>
      <c r="T1094" s="775"/>
      <c r="U1094" s="775"/>
      <c r="V1094" s="775"/>
      <c r="W1094" s="776"/>
      <c r="X1094" s="775"/>
      <c r="Y1094" s="775"/>
      <c r="Z1094" s="775"/>
      <c r="AA1094" s="776"/>
      <c r="AB1094" s="775"/>
      <c r="AC1094" s="775"/>
      <c r="AD1094" s="775"/>
      <c r="AE1094" s="776"/>
    </row>
    <row r="1095" spans="5:31" ht="15.75" customHeight="1" x14ac:dyDescent="0.2">
      <c r="E1095" s="773"/>
      <c r="F1095" s="773"/>
      <c r="G1095" s="774"/>
      <c r="H1095" s="773"/>
      <c r="I1095" s="775"/>
      <c r="J1095" s="775"/>
      <c r="K1095" s="776"/>
      <c r="L1095" s="775"/>
      <c r="M1095" s="775"/>
      <c r="N1095" s="775"/>
      <c r="O1095" s="776"/>
      <c r="P1095" s="775"/>
      <c r="Q1095" s="775"/>
      <c r="R1095" s="775"/>
      <c r="S1095" s="776"/>
      <c r="T1095" s="775"/>
      <c r="U1095" s="775"/>
      <c r="V1095" s="775"/>
      <c r="W1095" s="776"/>
      <c r="X1095" s="775"/>
      <c r="Y1095" s="775"/>
      <c r="Z1095" s="775"/>
      <c r="AA1095" s="776"/>
      <c r="AB1095" s="775"/>
      <c r="AC1095" s="775"/>
      <c r="AD1095" s="775"/>
      <c r="AE1095" s="776"/>
    </row>
    <row r="1096" spans="5:31" ht="15.75" customHeight="1" x14ac:dyDescent="0.2">
      <c r="E1096" s="773"/>
      <c r="F1096" s="773"/>
      <c r="G1096" s="774"/>
      <c r="H1096" s="773"/>
      <c r="I1096" s="775"/>
      <c r="J1096" s="775"/>
      <c r="K1096" s="776"/>
      <c r="L1096" s="775"/>
      <c r="M1096" s="775"/>
      <c r="N1096" s="775"/>
      <c r="O1096" s="776"/>
      <c r="P1096" s="775"/>
      <c r="Q1096" s="775"/>
      <c r="R1096" s="775"/>
      <c r="S1096" s="776"/>
      <c r="T1096" s="775"/>
      <c r="U1096" s="775"/>
      <c r="V1096" s="775"/>
      <c r="W1096" s="776"/>
      <c r="X1096" s="775"/>
      <c r="Y1096" s="775"/>
      <c r="Z1096" s="775"/>
      <c r="AA1096" s="776"/>
      <c r="AB1096" s="775"/>
      <c r="AC1096" s="775"/>
      <c r="AD1096" s="775"/>
      <c r="AE1096" s="776"/>
    </row>
    <row r="1097" spans="5:31" ht="15.75" customHeight="1" x14ac:dyDescent="0.2">
      <c r="E1097" s="773"/>
      <c r="F1097" s="773"/>
      <c r="G1097" s="774"/>
      <c r="H1097" s="773"/>
      <c r="I1097" s="775"/>
      <c r="J1097" s="775"/>
      <c r="K1097" s="776"/>
      <c r="L1097" s="775"/>
      <c r="M1097" s="775"/>
      <c r="N1097" s="775"/>
      <c r="O1097" s="776"/>
      <c r="P1097" s="775"/>
      <c r="Q1097" s="775"/>
      <c r="R1097" s="775"/>
      <c r="S1097" s="776"/>
      <c r="T1097" s="775"/>
      <c r="U1097" s="775"/>
      <c r="V1097" s="775"/>
      <c r="W1097" s="776"/>
      <c r="X1097" s="775"/>
      <c r="Y1097" s="775"/>
      <c r="Z1097" s="775"/>
      <c r="AA1097" s="776"/>
      <c r="AB1097" s="775"/>
      <c r="AC1097" s="775"/>
      <c r="AD1097" s="775"/>
      <c r="AE1097" s="776"/>
    </row>
    <row r="1098" spans="5:31" ht="15.75" customHeight="1" x14ac:dyDescent="0.2">
      <c r="E1098" s="773"/>
      <c r="F1098" s="773"/>
      <c r="G1098" s="774"/>
      <c r="H1098" s="773"/>
      <c r="I1098" s="775"/>
      <c r="J1098" s="775"/>
      <c r="K1098" s="776"/>
      <c r="L1098" s="775"/>
      <c r="M1098" s="775"/>
      <c r="N1098" s="775"/>
      <c r="O1098" s="776"/>
      <c r="P1098" s="775"/>
      <c r="Q1098" s="775"/>
      <c r="R1098" s="775"/>
      <c r="S1098" s="776"/>
      <c r="T1098" s="775"/>
      <c r="U1098" s="775"/>
      <c r="V1098" s="775"/>
      <c r="W1098" s="776"/>
      <c r="X1098" s="775"/>
      <c r="Y1098" s="775"/>
      <c r="Z1098" s="775"/>
      <c r="AA1098" s="776"/>
      <c r="AB1098" s="775"/>
      <c r="AC1098" s="775"/>
      <c r="AD1098" s="775"/>
      <c r="AE1098" s="776"/>
    </row>
    <row r="1099" spans="5:31" ht="15.75" customHeight="1" x14ac:dyDescent="0.2">
      <c r="E1099" s="773"/>
      <c r="F1099" s="773"/>
      <c r="G1099" s="774"/>
      <c r="H1099" s="773"/>
      <c r="I1099" s="775"/>
      <c r="J1099" s="775"/>
      <c r="K1099" s="776"/>
      <c r="L1099" s="775"/>
      <c r="M1099" s="775"/>
      <c r="N1099" s="775"/>
      <c r="O1099" s="776"/>
      <c r="P1099" s="775"/>
      <c r="Q1099" s="775"/>
      <c r="R1099" s="775"/>
      <c r="S1099" s="776"/>
      <c r="T1099" s="775"/>
      <c r="U1099" s="775"/>
      <c r="V1099" s="775"/>
      <c r="W1099" s="776"/>
      <c r="X1099" s="775"/>
      <c r="Y1099" s="775"/>
      <c r="Z1099" s="775"/>
      <c r="AA1099" s="776"/>
      <c r="AB1099" s="775"/>
      <c r="AC1099" s="775"/>
      <c r="AD1099" s="775"/>
      <c r="AE1099" s="776"/>
    </row>
    <row r="1100" spans="5:31" ht="15.75" customHeight="1" x14ac:dyDescent="0.2">
      <c r="E1100" s="773"/>
      <c r="F1100" s="773"/>
      <c r="G1100" s="774"/>
      <c r="H1100" s="773"/>
      <c r="I1100" s="775"/>
      <c r="J1100" s="775"/>
      <c r="K1100" s="776"/>
      <c r="L1100" s="775"/>
      <c r="M1100" s="775"/>
      <c r="N1100" s="775"/>
      <c r="O1100" s="776"/>
      <c r="P1100" s="775"/>
      <c r="Q1100" s="775"/>
      <c r="R1100" s="775"/>
      <c r="S1100" s="776"/>
      <c r="T1100" s="775"/>
      <c r="U1100" s="775"/>
      <c r="V1100" s="775"/>
      <c r="W1100" s="776"/>
      <c r="X1100" s="775"/>
      <c r="Y1100" s="775"/>
      <c r="Z1100" s="775"/>
      <c r="AA1100" s="776"/>
      <c r="AB1100" s="775"/>
      <c r="AC1100" s="775"/>
      <c r="AD1100" s="775"/>
      <c r="AE1100" s="776"/>
    </row>
    <row r="1101" spans="5:31" ht="15.75" customHeight="1" x14ac:dyDescent="0.2">
      <c r="E1101" s="773"/>
      <c r="F1101" s="773"/>
      <c r="G1101" s="774"/>
      <c r="H1101" s="773"/>
      <c r="I1101" s="775"/>
      <c r="J1101" s="775"/>
      <c r="K1101" s="776"/>
      <c r="L1101" s="775"/>
      <c r="M1101" s="775"/>
      <c r="N1101" s="775"/>
      <c r="O1101" s="776"/>
      <c r="P1101" s="775"/>
      <c r="Q1101" s="775"/>
      <c r="R1101" s="775"/>
      <c r="S1101" s="776"/>
      <c r="T1101" s="775"/>
      <c r="U1101" s="775"/>
      <c r="V1101" s="775"/>
      <c r="W1101" s="776"/>
      <c r="X1101" s="775"/>
      <c r="Y1101" s="775"/>
      <c r="Z1101" s="775"/>
      <c r="AA1101" s="776"/>
      <c r="AB1101" s="775"/>
      <c r="AC1101" s="775"/>
      <c r="AD1101" s="775"/>
      <c r="AE1101" s="776"/>
    </row>
    <row r="1102" spans="5:31" ht="15.75" customHeight="1" x14ac:dyDescent="0.2">
      <c r="E1102" s="773"/>
      <c r="F1102" s="773"/>
      <c r="G1102" s="774"/>
      <c r="H1102" s="773"/>
      <c r="I1102" s="775"/>
      <c r="J1102" s="775"/>
      <c r="K1102" s="776"/>
      <c r="L1102" s="775"/>
      <c r="M1102" s="775"/>
      <c r="N1102" s="775"/>
      <c r="O1102" s="776"/>
      <c r="P1102" s="775"/>
      <c r="Q1102" s="775"/>
      <c r="R1102" s="775"/>
      <c r="S1102" s="776"/>
      <c r="T1102" s="775"/>
      <c r="U1102" s="775"/>
      <c r="V1102" s="775"/>
      <c r="W1102" s="776"/>
      <c r="X1102" s="775"/>
      <c r="Y1102" s="775"/>
      <c r="Z1102" s="775"/>
      <c r="AA1102" s="776"/>
      <c r="AB1102" s="775"/>
      <c r="AC1102" s="775"/>
      <c r="AD1102" s="775"/>
      <c r="AE1102" s="776"/>
    </row>
    <row r="1103" spans="5:31" ht="15.75" customHeight="1" x14ac:dyDescent="0.2">
      <c r="E1103" s="773"/>
      <c r="F1103" s="773"/>
      <c r="G1103" s="774"/>
      <c r="H1103" s="773"/>
      <c r="I1103" s="775"/>
      <c r="J1103" s="775"/>
      <c r="K1103" s="776"/>
      <c r="L1103" s="775"/>
      <c r="M1103" s="775"/>
      <c r="N1103" s="775"/>
      <c r="O1103" s="776"/>
      <c r="P1103" s="775"/>
      <c r="Q1103" s="775"/>
      <c r="R1103" s="775"/>
      <c r="S1103" s="776"/>
      <c r="T1103" s="775"/>
      <c r="U1103" s="775"/>
      <c r="V1103" s="775"/>
      <c r="W1103" s="776"/>
      <c r="X1103" s="775"/>
      <c r="Y1103" s="775"/>
      <c r="Z1103" s="775"/>
      <c r="AA1103" s="776"/>
      <c r="AB1103" s="775"/>
      <c r="AC1103" s="775"/>
      <c r="AD1103" s="775"/>
      <c r="AE1103" s="776"/>
    </row>
    <row r="1104" spans="5:31" ht="15.75" customHeight="1" x14ac:dyDescent="0.2">
      <c r="E1104" s="773"/>
      <c r="F1104" s="773"/>
      <c r="G1104" s="774"/>
      <c r="H1104" s="773"/>
      <c r="I1104" s="775"/>
      <c r="J1104" s="775"/>
      <c r="K1104" s="776"/>
      <c r="L1104" s="775"/>
      <c r="M1104" s="775"/>
      <c r="N1104" s="775"/>
      <c r="O1104" s="776"/>
      <c r="P1104" s="775"/>
      <c r="Q1104" s="775"/>
      <c r="R1104" s="775"/>
      <c r="S1104" s="776"/>
      <c r="T1104" s="775"/>
      <c r="U1104" s="775"/>
      <c r="V1104" s="775"/>
      <c r="W1104" s="776"/>
      <c r="X1104" s="775"/>
      <c r="Y1104" s="775"/>
      <c r="Z1104" s="775"/>
      <c r="AA1104" s="776"/>
      <c r="AB1104" s="775"/>
      <c r="AC1104" s="775"/>
      <c r="AD1104" s="775"/>
      <c r="AE1104" s="776"/>
    </row>
    <row r="1105" spans="5:31" ht="15.75" customHeight="1" x14ac:dyDescent="0.2">
      <c r="E1105" s="773"/>
      <c r="F1105" s="773"/>
      <c r="G1105" s="774"/>
      <c r="H1105" s="773"/>
      <c r="I1105" s="775"/>
      <c r="J1105" s="775"/>
      <c r="K1105" s="776"/>
      <c r="L1105" s="775"/>
      <c r="M1105" s="775"/>
      <c r="N1105" s="775"/>
      <c r="O1105" s="776"/>
      <c r="P1105" s="775"/>
      <c r="Q1105" s="775"/>
      <c r="R1105" s="775"/>
      <c r="S1105" s="776"/>
      <c r="T1105" s="775"/>
      <c r="U1105" s="775"/>
      <c r="V1105" s="775"/>
      <c r="W1105" s="776"/>
      <c r="X1105" s="775"/>
      <c r="Y1105" s="775"/>
      <c r="Z1105" s="775"/>
      <c r="AA1105" s="776"/>
      <c r="AB1105" s="775"/>
      <c r="AC1105" s="775"/>
      <c r="AD1105" s="775"/>
      <c r="AE1105" s="776"/>
    </row>
    <row r="1106" spans="5:31" ht="15.75" customHeight="1" x14ac:dyDescent="0.2">
      <c r="E1106" s="773"/>
      <c r="F1106" s="773"/>
      <c r="G1106" s="774"/>
      <c r="H1106" s="773"/>
      <c r="I1106" s="775"/>
      <c r="J1106" s="775"/>
      <c r="K1106" s="776"/>
      <c r="L1106" s="775"/>
      <c r="M1106" s="775"/>
      <c r="N1106" s="775"/>
      <c r="O1106" s="776"/>
      <c r="P1106" s="775"/>
      <c r="Q1106" s="775"/>
      <c r="R1106" s="775"/>
      <c r="S1106" s="776"/>
      <c r="T1106" s="775"/>
      <c r="U1106" s="775"/>
      <c r="V1106" s="775"/>
      <c r="W1106" s="776"/>
      <c r="X1106" s="775"/>
      <c r="Y1106" s="775"/>
      <c r="Z1106" s="775"/>
      <c r="AA1106" s="776"/>
      <c r="AB1106" s="775"/>
      <c r="AC1106" s="775"/>
      <c r="AD1106" s="775"/>
      <c r="AE1106" s="776"/>
    </row>
    <row r="1107" spans="5:31" ht="15.75" customHeight="1" x14ac:dyDescent="0.2">
      <c r="E1107" s="773"/>
      <c r="F1107" s="773"/>
      <c r="G1107" s="774"/>
      <c r="H1107" s="773"/>
      <c r="I1107" s="775"/>
      <c r="J1107" s="775"/>
      <c r="K1107" s="776"/>
      <c r="L1107" s="775"/>
      <c r="M1107" s="775"/>
      <c r="N1107" s="775"/>
      <c r="O1107" s="776"/>
      <c r="P1107" s="775"/>
      <c r="Q1107" s="775"/>
      <c r="R1107" s="775"/>
      <c r="S1107" s="776"/>
      <c r="T1107" s="775"/>
      <c r="U1107" s="775"/>
      <c r="V1107" s="775"/>
      <c r="W1107" s="776"/>
      <c r="X1107" s="775"/>
      <c r="Y1107" s="775"/>
      <c r="Z1107" s="775"/>
      <c r="AA1107" s="776"/>
      <c r="AB1107" s="775"/>
      <c r="AC1107" s="775"/>
      <c r="AD1107" s="775"/>
      <c r="AE1107" s="776"/>
    </row>
    <row r="1108" spans="5:31" ht="15.75" customHeight="1" x14ac:dyDescent="0.2">
      <c r="E1108" s="773"/>
      <c r="F1108" s="773"/>
      <c r="G1108" s="774"/>
      <c r="H1108" s="773"/>
      <c r="I1108" s="775"/>
      <c r="J1108" s="775"/>
      <c r="K1108" s="776"/>
      <c r="L1108" s="775"/>
      <c r="M1108" s="775"/>
      <c r="N1108" s="775"/>
      <c r="O1108" s="776"/>
      <c r="P1108" s="775"/>
      <c r="Q1108" s="775"/>
      <c r="R1108" s="775"/>
      <c r="S1108" s="776"/>
      <c r="T1108" s="775"/>
      <c r="U1108" s="775"/>
      <c r="V1108" s="775"/>
      <c r="W1108" s="776"/>
      <c r="X1108" s="775"/>
      <c r="Y1108" s="775"/>
      <c r="Z1108" s="775"/>
      <c r="AA1108" s="776"/>
      <c r="AB1108" s="775"/>
      <c r="AC1108" s="775"/>
      <c r="AD1108" s="775"/>
      <c r="AE1108" s="776"/>
    </row>
    <row r="1109" spans="5:31" ht="15.75" customHeight="1" x14ac:dyDescent="0.2">
      <c r="E1109" s="773"/>
      <c r="F1109" s="773"/>
      <c r="G1109" s="774"/>
      <c r="H1109" s="773"/>
      <c r="I1109" s="775"/>
      <c r="J1109" s="775"/>
      <c r="K1109" s="776"/>
      <c r="L1109" s="775"/>
      <c r="M1109" s="775"/>
      <c r="N1109" s="775"/>
      <c r="O1109" s="776"/>
      <c r="P1109" s="775"/>
      <c r="Q1109" s="775"/>
      <c r="R1109" s="775"/>
      <c r="S1109" s="776"/>
      <c r="T1109" s="775"/>
      <c r="U1109" s="775"/>
      <c r="V1109" s="775"/>
      <c r="W1109" s="776"/>
      <c r="X1109" s="775"/>
      <c r="Y1109" s="775"/>
      <c r="Z1109" s="775"/>
      <c r="AA1109" s="776"/>
      <c r="AB1109" s="775"/>
      <c r="AC1109" s="775"/>
      <c r="AD1109" s="775"/>
      <c r="AE1109" s="776"/>
    </row>
    <row r="1110" spans="5:31" ht="15.75" customHeight="1" x14ac:dyDescent="0.2">
      <c r="E1110" s="773"/>
      <c r="F1110" s="773"/>
      <c r="G1110" s="774"/>
      <c r="H1110" s="773"/>
      <c r="I1110" s="775"/>
      <c r="J1110" s="775"/>
      <c r="K1110" s="776"/>
      <c r="L1110" s="775"/>
      <c r="M1110" s="775"/>
      <c r="N1110" s="775"/>
      <c r="O1110" s="776"/>
      <c r="P1110" s="775"/>
      <c r="Q1110" s="775"/>
      <c r="R1110" s="775"/>
      <c r="S1110" s="776"/>
      <c r="T1110" s="775"/>
      <c r="U1110" s="775"/>
      <c r="V1110" s="775"/>
      <c r="W1110" s="776"/>
      <c r="X1110" s="775"/>
      <c r="Y1110" s="775"/>
      <c r="Z1110" s="775"/>
      <c r="AA1110" s="776"/>
      <c r="AB1110" s="775"/>
      <c r="AC1110" s="775"/>
      <c r="AD1110" s="775"/>
      <c r="AE1110" s="776"/>
    </row>
    <row r="1111" spans="5:31" ht="15.75" customHeight="1" x14ac:dyDescent="0.2">
      <c r="E1111" s="773"/>
      <c r="F1111" s="773"/>
      <c r="G1111" s="774"/>
      <c r="H1111" s="773"/>
      <c r="I1111" s="775"/>
      <c r="J1111" s="775"/>
      <c r="K1111" s="776"/>
      <c r="L1111" s="775"/>
      <c r="M1111" s="775"/>
      <c r="N1111" s="775"/>
      <c r="O1111" s="776"/>
      <c r="P1111" s="775"/>
      <c r="Q1111" s="775"/>
      <c r="R1111" s="775"/>
      <c r="S1111" s="776"/>
      <c r="T1111" s="775"/>
      <c r="U1111" s="775"/>
      <c r="V1111" s="775"/>
      <c r="W1111" s="776"/>
      <c r="X1111" s="775"/>
      <c r="Y1111" s="775"/>
      <c r="Z1111" s="775"/>
      <c r="AA1111" s="776"/>
      <c r="AB1111" s="775"/>
      <c r="AC1111" s="775"/>
      <c r="AD1111" s="775"/>
      <c r="AE1111" s="776"/>
    </row>
    <row r="1112" spans="5:31" ht="15.75" customHeight="1" x14ac:dyDescent="0.2">
      <c r="E1112" s="773"/>
      <c r="F1112" s="773"/>
      <c r="G1112" s="774"/>
      <c r="H1112" s="773"/>
      <c r="I1112" s="775"/>
      <c r="J1112" s="775"/>
      <c r="K1112" s="776"/>
      <c r="L1112" s="775"/>
      <c r="M1112" s="775"/>
      <c r="N1112" s="775"/>
      <c r="O1112" s="776"/>
      <c r="P1112" s="775"/>
      <c r="Q1112" s="775"/>
      <c r="R1112" s="775"/>
      <c r="S1112" s="776"/>
      <c r="T1112" s="775"/>
      <c r="U1112" s="775"/>
      <c r="V1112" s="775"/>
      <c r="W1112" s="776"/>
      <c r="X1112" s="775"/>
      <c r="Y1112" s="775"/>
      <c r="Z1112" s="775"/>
      <c r="AA1112" s="776"/>
      <c r="AB1112" s="775"/>
      <c r="AC1112" s="775"/>
      <c r="AD1112" s="775"/>
      <c r="AE1112" s="776"/>
    </row>
    <row r="1113" spans="5:31" ht="15.75" customHeight="1" x14ac:dyDescent="0.2">
      <c r="E1113" s="773"/>
      <c r="F1113" s="773"/>
      <c r="G1113" s="774"/>
      <c r="H1113" s="773"/>
      <c r="I1113" s="775"/>
      <c r="J1113" s="775"/>
      <c r="K1113" s="776"/>
      <c r="L1113" s="775"/>
      <c r="M1113" s="775"/>
      <c r="N1113" s="775"/>
      <c r="O1113" s="776"/>
      <c r="P1113" s="775"/>
      <c r="Q1113" s="775"/>
      <c r="R1113" s="775"/>
      <c r="S1113" s="776"/>
      <c r="T1113" s="775"/>
      <c r="U1113" s="775"/>
      <c r="V1113" s="775"/>
      <c r="W1113" s="776"/>
      <c r="X1113" s="775"/>
      <c r="Y1113" s="775"/>
      <c r="Z1113" s="775"/>
      <c r="AA1113" s="776"/>
      <c r="AB1113" s="775"/>
      <c r="AC1113" s="775"/>
      <c r="AD1113" s="775"/>
      <c r="AE1113" s="776"/>
    </row>
    <row r="1114" spans="5:31" ht="15.75" customHeight="1" x14ac:dyDescent="0.2">
      <c r="E1114" s="773"/>
      <c r="F1114" s="773"/>
      <c r="G1114" s="774"/>
      <c r="H1114" s="773"/>
      <c r="I1114" s="775"/>
      <c r="J1114" s="775"/>
      <c r="K1114" s="776"/>
      <c r="L1114" s="775"/>
      <c r="M1114" s="775"/>
      <c r="N1114" s="775"/>
      <c r="O1114" s="776"/>
      <c r="P1114" s="775"/>
      <c r="Q1114" s="775"/>
      <c r="R1114" s="775"/>
      <c r="S1114" s="776"/>
      <c r="T1114" s="775"/>
      <c r="U1114" s="775"/>
      <c r="V1114" s="775"/>
      <c r="W1114" s="776"/>
      <c r="X1114" s="775"/>
      <c r="Y1114" s="775"/>
      <c r="Z1114" s="775"/>
      <c r="AA1114" s="776"/>
      <c r="AB1114" s="775"/>
      <c r="AC1114" s="775"/>
      <c r="AD1114" s="775"/>
      <c r="AE1114" s="776"/>
    </row>
    <row r="1115" spans="5:31" ht="15.75" customHeight="1" x14ac:dyDescent="0.2">
      <c r="E1115" s="773"/>
      <c r="F1115" s="773"/>
      <c r="G1115" s="774"/>
      <c r="H1115" s="773"/>
      <c r="I1115" s="775"/>
      <c r="J1115" s="775"/>
      <c r="K1115" s="776"/>
      <c r="L1115" s="775"/>
      <c r="M1115" s="775"/>
      <c r="N1115" s="775"/>
      <c r="O1115" s="776"/>
      <c r="P1115" s="775"/>
      <c r="Q1115" s="775"/>
      <c r="R1115" s="775"/>
      <c r="S1115" s="776"/>
      <c r="T1115" s="775"/>
      <c r="U1115" s="775"/>
      <c r="V1115" s="775"/>
      <c r="W1115" s="776"/>
      <c r="X1115" s="775"/>
      <c r="Y1115" s="775"/>
      <c r="Z1115" s="775"/>
      <c r="AA1115" s="776"/>
      <c r="AB1115" s="775"/>
      <c r="AC1115" s="775"/>
      <c r="AD1115" s="775"/>
      <c r="AE1115" s="776"/>
    </row>
    <row r="1116" spans="5:31" ht="15.75" customHeight="1" x14ac:dyDescent="0.2">
      <c r="E1116" s="773"/>
      <c r="F1116" s="773"/>
      <c r="G1116" s="774"/>
      <c r="H1116" s="773"/>
      <c r="I1116" s="775"/>
      <c r="J1116" s="775"/>
      <c r="K1116" s="776"/>
      <c r="L1116" s="775"/>
      <c r="M1116" s="775"/>
      <c r="N1116" s="775"/>
      <c r="O1116" s="776"/>
      <c r="P1116" s="775"/>
      <c r="Q1116" s="775"/>
      <c r="R1116" s="775"/>
      <c r="S1116" s="776"/>
      <c r="T1116" s="775"/>
      <c r="U1116" s="775"/>
      <c r="V1116" s="775"/>
      <c r="W1116" s="776"/>
      <c r="X1116" s="775"/>
      <c r="Y1116" s="775"/>
      <c r="Z1116" s="775"/>
      <c r="AA1116" s="776"/>
      <c r="AB1116" s="775"/>
      <c r="AC1116" s="775"/>
      <c r="AD1116" s="775"/>
      <c r="AE1116" s="776"/>
    </row>
    <row r="1117" spans="5:31" ht="15.75" customHeight="1" x14ac:dyDescent="0.2">
      <c r="E1117" s="773"/>
      <c r="F1117" s="773"/>
      <c r="G1117" s="774"/>
      <c r="H1117" s="773"/>
      <c r="I1117" s="775"/>
      <c r="J1117" s="775"/>
      <c r="K1117" s="776"/>
      <c r="L1117" s="775"/>
      <c r="M1117" s="775"/>
      <c r="N1117" s="775"/>
      <c r="O1117" s="776"/>
      <c r="P1117" s="775"/>
      <c r="Q1117" s="775"/>
      <c r="R1117" s="775"/>
      <c r="S1117" s="776"/>
      <c r="T1117" s="775"/>
      <c r="U1117" s="775"/>
      <c r="V1117" s="775"/>
      <c r="W1117" s="776"/>
      <c r="X1117" s="775"/>
      <c r="Y1117" s="775"/>
      <c r="Z1117" s="775"/>
      <c r="AA1117" s="776"/>
      <c r="AB1117" s="775"/>
      <c r="AC1117" s="775"/>
      <c r="AD1117" s="775"/>
      <c r="AE1117" s="776"/>
    </row>
    <row r="1118" spans="5:31" ht="15.75" customHeight="1" x14ac:dyDescent="0.2">
      <c r="E1118" s="773"/>
      <c r="F1118" s="773"/>
      <c r="G1118" s="774"/>
      <c r="H1118" s="773"/>
      <c r="I1118" s="775"/>
      <c r="J1118" s="775"/>
      <c r="K1118" s="776"/>
      <c r="L1118" s="775"/>
      <c r="M1118" s="775"/>
      <c r="N1118" s="775"/>
      <c r="O1118" s="776"/>
      <c r="P1118" s="775"/>
      <c r="Q1118" s="775"/>
      <c r="R1118" s="775"/>
      <c r="S1118" s="776"/>
      <c r="T1118" s="775"/>
      <c r="U1118" s="775"/>
      <c r="V1118" s="775"/>
      <c r="W1118" s="776"/>
      <c r="X1118" s="775"/>
      <c r="Y1118" s="775"/>
      <c r="Z1118" s="775"/>
      <c r="AA1118" s="776"/>
      <c r="AB1118" s="775"/>
      <c r="AC1118" s="775"/>
      <c r="AD1118" s="775"/>
      <c r="AE1118" s="776"/>
    </row>
    <row r="1119" spans="5:31" ht="15.75" customHeight="1" x14ac:dyDescent="0.2">
      <c r="E1119" s="773"/>
      <c r="F1119" s="773"/>
      <c r="G1119" s="774"/>
      <c r="H1119" s="773"/>
      <c r="I1119" s="775"/>
      <c r="J1119" s="775"/>
      <c r="K1119" s="776"/>
      <c r="L1119" s="775"/>
      <c r="M1119" s="775"/>
      <c r="N1119" s="775"/>
      <c r="O1119" s="776"/>
      <c r="P1119" s="775"/>
      <c r="Q1119" s="775"/>
      <c r="R1119" s="775"/>
      <c r="S1119" s="776"/>
      <c r="T1119" s="775"/>
      <c r="U1119" s="775"/>
      <c r="V1119" s="775"/>
      <c r="W1119" s="776"/>
      <c r="X1119" s="775"/>
      <c r="Y1119" s="775"/>
      <c r="Z1119" s="775"/>
      <c r="AA1119" s="776"/>
      <c r="AB1119" s="775"/>
      <c r="AC1119" s="775"/>
      <c r="AD1119" s="775"/>
      <c r="AE1119" s="776"/>
    </row>
    <row r="1120" spans="5:31" ht="15.75" customHeight="1" x14ac:dyDescent="0.2">
      <c r="E1120" s="773"/>
      <c r="F1120" s="773"/>
      <c r="G1120" s="774"/>
      <c r="H1120" s="773"/>
      <c r="I1120" s="775"/>
      <c r="J1120" s="775"/>
      <c r="K1120" s="776"/>
      <c r="L1120" s="775"/>
      <c r="M1120" s="775"/>
      <c r="N1120" s="775"/>
      <c r="O1120" s="776"/>
      <c r="P1120" s="775"/>
      <c r="Q1120" s="775"/>
      <c r="R1120" s="775"/>
      <c r="S1120" s="776"/>
      <c r="T1120" s="775"/>
      <c r="U1120" s="775"/>
      <c r="V1120" s="775"/>
      <c r="W1120" s="776"/>
      <c r="X1120" s="775"/>
      <c r="Y1120" s="775"/>
      <c r="Z1120" s="775"/>
      <c r="AA1120" s="776"/>
      <c r="AB1120" s="775"/>
      <c r="AC1120" s="775"/>
      <c r="AD1120" s="775"/>
      <c r="AE1120" s="776"/>
    </row>
    <row r="1121" spans="5:31" ht="15.75" customHeight="1" x14ac:dyDescent="0.2">
      <c r="E1121" s="773"/>
      <c r="F1121" s="773"/>
      <c r="G1121" s="774"/>
      <c r="H1121" s="773"/>
      <c r="I1121" s="775"/>
      <c r="J1121" s="775"/>
      <c r="K1121" s="776"/>
      <c r="L1121" s="775"/>
      <c r="M1121" s="775"/>
      <c r="N1121" s="775"/>
      <c r="O1121" s="776"/>
      <c r="P1121" s="775"/>
      <c r="Q1121" s="775"/>
      <c r="R1121" s="775"/>
      <c r="S1121" s="776"/>
      <c r="T1121" s="775"/>
      <c r="U1121" s="775"/>
      <c r="V1121" s="775"/>
      <c r="W1121" s="776"/>
      <c r="X1121" s="775"/>
      <c r="Y1121" s="775"/>
      <c r="Z1121" s="775"/>
      <c r="AA1121" s="776"/>
      <c r="AB1121" s="775"/>
      <c r="AC1121" s="775"/>
      <c r="AD1121" s="775"/>
      <c r="AE1121" s="776"/>
    </row>
    <row r="1122" spans="5:31" ht="15.75" customHeight="1" x14ac:dyDescent="0.2">
      <c r="E1122" s="773"/>
      <c r="F1122" s="773"/>
      <c r="G1122" s="774"/>
      <c r="H1122" s="773"/>
      <c r="I1122" s="775"/>
      <c r="J1122" s="775"/>
      <c r="K1122" s="776"/>
      <c r="L1122" s="775"/>
      <c r="M1122" s="775"/>
      <c r="N1122" s="775"/>
      <c r="O1122" s="776"/>
      <c r="P1122" s="775"/>
      <c r="Q1122" s="775"/>
      <c r="R1122" s="775"/>
      <c r="S1122" s="776"/>
      <c r="T1122" s="775"/>
      <c r="U1122" s="775"/>
      <c r="V1122" s="775"/>
      <c r="W1122" s="776"/>
      <c r="X1122" s="775"/>
      <c r="Y1122" s="775"/>
      <c r="Z1122" s="775"/>
      <c r="AA1122" s="776"/>
      <c r="AB1122" s="775"/>
      <c r="AC1122" s="775"/>
      <c r="AD1122" s="775"/>
      <c r="AE1122" s="776"/>
    </row>
    <row r="1123" spans="5:31" ht="15.75" customHeight="1" x14ac:dyDescent="0.2">
      <c r="E1123" s="773"/>
      <c r="F1123" s="773"/>
      <c r="G1123" s="774"/>
      <c r="H1123" s="773"/>
      <c r="I1123" s="775"/>
      <c r="J1123" s="775"/>
      <c r="K1123" s="776"/>
      <c r="L1123" s="775"/>
      <c r="M1123" s="775"/>
      <c r="N1123" s="775"/>
      <c r="O1123" s="776"/>
      <c r="P1123" s="775"/>
      <c r="Q1123" s="775"/>
      <c r="R1123" s="775"/>
      <c r="S1123" s="776"/>
      <c r="T1123" s="775"/>
      <c r="U1123" s="775"/>
      <c r="V1123" s="775"/>
      <c r="W1123" s="776"/>
      <c r="X1123" s="775"/>
      <c r="Y1123" s="775"/>
      <c r="Z1123" s="775"/>
      <c r="AA1123" s="776"/>
      <c r="AB1123" s="775"/>
      <c r="AC1123" s="775"/>
      <c r="AD1123" s="775"/>
      <c r="AE1123" s="776"/>
    </row>
    <row r="1124" spans="5:31" ht="15.75" customHeight="1" x14ac:dyDescent="0.2">
      <c r="E1124" s="773"/>
      <c r="F1124" s="773"/>
      <c r="G1124" s="774"/>
      <c r="H1124" s="773"/>
      <c r="I1124" s="775"/>
      <c r="J1124" s="775"/>
      <c r="K1124" s="776"/>
      <c r="L1124" s="775"/>
      <c r="M1124" s="775"/>
      <c r="N1124" s="775"/>
      <c r="O1124" s="776"/>
      <c r="P1124" s="775"/>
      <c r="Q1124" s="775"/>
      <c r="R1124" s="775"/>
      <c r="S1124" s="776"/>
      <c r="T1124" s="775"/>
      <c r="U1124" s="775"/>
      <c r="V1124" s="775"/>
      <c r="W1124" s="776"/>
      <c r="X1124" s="775"/>
      <c r="Y1124" s="775"/>
      <c r="Z1124" s="775"/>
      <c r="AA1124" s="776"/>
      <c r="AB1124" s="775"/>
      <c r="AC1124" s="775"/>
      <c r="AD1124" s="775"/>
      <c r="AE1124" s="776"/>
    </row>
    <row r="1125" spans="5:31" ht="15.75" customHeight="1" x14ac:dyDescent="0.2">
      <c r="E1125" s="773"/>
      <c r="F1125" s="773"/>
      <c r="G1125" s="774"/>
      <c r="H1125" s="773"/>
      <c r="I1125" s="775"/>
      <c r="J1125" s="775"/>
      <c r="K1125" s="776"/>
      <c r="L1125" s="775"/>
      <c r="M1125" s="775"/>
      <c r="N1125" s="775"/>
      <c r="O1125" s="776"/>
      <c r="P1125" s="775"/>
      <c r="Q1125" s="775"/>
      <c r="R1125" s="775"/>
      <c r="S1125" s="776"/>
      <c r="T1125" s="775"/>
      <c r="U1125" s="775"/>
      <c r="V1125" s="775"/>
      <c r="W1125" s="776"/>
      <c r="X1125" s="775"/>
      <c r="Y1125" s="775"/>
      <c r="Z1125" s="775"/>
      <c r="AA1125" s="776"/>
      <c r="AB1125" s="775"/>
      <c r="AC1125" s="775"/>
      <c r="AD1125" s="775"/>
      <c r="AE1125" s="776"/>
    </row>
    <row r="1126" spans="5:31" ht="15.75" customHeight="1" x14ac:dyDescent="0.2">
      <c r="E1126" s="773"/>
      <c r="F1126" s="773"/>
      <c r="G1126" s="774"/>
      <c r="H1126" s="773"/>
      <c r="I1126" s="775"/>
      <c r="J1126" s="775"/>
      <c r="K1126" s="776"/>
      <c r="L1126" s="775"/>
      <c r="M1126" s="775"/>
      <c r="N1126" s="775"/>
      <c r="O1126" s="776"/>
      <c r="P1126" s="775"/>
      <c r="Q1126" s="775"/>
      <c r="R1126" s="775"/>
      <c r="S1126" s="776"/>
      <c r="T1126" s="775"/>
      <c r="U1126" s="775"/>
      <c r="V1126" s="775"/>
      <c r="W1126" s="776"/>
      <c r="X1126" s="775"/>
      <c r="Y1126" s="775"/>
      <c r="Z1126" s="775"/>
      <c r="AA1126" s="776"/>
      <c r="AB1126" s="775"/>
      <c r="AC1126" s="775"/>
      <c r="AD1126" s="775"/>
      <c r="AE1126" s="776"/>
    </row>
    <row r="1127" spans="5:31" ht="15.75" customHeight="1" x14ac:dyDescent="0.2">
      <c r="E1127" s="773"/>
      <c r="F1127" s="773"/>
      <c r="G1127" s="774"/>
      <c r="H1127" s="773"/>
      <c r="I1127" s="775"/>
      <c r="J1127" s="775"/>
      <c r="K1127" s="776"/>
      <c r="L1127" s="775"/>
      <c r="M1127" s="775"/>
      <c r="N1127" s="775"/>
      <c r="O1127" s="776"/>
      <c r="P1127" s="775"/>
      <c r="Q1127" s="775"/>
      <c r="R1127" s="775"/>
      <c r="S1127" s="776"/>
      <c r="T1127" s="775"/>
      <c r="U1127" s="775"/>
      <c r="V1127" s="775"/>
      <c r="W1127" s="776"/>
      <c r="X1127" s="775"/>
      <c r="Y1127" s="775"/>
      <c r="Z1127" s="775"/>
      <c r="AA1127" s="776"/>
      <c r="AB1127" s="775"/>
      <c r="AC1127" s="775"/>
      <c r="AD1127" s="775"/>
      <c r="AE1127" s="776"/>
    </row>
    <row r="1128" spans="5:31" ht="15.75" customHeight="1" x14ac:dyDescent="0.2">
      <c r="E1128" s="773"/>
      <c r="F1128" s="773"/>
      <c r="G1128" s="774"/>
      <c r="H1128" s="773"/>
      <c r="I1128" s="775"/>
      <c r="J1128" s="775"/>
      <c r="K1128" s="776"/>
      <c r="L1128" s="775"/>
      <c r="M1128" s="775"/>
      <c r="N1128" s="775"/>
      <c r="O1128" s="776"/>
      <c r="P1128" s="775"/>
      <c r="Q1128" s="775"/>
      <c r="R1128" s="775"/>
      <c r="S1128" s="776"/>
      <c r="T1128" s="775"/>
      <c r="U1128" s="775"/>
      <c r="V1128" s="775"/>
      <c r="W1128" s="776"/>
      <c r="X1128" s="775"/>
      <c r="Y1128" s="775"/>
      <c r="Z1128" s="775"/>
      <c r="AA1128" s="776"/>
      <c r="AB1128" s="775"/>
      <c r="AC1128" s="775"/>
      <c r="AD1128" s="775"/>
      <c r="AE1128" s="776"/>
    </row>
    <row r="1129" spans="5:31" ht="15.75" customHeight="1" x14ac:dyDescent="0.2">
      <c r="E1129" s="773"/>
      <c r="F1129" s="773"/>
      <c r="G1129" s="774"/>
      <c r="H1129" s="773"/>
      <c r="I1129" s="775"/>
      <c r="J1129" s="775"/>
      <c r="K1129" s="776"/>
      <c r="L1129" s="775"/>
      <c r="M1129" s="775"/>
      <c r="N1129" s="775"/>
      <c r="O1129" s="776"/>
      <c r="P1129" s="775"/>
      <c r="Q1129" s="775"/>
      <c r="R1129" s="775"/>
      <c r="S1129" s="776"/>
      <c r="T1129" s="775"/>
      <c r="U1129" s="775"/>
      <c r="V1129" s="775"/>
      <c r="W1129" s="776"/>
      <c r="X1129" s="775"/>
      <c r="Y1129" s="775"/>
      <c r="Z1129" s="775"/>
      <c r="AA1129" s="776"/>
      <c r="AB1129" s="775"/>
      <c r="AC1129" s="775"/>
      <c r="AD1129" s="775"/>
      <c r="AE1129" s="776"/>
    </row>
    <row r="1130" spans="5:31" ht="15.75" customHeight="1" x14ac:dyDescent="0.2">
      <c r="E1130" s="773"/>
      <c r="F1130" s="773"/>
      <c r="G1130" s="774"/>
      <c r="H1130" s="773"/>
      <c r="I1130" s="775"/>
      <c r="J1130" s="775"/>
      <c r="K1130" s="776"/>
      <c r="L1130" s="775"/>
      <c r="M1130" s="775"/>
      <c r="N1130" s="775"/>
      <c r="O1130" s="776"/>
      <c r="P1130" s="775"/>
      <c r="Q1130" s="775"/>
      <c r="R1130" s="775"/>
      <c r="S1130" s="776"/>
      <c r="T1130" s="775"/>
      <c r="U1130" s="775"/>
      <c r="V1130" s="775"/>
      <c r="W1130" s="776"/>
      <c r="X1130" s="775"/>
      <c r="Y1130" s="775"/>
      <c r="Z1130" s="775"/>
      <c r="AA1130" s="776"/>
      <c r="AB1130" s="775"/>
      <c r="AC1130" s="775"/>
      <c r="AD1130" s="775"/>
      <c r="AE1130" s="776"/>
    </row>
    <row r="1131" spans="5:31" ht="15.75" customHeight="1" x14ac:dyDescent="0.2">
      <c r="E1131" s="773"/>
      <c r="F1131" s="773"/>
      <c r="G1131" s="774"/>
      <c r="H1131" s="773"/>
      <c r="I1131" s="775"/>
      <c r="J1131" s="775"/>
      <c r="K1131" s="776"/>
      <c r="L1131" s="775"/>
      <c r="M1131" s="775"/>
      <c r="N1131" s="775"/>
      <c r="O1131" s="776"/>
      <c r="P1131" s="775"/>
      <c r="Q1131" s="775"/>
      <c r="R1131" s="775"/>
      <c r="S1131" s="776"/>
      <c r="T1131" s="775"/>
      <c r="U1131" s="775"/>
      <c r="V1131" s="775"/>
      <c r="W1131" s="776"/>
      <c r="X1131" s="775"/>
      <c r="Y1131" s="775"/>
      <c r="Z1131" s="775"/>
      <c r="AA1131" s="776"/>
      <c r="AB1131" s="775"/>
      <c r="AC1131" s="775"/>
      <c r="AD1131" s="775"/>
      <c r="AE1131" s="776"/>
    </row>
    <row r="1132" spans="5:31" ht="15.75" customHeight="1" x14ac:dyDescent="0.2">
      <c r="E1132" s="773"/>
      <c r="F1132" s="773"/>
      <c r="G1132" s="774"/>
      <c r="H1132" s="773"/>
      <c r="I1132" s="775"/>
      <c r="J1132" s="775"/>
      <c r="K1132" s="776"/>
      <c r="L1132" s="775"/>
      <c r="M1132" s="775"/>
      <c r="N1132" s="775"/>
      <c r="O1132" s="776"/>
      <c r="P1132" s="775"/>
      <c r="Q1132" s="775"/>
      <c r="R1132" s="775"/>
      <c r="S1132" s="776"/>
      <c r="T1132" s="775"/>
      <c r="U1132" s="775"/>
      <c r="V1132" s="775"/>
      <c r="W1132" s="776"/>
      <c r="X1132" s="775"/>
      <c r="Y1132" s="775"/>
      <c r="Z1132" s="775"/>
      <c r="AA1132" s="776"/>
      <c r="AB1132" s="775"/>
      <c r="AC1132" s="775"/>
      <c r="AD1132" s="775"/>
      <c r="AE1132" s="776"/>
    </row>
    <row r="1133" spans="5:31" ht="15.75" customHeight="1" x14ac:dyDescent="0.2">
      <c r="E1133" s="773"/>
      <c r="F1133" s="773"/>
      <c r="G1133" s="774"/>
      <c r="H1133" s="773"/>
      <c r="I1133" s="775"/>
      <c r="J1133" s="775"/>
      <c r="K1133" s="776"/>
      <c r="L1133" s="775"/>
      <c r="M1133" s="775"/>
      <c r="N1133" s="775"/>
      <c r="O1133" s="776"/>
      <c r="P1133" s="775"/>
      <c r="Q1133" s="775"/>
      <c r="R1133" s="775"/>
      <c r="S1133" s="776"/>
      <c r="T1133" s="775"/>
      <c r="U1133" s="775"/>
      <c r="V1133" s="775"/>
      <c r="W1133" s="776"/>
      <c r="X1133" s="775"/>
      <c r="Y1133" s="775"/>
      <c r="Z1133" s="775"/>
      <c r="AA1133" s="776"/>
      <c r="AB1133" s="775"/>
      <c r="AC1133" s="775"/>
      <c r="AD1133" s="775"/>
      <c r="AE1133" s="776"/>
    </row>
    <row r="1134" spans="5:31" ht="15.75" customHeight="1" x14ac:dyDescent="0.2">
      <c r="E1134" s="773"/>
      <c r="F1134" s="773"/>
      <c r="G1134" s="774"/>
      <c r="H1134" s="773"/>
      <c r="I1134" s="775"/>
      <c r="J1134" s="775"/>
      <c r="K1134" s="776"/>
      <c r="L1134" s="775"/>
      <c r="M1134" s="775"/>
      <c r="N1134" s="775"/>
      <c r="O1134" s="776"/>
      <c r="P1134" s="775"/>
      <c r="Q1134" s="775"/>
      <c r="R1134" s="775"/>
      <c r="S1134" s="776"/>
      <c r="T1134" s="775"/>
      <c r="U1134" s="775"/>
      <c r="V1134" s="775"/>
      <c r="W1134" s="776"/>
      <c r="X1134" s="775"/>
      <c r="Y1134" s="775"/>
      <c r="Z1134" s="775"/>
      <c r="AA1134" s="776"/>
      <c r="AB1134" s="775"/>
      <c r="AC1134" s="775"/>
      <c r="AD1134" s="775"/>
      <c r="AE1134" s="776"/>
    </row>
    <row r="1135" spans="5:31" ht="15.75" customHeight="1" x14ac:dyDescent="0.2">
      <c r="E1135" s="773"/>
      <c r="F1135" s="773"/>
      <c r="G1135" s="774"/>
      <c r="H1135" s="773"/>
      <c r="I1135" s="775"/>
      <c r="J1135" s="775"/>
      <c r="K1135" s="776"/>
      <c r="L1135" s="775"/>
      <c r="M1135" s="775"/>
      <c r="N1135" s="775"/>
      <c r="O1135" s="776"/>
      <c r="P1135" s="775"/>
      <c r="Q1135" s="775"/>
      <c r="R1135" s="775"/>
      <c r="S1135" s="776"/>
      <c r="T1135" s="775"/>
      <c r="U1135" s="775"/>
      <c r="V1135" s="775"/>
      <c r="W1135" s="776"/>
      <c r="X1135" s="775"/>
      <c r="Y1135" s="775"/>
      <c r="Z1135" s="775"/>
      <c r="AA1135" s="776"/>
      <c r="AB1135" s="775"/>
      <c r="AC1135" s="775"/>
      <c r="AD1135" s="775"/>
      <c r="AE1135" s="776"/>
    </row>
    <row r="1136" spans="5:31" ht="15.75" customHeight="1" x14ac:dyDescent="0.2">
      <c r="E1136" s="773"/>
      <c r="F1136" s="773"/>
      <c r="G1136" s="774"/>
      <c r="H1136" s="773"/>
      <c r="I1136" s="775"/>
      <c r="J1136" s="775"/>
      <c r="K1136" s="776"/>
      <c r="L1136" s="775"/>
      <c r="M1136" s="775"/>
      <c r="N1136" s="775"/>
      <c r="O1136" s="776"/>
      <c r="P1136" s="775"/>
      <c r="Q1136" s="775"/>
      <c r="R1136" s="775"/>
      <c r="S1136" s="776"/>
      <c r="T1136" s="775"/>
      <c r="U1136" s="775"/>
      <c r="V1136" s="775"/>
      <c r="W1136" s="776"/>
      <c r="X1136" s="775"/>
      <c r="Y1136" s="775"/>
      <c r="Z1136" s="775"/>
      <c r="AA1136" s="776"/>
      <c r="AB1136" s="775"/>
      <c r="AC1136" s="775"/>
      <c r="AD1136" s="775"/>
      <c r="AE1136" s="776"/>
    </row>
    <row r="1137" spans="5:31" ht="15.75" customHeight="1" x14ac:dyDescent="0.2">
      <c r="E1137" s="773"/>
      <c r="F1137" s="773"/>
      <c r="G1137" s="774"/>
      <c r="H1137" s="773"/>
      <c r="I1137" s="775"/>
      <c r="J1137" s="775"/>
      <c r="K1137" s="776"/>
      <c r="L1137" s="775"/>
      <c r="M1137" s="775"/>
      <c r="N1137" s="775"/>
      <c r="O1137" s="776"/>
      <c r="P1137" s="775"/>
      <c r="Q1137" s="775"/>
      <c r="R1137" s="775"/>
      <c r="S1137" s="776"/>
      <c r="T1137" s="775"/>
      <c r="U1137" s="775"/>
      <c r="V1137" s="775"/>
      <c r="W1137" s="776"/>
      <c r="X1137" s="775"/>
      <c r="Y1137" s="775"/>
      <c r="Z1137" s="775"/>
      <c r="AA1137" s="776"/>
      <c r="AB1137" s="775"/>
      <c r="AC1137" s="775"/>
      <c r="AD1137" s="775"/>
      <c r="AE1137" s="776"/>
    </row>
    <row r="1138" spans="5:31" ht="15.75" customHeight="1" x14ac:dyDescent="0.2">
      <c r="E1138" s="773"/>
      <c r="F1138" s="773"/>
      <c r="G1138" s="774"/>
      <c r="H1138" s="773"/>
      <c r="I1138" s="775"/>
      <c r="J1138" s="775"/>
      <c r="K1138" s="776"/>
      <c r="L1138" s="775"/>
      <c r="M1138" s="775"/>
      <c r="N1138" s="775"/>
      <c r="O1138" s="776"/>
      <c r="P1138" s="775"/>
      <c r="Q1138" s="775"/>
      <c r="R1138" s="775"/>
      <c r="S1138" s="776"/>
      <c r="T1138" s="775"/>
      <c r="U1138" s="775"/>
      <c r="V1138" s="775"/>
      <c r="W1138" s="776"/>
      <c r="X1138" s="775"/>
      <c r="Y1138" s="775"/>
      <c r="Z1138" s="775"/>
      <c r="AA1138" s="776"/>
      <c r="AB1138" s="775"/>
      <c r="AC1138" s="775"/>
      <c r="AD1138" s="775"/>
      <c r="AE1138" s="776"/>
    </row>
    <row r="1139" spans="5:31" ht="15.75" customHeight="1" x14ac:dyDescent="0.2">
      <c r="E1139" s="773"/>
      <c r="F1139" s="773"/>
      <c r="G1139" s="774"/>
      <c r="H1139" s="773"/>
      <c r="I1139" s="775"/>
      <c r="J1139" s="775"/>
      <c r="K1139" s="776"/>
      <c r="L1139" s="775"/>
      <c r="M1139" s="775"/>
      <c r="N1139" s="775"/>
      <c r="O1139" s="776"/>
      <c r="P1139" s="775"/>
      <c r="Q1139" s="775"/>
      <c r="R1139" s="775"/>
      <c r="S1139" s="776"/>
      <c r="T1139" s="775"/>
      <c r="U1139" s="775"/>
      <c r="V1139" s="775"/>
      <c r="W1139" s="776"/>
      <c r="X1139" s="775"/>
      <c r="Y1139" s="775"/>
      <c r="Z1139" s="775"/>
      <c r="AA1139" s="776"/>
      <c r="AB1139" s="775"/>
      <c r="AC1139" s="775"/>
      <c r="AD1139" s="775"/>
      <c r="AE1139" s="776"/>
    </row>
    <row r="1140" spans="5:31" ht="15.75" customHeight="1" x14ac:dyDescent="0.2">
      <c r="E1140" s="773"/>
      <c r="F1140" s="773"/>
      <c r="G1140" s="774"/>
      <c r="H1140" s="773"/>
      <c r="I1140" s="775"/>
      <c r="J1140" s="775"/>
      <c r="K1140" s="776"/>
      <c r="L1140" s="775"/>
      <c r="M1140" s="775"/>
      <c r="N1140" s="775"/>
      <c r="O1140" s="776"/>
      <c r="P1140" s="775"/>
      <c r="Q1140" s="775"/>
      <c r="R1140" s="775"/>
      <c r="S1140" s="776"/>
      <c r="T1140" s="775"/>
      <c r="U1140" s="775"/>
      <c r="V1140" s="775"/>
      <c r="W1140" s="776"/>
      <c r="X1140" s="775"/>
      <c r="Y1140" s="775"/>
      <c r="Z1140" s="775"/>
      <c r="AA1140" s="776"/>
      <c r="AB1140" s="775"/>
      <c r="AC1140" s="775"/>
      <c r="AD1140" s="775"/>
      <c r="AE1140" s="776"/>
    </row>
    <row r="1141" spans="5:31" ht="15.75" customHeight="1" x14ac:dyDescent="0.2">
      <c r="E1141" s="773"/>
      <c r="F1141" s="773"/>
      <c r="G1141" s="774"/>
      <c r="H1141" s="773"/>
      <c r="I1141" s="775"/>
      <c r="J1141" s="775"/>
      <c r="K1141" s="776"/>
      <c r="L1141" s="775"/>
      <c r="M1141" s="775"/>
      <c r="N1141" s="775"/>
      <c r="O1141" s="776"/>
      <c r="P1141" s="775"/>
      <c r="Q1141" s="775"/>
      <c r="R1141" s="775"/>
      <c r="S1141" s="776"/>
      <c r="T1141" s="775"/>
      <c r="U1141" s="775"/>
      <c r="V1141" s="775"/>
      <c r="W1141" s="776"/>
      <c r="X1141" s="775"/>
      <c r="Y1141" s="775"/>
      <c r="Z1141" s="775"/>
      <c r="AA1141" s="776"/>
      <c r="AB1141" s="775"/>
      <c r="AC1141" s="775"/>
      <c r="AD1141" s="775"/>
      <c r="AE1141" s="776"/>
    </row>
    <row r="1142" spans="5:31" ht="15.75" customHeight="1" x14ac:dyDescent="0.2">
      <c r="E1142" s="773"/>
      <c r="F1142" s="773"/>
      <c r="G1142" s="774"/>
      <c r="H1142" s="773"/>
      <c r="I1142" s="775"/>
      <c r="J1142" s="775"/>
      <c r="K1142" s="776"/>
      <c r="L1142" s="775"/>
      <c r="M1142" s="775"/>
      <c r="N1142" s="775"/>
      <c r="O1142" s="776"/>
      <c r="P1142" s="775"/>
      <c r="Q1142" s="775"/>
      <c r="R1142" s="775"/>
      <c r="S1142" s="776"/>
      <c r="T1142" s="775"/>
      <c r="U1142" s="775"/>
      <c r="V1142" s="775"/>
      <c r="W1142" s="776"/>
      <c r="X1142" s="775"/>
      <c r="Y1142" s="775"/>
      <c r="Z1142" s="775"/>
      <c r="AA1142" s="776"/>
      <c r="AB1142" s="775"/>
      <c r="AC1142" s="775"/>
      <c r="AD1142" s="775"/>
      <c r="AE1142" s="776"/>
    </row>
    <row r="1143" spans="5:31" ht="15.75" customHeight="1" x14ac:dyDescent="0.2">
      <c r="E1143" s="773"/>
      <c r="F1143" s="773"/>
      <c r="G1143" s="774"/>
      <c r="H1143" s="773"/>
      <c r="I1143" s="775"/>
      <c r="J1143" s="775"/>
      <c r="K1143" s="776"/>
      <c r="L1143" s="775"/>
      <c r="M1143" s="775"/>
      <c r="N1143" s="775"/>
      <c r="O1143" s="776"/>
      <c r="P1143" s="775"/>
      <c r="Q1143" s="775"/>
      <c r="R1143" s="775"/>
      <c r="S1143" s="776"/>
      <c r="T1143" s="775"/>
      <c r="U1143" s="775"/>
      <c r="V1143" s="775"/>
      <c r="W1143" s="776"/>
      <c r="X1143" s="775"/>
      <c r="Y1143" s="775"/>
      <c r="Z1143" s="775"/>
      <c r="AA1143" s="776"/>
      <c r="AB1143" s="775"/>
      <c r="AC1143" s="775"/>
      <c r="AD1143" s="775"/>
      <c r="AE1143" s="776"/>
    </row>
    <row r="1144" spans="5:31" ht="15.75" customHeight="1" x14ac:dyDescent="0.2">
      <c r="E1144" s="773"/>
      <c r="F1144" s="773"/>
      <c r="G1144" s="774"/>
      <c r="H1144" s="773"/>
      <c r="I1144" s="775"/>
      <c r="J1144" s="775"/>
      <c r="K1144" s="776"/>
      <c r="L1144" s="775"/>
      <c r="M1144" s="775"/>
      <c r="N1144" s="775"/>
      <c r="O1144" s="776"/>
      <c r="P1144" s="775"/>
      <c r="Q1144" s="775"/>
      <c r="R1144" s="775"/>
      <c r="S1144" s="776"/>
      <c r="T1144" s="775"/>
      <c r="U1144" s="775"/>
      <c r="V1144" s="775"/>
      <c r="W1144" s="776"/>
      <c r="X1144" s="775"/>
      <c r="Y1144" s="775"/>
      <c r="Z1144" s="775"/>
      <c r="AA1144" s="776"/>
      <c r="AB1144" s="775"/>
      <c r="AC1144" s="775"/>
      <c r="AD1144" s="775"/>
      <c r="AE1144" s="776"/>
    </row>
    <row r="1145" spans="5:31" ht="15.75" customHeight="1" x14ac:dyDescent="0.2">
      <c r="E1145" s="773"/>
      <c r="F1145" s="773"/>
      <c r="G1145" s="774"/>
      <c r="H1145" s="773"/>
      <c r="I1145" s="775"/>
      <c r="J1145" s="775"/>
      <c r="K1145" s="776"/>
      <c r="L1145" s="775"/>
      <c r="M1145" s="775"/>
      <c r="N1145" s="775"/>
      <c r="O1145" s="776"/>
      <c r="P1145" s="775"/>
      <c r="Q1145" s="775"/>
      <c r="R1145" s="775"/>
      <c r="S1145" s="776"/>
      <c r="T1145" s="775"/>
      <c r="U1145" s="775"/>
      <c r="V1145" s="775"/>
      <c r="W1145" s="776"/>
      <c r="X1145" s="775"/>
      <c r="Y1145" s="775"/>
      <c r="Z1145" s="775"/>
      <c r="AA1145" s="776"/>
      <c r="AB1145" s="775"/>
      <c r="AC1145" s="775"/>
      <c r="AD1145" s="775"/>
      <c r="AE1145" s="776"/>
    </row>
    <row r="1146" spans="5:31" ht="15.75" customHeight="1" x14ac:dyDescent="0.2">
      <c r="E1146" s="773"/>
      <c r="F1146" s="773"/>
      <c r="G1146" s="774"/>
      <c r="H1146" s="773"/>
      <c r="I1146" s="775"/>
      <c r="J1146" s="775"/>
      <c r="K1146" s="776"/>
      <c r="L1146" s="775"/>
      <c r="M1146" s="775"/>
      <c r="N1146" s="775"/>
      <c r="O1146" s="776"/>
      <c r="P1146" s="775"/>
      <c r="Q1146" s="775"/>
      <c r="R1146" s="775"/>
      <c r="S1146" s="776"/>
      <c r="T1146" s="775"/>
      <c r="U1146" s="775"/>
      <c r="V1146" s="775"/>
      <c r="W1146" s="776"/>
      <c r="X1146" s="775"/>
      <c r="Y1146" s="775"/>
      <c r="Z1146" s="775"/>
      <c r="AA1146" s="776"/>
      <c r="AB1146" s="775"/>
      <c r="AC1146" s="775"/>
      <c r="AD1146" s="775"/>
      <c r="AE1146" s="776"/>
    </row>
    <row r="1147" spans="5:31" ht="15.75" customHeight="1" x14ac:dyDescent="0.2">
      <c r="E1147" s="773"/>
      <c r="F1147" s="773"/>
      <c r="G1147" s="774"/>
      <c r="H1147" s="773"/>
      <c r="I1147" s="775"/>
      <c r="J1147" s="775"/>
      <c r="K1147" s="776"/>
      <c r="L1147" s="775"/>
      <c r="M1147" s="775"/>
      <c r="N1147" s="775"/>
      <c r="O1147" s="776"/>
      <c r="P1147" s="775"/>
      <c r="Q1147" s="775"/>
      <c r="R1147" s="775"/>
      <c r="S1147" s="776"/>
      <c r="T1147" s="775"/>
      <c r="U1147" s="775"/>
      <c r="V1147" s="775"/>
      <c r="W1147" s="776"/>
      <c r="X1147" s="775"/>
      <c r="Y1147" s="775"/>
      <c r="Z1147" s="775"/>
      <c r="AA1147" s="776"/>
      <c r="AB1147" s="775"/>
      <c r="AC1147" s="775"/>
      <c r="AD1147" s="775"/>
      <c r="AE1147" s="776"/>
    </row>
    <row r="1148" spans="5:31" ht="15.75" customHeight="1" x14ac:dyDescent="0.2">
      <c r="E1148" s="773"/>
      <c r="F1148" s="773"/>
      <c r="G1148" s="774"/>
      <c r="H1148" s="773"/>
      <c r="I1148" s="775"/>
      <c r="J1148" s="775"/>
      <c r="K1148" s="776"/>
      <c r="L1148" s="775"/>
      <c r="M1148" s="775"/>
      <c r="N1148" s="775"/>
      <c r="O1148" s="776"/>
      <c r="P1148" s="775"/>
      <c r="Q1148" s="775"/>
      <c r="R1148" s="775"/>
      <c r="S1148" s="776"/>
      <c r="T1148" s="775"/>
      <c r="U1148" s="775"/>
      <c r="V1148" s="775"/>
      <c r="W1148" s="776"/>
      <c r="X1148" s="775"/>
      <c r="Y1148" s="775"/>
      <c r="Z1148" s="775"/>
      <c r="AA1148" s="776"/>
      <c r="AB1148" s="775"/>
      <c r="AC1148" s="775"/>
      <c r="AD1148" s="775"/>
      <c r="AE1148" s="776"/>
    </row>
    <row r="1149" spans="5:31" ht="15.75" customHeight="1" x14ac:dyDescent="0.2">
      <c r="E1149" s="773"/>
      <c r="F1149" s="773"/>
      <c r="G1149" s="774"/>
      <c r="H1149" s="773"/>
      <c r="I1149" s="775"/>
      <c r="J1149" s="775"/>
      <c r="K1149" s="776"/>
      <c r="L1149" s="775"/>
      <c r="M1149" s="775"/>
      <c r="N1149" s="775"/>
      <c r="O1149" s="776"/>
      <c r="P1149" s="775"/>
      <c r="Q1149" s="775"/>
      <c r="R1149" s="775"/>
      <c r="S1149" s="776"/>
      <c r="T1149" s="775"/>
      <c r="U1149" s="775"/>
      <c r="V1149" s="775"/>
      <c r="W1149" s="776"/>
      <c r="X1149" s="775"/>
      <c r="Y1149" s="775"/>
      <c r="Z1149" s="775"/>
      <c r="AA1149" s="776"/>
      <c r="AB1149" s="775"/>
      <c r="AC1149" s="775"/>
      <c r="AD1149" s="775"/>
      <c r="AE1149" s="776"/>
    </row>
    <row r="1150" spans="5:31" ht="15.75" customHeight="1" x14ac:dyDescent="0.2">
      <c r="E1150" s="773"/>
      <c r="F1150" s="773"/>
      <c r="G1150" s="774"/>
      <c r="H1150" s="773"/>
      <c r="I1150" s="775"/>
      <c r="J1150" s="775"/>
      <c r="K1150" s="776"/>
      <c r="L1150" s="775"/>
      <c r="M1150" s="775"/>
      <c r="N1150" s="775"/>
      <c r="O1150" s="776"/>
      <c r="P1150" s="775"/>
      <c r="Q1150" s="775"/>
      <c r="R1150" s="775"/>
      <c r="S1150" s="776"/>
      <c r="T1150" s="775"/>
      <c r="U1150" s="775"/>
      <c r="V1150" s="775"/>
      <c r="W1150" s="776"/>
      <c r="X1150" s="775"/>
      <c r="Y1150" s="775"/>
      <c r="Z1150" s="775"/>
      <c r="AA1150" s="776"/>
      <c r="AB1150" s="775"/>
      <c r="AC1150" s="775"/>
      <c r="AD1150" s="775"/>
      <c r="AE1150" s="776"/>
    </row>
    <row r="1151" spans="5:31" ht="15.75" customHeight="1" x14ac:dyDescent="0.2">
      <c r="E1151" s="773"/>
      <c r="F1151" s="773"/>
      <c r="G1151" s="774"/>
      <c r="H1151" s="773"/>
      <c r="I1151" s="775"/>
      <c r="J1151" s="775"/>
      <c r="K1151" s="776"/>
      <c r="L1151" s="775"/>
      <c r="M1151" s="775"/>
      <c r="N1151" s="775"/>
      <c r="O1151" s="776"/>
      <c r="P1151" s="775"/>
      <c r="Q1151" s="775"/>
      <c r="R1151" s="775"/>
      <c r="S1151" s="776"/>
      <c r="T1151" s="775"/>
      <c r="U1151" s="775"/>
      <c r="V1151" s="775"/>
      <c r="W1151" s="776"/>
      <c r="X1151" s="775"/>
      <c r="Y1151" s="775"/>
      <c r="Z1151" s="775"/>
      <c r="AA1151" s="776"/>
      <c r="AB1151" s="775"/>
      <c r="AC1151" s="775"/>
      <c r="AD1151" s="775"/>
      <c r="AE1151" s="776"/>
    </row>
    <row r="1152" spans="5:31" ht="15.75" customHeight="1" x14ac:dyDescent="0.2">
      <c r="E1152" s="773"/>
      <c r="F1152" s="773"/>
      <c r="G1152" s="774"/>
      <c r="H1152" s="773"/>
      <c r="I1152" s="775"/>
      <c r="J1152" s="775"/>
      <c r="K1152" s="776"/>
      <c r="L1152" s="775"/>
      <c r="M1152" s="775"/>
      <c r="N1152" s="775"/>
      <c r="O1152" s="776"/>
      <c r="P1152" s="775"/>
      <c r="Q1152" s="775"/>
      <c r="R1152" s="775"/>
      <c r="S1152" s="776"/>
      <c r="T1152" s="775"/>
      <c r="U1152" s="775"/>
      <c r="V1152" s="775"/>
      <c r="W1152" s="776"/>
      <c r="X1152" s="775"/>
      <c r="Y1152" s="775"/>
      <c r="Z1152" s="775"/>
      <c r="AA1152" s="776"/>
      <c r="AB1152" s="775"/>
      <c r="AC1152" s="775"/>
      <c r="AD1152" s="775"/>
      <c r="AE1152" s="776"/>
    </row>
    <row r="1153" spans="5:31" ht="15.75" customHeight="1" x14ac:dyDescent="0.2">
      <c r="E1153" s="773"/>
      <c r="F1153" s="773"/>
      <c r="G1153" s="774"/>
      <c r="H1153" s="773"/>
      <c r="I1153" s="775"/>
      <c r="J1153" s="775"/>
      <c r="K1153" s="776"/>
      <c r="L1153" s="775"/>
      <c r="M1153" s="775"/>
      <c r="N1153" s="775"/>
      <c r="O1153" s="776"/>
      <c r="P1153" s="775"/>
      <c r="Q1153" s="775"/>
      <c r="R1153" s="775"/>
      <c r="S1153" s="776"/>
      <c r="T1153" s="775"/>
      <c r="U1153" s="775"/>
      <c r="V1153" s="775"/>
      <c r="W1153" s="776"/>
      <c r="X1153" s="775"/>
      <c r="Y1153" s="775"/>
      <c r="Z1153" s="775"/>
      <c r="AA1153" s="776"/>
      <c r="AB1153" s="775"/>
      <c r="AC1153" s="775"/>
      <c r="AD1153" s="775"/>
      <c r="AE1153" s="776"/>
    </row>
    <row r="1154" spans="5:31" ht="15.75" customHeight="1" x14ac:dyDescent="0.2">
      <c r="E1154" s="773"/>
      <c r="F1154" s="773"/>
      <c r="G1154" s="774"/>
      <c r="H1154" s="773"/>
      <c r="I1154" s="775"/>
      <c r="J1154" s="775"/>
      <c r="K1154" s="776"/>
      <c r="L1154" s="775"/>
      <c r="M1154" s="775"/>
      <c r="N1154" s="775"/>
      <c r="O1154" s="776"/>
      <c r="P1154" s="775"/>
      <c r="Q1154" s="775"/>
      <c r="R1154" s="775"/>
      <c r="S1154" s="776"/>
      <c r="T1154" s="775"/>
      <c r="U1154" s="775"/>
      <c r="V1154" s="775"/>
      <c r="W1154" s="776"/>
      <c r="X1154" s="775"/>
      <c r="Y1154" s="775"/>
      <c r="Z1154" s="775"/>
      <c r="AA1154" s="776"/>
      <c r="AB1154" s="775"/>
      <c r="AC1154" s="775"/>
      <c r="AD1154" s="775"/>
      <c r="AE1154" s="776"/>
    </row>
    <row r="1155" spans="5:31" ht="15.75" customHeight="1" x14ac:dyDescent="0.2">
      <c r="E1155" s="773"/>
      <c r="F1155" s="773"/>
      <c r="G1155" s="774"/>
      <c r="H1155" s="773"/>
      <c r="I1155" s="775"/>
      <c r="J1155" s="775"/>
      <c r="K1155" s="776"/>
      <c r="L1155" s="775"/>
      <c r="M1155" s="775"/>
      <c r="N1155" s="775"/>
      <c r="O1155" s="776"/>
      <c r="P1155" s="775"/>
      <c r="Q1155" s="775"/>
      <c r="R1155" s="775"/>
      <c r="S1155" s="776"/>
      <c r="T1155" s="775"/>
      <c r="U1155" s="775"/>
      <c r="V1155" s="775"/>
      <c r="W1155" s="776"/>
      <c r="X1155" s="775"/>
      <c r="Y1155" s="775"/>
      <c r="Z1155" s="775"/>
      <c r="AA1155" s="776"/>
      <c r="AB1155" s="775"/>
      <c r="AC1155" s="775"/>
      <c r="AD1155" s="775"/>
      <c r="AE1155" s="776"/>
    </row>
    <row r="1156" spans="5:31" ht="15.75" customHeight="1" x14ac:dyDescent="0.2">
      <c r="E1156" s="773"/>
      <c r="F1156" s="773"/>
      <c r="G1156" s="774"/>
      <c r="H1156" s="773"/>
      <c r="I1156" s="775"/>
      <c r="J1156" s="775"/>
      <c r="K1156" s="776"/>
      <c r="L1156" s="775"/>
      <c r="M1156" s="775"/>
      <c r="N1156" s="775"/>
      <c r="O1156" s="776"/>
      <c r="P1156" s="775"/>
      <c r="Q1156" s="775"/>
      <c r="R1156" s="775"/>
      <c r="S1156" s="776"/>
      <c r="T1156" s="775"/>
      <c r="U1156" s="775"/>
      <c r="V1156" s="775"/>
      <c r="W1156" s="776"/>
      <c r="X1156" s="775"/>
      <c r="Y1156" s="775"/>
      <c r="Z1156" s="775"/>
      <c r="AA1156" s="776"/>
      <c r="AB1156" s="775"/>
      <c r="AC1156" s="775"/>
      <c r="AD1156" s="775"/>
      <c r="AE1156" s="776"/>
    </row>
    <row r="1157" spans="5:31" ht="15.75" customHeight="1" x14ac:dyDescent="0.2">
      <c r="E1157" s="773"/>
      <c r="F1157" s="773"/>
      <c r="G1157" s="774"/>
      <c r="H1157" s="773"/>
      <c r="I1157" s="775"/>
      <c r="J1157" s="775"/>
      <c r="K1157" s="776"/>
      <c r="L1157" s="775"/>
      <c r="M1157" s="775"/>
      <c r="N1157" s="775"/>
      <c r="O1157" s="776"/>
      <c r="P1157" s="775"/>
      <c r="Q1157" s="775"/>
      <c r="R1157" s="775"/>
      <c r="S1157" s="776"/>
      <c r="T1157" s="775"/>
      <c r="U1157" s="775"/>
      <c r="V1157" s="775"/>
      <c r="W1157" s="776"/>
      <c r="X1157" s="775"/>
      <c r="Y1157" s="775"/>
      <c r="Z1157" s="775"/>
      <c r="AA1157" s="776"/>
      <c r="AB1157" s="775"/>
      <c r="AC1157" s="775"/>
      <c r="AD1157" s="775"/>
      <c r="AE1157" s="776"/>
    </row>
    <row r="1158" spans="5:31" ht="15.75" customHeight="1" x14ac:dyDescent="0.2">
      <c r="E1158" s="773"/>
      <c r="F1158" s="773"/>
      <c r="G1158" s="774"/>
      <c r="H1158" s="773"/>
      <c r="I1158" s="775"/>
      <c r="J1158" s="775"/>
      <c r="K1158" s="776"/>
      <c r="L1158" s="775"/>
      <c r="M1158" s="775"/>
      <c r="N1158" s="775"/>
      <c r="O1158" s="776"/>
      <c r="P1158" s="775"/>
      <c r="Q1158" s="775"/>
      <c r="R1158" s="775"/>
      <c r="S1158" s="776"/>
      <c r="T1158" s="775"/>
      <c r="U1158" s="775"/>
      <c r="V1158" s="775"/>
      <c r="W1158" s="776"/>
      <c r="X1158" s="775"/>
      <c r="Y1158" s="775"/>
      <c r="Z1158" s="775"/>
      <c r="AA1158" s="776"/>
      <c r="AB1158" s="775"/>
      <c r="AC1158" s="775"/>
      <c r="AD1158" s="775"/>
      <c r="AE1158" s="776"/>
    </row>
    <row r="1159" spans="5:31" ht="15.75" customHeight="1" x14ac:dyDescent="0.2">
      <c r="E1159" s="773"/>
      <c r="F1159" s="773"/>
      <c r="G1159" s="774"/>
      <c r="H1159" s="773"/>
      <c r="I1159" s="775"/>
      <c r="J1159" s="775"/>
      <c r="K1159" s="776"/>
      <c r="L1159" s="775"/>
      <c r="M1159" s="775"/>
      <c r="N1159" s="775"/>
      <c r="O1159" s="776"/>
      <c r="P1159" s="775"/>
      <c r="Q1159" s="775"/>
      <c r="R1159" s="775"/>
      <c r="S1159" s="776"/>
      <c r="T1159" s="775"/>
      <c r="U1159" s="775"/>
      <c r="V1159" s="775"/>
      <c r="W1159" s="776"/>
      <c r="X1159" s="775"/>
      <c r="Y1159" s="775"/>
      <c r="Z1159" s="775"/>
      <c r="AA1159" s="776"/>
      <c r="AB1159" s="775"/>
      <c r="AC1159" s="775"/>
      <c r="AD1159" s="775"/>
      <c r="AE1159" s="776"/>
    </row>
    <row r="1160" spans="5:31" ht="15.75" customHeight="1" x14ac:dyDescent="0.2">
      <c r="E1160" s="773"/>
      <c r="F1160" s="773"/>
      <c r="G1160" s="774"/>
      <c r="H1160" s="773"/>
      <c r="I1160" s="775"/>
      <c r="J1160" s="775"/>
      <c r="K1160" s="776"/>
      <c r="L1160" s="775"/>
      <c r="M1160" s="775"/>
      <c r="N1160" s="775"/>
      <c r="O1160" s="776"/>
      <c r="P1160" s="775"/>
      <c r="Q1160" s="775"/>
      <c r="R1160" s="775"/>
      <c r="S1160" s="776"/>
      <c r="T1160" s="775"/>
      <c r="U1160" s="775"/>
      <c r="V1160" s="775"/>
      <c r="W1160" s="776"/>
      <c r="X1160" s="775"/>
      <c r="Y1160" s="775"/>
      <c r="Z1160" s="775"/>
      <c r="AA1160" s="776"/>
      <c r="AB1160" s="775"/>
      <c r="AC1160" s="775"/>
      <c r="AD1160" s="775"/>
      <c r="AE1160" s="776"/>
    </row>
    <row r="1161" spans="5:31" ht="15.75" customHeight="1" x14ac:dyDescent="0.2">
      <c r="E1161" s="773"/>
      <c r="F1161" s="773"/>
      <c r="G1161" s="774"/>
      <c r="H1161" s="773"/>
      <c r="I1161" s="775"/>
      <c r="J1161" s="775"/>
      <c r="K1161" s="776"/>
      <c r="L1161" s="775"/>
      <c r="M1161" s="775"/>
      <c r="N1161" s="775"/>
      <c r="O1161" s="776"/>
      <c r="P1161" s="775"/>
      <c r="Q1161" s="775"/>
      <c r="R1161" s="775"/>
      <c r="S1161" s="776"/>
      <c r="T1161" s="775"/>
      <c r="U1161" s="775"/>
      <c r="V1161" s="775"/>
      <c r="W1161" s="776"/>
      <c r="X1161" s="775"/>
      <c r="Y1161" s="775"/>
      <c r="Z1161" s="775"/>
      <c r="AA1161" s="776"/>
      <c r="AB1161" s="775"/>
      <c r="AC1161" s="775"/>
      <c r="AD1161" s="775"/>
      <c r="AE1161" s="776"/>
    </row>
    <row r="1162" spans="5:31" ht="15.75" customHeight="1" x14ac:dyDescent="0.2">
      <c r="E1162" s="773"/>
      <c r="F1162" s="773"/>
      <c r="G1162" s="774"/>
      <c r="H1162" s="773"/>
      <c r="I1162" s="775"/>
      <c r="J1162" s="775"/>
      <c r="K1162" s="776"/>
      <c r="L1162" s="775"/>
      <c r="M1162" s="775"/>
      <c r="N1162" s="775"/>
      <c r="O1162" s="776"/>
      <c r="P1162" s="775"/>
      <c r="Q1162" s="775"/>
      <c r="R1162" s="775"/>
      <c r="S1162" s="776"/>
      <c r="T1162" s="775"/>
      <c r="U1162" s="775"/>
      <c r="V1162" s="775"/>
      <c r="W1162" s="776"/>
      <c r="X1162" s="775"/>
      <c r="Y1162" s="775"/>
      <c r="Z1162" s="775"/>
      <c r="AA1162" s="776"/>
      <c r="AB1162" s="775"/>
      <c r="AC1162" s="775"/>
      <c r="AD1162" s="775"/>
      <c r="AE1162" s="776"/>
    </row>
    <row r="1163" spans="5:31" ht="15.75" customHeight="1" x14ac:dyDescent="0.2">
      <c r="E1163" s="773"/>
      <c r="F1163" s="773"/>
      <c r="G1163" s="774"/>
      <c r="H1163" s="773"/>
      <c r="I1163" s="775"/>
      <c r="J1163" s="775"/>
      <c r="K1163" s="776"/>
      <c r="L1163" s="775"/>
      <c r="M1163" s="775"/>
      <c r="N1163" s="775"/>
      <c r="O1163" s="776"/>
      <c r="P1163" s="775"/>
      <c r="Q1163" s="775"/>
      <c r="R1163" s="775"/>
      <c r="S1163" s="776"/>
      <c r="T1163" s="775"/>
      <c r="U1163" s="775"/>
      <c r="V1163" s="775"/>
      <c r="W1163" s="776"/>
      <c r="X1163" s="775"/>
      <c r="Y1163" s="775"/>
      <c r="Z1163" s="775"/>
      <c r="AA1163" s="776"/>
      <c r="AB1163" s="775"/>
      <c r="AC1163" s="775"/>
      <c r="AD1163" s="775"/>
      <c r="AE1163" s="776"/>
    </row>
    <row r="1164" spans="5:31" ht="15.75" customHeight="1" x14ac:dyDescent="0.2">
      <c r="E1164" s="773"/>
      <c r="F1164" s="773"/>
      <c r="G1164" s="774"/>
      <c r="H1164" s="773"/>
      <c r="I1164" s="775"/>
      <c r="J1164" s="775"/>
      <c r="K1164" s="776"/>
      <c r="L1164" s="775"/>
      <c r="M1164" s="775"/>
      <c r="N1164" s="775"/>
      <c r="O1164" s="776"/>
      <c r="P1164" s="775"/>
      <c r="Q1164" s="775"/>
      <c r="R1164" s="775"/>
      <c r="S1164" s="776"/>
      <c r="T1164" s="775"/>
      <c r="U1164" s="775"/>
      <c r="V1164" s="775"/>
      <c r="W1164" s="776"/>
      <c r="X1164" s="775"/>
      <c r="Y1164" s="775"/>
      <c r="Z1164" s="775"/>
      <c r="AA1164" s="776"/>
      <c r="AB1164" s="775"/>
      <c r="AC1164" s="775"/>
      <c r="AD1164" s="775"/>
      <c r="AE1164" s="776"/>
    </row>
    <row r="1165" spans="5:31" ht="15.75" customHeight="1" x14ac:dyDescent="0.2">
      <c r="E1165" s="773"/>
      <c r="F1165" s="773"/>
      <c r="G1165" s="774"/>
      <c r="H1165" s="773"/>
      <c r="I1165" s="775"/>
      <c r="J1165" s="775"/>
      <c r="K1165" s="776"/>
      <c r="L1165" s="775"/>
      <c r="M1165" s="775"/>
      <c r="N1165" s="775"/>
      <c r="O1165" s="776"/>
      <c r="P1165" s="775"/>
      <c r="Q1165" s="775"/>
      <c r="R1165" s="775"/>
      <c r="S1165" s="776"/>
      <c r="T1165" s="775"/>
      <c r="U1165" s="775"/>
      <c r="V1165" s="775"/>
      <c r="W1165" s="776"/>
      <c r="X1165" s="775"/>
      <c r="Y1165" s="775"/>
      <c r="Z1165" s="775"/>
      <c r="AA1165" s="776"/>
      <c r="AB1165" s="775"/>
      <c r="AC1165" s="775"/>
      <c r="AD1165" s="775"/>
      <c r="AE1165" s="776"/>
    </row>
    <row r="1166" spans="5:31" ht="15.75" customHeight="1" x14ac:dyDescent="0.2">
      <c r="E1166" s="773"/>
      <c r="F1166" s="773"/>
      <c r="G1166" s="774"/>
      <c r="H1166" s="773"/>
      <c r="I1166" s="775"/>
      <c r="J1166" s="775"/>
      <c r="K1166" s="776"/>
      <c r="L1166" s="775"/>
      <c r="M1166" s="775"/>
      <c r="N1166" s="775"/>
      <c r="O1166" s="776"/>
      <c r="P1166" s="775"/>
      <c r="Q1166" s="775"/>
      <c r="R1166" s="775"/>
      <c r="S1166" s="776"/>
      <c r="T1166" s="775"/>
      <c r="U1166" s="775"/>
      <c r="V1166" s="775"/>
      <c r="W1166" s="776"/>
      <c r="X1166" s="775"/>
      <c r="Y1166" s="775"/>
      <c r="Z1166" s="775"/>
      <c r="AA1166" s="776"/>
      <c r="AB1166" s="775"/>
      <c r="AC1166" s="775"/>
      <c r="AD1166" s="775"/>
      <c r="AE1166" s="776"/>
    </row>
    <row r="1167" spans="5:31" ht="15.75" customHeight="1" x14ac:dyDescent="0.2">
      <c r="E1167" s="773"/>
      <c r="F1167" s="773"/>
      <c r="G1167" s="774"/>
      <c r="H1167" s="773"/>
      <c r="I1167" s="775"/>
      <c r="J1167" s="775"/>
      <c r="K1167" s="776"/>
      <c r="L1167" s="775"/>
      <c r="M1167" s="775"/>
      <c r="N1167" s="775"/>
      <c r="O1167" s="776"/>
      <c r="P1167" s="775"/>
      <c r="Q1167" s="775"/>
      <c r="R1167" s="775"/>
      <c r="S1167" s="776"/>
      <c r="T1167" s="775"/>
      <c r="U1167" s="775"/>
      <c r="V1167" s="775"/>
      <c r="W1167" s="776"/>
      <c r="X1167" s="775"/>
      <c r="Y1167" s="775"/>
      <c r="Z1167" s="775"/>
      <c r="AA1167" s="776"/>
      <c r="AB1167" s="775"/>
      <c r="AC1167" s="775"/>
      <c r="AD1167" s="775"/>
      <c r="AE1167" s="776"/>
    </row>
    <row r="1168" spans="5:31" ht="15.75" customHeight="1" x14ac:dyDescent="0.2">
      <c r="E1168" s="773"/>
      <c r="F1168" s="773"/>
      <c r="G1168" s="774"/>
      <c r="H1168" s="773"/>
      <c r="I1168" s="775"/>
      <c r="J1168" s="775"/>
      <c r="K1168" s="776"/>
      <c r="L1168" s="775"/>
      <c r="M1168" s="775"/>
      <c r="N1168" s="775"/>
      <c r="O1168" s="776"/>
      <c r="P1168" s="775"/>
      <c r="Q1168" s="775"/>
      <c r="R1168" s="775"/>
      <c r="S1168" s="776"/>
      <c r="T1168" s="775"/>
      <c r="U1168" s="775"/>
      <c r="V1168" s="775"/>
      <c r="W1168" s="776"/>
      <c r="X1168" s="775"/>
      <c r="Y1168" s="775"/>
      <c r="Z1168" s="775"/>
      <c r="AA1168" s="776"/>
      <c r="AB1168" s="775"/>
      <c r="AC1168" s="775"/>
      <c r="AD1168" s="775"/>
      <c r="AE1168" s="776"/>
    </row>
    <row r="1169" spans="5:31" ht="15.75" customHeight="1" x14ac:dyDescent="0.2">
      <c r="E1169" s="773"/>
      <c r="F1169" s="773"/>
      <c r="G1169" s="774"/>
      <c r="H1169" s="773"/>
      <c r="I1169" s="775"/>
      <c r="J1169" s="775"/>
      <c r="K1169" s="776"/>
      <c r="L1169" s="775"/>
      <c r="M1169" s="775"/>
      <c r="N1169" s="775"/>
      <c r="O1169" s="776"/>
      <c r="P1169" s="775"/>
      <c r="Q1169" s="775"/>
      <c r="R1169" s="775"/>
      <c r="S1169" s="776"/>
      <c r="T1169" s="775"/>
      <c r="U1169" s="775"/>
      <c r="V1169" s="775"/>
      <c r="W1169" s="776"/>
      <c r="X1169" s="775"/>
      <c r="Y1169" s="775"/>
      <c r="Z1169" s="775"/>
      <c r="AA1169" s="776"/>
      <c r="AB1169" s="775"/>
      <c r="AC1169" s="775"/>
      <c r="AD1169" s="775"/>
      <c r="AE1169" s="776"/>
    </row>
    <row r="1170" spans="5:31" ht="15.75" customHeight="1" x14ac:dyDescent="0.2">
      <c r="E1170" s="773"/>
      <c r="F1170" s="773"/>
      <c r="G1170" s="774"/>
      <c r="H1170" s="773"/>
      <c r="I1170" s="775"/>
      <c r="J1170" s="775"/>
      <c r="K1170" s="776"/>
      <c r="L1170" s="775"/>
      <c r="M1170" s="775"/>
      <c r="N1170" s="775"/>
      <c r="O1170" s="776"/>
      <c r="P1170" s="775"/>
      <c r="Q1170" s="775"/>
      <c r="R1170" s="775"/>
      <c r="S1170" s="776"/>
      <c r="T1170" s="775"/>
      <c r="U1170" s="775"/>
      <c r="V1170" s="775"/>
      <c r="W1170" s="776"/>
      <c r="X1170" s="775"/>
      <c r="Y1170" s="775"/>
      <c r="Z1170" s="775"/>
      <c r="AA1170" s="776"/>
      <c r="AB1170" s="775"/>
      <c r="AC1170" s="775"/>
      <c r="AD1170" s="775"/>
      <c r="AE1170" s="776"/>
    </row>
    <row r="1171" spans="5:31" ht="15.75" customHeight="1" x14ac:dyDescent="0.2">
      <c r="E1171" s="773"/>
      <c r="F1171" s="773"/>
      <c r="G1171" s="774"/>
      <c r="H1171" s="773"/>
      <c r="I1171" s="775"/>
      <c r="J1171" s="775"/>
      <c r="K1171" s="776"/>
      <c r="L1171" s="775"/>
      <c r="M1171" s="775"/>
      <c r="N1171" s="775"/>
      <c r="O1171" s="776"/>
      <c r="P1171" s="775"/>
      <c r="Q1171" s="775"/>
      <c r="R1171" s="775"/>
      <c r="S1171" s="776"/>
      <c r="T1171" s="775"/>
      <c r="U1171" s="775"/>
      <c r="V1171" s="775"/>
      <c r="W1171" s="776"/>
      <c r="X1171" s="775"/>
      <c r="Y1171" s="775"/>
      <c r="Z1171" s="775"/>
      <c r="AA1171" s="776"/>
      <c r="AB1171" s="775"/>
      <c r="AC1171" s="775"/>
      <c r="AD1171" s="775"/>
      <c r="AE1171" s="776"/>
    </row>
    <row r="1172" spans="5:31" ht="15.75" customHeight="1" x14ac:dyDescent="0.2">
      <c r="E1172" s="773"/>
      <c r="F1172" s="773"/>
      <c r="G1172" s="774"/>
      <c r="H1172" s="773"/>
      <c r="I1172" s="775"/>
      <c r="J1172" s="775"/>
      <c r="K1172" s="776"/>
      <c r="L1172" s="775"/>
      <c r="M1172" s="775"/>
      <c r="N1172" s="775"/>
      <c r="O1172" s="776"/>
      <c r="P1172" s="775"/>
      <c r="Q1172" s="775"/>
      <c r="R1172" s="775"/>
      <c r="S1172" s="776"/>
      <c r="T1172" s="775"/>
      <c r="U1172" s="775"/>
      <c r="V1172" s="775"/>
      <c r="W1172" s="776"/>
      <c r="X1172" s="775"/>
      <c r="Y1172" s="775"/>
      <c r="Z1172" s="775"/>
      <c r="AA1172" s="776"/>
      <c r="AB1172" s="775"/>
      <c r="AC1172" s="775"/>
      <c r="AD1172" s="775"/>
      <c r="AE1172" s="776"/>
    </row>
    <row r="1173" spans="5:31" ht="15.75" customHeight="1" x14ac:dyDescent="0.2">
      <c r="E1173" s="773"/>
      <c r="F1173" s="773"/>
      <c r="G1173" s="774"/>
      <c r="H1173" s="773"/>
      <c r="I1173" s="775"/>
      <c r="J1173" s="775"/>
      <c r="K1173" s="776"/>
      <c r="L1173" s="775"/>
      <c r="M1173" s="775"/>
      <c r="N1173" s="775"/>
      <c r="O1173" s="776"/>
      <c r="P1173" s="775"/>
      <c r="Q1173" s="775"/>
      <c r="R1173" s="775"/>
      <c r="S1173" s="776"/>
      <c r="T1173" s="775"/>
      <c r="U1173" s="775"/>
      <c r="V1173" s="775"/>
      <c r="W1173" s="776"/>
      <c r="X1173" s="775"/>
      <c r="Y1173" s="775"/>
      <c r="Z1173" s="775"/>
      <c r="AA1173" s="776"/>
      <c r="AB1173" s="775"/>
      <c r="AC1173" s="775"/>
      <c r="AD1173" s="775"/>
      <c r="AE1173" s="776"/>
    </row>
    <row r="1174" spans="5:31" ht="15.75" customHeight="1" x14ac:dyDescent="0.2">
      <c r="E1174" s="773"/>
      <c r="F1174" s="773"/>
      <c r="G1174" s="774"/>
      <c r="H1174" s="773"/>
      <c r="I1174" s="775"/>
      <c r="J1174" s="775"/>
      <c r="K1174" s="776"/>
      <c r="L1174" s="775"/>
      <c r="M1174" s="775"/>
      <c r="N1174" s="775"/>
      <c r="O1174" s="776"/>
      <c r="P1174" s="775"/>
      <c r="Q1174" s="775"/>
      <c r="R1174" s="775"/>
      <c r="S1174" s="776"/>
      <c r="T1174" s="775"/>
      <c r="U1174" s="775"/>
      <c r="V1174" s="775"/>
      <c r="W1174" s="776"/>
      <c r="X1174" s="775"/>
      <c r="Y1174" s="775"/>
      <c r="Z1174" s="775"/>
      <c r="AA1174" s="776"/>
      <c r="AB1174" s="775"/>
      <c r="AC1174" s="775"/>
      <c r="AD1174" s="775"/>
      <c r="AE1174" s="776"/>
    </row>
    <row r="1175" spans="5:31" ht="15.75" customHeight="1" x14ac:dyDescent="0.2">
      <c r="E1175" s="773"/>
      <c r="F1175" s="773"/>
      <c r="G1175" s="774"/>
      <c r="H1175" s="773"/>
      <c r="I1175" s="775"/>
      <c r="J1175" s="775"/>
      <c r="K1175" s="776"/>
      <c r="L1175" s="775"/>
      <c r="M1175" s="775"/>
      <c r="N1175" s="775"/>
      <c r="O1175" s="776"/>
      <c r="P1175" s="775"/>
      <c r="Q1175" s="775"/>
      <c r="R1175" s="775"/>
      <c r="S1175" s="776"/>
      <c r="T1175" s="775"/>
      <c r="U1175" s="775"/>
      <c r="V1175" s="775"/>
      <c r="W1175" s="776"/>
      <c r="X1175" s="775"/>
      <c r="Y1175" s="775"/>
      <c r="Z1175" s="775"/>
      <c r="AA1175" s="776"/>
      <c r="AB1175" s="775"/>
      <c r="AC1175" s="775"/>
      <c r="AD1175" s="775"/>
      <c r="AE1175" s="776"/>
    </row>
    <row r="1176" spans="5:31" ht="15.75" customHeight="1" x14ac:dyDescent="0.2">
      <c r="E1176" s="773"/>
      <c r="F1176" s="773"/>
      <c r="G1176" s="774"/>
      <c r="H1176" s="773"/>
      <c r="I1176" s="775"/>
      <c r="J1176" s="775"/>
      <c r="K1176" s="776"/>
      <c r="L1176" s="775"/>
      <c r="M1176" s="775"/>
      <c r="N1176" s="775"/>
      <c r="O1176" s="776"/>
      <c r="P1176" s="775"/>
      <c r="Q1176" s="775"/>
      <c r="R1176" s="775"/>
      <c r="S1176" s="776"/>
      <c r="T1176" s="775"/>
      <c r="U1176" s="775"/>
      <c r="V1176" s="775"/>
      <c r="W1176" s="776"/>
      <c r="X1176" s="775"/>
      <c r="Y1176" s="775"/>
      <c r="Z1176" s="775"/>
      <c r="AA1176" s="776"/>
      <c r="AB1176" s="775"/>
      <c r="AC1176" s="775"/>
      <c r="AD1176" s="775"/>
      <c r="AE1176" s="776"/>
    </row>
    <row r="1177" spans="5:31" ht="15.75" customHeight="1" x14ac:dyDescent="0.2">
      <c r="E1177" s="773"/>
      <c r="F1177" s="773"/>
      <c r="G1177" s="774"/>
      <c r="H1177" s="773"/>
      <c r="I1177" s="775"/>
      <c r="J1177" s="775"/>
      <c r="K1177" s="776"/>
      <c r="L1177" s="775"/>
      <c r="M1177" s="775"/>
      <c r="N1177" s="775"/>
      <c r="O1177" s="776"/>
      <c r="P1177" s="775"/>
      <c r="Q1177" s="775"/>
      <c r="R1177" s="775"/>
      <c r="S1177" s="776"/>
      <c r="T1177" s="775"/>
      <c r="U1177" s="775"/>
      <c r="V1177" s="775"/>
      <c r="W1177" s="776"/>
      <c r="X1177" s="775"/>
      <c r="Y1177" s="775"/>
      <c r="Z1177" s="775"/>
      <c r="AA1177" s="776"/>
      <c r="AB1177" s="775"/>
      <c r="AC1177" s="775"/>
      <c r="AD1177" s="775"/>
      <c r="AE1177" s="776"/>
    </row>
    <row r="1178" spans="5:31" ht="15.75" customHeight="1" x14ac:dyDescent="0.2">
      <c r="E1178" s="773"/>
      <c r="F1178" s="773"/>
      <c r="G1178" s="774"/>
      <c r="H1178" s="773"/>
      <c r="I1178" s="775"/>
      <c r="J1178" s="775"/>
      <c r="K1178" s="776"/>
      <c r="L1178" s="775"/>
      <c r="M1178" s="775"/>
      <c r="N1178" s="775"/>
      <c r="O1178" s="776"/>
      <c r="P1178" s="775"/>
      <c r="Q1178" s="775"/>
      <c r="R1178" s="775"/>
      <c r="S1178" s="776"/>
      <c r="T1178" s="775"/>
      <c r="U1178" s="775"/>
      <c r="V1178" s="775"/>
      <c r="W1178" s="776"/>
      <c r="X1178" s="775"/>
      <c r="Y1178" s="775"/>
      <c r="Z1178" s="775"/>
      <c r="AA1178" s="776"/>
      <c r="AB1178" s="775"/>
      <c r="AC1178" s="775"/>
      <c r="AD1178" s="775"/>
      <c r="AE1178" s="776"/>
    </row>
    <row r="1179" spans="5:31" ht="15.75" customHeight="1" x14ac:dyDescent="0.2">
      <c r="E1179" s="773"/>
      <c r="F1179" s="773"/>
      <c r="G1179" s="774"/>
      <c r="H1179" s="773"/>
      <c r="I1179" s="775"/>
      <c r="J1179" s="775"/>
      <c r="K1179" s="776"/>
      <c r="L1179" s="775"/>
      <c r="M1179" s="775"/>
      <c r="N1179" s="775"/>
      <c r="O1179" s="776"/>
      <c r="P1179" s="775"/>
      <c r="Q1179" s="775"/>
      <c r="R1179" s="775"/>
      <c r="S1179" s="776"/>
      <c r="T1179" s="775"/>
      <c r="U1179" s="775"/>
      <c r="V1179" s="775"/>
      <c r="W1179" s="776"/>
      <c r="X1179" s="775"/>
      <c r="Y1179" s="775"/>
      <c r="Z1179" s="775"/>
      <c r="AA1179" s="776"/>
      <c r="AB1179" s="775"/>
      <c r="AC1179" s="775"/>
      <c r="AD1179" s="775"/>
      <c r="AE1179" s="776"/>
    </row>
    <row r="1180" spans="5:31" ht="15.75" customHeight="1" x14ac:dyDescent="0.2">
      <c r="E1180" s="773"/>
      <c r="F1180" s="773"/>
      <c r="G1180" s="774"/>
      <c r="H1180" s="773"/>
      <c r="I1180" s="775"/>
      <c r="J1180" s="775"/>
      <c r="K1180" s="776"/>
      <c r="L1180" s="775"/>
      <c r="M1180" s="775"/>
      <c r="N1180" s="775"/>
      <c r="O1180" s="776"/>
      <c r="P1180" s="775"/>
      <c r="Q1180" s="775"/>
      <c r="R1180" s="775"/>
      <c r="S1180" s="776"/>
      <c r="T1180" s="775"/>
      <c r="U1180" s="775"/>
      <c r="V1180" s="775"/>
      <c r="W1180" s="776"/>
      <c r="X1180" s="775"/>
      <c r="Y1180" s="775"/>
      <c r="Z1180" s="775"/>
      <c r="AA1180" s="776"/>
      <c r="AB1180" s="775"/>
      <c r="AC1180" s="775"/>
      <c r="AD1180" s="775"/>
      <c r="AE1180" s="776"/>
    </row>
    <row r="1181" spans="5:31" ht="15.75" customHeight="1" x14ac:dyDescent="0.2">
      <c r="E1181" s="773"/>
      <c r="F1181" s="773"/>
      <c r="G1181" s="774"/>
      <c r="H1181" s="773"/>
      <c r="I1181" s="775"/>
      <c r="J1181" s="775"/>
      <c r="K1181" s="776"/>
      <c r="L1181" s="775"/>
      <c r="M1181" s="775"/>
      <c r="N1181" s="775"/>
      <c r="O1181" s="776"/>
      <c r="P1181" s="775"/>
      <c r="Q1181" s="775"/>
      <c r="R1181" s="775"/>
      <c r="S1181" s="776"/>
      <c r="T1181" s="775"/>
      <c r="U1181" s="775"/>
      <c r="V1181" s="775"/>
      <c r="W1181" s="776"/>
      <c r="X1181" s="775"/>
      <c r="Y1181" s="775"/>
      <c r="Z1181" s="775"/>
      <c r="AA1181" s="776"/>
      <c r="AB1181" s="775"/>
      <c r="AC1181" s="775"/>
      <c r="AD1181" s="775"/>
      <c r="AE1181" s="776"/>
    </row>
    <row r="1182" spans="5:31" ht="15.75" customHeight="1" x14ac:dyDescent="0.2">
      <c r="E1182" s="773"/>
      <c r="F1182" s="773"/>
      <c r="G1182" s="774"/>
      <c r="H1182" s="773"/>
      <c r="I1182" s="775"/>
      <c r="J1182" s="775"/>
      <c r="K1182" s="776"/>
      <c r="L1182" s="775"/>
      <c r="M1182" s="775"/>
      <c r="N1182" s="775"/>
      <c r="O1182" s="776"/>
      <c r="P1182" s="775"/>
      <c r="Q1182" s="775"/>
      <c r="R1182" s="775"/>
      <c r="S1182" s="776"/>
      <c r="T1182" s="775"/>
      <c r="U1182" s="775"/>
      <c r="V1182" s="775"/>
      <c r="W1182" s="776"/>
      <c r="X1182" s="775"/>
      <c r="Y1182" s="775"/>
      <c r="Z1182" s="775"/>
      <c r="AA1182" s="776"/>
      <c r="AB1182" s="775"/>
      <c r="AC1182" s="775"/>
      <c r="AD1182" s="775"/>
      <c r="AE1182" s="776"/>
    </row>
    <row r="1183" spans="5:31" ht="15.75" customHeight="1" x14ac:dyDescent="0.2">
      <c r="E1183" s="773"/>
      <c r="F1183" s="773"/>
      <c r="G1183" s="774"/>
      <c r="H1183" s="773"/>
      <c r="I1183" s="775"/>
      <c r="J1183" s="775"/>
      <c r="K1183" s="776"/>
      <c r="L1183" s="775"/>
      <c r="M1183" s="775"/>
      <c r="N1183" s="775"/>
      <c r="O1183" s="776"/>
      <c r="P1183" s="775"/>
      <c r="Q1183" s="775"/>
      <c r="R1183" s="775"/>
      <c r="S1183" s="776"/>
      <c r="T1183" s="775"/>
      <c r="U1183" s="775"/>
      <c r="V1183" s="775"/>
      <c r="W1183" s="776"/>
      <c r="X1183" s="775"/>
      <c r="Y1183" s="775"/>
      <c r="Z1183" s="775"/>
      <c r="AA1183" s="776"/>
      <c r="AB1183" s="775"/>
      <c r="AC1183" s="775"/>
      <c r="AD1183" s="775"/>
      <c r="AE1183" s="776"/>
    </row>
    <row r="1184" spans="5:31" ht="15.75" customHeight="1" x14ac:dyDescent="0.2">
      <c r="E1184" s="773"/>
      <c r="F1184" s="773"/>
      <c r="G1184" s="774"/>
      <c r="H1184" s="773"/>
      <c r="I1184" s="775"/>
      <c r="J1184" s="775"/>
      <c r="K1184" s="776"/>
      <c r="L1184" s="775"/>
      <c r="M1184" s="775"/>
      <c r="N1184" s="775"/>
      <c r="O1184" s="776"/>
      <c r="P1184" s="775"/>
      <c r="Q1184" s="775"/>
      <c r="R1184" s="775"/>
      <c r="S1184" s="776"/>
      <c r="T1184" s="775"/>
      <c r="U1184" s="775"/>
      <c r="V1184" s="775"/>
      <c r="W1184" s="776"/>
      <c r="X1184" s="775"/>
      <c r="Y1184" s="775"/>
      <c r="Z1184" s="775"/>
      <c r="AA1184" s="776"/>
      <c r="AB1184" s="775"/>
      <c r="AC1184" s="775"/>
      <c r="AD1184" s="775"/>
      <c r="AE1184" s="776"/>
    </row>
    <row r="1185" spans="5:31" ht="15.75" customHeight="1" x14ac:dyDescent="0.2">
      <c r="E1185" s="773"/>
      <c r="F1185" s="773"/>
      <c r="G1185" s="774"/>
      <c r="H1185" s="773"/>
      <c r="I1185" s="775"/>
      <c r="J1185" s="775"/>
      <c r="K1185" s="776"/>
      <c r="L1185" s="775"/>
      <c r="M1185" s="775"/>
      <c r="N1185" s="775"/>
      <c r="O1185" s="776"/>
      <c r="P1185" s="775"/>
      <c r="Q1185" s="775"/>
      <c r="R1185" s="775"/>
      <c r="S1185" s="776"/>
      <c r="T1185" s="775"/>
      <c r="U1185" s="775"/>
      <c r="V1185" s="775"/>
      <c r="W1185" s="776"/>
      <c r="X1185" s="775"/>
      <c r="Y1185" s="775"/>
      <c r="Z1185" s="775"/>
      <c r="AA1185" s="776"/>
      <c r="AB1185" s="775"/>
      <c r="AC1185" s="775"/>
      <c r="AD1185" s="775"/>
      <c r="AE1185" s="776"/>
    </row>
    <row r="1186" spans="5:31" ht="15.75" customHeight="1" x14ac:dyDescent="0.2">
      <c r="E1186" s="773"/>
      <c r="F1186" s="773"/>
      <c r="G1186" s="774"/>
      <c r="H1186" s="773"/>
      <c r="I1186" s="775"/>
      <c r="J1186" s="775"/>
      <c r="K1186" s="776"/>
      <c r="L1186" s="775"/>
      <c r="M1186" s="775"/>
      <c r="N1186" s="775"/>
      <c r="O1186" s="776"/>
      <c r="P1186" s="775"/>
      <c r="Q1186" s="775"/>
      <c r="R1186" s="775"/>
      <c r="S1186" s="776"/>
      <c r="T1186" s="775"/>
      <c r="U1186" s="775"/>
      <c r="V1186" s="775"/>
      <c r="W1186" s="776"/>
      <c r="X1186" s="775"/>
      <c r="Y1186" s="775"/>
      <c r="Z1186" s="775"/>
      <c r="AA1186" s="776"/>
      <c r="AB1186" s="775"/>
      <c r="AC1186" s="775"/>
      <c r="AD1186" s="775"/>
      <c r="AE1186" s="776"/>
    </row>
    <row r="1187" spans="5:31" ht="15.75" customHeight="1" x14ac:dyDescent="0.2">
      <c r="E1187" s="773"/>
      <c r="F1187" s="773"/>
      <c r="G1187" s="774"/>
      <c r="H1187" s="773"/>
      <c r="I1187" s="775"/>
      <c r="J1187" s="775"/>
      <c r="K1187" s="776"/>
      <c r="L1187" s="775"/>
      <c r="M1187" s="775"/>
      <c r="N1187" s="775"/>
      <c r="O1187" s="776"/>
      <c r="P1187" s="775"/>
      <c r="Q1187" s="775"/>
      <c r="R1187" s="775"/>
      <c r="S1187" s="776"/>
      <c r="T1187" s="775"/>
      <c r="U1187" s="775"/>
      <c r="V1187" s="775"/>
      <c r="W1187" s="776"/>
      <c r="X1187" s="775"/>
      <c r="Y1187" s="775"/>
      <c r="Z1187" s="775"/>
      <c r="AA1187" s="776"/>
      <c r="AB1187" s="775"/>
      <c r="AC1187" s="775"/>
      <c r="AD1187" s="775"/>
      <c r="AE1187" s="776"/>
    </row>
    <row r="1188" spans="5:31" ht="15.75" customHeight="1" x14ac:dyDescent="0.2">
      <c r="E1188" s="773"/>
      <c r="F1188" s="773"/>
      <c r="G1188" s="774"/>
      <c r="H1188" s="773"/>
      <c r="I1188" s="775"/>
      <c r="J1188" s="775"/>
      <c r="K1188" s="776"/>
      <c r="L1188" s="775"/>
      <c r="M1188" s="775"/>
      <c r="N1188" s="775"/>
      <c r="O1188" s="776"/>
      <c r="P1188" s="775"/>
      <c r="Q1188" s="775"/>
      <c r="R1188" s="775"/>
      <c r="S1188" s="776"/>
      <c r="T1188" s="775"/>
      <c r="U1188" s="775"/>
      <c r="V1188" s="775"/>
      <c r="W1188" s="776"/>
      <c r="X1188" s="775"/>
      <c r="Y1188" s="775"/>
      <c r="Z1188" s="775"/>
      <c r="AA1188" s="776"/>
      <c r="AB1188" s="775"/>
      <c r="AC1188" s="775"/>
      <c r="AD1188" s="775"/>
      <c r="AE1188" s="776"/>
    </row>
    <row r="1189" spans="5:31" ht="15.75" customHeight="1" x14ac:dyDescent="0.2">
      <c r="E1189" s="773"/>
      <c r="F1189" s="773"/>
      <c r="G1189" s="774"/>
      <c r="H1189" s="773"/>
      <c r="I1189" s="775"/>
      <c r="J1189" s="775"/>
      <c r="K1189" s="776"/>
      <c r="L1189" s="775"/>
      <c r="M1189" s="775"/>
      <c r="N1189" s="775"/>
      <c r="O1189" s="776"/>
      <c r="P1189" s="775"/>
      <c r="Q1189" s="775"/>
      <c r="R1189" s="775"/>
      <c r="S1189" s="776"/>
      <c r="T1189" s="775"/>
      <c r="U1189" s="775"/>
      <c r="V1189" s="775"/>
      <c r="W1189" s="776"/>
      <c r="X1189" s="775"/>
      <c r="Y1189" s="775"/>
      <c r="Z1189" s="775"/>
      <c r="AA1189" s="776"/>
      <c r="AB1189" s="775"/>
      <c r="AC1189" s="775"/>
      <c r="AD1189" s="775"/>
      <c r="AE1189" s="776"/>
    </row>
    <row r="1190" spans="5:31" ht="15.75" customHeight="1" x14ac:dyDescent="0.2">
      <c r="E1190" s="773"/>
      <c r="F1190" s="773"/>
      <c r="G1190" s="774"/>
      <c r="H1190" s="773"/>
      <c r="I1190" s="775"/>
      <c r="J1190" s="775"/>
      <c r="K1190" s="776"/>
      <c r="L1190" s="775"/>
      <c r="M1190" s="775"/>
      <c r="N1190" s="775"/>
      <c r="O1190" s="776"/>
      <c r="P1190" s="775"/>
      <c r="Q1190" s="775"/>
      <c r="R1190" s="775"/>
      <c r="S1190" s="776"/>
      <c r="T1190" s="775"/>
      <c r="U1190" s="775"/>
      <c r="V1190" s="775"/>
      <c r="W1190" s="776"/>
      <c r="X1190" s="775"/>
      <c r="Y1190" s="775"/>
      <c r="Z1190" s="775"/>
      <c r="AA1190" s="776"/>
      <c r="AB1190" s="775"/>
      <c r="AC1190" s="775"/>
      <c r="AD1190" s="775"/>
      <c r="AE1190" s="776"/>
    </row>
    <row r="1191" spans="5:31" ht="15.75" customHeight="1" x14ac:dyDescent="0.2">
      <c r="E1191" s="773"/>
      <c r="F1191" s="773"/>
      <c r="G1191" s="774"/>
      <c r="H1191" s="773"/>
      <c r="I1191" s="775"/>
      <c r="J1191" s="775"/>
      <c r="K1191" s="776"/>
      <c r="L1191" s="775"/>
      <c r="M1191" s="775"/>
      <c r="N1191" s="775"/>
      <c r="O1191" s="776"/>
      <c r="P1191" s="775"/>
      <c r="Q1191" s="775"/>
      <c r="R1191" s="775"/>
      <c r="S1191" s="776"/>
      <c r="T1191" s="775"/>
      <c r="U1191" s="775"/>
      <c r="V1191" s="775"/>
      <c r="W1191" s="776"/>
      <c r="X1191" s="775"/>
      <c r="Y1191" s="775"/>
      <c r="Z1191" s="775"/>
      <c r="AA1191" s="776"/>
      <c r="AB1191" s="775"/>
      <c r="AC1191" s="775"/>
      <c r="AD1191" s="775"/>
      <c r="AE1191" s="776"/>
    </row>
    <row r="1192" spans="5:31" ht="15.75" customHeight="1" x14ac:dyDescent="0.2">
      <c r="E1192" s="773"/>
      <c r="F1192" s="773"/>
      <c r="G1192" s="774"/>
      <c r="H1192" s="773"/>
      <c r="I1192" s="775"/>
      <c r="J1192" s="775"/>
      <c r="K1192" s="776"/>
      <c r="L1192" s="775"/>
      <c r="M1192" s="775"/>
      <c r="N1192" s="775"/>
      <c r="O1192" s="776"/>
      <c r="P1192" s="775"/>
      <c r="Q1192" s="775"/>
      <c r="R1192" s="775"/>
      <c r="S1192" s="776"/>
      <c r="T1192" s="775"/>
      <c r="U1192" s="775"/>
      <c r="V1192" s="775"/>
      <c r="W1192" s="776"/>
      <c r="X1192" s="775"/>
      <c r="Y1192" s="775"/>
      <c r="Z1192" s="775"/>
      <c r="AA1192" s="776"/>
      <c r="AB1192" s="775"/>
      <c r="AC1192" s="775"/>
      <c r="AD1192" s="775"/>
      <c r="AE1192" s="776"/>
    </row>
    <row r="1193" spans="5:31" ht="15.75" customHeight="1" x14ac:dyDescent="0.2">
      <c r="E1193" s="773"/>
      <c r="F1193" s="773"/>
      <c r="G1193" s="774"/>
      <c r="H1193" s="773"/>
      <c r="I1193" s="775"/>
      <c r="J1193" s="775"/>
      <c r="K1193" s="776"/>
      <c r="L1193" s="775"/>
      <c r="M1193" s="775"/>
      <c r="N1193" s="775"/>
      <c r="O1193" s="776"/>
      <c r="P1193" s="775"/>
      <c r="Q1193" s="775"/>
      <c r="R1193" s="775"/>
      <c r="S1193" s="776"/>
      <c r="T1193" s="775"/>
      <c r="U1193" s="775"/>
      <c r="V1193" s="775"/>
      <c r="W1193" s="776"/>
      <c r="X1193" s="775"/>
      <c r="Y1193" s="775"/>
      <c r="Z1193" s="775"/>
      <c r="AA1193" s="776"/>
      <c r="AB1193" s="775"/>
      <c r="AC1193" s="775"/>
      <c r="AD1193" s="775"/>
      <c r="AE1193" s="776"/>
    </row>
    <row r="1194" spans="5:31" ht="15.75" customHeight="1" x14ac:dyDescent="0.2">
      <c r="E1194" s="773"/>
      <c r="F1194" s="773"/>
      <c r="G1194" s="774"/>
      <c r="H1194" s="773"/>
      <c r="I1194" s="775"/>
      <c r="J1194" s="775"/>
      <c r="K1194" s="776"/>
      <c r="L1194" s="775"/>
      <c r="M1194" s="775"/>
      <c r="N1194" s="775"/>
      <c r="O1194" s="776"/>
      <c r="P1194" s="775"/>
      <c r="Q1194" s="775"/>
      <c r="R1194" s="775"/>
      <c r="S1194" s="776"/>
      <c r="T1194" s="775"/>
      <c r="U1194" s="775"/>
      <c r="V1194" s="775"/>
      <c r="W1194" s="776"/>
      <c r="X1194" s="775"/>
      <c r="Y1194" s="775"/>
      <c r="Z1194" s="775"/>
      <c r="AA1194" s="776"/>
      <c r="AB1194" s="775"/>
      <c r="AC1194" s="775"/>
      <c r="AD1194" s="775"/>
      <c r="AE1194" s="776"/>
    </row>
    <row r="1195" spans="5:31" ht="15.75" customHeight="1" x14ac:dyDescent="0.2">
      <c r="E1195" s="773"/>
      <c r="F1195" s="773"/>
      <c r="G1195" s="774"/>
      <c r="H1195" s="773"/>
      <c r="I1195" s="775"/>
      <c r="J1195" s="775"/>
      <c r="K1195" s="776"/>
      <c r="L1195" s="775"/>
      <c r="M1195" s="775"/>
      <c r="N1195" s="775"/>
      <c r="O1195" s="776"/>
      <c r="P1195" s="775"/>
      <c r="Q1195" s="775"/>
      <c r="R1195" s="775"/>
      <c r="S1195" s="776"/>
      <c r="T1195" s="775"/>
      <c r="U1195" s="775"/>
      <c r="V1195" s="775"/>
      <c r="W1195" s="776"/>
      <c r="X1195" s="775"/>
      <c r="Y1195" s="775"/>
      <c r="Z1195" s="775"/>
      <c r="AA1195" s="776"/>
      <c r="AB1195" s="775"/>
      <c r="AC1195" s="775"/>
      <c r="AD1195" s="775"/>
      <c r="AE1195" s="776"/>
    </row>
    <row r="1196" spans="5:31" ht="15.75" customHeight="1" x14ac:dyDescent="0.2">
      <c r="E1196" s="773"/>
      <c r="F1196" s="773"/>
      <c r="G1196" s="774"/>
      <c r="H1196" s="773"/>
      <c r="I1196" s="775"/>
      <c r="J1196" s="775"/>
      <c r="K1196" s="776"/>
      <c r="L1196" s="775"/>
      <c r="M1196" s="775"/>
      <c r="N1196" s="775"/>
      <c r="O1196" s="776"/>
      <c r="P1196" s="775"/>
      <c r="Q1196" s="775"/>
      <c r="R1196" s="775"/>
      <c r="S1196" s="776"/>
      <c r="T1196" s="775"/>
      <c r="U1196" s="775"/>
      <c r="V1196" s="775"/>
      <c r="W1196" s="776"/>
      <c r="X1196" s="775"/>
      <c r="Y1196" s="775"/>
      <c r="Z1196" s="775"/>
      <c r="AA1196" s="776"/>
      <c r="AB1196" s="775"/>
      <c r="AC1196" s="775"/>
      <c r="AD1196" s="775"/>
      <c r="AE1196" s="776"/>
    </row>
    <row r="1197" spans="5:31" ht="15.75" customHeight="1" x14ac:dyDescent="0.2">
      <c r="E1197" s="773"/>
      <c r="F1197" s="773"/>
      <c r="G1197" s="774"/>
      <c r="H1197" s="773"/>
      <c r="I1197" s="775"/>
      <c r="J1197" s="775"/>
      <c r="K1197" s="776"/>
      <c r="L1197" s="775"/>
      <c r="M1197" s="775"/>
      <c r="N1197" s="775"/>
      <c r="O1197" s="776"/>
      <c r="P1197" s="775"/>
      <c r="Q1197" s="775"/>
      <c r="R1197" s="775"/>
      <c r="S1197" s="776"/>
      <c r="T1197" s="775"/>
      <c r="U1197" s="775"/>
      <c r="V1197" s="775"/>
      <c r="W1197" s="776"/>
      <c r="X1197" s="775"/>
      <c r="Y1197" s="775"/>
      <c r="Z1197" s="775"/>
      <c r="AA1197" s="776"/>
      <c r="AB1197" s="775"/>
      <c r="AC1197" s="775"/>
      <c r="AD1197" s="775"/>
      <c r="AE1197" s="776"/>
    </row>
    <row r="1198" spans="5:31" ht="15.75" customHeight="1" x14ac:dyDescent="0.2">
      <c r="E1198" s="773"/>
      <c r="F1198" s="773"/>
      <c r="G1198" s="774"/>
      <c r="H1198" s="773"/>
      <c r="I1198" s="775"/>
      <c r="J1198" s="775"/>
      <c r="K1198" s="776"/>
      <c r="L1198" s="775"/>
      <c r="M1198" s="775"/>
      <c r="N1198" s="775"/>
      <c r="O1198" s="776"/>
      <c r="P1198" s="775"/>
      <c r="Q1198" s="775"/>
      <c r="R1198" s="775"/>
      <c r="S1198" s="776"/>
      <c r="T1198" s="775"/>
      <c r="U1198" s="775"/>
      <c r="V1198" s="775"/>
      <c r="W1198" s="776"/>
      <c r="X1198" s="775"/>
      <c r="Y1198" s="775"/>
      <c r="Z1198" s="775"/>
      <c r="AA1198" s="776"/>
      <c r="AB1198" s="775"/>
      <c r="AC1198" s="775"/>
      <c r="AD1198" s="775"/>
      <c r="AE1198" s="776"/>
    </row>
    <row r="1199" spans="5:31" ht="15.75" customHeight="1" x14ac:dyDescent="0.2">
      <c r="E1199" s="773"/>
      <c r="F1199" s="773"/>
      <c r="G1199" s="774"/>
      <c r="H1199" s="773"/>
      <c r="I1199" s="775"/>
      <c r="J1199" s="775"/>
      <c r="K1199" s="776"/>
      <c r="L1199" s="775"/>
      <c r="M1199" s="775"/>
      <c r="N1199" s="775"/>
      <c r="O1199" s="776"/>
      <c r="P1199" s="775"/>
      <c r="Q1199" s="775"/>
      <c r="R1199" s="775"/>
      <c r="S1199" s="776"/>
      <c r="T1199" s="775"/>
      <c r="U1199" s="775"/>
      <c r="V1199" s="775"/>
      <c r="W1199" s="776"/>
      <c r="X1199" s="775"/>
      <c r="Y1199" s="775"/>
      <c r="Z1199" s="775"/>
      <c r="AA1199" s="776"/>
      <c r="AB1199" s="775"/>
      <c r="AC1199" s="775"/>
      <c r="AD1199" s="775"/>
      <c r="AE1199" s="776"/>
    </row>
    <row r="1200" spans="5:31" ht="15.75" customHeight="1" x14ac:dyDescent="0.2">
      <c r="E1200" s="773"/>
      <c r="F1200" s="773"/>
      <c r="G1200" s="774"/>
      <c r="H1200" s="773"/>
      <c r="I1200" s="775"/>
      <c r="J1200" s="775"/>
      <c r="K1200" s="776"/>
      <c r="L1200" s="775"/>
      <c r="M1200" s="775"/>
      <c r="N1200" s="775"/>
      <c r="O1200" s="776"/>
      <c r="P1200" s="775"/>
      <c r="Q1200" s="775"/>
      <c r="R1200" s="775"/>
      <c r="S1200" s="776"/>
      <c r="T1200" s="775"/>
      <c r="U1200" s="775"/>
      <c r="V1200" s="775"/>
      <c r="W1200" s="776"/>
      <c r="X1200" s="775"/>
      <c r="Y1200" s="775"/>
      <c r="Z1200" s="775"/>
      <c r="AA1200" s="776"/>
      <c r="AB1200" s="775"/>
      <c r="AC1200" s="775"/>
      <c r="AD1200" s="775"/>
      <c r="AE1200" s="776"/>
    </row>
    <row r="1201" spans="5:31" ht="15.75" customHeight="1" x14ac:dyDescent="0.2">
      <c r="E1201" s="773"/>
      <c r="F1201" s="773"/>
      <c r="G1201" s="774"/>
      <c r="H1201" s="773"/>
      <c r="I1201" s="775"/>
      <c r="J1201" s="775"/>
      <c r="K1201" s="776"/>
      <c r="L1201" s="775"/>
      <c r="M1201" s="775"/>
      <c r="N1201" s="775"/>
      <c r="O1201" s="776"/>
      <c r="P1201" s="775"/>
      <c r="Q1201" s="775"/>
      <c r="R1201" s="775"/>
      <c r="S1201" s="776"/>
      <c r="T1201" s="775"/>
      <c r="U1201" s="775"/>
      <c r="V1201" s="775"/>
      <c r="W1201" s="776"/>
      <c r="X1201" s="775"/>
      <c r="Y1201" s="775"/>
      <c r="Z1201" s="775"/>
      <c r="AA1201" s="776"/>
      <c r="AB1201" s="775"/>
      <c r="AC1201" s="775"/>
      <c r="AD1201" s="775"/>
      <c r="AE1201" s="776"/>
    </row>
    <row r="1202" spans="5:31" ht="15.75" customHeight="1" x14ac:dyDescent="0.2">
      <c r="E1202" s="773"/>
      <c r="F1202" s="773"/>
      <c r="G1202" s="774"/>
      <c r="H1202" s="773"/>
      <c r="I1202" s="775"/>
      <c r="J1202" s="775"/>
      <c r="K1202" s="776"/>
      <c r="L1202" s="775"/>
      <c r="M1202" s="775"/>
      <c r="N1202" s="775"/>
      <c r="O1202" s="776"/>
      <c r="P1202" s="775"/>
      <c r="Q1202" s="775"/>
      <c r="R1202" s="775"/>
      <c r="S1202" s="776"/>
      <c r="T1202" s="775"/>
      <c r="U1202" s="775"/>
      <c r="V1202" s="775"/>
      <c r="W1202" s="776"/>
      <c r="X1202" s="775"/>
      <c r="Y1202" s="775"/>
      <c r="Z1202" s="775"/>
      <c r="AA1202" s="776"/>
      <c r="AB1202" s="775"/>
      <c r="AC1202" s="775"/>
      <c r="AD1202" s="775"/>
      <c r="AE1202" s="776"/>
    </row>
    <row r="1203" spans="5:31" ht="15.75" customHeight="1" x14ac:dyDescent="0.2">
      <c r="E1203" s="773"/>
      <c r="F1203" s="773"/>
      <c r="G1203" s="774"/>
      <c r="H1203" s="773"/>
      <c r="I1203" s="775"/>
      <c r="J1203" s="775"/>
      <c r="K1203" s="776"/>
      <c r="L1203" s="775"/>
      <c r="M1203" s="775"/>
      <c r="N1203" s="775"/>
      <c r="O1203" s="776"/>
      <c r="P1203" s="775"/>
      <c r="Q1203" s="775"/>
      <c r="R1203" s="775"/>
      <c r="S1203" s="776"/>
      <c r="T1203" s="775"/>
      <c r="U1203" s="775"/>
      <c r="V1203" s="775"/>
      <c r="W1203" s="776"/>
      <c r="X1203" s="775"/>
      <c r="Y1203" s="775"/>
      <c r="Z1203" s="775"/>
      <c r="AA1203" s="776"/>
      <c r="AB1203" s="775"/>
      <c r="AC1203" s="775"/>
      <c r="AD1203" s="775"/>
      <c r="AE1203" s="776"/>
    </row>
    <row r="1204" spans="5:31" ht="15.75" customHeight="1" x14ac:dyDescent="0.2">
      <c r="E1204" s="773"/>
      <c r="F1204" s="773"/>
      <c r="G1204" s="774"/>
      <c r="H1204" s="773"/>
      <c r="I1204" s="775"/>
      <c r="J1204" s="775"/>
      <c r="K1204" s="776"/>
      <c r="L1204" s="775"/>
      <c r="M1204" s="775"/>
      <c r="N1204" s="775"/>
      <c r="O1204" s="776"/>
      <c r="P1204" s="775"/>
      <c r="Q1204" s="775"/>
      <c r="R1204" s="775"/>
      <c r="S1204" s="776"/>
      <c r="T1204" s="775"/>
      <c r="U1204" s="775"/>
      <c r="V1204" s="775"/>
      <c r="W1204" s="776"/>
      <c r="X1204" s="775"/>
      <c r="Y1204" s="775"/>
      <c r="Z1204" s="775"/>
      <c r="AA1204" s="776"/>
      <c r="AB1204" s="775"/>
      <c r="AC1204" s="775"/>
      <c r="AD1204" s="775"/>
      <c r="AE1204" s="776"/>
    </row>
    <row r="1205" spans="5:31" ht="15.75" customHeight="1" x14ac:dyDescent="0.2">
      <c r="E1205" s="773"/>
      <c r="F1205" s="773"/>
      <c r="G1205" s="774"/>
      <c r="H1205" s="773"/>
      <c r="I1205" s="775"/>
      <c r="J1205" s="775"/>
      <c r="K1205" s="776"/>
      <c r="L1205" s="775"/>
      <c r="M1205" s="775"/>
      <c r="N1205" s="775"/>
      <c r="O1205" s="776"/>
      <c r="P1205" s="775"/>
      <c r="Q1205" s="775"/>
      <c r="R1205" s="775"/>
      <c r="S1205" s="776"/>
      <c r="T1205" s="775"/>
      <c r="U1205" s="775"/>
      <c r="V1205" s="775"/>
      <c r="W1205" s="776"/>
      <c r="X1205" s="775"/>
      <c r="Y1205" s="775"/>
      <c r="Z1205" s="775"/>
      <c r="AA1205" s="776"/>
      <c r="AB1205" s="775"/>
      <c r="AC1205" s="775"/>
      <c r="AD1205" s="775"/>
      <c r="AE1205" s="776"/>
    </row>
    <row r="1206" spans="5:31" ht="15.75" customHeight="1" x14ac:dyDescent="0.2">
      <c r="E1206" s="773"/>
      <c r="F1206" s="773"/>
      <c r="G1206" s="774"/>
      <c r="H1206" s="773"/>
      <c r="I1206" s="775"/>
      <c r="J1206" s="775"/>
      <c r="K1206" s="776"/>
      <c r="L1206" s="775"/>
      <c r="M1206" s="775"/>
      <c r="N1206" s="775"/>
      <c r="O1206" s="776"/>
      <c r="P1206" s="775"/>
      <c r="Q1206" s="775"/>
      <c r="R1206" s="775"/>
      <c r="S1206" s="776"/>
      <c r="T1206" s="775"/>
      <c r="U1206" s="775"/>
      <c r="V1206" s="775"/>
      <c r="W1206" s="776"/>
      <c r="X1206" s="775"/>
      <c r="Y1206" s="775"/>
      <c r="Z1206" s="775"/>
      <c r="AA1206" s="776"/>
      <c r="AB1206" s="775"/>
      <c r="AC1206" s="775"/>
      <c r="AD1206" s="775"/>
      <c r="AE1206" s="776"/>
    </row>
    <row r="1207" spans="5:31" ht="15.75" customHeight="1" x14ac:dyDescent="0.2">
      <c r="E1207" s="773"/>
      <c r="F1207" s="773"/>
      <c r="G1207" s="774"/>
      <c r="H1207" s="773"/>
      <c r="I1207" s="775"/>
      <c r="J1207" s="775"/>
      <c r="K1207" s="776"/>
      <c r="L1207" s="775"/>
      <c r="M1207" s="775"/>
      <c r="N1207" s="775"/>
      <c r="O1207" s="776"/>
      <c r="P1207" s="775"/>
      <c r="Q1207" s="775"/>
      <c r="R1207" s="775"/>
      <c r="S1207" s="776"/>
      <c r="T1207" s="775"/>
      <c r="U1207" s="775"/>
      <c r="V1207" s="775"/>
      <c r="W1207" s="776"/>
      <c r="X1207" s="775"/>
      <c r="Y1207" s="775"/>
      <c r="Z1207" s="775"/>
      <c r="AA1207" s="776"/>
      <c r="AB1207" s="775"/>
      <c r="AC1207" s="775"/>
      <c r="AD1207" s="775"/>
      <c r="AE1207" s="776"/>
    </row>
    <row r="1208" spans="5:31" ht="15.75" customHeight="1" x14ac:dyDescent="0.2">
      <c r="E1208" s="773"/>
      <c r="F1208" s="773"/>
      <c r="G1208" s="774"/>
      <c r="H1208" s="773"/>
      <c r="I1208" s="775"/>
      <c r="J1208" s="775"/>
      <c r="K1208" s="776"/>
      <c r="L1208" s="775"/>
      <c r="M1208" s="775"/>
      <c r="N1208" s="775"/>
      <c r="O1208" s="776"/>
      <c r="P1208" s="775"/>
      <c r="Q1208" s="775"/>
      <c r="R1208" s="775"/>
      <c r="S1208" s="776"/>
      <c r="T1208" s="775"/>
      <c r="U1208" s="775"/>
      <c r="V1208" s="775"/>
      <c r="W1208" s="776"/>
      <c r="X1208" s="775"/>
      <c r="Y1208" s="775"/>
      <c r="Z1208" s="775"/>
      <c r="AA1208" s="776"/>
      <c r="AB1208" s="775"/>
      <c r="AC1208" s="775"/>
      <c r="AD1208" s="775"/>
      <c r="AE1208" s="776"/>
    </row>
    <row r="1209" spans="5:31" ht="15.75" customHeight="1" x14ac:dyDescent="0.2">
      <c r="E1209" s="773"/>
      <c r="F1209" s="773"/>
      <c r="G1209" s="774"/>
      <c r="H1209" s="773"/>
      <c r="I1209" s="775"/>
      <c r="J1209" s="775"/>
      <c r="K1209" s="776"/>
      <c r="L1209" s="775"/>
      <c r="M1209" s="775"/>
      <c r="N1209" s="775"/>
      <c r="O1209" s="776"/>
      <c r="P1209" s="775"/>
      <c r="Q1209" s="775"/>
      <c r="R1209" s="775"/>
      <c r="S1209" s="776"/>
      <c r="T1209" s="775"/>
      <c r="U1209" s="775"/>
      <c r="V1209" s="775"/>
      <c r="W1209" s="776"/>
      <c r="X1209" s="775"/>
      <c r="Y1209" s="775"/>
      <c r="Z1209" s="775"/>
      <c r="AA1209" s="776"/>
      <c r="AB1209" s="775"/>
      <c r="AC1209" s="775"/>
      <c r="AD1209" s="775"/>
      <c r="AE1209" s="776"/>
    </row>
    <row r="1210" spans="5:31" ht="15.75" customHeight="1" x14ac:dyDescent="0.2">
      <c r="E1210" s="773"/>
      <c r="F1210" s="773"/>
      <c r="G1210" s="774"/>
      <c r="H1210" s="773"/>
      <c r="I1210" s="775"/>
      <c r="J1210" s="775"/>
      <c r="K1210" s="776"/>
      <c r="L1210" s="775"/>
      <c r="M1210" s="775"/>
      <c r="N1210" s="775"/>
      <c r="O1210" s="776"/>
      <c r="P1210" s="775"/>
      <c r="Q1210" s="775"/>
      <c r="R1210" s="775"/>
      <c r="S1210" s="776"/>
      <c r="T1210" s="775"/>
      <c r="U1210" s="775"/>
      <c r="V1210" s="775"/>
      <c r="W1210" s="776"/>
      <c r="X1210" s="775"/>
      <c r="Y1210" s="775"/>
      <c r="Z1210" s="775"/>
      <c r="AA1210" s="776"/>
      <c r="AB1210" s="775"/>
      <c r="AC1210" s="775"/>
      <c r="AD1210" s="775"/>
      <c r="AE1210" s="776"/>
    </row>
    <row r="1211" spans="5:31" ht="15.75" customHeight="1" x14ac:dyDescent="0.2">
      <c r="E1211" s="773"/>
      <c r="F1211" s="773"/>
      <c r="G1211" s="774"/>
      <c r="H1211" s="773"/>
      <c r="I1211" s="775"/>
      <c r="J1211" s="775"/>
      <c r="K1211" s="776"/>
      <c r="L1211" s="775"/>
      <c r="M1211" s="775"/>
      <c r="N1211" s="775"/>
      <c r="O1211" s="776"/>
      <c r="P1211" s="775"/>
      <c r="Q1211" s="775"/>
      <c r="R1211" s="775"/>
      <c r="S1211" s="776"/>
      <c r="T1211" s="775"/>
      <c r="U1211" s="775"/>
      <c r="V1211" s="775"/>
      <c r="W1211" s="776"/>
      <c r="X1211" s="775"/>
      <c r="Y1211" s="775"/>
      <c r="Z1211" s="775"/>
      <c r="AA1211" s="776"/>
      <c r="AB1211" s="775"/>
      <c r="AC1211" s="775"/>
      <c r="AD1211" s="775"/>
      <c r="AE1211" s="776"/>
    </row>
    <row r="1212" spans="5:31" ht="15.75" customHeight="1" x14ac:dyDescent="0.2">
      <c r="E1212" s="773"/>
      <c r="F1212" s="773"/>
      <c r="G1212" s="774"/>
      <c r="H1212" s="773"/>
      <c r="I1212" s="775"/>
      <c r="J1212" s="775"/>
      <c r="K1212" s="776"/>
      <c r="L1212" s="775"/>
      <c r="M1212" s="775"/>
      <c r="N1212" s="775"/>
      <c r="O1212" s="776"/>
      <c r="P1212" s="775"/>
      <c r="Q1212" s="775"/>
      <c r="R1212" s="775"/>
      <c r="S1212" s="776"/>
      <c r="T1212" s="775"/>
      <c r="U1212" s="775"/>
      <c r="V1212" s="775"/>
      <c r="W1212" s="776"/>
      <c r="X1212" s="775"/>
      <c r="Y1212" s="775"/>
      <c r="Z1212" s="775"/>
      <c r="AA1212" s="776"/>
      <c r="AB1212" s="775"/>
      <c r="AC1212" s="775"/>
      <c r="AD1212" s="775"/>
      <c r="AE1212" s="776"/>
    </row>
    <row r="1213" spans="5:31" ht="15.75" customHeight="1" x14ac:dyDescent="0.2">
      <c r="E1213" s="773"/>
      <c r="F1213" s="773"/>
      <c r="G1213" s="774"/>
      <c r="H1213" s="773"/>
      <c r="I1213" s="775"/>
      <c r="J1213" s="775"/>
      <c r="K1213" s="776"/>
      <c r="L1213" s="775"/>
      <c r="M1213" s="775"/>
      <c r="N1213" s="775"/>
      <c r="O1213" s="776"/>
      <c r="P1213" s="775"/>
      <c r="Q1213" s="775"/>
      <c r="R1213" s="775"/>
      <c r="S1213" s="776"/>
      <c r="T1213" s="775"/>
      <c r="U1213" s="775"/>
      <c r="V1213" s="775"/>
      <c r="W1213" s="776"/>
      <c r="X1213" s="775"/>
      <c r="Y1213" s="775"/>
      <c r="Z1213" s="775"/>
      <c r="AA1213" s="776"/>
      <c r="AB1213" s="775"/>
      <c r="AC1213" s="775"/>
      <c r="AD1213" s="775"/>
      <c r="AE1213" s="776"/>
    </row>
    <row r="1214" spans="5:31" ht="15.75" customHeight="1" x14ac:dyDescent="0.2">
      <c r="E1214" s="773"/>
      <c r="F1214" s="773"/>
      <c r="G1214" s="774"/>
      <c r="H1214" s="773"/>
      <c r="I1214" s="775"/>
      <c r="J1214" s="775"/>
      <c r="K1214" s="776"/>
      <c r="L1214" s="775"/>
      <c r="M1214" s="775"/>
      <c r="N1214" s="775"/>
      <c r="O1214" s="776"/>
      <c r="P1214" s="775"/>
      <c r="Q1214" s="775"/>
      <c r="R1214" s="775"/>
      <c r="S1214" s="776"/>
      <c r="T1214" s="775"/>
      <c r="U1214" s="775"/>
      <c r="V1214" s="775"/>
      <c r="W1214" s="776"/>
      <c r="X1214" s="775"/>
      <c r="Y1214" s="775"/>
      <c r="Z1214" s="775"/>
      <c r="AA1214" s="776"/>
      <c r="AB1214" s="775"/>
      <c r="AC1214" s="775"/>
      <c r="AD1214" s="775"/>
      <c r="AE1214" s="776"/>
    </row>
    <row r="1215" spans="5:31" ht="15.75" customHeight="1" x14ac:dyDescent="0.2">
      <c r="E1215" s="773"/>
      <c r="F1215" s="773"/>
      <c r="G1215" s="774"/>
      <c r="H1215" s="773"/>
      <c r="I1215" s="775"/>
      <c r="J1215" s="775"/>
      <c r="K1215" s="776"/>
      <c r="L1215" s="775"/>
      <c r="M1215" s="775"/>
      <c r="N1215" s="775"/>
      <c r="O1215" s="776"/>
      <c r="P1215" s="775"/>
      <c r="Q1215" s="775"/>
      <c r="R1215" s="775"/>
      <c r="S1215" s="776"/>
      <c r="T1215" s="775"/>
      <c r="U1215" s="775"/>
      <c r="V1215" s="775"/>
      <c r="W1215" s="776"/>
      <c r="X1215" s="775"/>
      <c r="Y1215" s="775"/>
      <c r="Z1215" s="775"/>
      <c r="AA1215" s="776"/>
      <c r="AB1215" s="775"/>
      <c r="AC1215" s="775"/>
      <c r="AD1215" s="775"/>
      <c r="AE1215" s="776"/>
    </row>
    <row r="1216" spans="5:31" ht="15.75" customHeight="1" x14ac:dyDescent="0.2">
      <c r="E1216" s="773"/>
      <c r="F1216" s="773"/>
      <c r="G1216" s="774"/>
      <c r="H1216" s="773"/>
      <c r="I1216" s="775"/>
      <c r="J1216" s="775"/>
      <c r="K1216" s="776"/>
      <c r="L1216" s="775"/>
      <c r="M1216" s="775"/>
      <c r="N1216" s="775"/>
      <c r="O1216" s="776"/>
      <c r="P1216" s="775"/>
      <c r="Q1216" s="775"/>
      <c r="R1216" s="775"/>
      <c r="S1216" s="776"/>
      <c r="T1216" s="775"/>
      <c r="U1216" s="775"/>
      <c r="V1216" s="775"/>
      <c r="W1216" s="776"/>
      <c r="X1216" s="775"/>
      <c r="Y1216" s="775"/>
      <c r="Z1216" s="775"/>
      <c r="AA1216" s="776"/>
      <c r="AB1216" s="775"/>
      <c r="AC1216" s="775"/>
      <c r="AD1216" s="775"/>
      <c r="AE1216" s="776"/>
    </row>
    <row r="1217" spans="5:31" ht="15.75" customHeight="1" x14ac:dyDescent="0.2">
      <c r="E1217" s="773"/>
      <c r="F1217" s="773"/>
      <c r="G1217" s="774"/>
      <c r="H1217" s="773"/>
      <c r="I1217" s="775"/>
      <c r="J1217" s="775"/>
      <c r="K1217" s="776"/>
      <c r="L1217" s="775"/>
      <c r="M1217" s="775"/>
      <c r="N1217" s="775"/>
      <c r="O1217" s="776"/>
      <c r="P1217" s="775"/>
      <c r="Q1217" s="775"/>
      <c r="R1217" s="775"/>
      <c r="S1217" s="776"/>
      <c r="T1217" s="775"/>
      <c r="U1217" s="775"/>
      <c r="V1217" s="775"/>
      <c r="W1217" s="776"/>
      <c r="X1217" s="775"/>
      <c r="Y1217" s="775"/>
      <c r="Z1217" s="775"/>
      <c r="AA1217" s="776"/>
      <c r="AB1217" s="775"/>
      <c r="AC1217" s="775"/>
      <c r="AD1217" s="775"/>
      <c r="AE1217" s="776"/>
    </row>
    <row r="1218" spans="5:31" ht="15.75" customHeight="1" x14ac:dyDescent="0.2">
      <c r="E1218" s="773"/>
      <c r="F1218" s="773"/>
      <c r="G1218" s="774"/>
      <c r="H1218" s="773"/>
      <c r="I1218" s="775"/>
      <c r="J1218" s="775"/>
      <c r="K1218" s="776"/>
      <c r="L1218" s="775"/>
      <c r="M1218" s="775"/>
      <c r="N1218" s="775"/>
      <c r="O1218" s="776"/>
      <c r="P1218" s="775"/>
      <c r="Q1218" s="775"/>
      <c r="R1218" s="775"/>
      <c r="S1218" s="776"/>
      <c r="T1218" s="775"/>
      <c r="U1218" s="775"/>
      <c r="V1218" s="775"/>
      <c r="W1218" s="776"/>
      <c r="X1218" s="775"/>
      <c r="Y1218" s="775"/>
      <c r="Z1218" s="775"/>
      <c r="AA1218" s="776"/>
      <c r="AB1218" s="775"/>
      <c r="AC1218" s="775"/>
      <c r="AD1218" s="775"/>
      <c r="AE1218" s="776"/>
    </row>
    <row r="1219" spans="5:31" ht="15.75" customHeight="1" x14ac:dyDescent="0.2">
      <c r="E1219" s="773"/>
      <c r="F1219" s="773"/>
      <c r="G1219" s="774"/>
      <c r="H1219" s="773"/>
      <c r="I1219" s="775"/>
      <c r="J1219" s="775"/>
      <c r="K1219" s="776"/>
      <c r="L1219" s="775"/>
      <c r="M1219" s="775"/>
      <c r="N1219" s="775"/>
      <c r="O1219" s="776"/>
      <c r="P1219" s="775"/>
      <c r="Q1219" s="775"/>
      <c r="R1219" s="775"/>
      <c r="S1219" s="776"/>
      <c r="T1219" s="775"/>
      <c r="U1219" s="775"/>
      <c r="V1219" s="775"/>
      <c r="W1219" s="776"/>
      <c r="X1219" s="775"/>
      <c r="Y1219" s="775"/>
      <c r="Z1219" s="775"/>
      <c r="AA1219" s="776"/>
      <c r="AB1219" s="775"/>
      <c r="AC1219" s="775"/>
      <c r="AD1219" s="775"/>
      <c r="AE1219" s="776"/>
    </row>
    <row r="1220" spans="5:31" ht="15.75" customHeight="1" x14ac:dyDescent="0.2">
      <c r="E1220" s="773"/>
      <c r="F1220" s="773"/>
      <c r="G1220" s="774"/>
      <c r="H1220" s="773"/>
      <c r="I1220" s="775"/>
      <c r="J1220" s="775"/>
      <c r="K1220" s="776"/>
      <c r="L1220" s="775"/>
      <c r="M1220" s="775"/>
      <c r="N1220" s="775"/>
      <c r="O1220" s="776"/>
      <c r="P1220" s="775"/>
      <c r="Q1220" s="775"/>
      <c r="R1220" s="775"/>
      <c r="S1220" s="776"/>
      <c r="T1220" s="775"/>
      <c r="U1220" s="775"/>
      <c r="V1220" s="775"/>
      <c r="W1220" s="776"/>
      <c r="X1220" s="775"/>
      <c r="Y1220" s="775"/>
      <c r="Z1220" s="775"/>
      <c r="AA1220" s="776"/>
      <c r="AB1220" s="775"/>
      <c r="AC1220" s="775"/>
      <c r="AD1220" s="775"/>
      <c r="AE1220" s="776"/>
    </row>
    <row r="1221" spans="5:31" ht="15.75" customHeight="1" x14ac:dyDescent="0.2">
      <c r="E1221" s="773"/>
      <c r="F1221" s="773"/>
      <c r="G1221" s="774"/>
      <c r="H1221" s="773"/>
      <c r="I1221" s="775"/>
      <c r="J1221" s="775"/>
      <c r="K1221" s="776"/>
      <c r="L1221" s="775"/>
      <c r="M1221" s="775"/>
      <c r="N1221" s="775"/>
      <c r="O1221" s="776"/>
      <c r="P1221" s="775"/>
      <c r="Q1221" s="775"/>
      <c r="R1221" s="775"/>
      <c r="S1221" s="776"/>
      <c r="T1221" s="775"/>
      <c r="U1221" s="775"/>
      <c r="V1221" s="775"/>
      <c r="W1221" s="776"/>
      <c r="X1221" s="775"/>
      <c r="Y1221" s="775"/>
      <c r="Z1221" s="775"/>
      <c r="AA1221" s="776"/>
      <c r="AB1221" s="775"/>
      <c r="AC1221" s="775"/>
      <c r="AD1221" s="775"/>
      <c r="AE1221" s="776"/>
    </row>
    <row r="1222" spans="5:31" ht="15.75" customHeight="1" x14ac:dyDescent="0.2">
      <c r="E1222" s="773"/>
      <c r="F1222" s="773"/>
      <c r="G1222" s="774"/>
      <c r="H1222" s="773"/>
      <c r="I1222" s="775"/>
      <c r="J1222" s="775"/>
      <c r="K1222" s="776"/>
      <c r="L1222" s="775"/>
      <c r="M1222" s="775"/>
      <c r="N1222" s="775"/>
      <c r="O1222" s="776"/>
      <c r="P1222" s="775"/>
      <c r="Q1222" s="775"/>
      <c r="R1222" s="775"/>
      <c r="S1222" s="776"/>
      <c r="T1222" s="775"/>
      <c r="U1222" s="775"/>
      <c r="V1222" s="775"/>
      <c r="W1222" s="776"/>
      <c r="X1222" s="775"/>
      <c r="Y1222" s="775"/>
      <c r="Z1222" s="775"/>
      <c r="AA1222" s="776"/>
      <c r="AB1222" s="775"/>
      <c r="AC1222" s="775"/>
      <c r="AD1222" s="775"/>
      <c r="AE1222" s="776"/>
    </row>
    <row r="1223" spans="5:31" ht="15.75" customHeight="1" x14ac:dyDescent="0.2">
      <c r="E1223" s="773"/>
      <c r="F1223" s="773"/>
      <c r="G1223" s="774"/>
      <c r="H1223" s="773"/>
      <c r="I1223" s="775"/>
      <c r="J1223" s="775"/>
      <c r="K1223" s="776"/>
      <c r="L1223" s="775"/>
      <c r="M1223" s="775"/>
      <c r="N1223" s="775"/>
      <c r="O1223" s="776"/>
      <c r="P1223" s="775"/>
      <c r="Q1223" s="775"/>
      <c r="R1223" s="775"/>
      <c r="S1223" s="776"/>
      <c r="T1223" s="775"/>
      <c r="U1223" s="775"/>
      <c r="V1223" s="775"/>
      <c r="W1223" s="776"/>
      <c r="X1223" s="775"/>
      <c r="Y1223" s="775"/>
      <c r="Z1223" s="775"/>
      <c r="AA1223" s="776"/>
      <c r="AB1223" s="775"/>
      <c r="AC1223" s="775"/>
      <c r="AD1223" s="775"/>
      <c r="AE1223" s="776"/>
    </row>
    <row r="1224" spans="5:31" ht="15.75" customHeight="1" x14ac:dyDescent="0.2">
      <c r="E1224" s="773"/>
      <c r="F1224" s="773"/>
      <c r="G1224" s="774"/>
      <c r="H1224" s="773"/>
      <c r="I1224" s="775"/>
      <c r="J1224" s="775"/>
      <c r="K1224" s="776"/>
      <c r="L1224" s="775"/>
      <c r="M1224" s="775"/>
      <c r="N1224" s="775"/>
      <c r="O1224" s="776"/>
      <c r="P1224" s="775"/>
      <c r="Q1224" s="775"/>
      <c r="R1224" s="775"/>
      <c r="S1224" s="776"/>
      <c r="T1224" s="775"/>
      <c r="U1224" s="775"/>
      <c r="V1224" s="775"/>
      <c r="W1224" s="776"/>
      <c r="X1224" s="775"/>
      <c r="Y1224" s="775"/>
      <c r="Z1224" s="775"/>
      <c r="AA1224" s="776"/>
      <c r="AB1224" s="775"/>
      <c r="AC1224" s="775"/>
      <c r="AD1224" s="775"/>
      <c r="AE1224" s="776"/>
    </row>
    <row r="1225" spans="5:31" ht="15.75" customHeight="1" x14ac:dyDescent="0.2">
      <c r="E1225" s="773"/>
      <c r="F1225" s="773"/>
      <c r="G1225" s="774"/>
      <c r="H1225" s="773"/>
      <c r="I1225" s="775"/>
      <c r="J1225" s="775"/>
      <c r="K1225" s="776"/>
      <c r="L1225" s="775"/>
      <c r="M1225" s="775"/>
      <c r="N1225" s="775"/>
      <c r="O1225" s="776"/>
      <c r="P1225" s="775"/>
      <c r="Q1225" s="775"/>
      <c r="R1225" s="775"/>
      <c r="S1225" s="776"/>
      <c r="T1225" s="775"/>
      <c r="U1225" s="775"/>
      <c r="V1225" s="775"/>
      <c r="W1225" s="776"/>
      <c r="X1225" s="775"/>
      <c r="Y1225" s="775"/>
      <c r="Z1225" s="775"/>
      <c r="AA1225" s="776"/>
      <c r="AB1225" s="775"/>
      <c r="AC1225" s="775"/>
      <c r="AD1225" s="775"/>
      <c r="AE1225" s="776"/>
    </row>
    <row r="1226" spans="5:31" ht="15.75" customHeight="1" x14ac:dyDescent="0.2">
      <c r="E1226" s="773"/>
      <c r="F1226" s="773"/>
      <c r="G1226" s="774"/>
      <c r="H1226" s="773"/>
      <c r="I1226" s="775"/>
      <c r="J1226" s="775"/>
      <c r="K1226" s="776"/>
      <c r="L1226" s="775"/>
      <c r="M1226" s="775"/>
      <c r="N1226" s="775"/>
      <c r="O1226" s="776"/>
      <c r="P1226" s="775"/>
      <c r="Q1226" s="775"/>
      <c r="R1226" s="775"/>
      <c r="S1226" s="776"/>
      <c r="T1226" s="775"/>
      <c r="U1226" s="775"/>
      <c r="V1226" s="775"/>
      <c r="W1226" s="776"/>
      <c r="X1226" s="775"/>
      <c r="Y1226" s="775"/>
      <c r="Z1226" s="775"/>
      <c r="AA1226" s="776"/>
      <c r="AB1226" s="775"/>
      <c r="AC1226" s="775"/>
      <c r="AD1226" s="775"/>
      <c r="AE1226" s="776"/>
    </row>
    <row r="1227" spans="5:31" ht="15.75" customHeight="1" x14ac:dyDescent="0.2">
      <c r="E1227" s="773"/>
      <c r="F1227" s="773"/>
      <c r="G1227" s="774"/>
      <c r="H1227" s="773"/>
      <c r="I1227" s="775"/>
      <c r="J1227" s="775"/>
      <c r="K1227" s="776"/>
      <c r="L1227" s="775"/>
      <c r="M1227" s="775"/>
      <c r="N1227" s="775"/>
      <c r="O1227" s="776"/>
      <c r="P1227" s="775"/>
      <c r="Q1227" s="775"/>
      <c r="R1227" s="775"/>
      <c r="S1227" s="776"/>
      <c r="T1227" s="775"/>
      <c r="U1227" s="775"/>
      <c r="V1227" s="775"/>
      <c r="W1227" s="776"/>
      <c r="X1227" s="775"/>
      <c r="Y1227" s="775"/>
      <c r="Z1227" s="775"/>
      <c r="AA1227" s="776"/>
      <c r="AB1227" s="775"/>
      <c r="AC1227" s="775"/>
      <c r="AD1227" s="775"/>
      <c r="AE1227" s="776"/>
    </row>
    <row r="1228" spans="5:31" ht="15.75" customHeight="1" x14ac:dyDescent="0.2">
      <c r="E1228" s="773"/>
      <c r="F1228" s="773"/>
      <c r="G1228" s="774"/>
      <c r="H1228" s="773"/>
      <c r="I1228" s="775"/>
      <c r="J1228" s="775"/>
      <c r="K1228" s="776"/>
      <c r="L1228" s="775"/>
      <c r="M1228" s="775"/>
      <c r="N1228" s="775"/>
      <c r="O1228" s="776"/>
      <c r="P1228" s="775"/>
      <c r="Q1228" s="775"/>
      <c r="R1228" s="775"/>
      <c r="S1228" s="776"/>
      <c r="T1228" s="775"/>
      <c r="U1228" s="775"/>
      <c r="V1228" s="775"/>
      <c r="W1228" s="776"/>
      <c r="X1228" s="775"/>
      <c r="Y1228" s="775"/>
      <c r="Z1228" s="775"/>
      <c r="AA1228" s="776"/>
      <c r="AB1228" s="775"/>
      <c r="AC1228" s="775"/>
      <c r="AD1228" s="775"/>
      <c r="AE1228" s="776"/>
    </row>
    <row r="1229" spans="5:31" ht="15.75" customHeight="1" x14ac:dyDescent="0.2">
      <c r="E1229" s="773"/>
      <c r="F1229" s="773"/>
      <c r="G1229" s="774"/>
      <c r="H1229" s="773"/>
      <c r="I1229" s="775"/>
      <c r="J1229" s="775"/>
      <c r="K1229" s="776"/>
      <c r="L1229" s="775"/>
      <c r="M1229" s="775"/>
      <c r="N1229" s="775"/>
      <c r="O1229" s="776"/>
      <c r="P1229" s="775"/>
      <c r="Q1229" s="775"/>
      <c r="R1229" s="775"/>
      <c r="S1229" s="776"/>
      <c r="T1229" s="775"/>
      <c r="U1229" s="775"/>
      <c r="V1229" s="775"/>
      <c r="W1229" s="776"/>
      <c r="X1229" s="775"/>
      <c r="Y1229" s="775"/>
      <c r="Z1229" s="775"/>
      <c r="AA1229" s="776"/>
      <c r="AB1229" s="775"/>
      <c r="AC1229" s="775"/>
      <c r="AD1229" s="775"/>
      <c r="AE1229" s="776"/>
    </row>
    <row r="1230" spans="5:31" ht="15.75" customHeight="1" x14ac:dyDescent="0.2">
      <c r="E1230" s="773"/>
      <c r="F1230" s="773"/>
      <c r="G1230" s="774"/>
      <c r="H1230" s="773"/>
      <c r="I1230" s="775"/>
      <c r="J1230" s="775"/>
      <c r="K1230" s="776"/>
      <c r="L1230" s="775"/>
      <c r="M1230" s="775"/>
      <c r="N1230" s="775"/>
      <c r="O1230" s="776"/>
      <c r="P1230" s="775"/>
      <c r="Q1230" s="775"/>
      <c r="R1230" s="775"/>
      <c r="S1230" s="776"/>
      <c r="T1230" s="775"/>
      <c r="U1230" s="775"/>
      <c r="V1230" s="775"/>
      <c r="W1230" s="776"/>
      <c r="X1230" s="775"/>
      <c r="Y1230" s="775"/>
      <c r="Z1230" s="775"/>
      <c r="AA1230" s="776"/>
      <c r="AB1230" s="775"/>
      <c r="AC1230" s="775"/>
      <c r="AD1230" s="775"/>
      <c r="AE1230" s="776"/>
    </row>
    <row r="1231" spans="5:31" ht="15.75" customHeight="1" x14ac:dyDescent="0.2">
      <c r="E1231" s="773"/>
      <c r="F1231" s="773"/>
      <c r="G1231" s="774"/>
      <c r="H1231" s="773"/>
      <c r="I1231" s="775"/>
      <c r="J1231" s="775"/>
      <c r="K1231" s="776"/>
      <c r="L1231" s="775"/>
      <c r="M1231" s="775"/>
      <c r="N1231" s="775"/>
      <c r="O1231" s="776"/>
      <c r="P1231" s="775"/>
      <c r="Q1231" s="775"/>
      <c r="R1231" s="775"/>
      <c r="S1231" s="776"/>
      <c r="T1231" s="775"/>
      <c r="U1231" s="775"/>
      <c r="V1231" s="775"/>
      <c r="W1231" s="776"/>
      <c r="X1231" s="775"/>
      <c r="Y1231" s="775"/>
      <c r="Z1231" s="775"/>
      <c r="AA1231" s="776"/>
      <c r="AB1231" s="775"/>
      <c r="AC1231" s="775"/>
      <c r="AD1231" s="775"/>
      <c r="AE1231" s="776"/>
    </row>
    <row r="1232" spans="5:31" ht="15.75" customHeight="1" x14ac:dyDescent="0.2">
      <c r="E1232" s="773"/>
      <c r="F1232" s="773"/>
      <c r="G1232" s="774"/>
      <c r="H1232" s="773"/>
      <c r="I1232" s="775"/>
      <c r="J1232" s="775"/>
      <c r="K1232" s="776"/>
      <c r="L1232" s="775"/>
      <c r="M1232" s="775"/>
      <c r="N1232" s="775"/>
      <c r="O1232" s="776"/>
      <c r="P1232" s="775"/>
      <c r="Q1232" s="775"/>
      <c r="R1232" s="775"/>
      <c r="S1232" s="776"/>
      <c r="T1232" s="775"/>
      <c r="U1232" s="775"/>
      <c r="V1232" s="775"/>
      <c r="W1232" s="776"/>
      <c r="X1232" s="775"/>
      <c r="Y1232" s="775"/>
      <c r="Z1232" s="775"/>
      <c r="AA1232" s="776"/>
      <c r="AB1232" s="775"/>
      <c r="AC1232" s="775"/>
      <c r="AD1232" s="775"/>
      <c r="AE1232" s="776"/>
    </row>
    <row r="1233" spans="5:31" ht="15.75" customHeight="1" x14ac:dyDescent="0.2">
      <c r="E1233" s="773"/>
      <c r="F1233" s="773"/>
      <c r="G1233" s="774"/>
      <c r="H1233" s="773"/>
      <c r="I1233" s="775"/>
      <c r="J1233" s="775"/>
      <c r="K1233" s="776"/>
      <c r="L1233" s="775"/>
      <c r="M1233" s="775"/>
      <c r="N1233" s="775"/>
      <c r="O1233" s="776"/>
      <c r="P1233" s="775"/>
      <c r="Q1233" s="775"/>
      <c r="R1233" s="775"/>
      <c r="S1233" s="776"/>
      <c r="T1233" s="775"/>
      <c r="U1233" s="775"/>
      <c r="V1233" s="775"/>
      <c r="W1233" s="776"/>
      <c r="X1233" s="775"/>
      <c r="Y1233" s="775"/>
      <c r="Z1233" s="775"/>
      <c r="AA1233" s="776"/>
      <c r="AB1233" s="775"/>
      <c r="AC1233" s="775"/>
      <c r="AD1233" s="775"/>
      <c r="AE1233" s="776"/>
    </row>
    <row r="1234" spans="5:31" ht="15.75" customHeight="1" x14ac:dyDescent="0.2">
      <c r="E1234" s="773"/>
      <c r="F1234" s="773"/>
      <c r="G1234" s="774"/>
      <c r="H1234" s="773"/>
      <c r="I1234" s="775"/>
      <c r="J1234" s="775"/>
      <c r="K1234" s="776"/>
      <c r="L1234" s="775"/>
      <c r="M1234" s="775"/>
      <c r="N1234" s="775"/>
      <c r="O1234" s="776"/>
      <c r="P1234" s="775"/>
      <c r="Q1234" s="775"/>
      <c r="R1234" s="775"/>
      <c r="S1234" s="776"/>
      <c r="T1234" s="775"/>
      <c r="U1234" s="775"/>
      <c r="V1234" s="775"/>
      <c r="W1234" s="776"/>
      <c r="X1234" s="775"/>
      <c r="Y1234" s="775"/>
      <c r="Z1234" s="775"/>
      <c r="AA1234" s="776"/>
      <c r="AB1234" s="775"/>
      <c r="AC1234" s="775"/>
      <c r="AD1234" s="775"/>
      <c r="AE1234" s="776"/>
    </row>
    <row r="1235" spans="5:31" ht="15.75" customHeight="1" x14ac:dyDescent="0.2">
      <c r="E1235" s="773"/>
      <c r="F1235" s="773"/>
      <c r="G1235" s="774"/>
      <c r="H1235" s="773"/>
      <c r="I1235" s="775"/>
      <c r="J1235" s="775"/>
      <c r="K1235" s="776"/>
      <c r="L1235" s="775"/>
      <c r="M1235" s="775"/>
      <c r="N1235" s="775"/>
      <c r="O1235" s="776"/>
      <c r="P1235" s="775"/>
      <c r="Q1235" s="775"/>
      <c r="R1235" s="775"/>
      <c r="S1235" s="776"/>
      <c r="T1235" s="775"/>
      <c r="U1235" s="775"/>
      <c r="V1235" s="775"/>
      <c r="W1235" s="776"/>
      <c r="X1235" s="775"/>
      <c r="Y1235" s="775"/>
      <c r="Z1235" s="775"/>
      <c r="AA1235" s="776"/>
      <c r="AB1235" s="775"/>
      <c r="AC1235" s="775"/>
      <c r="AD1235" s="775"/>
      <c r="AE1235" s="776"/>
    </row>
    <row r="1236" spans="5:31" ht="15.75" customHeight="1" x14ac:dyDescent="0.2">
      <c r="E1236" s="773"/>
      <c r="F1236" s="773"/>
      <c r="G1236" s="774"/>
      <c r="H1236" s="773"/>
      <c r="I1236" s="775"/>
      <c r="J1236" s="775"/>
      <c r="K1236" s="776"/>
      <c r="L1236" s="775"/>
      <c r="M1236" s="775"/>
      <c r="N1236" s="775"/>
      <c r="O1236" s="776"/>
      <c r="P1236" s="775"/>
      <c r="Q1236" s="775"/>
      <c r="R1236" s="775"/>
      <c r="S1236" s="776"/>
      <c r="T1236" s="775"/>
      <c r="U1236" s="775"/>
      <c r="V1236" s="775"/>
      <c r="W1236" s="776"/>
      <c r="X1236" s="775"/>
      <c r="Y1236" s="775"/>
      <c r="Z1236" s="775"/>
      <c r="AA1236" s="776"/>
      <c r="AB1236" s="775"/>
      <c r="AC1236" s="775"/>
      <c r="AD1236" s="775"/>
      <c r="AE1236" s="776"/>
    </row>
    <row r="1237" spans="5:31" ht="15.75" customHeight="1" x14ac:dyDescent="0.2">
      <c r="E1237" s="773"/>
      <c r="F1237" s="773"/>
      <c r="G1237" s="774"/>
      <c r="H1237" s="773"/>
      <c r="I1237" s="775"/>
      <c r="J1237" s="775"/>
      <c r="K1237" s="776"/>
      <c r="L1237" s="775"/>
      <c r="M1237" s="775"/>
      <c r="N1237" s="775"/>
      <c r="O1237" s="776"/>
      <c r="P1237" s="775"/>
      <c r="Q1237" s="775"/>
      <c r="R1237" s="775"/>
      <c r="S1237" s="776"/>
      <c r="T1237" s="775"/>
      <c r="U1237" s="775"/>
      <c r="V1237" s="775"/>
      <c r="W1237" s="776"/>
      <c r="X1237" s="775"/>
      <c r="Y1237" s="775"/>
      <c r="Z1237" s="775"/>
      <c r="AA1237" s="776"/>
      <c r="AB1237" s="775"/>
      <c r="AC1237" s="775"/>
      <c r="AD1237" s="775"/>
      <c r="AE1237" s="776"/>
    </row>
    <row r="1238" spans="5:31" ht="15.75" customHeight="1" x14ac:dyDescent="0.2">
      <c r="E1238" s="773"/>
      <c r="F1238" s="773"/>
      <c r="G1238" s="774"/>
      <c r="H1238" s="773"/>
      <c r="I1238" s="775"/>
      <c r="J1238" s="775"/>
      <c r="K1238" s="776"/>
      <c r="L1238" s="775"/>
      <c r="M1238" s="775"/>
      <c r="N1238" s="775"/>
      <c r="O1238" s="776"/>
      <c r="P1238" s="775"/>
      <c r="Q1238" s="775"/>
      <c r="R1238" s="775"/>
      <c r="S1238" s="776"/>
      <c r="T1238" s="775"/>
      <c r="U1238" s="775"/>
      <c r="V1238" s="775"/>
      <c r="W1238" s="776"/>
      <c r="X1238" s="775"/>
      <c r="Y1238" s="775"/>
      <c r="Z1238" s="775"/>
      <c r="AA1238" s="776"/>
      <c r="AB1238" s="775"/>
      <c r="AC1238" s="775"/>
      <c r="AD1238" s="775"/>
      <c r="AE1238" s="776"/>
    </row>
    <row r="1239" spans="5:31" ht="15.75" customHeight="1" x14ac:dyDescent="0.2">
      <c r="E1239" s="773"/>
      <c r="F1239" s="773"/>
      <c r="G1239" s="774"/>
      <c r="H1239" s="773"/>
      <c r="I1239" s="775"/>
      <c r="J1239" s="775"/>
      <c r="K1239" s="776"/>
      <c r="L1239" s="775"/>
      <c r="M1239" s="775"/>
      <c r="N1239" s="775"/>
      <c r="O1239" s="776"/>
      <c r="P1239" s="775"/>
      <c r="Q1239" s="775"/>
      <c r="R1239" s="775"/>
      <c r="S1239" s="776"/>
      <c r="T1239" s="775"/>
      <c r="U1239" s="775"/>
      <c r="V1239" s="775"/>
      <c r="W1239" s="776"/>
      <c r="X1239" s="775"/>
      <c r="Y1239" s="775"/>
      <c r="Z1239" s="775"/>
      <c r="AA1239" s="776"/>
      <c r="AB1239" s="775"/>
      <c r="AC1239" s="775"/>
      <c r="AD1239" s="775"/>
      <c r="AE1239" s="776"/>
    </row>
    <row r="1240" spans="5:31" ht="15.75" customHeight="1" x14ac:dyDescent="0.2">
      <c r="E1240" s="773"/>
      <c r="F1240" s="773"/>
      <c r="G1240" s="774"/>
      <c r="H1240" s="773"/>
      <c r="I1240" s="775"/>
      <c r="J1240" s="775"/>
      <c r="K1240" s="776"/>
      <c r="L1240" s="775"/>
      <c r="M1240" s="775"/>
      <c r="N1240" s="775"/>
      <c r="O1240" s="776"/>
      <c r="P1240" s="775"/>
      <c r="Q1240" s="775"/>
      <c r="R1240" s="775"/>
      <c r="S1240" s="776"/>
      <c r="T1240" s="775"/>
      <c r="U1240" s="775"/>
      <c r="V1240" s="775"/>
      <c r="W1240" s="776"/>
      <c r="X1240" s="775"/>
      <c r="Y1240" s="775"/>
      <c r="Z1240" s="775"/>
      <c r="AA1240" s="776"/>
      <c r="AB1240" s="775"/>
      <c r="AC1240" s="775"/>
      <c r="AD1240" s="775"/>
      <c r="AE1240" s="776"/>
    </row>
    <row r="1241" spans="5:31" ht="15.75" customHeight="1" x14ac:dyDescent="0.2">
      <c r="E1241" s="773"/>
      <c r="F1241" s="773"/>
      <c r="G1241" s="774"/>
      <c r="H1241" s="773"/>
      <c r="I1241" s="775"/>
      <c r="J1241" s="775"/>
      <c r="K1241" s="776"/>
      <c r="L1241" s="775"/>
      <c r="M1241" s="775"/>
      <c r="N1241" s="775"/>
      <c r="O1241" s="776"/>
      <c r="P1241" s="775"/>
      <c r="Q1241" s="775"/>
      <c r="R1241" s="775"/>
      <c r="S1241" s="776"/>
      <c r="T1241" s="775"/>
      <c r="U1241" s="775"/>
      <c r="V1241" s="775"/>
      <c r="W1241" s="776"/>
      <c r="X1241" s="775"/>
      <c r="Y1241" s="775"/>
      <c r="Z1241" s="775"/>
      <c r="AA1241" s="776"/>
      <c r="AB1241" s="775"/>
      <c r="AC1241" s="775"/>
      <c r="AD1241" s="775"/>
      <c r="AE1241" s="776"/>
    </row>
    <row r="1242" spans="5:31" ht="15.75" customHeight="1" x14ac:dyDescent="0.2">
      <c r="E1242" s="773"/>
      <c r="F1242" s="773"/>
      <c r="G1242" s="774"/>
      <c r="H1242" s="773"/>
      <c r="I1242" s="775"/>
      <c r="J1242" s="775"/>
      <c r="K1242" s="776"/>
      <c r="L1242" s="775"/>
      <c r="M1242" s="775"/>
      <c r="N1242" s="775"/>
      <c r="O1242" s="776"/>
      <c r="P1242" s="775"/>
      <c r="Q1242" s="775"/>
      <c r="R1242" s="775"/>
      <c r="S1242" s="776"/>
      <c r="T1242" s="775"/>
      <c r="U1242" s="775"/>
      <c r="V1242" s="775"/>
      <c r="W1242" s="776"/>
      <c r="X1242" s="775"/>
      <c r="Y1242" s="775"/>
      <c r="Z1242" s="775"/>
      <c r="AA1242" s="776"/>
      <c r="AB1242" s="775"/>
      <c r="AC1242" s="775"/>
      <c r="AD1242" s="775"/>
      <c r="AE1242" s="776"/>
    </row>
    <row r="1243" spans="5:31" ht="15.75" customHeight="1" x14ac:dyDescent="0.2">
      <c r="E1243" s="773"/>
      <c r="F1243" s="773"/>
      <c r="G1243" s="774"/>
      <c r="H1243" s="773"/>
      <c r="I1243" s="775"/>
      <c r="J1243" s="775"/>
      <c r="K1243" s="776"/>
      <c r="L1243" s="775"/>
      <c r="M1243" s="775"/>
      <c r="N1243" s="775"/>
      <c r="O1243" s="776"/>
      <c r="P1243" s="775"/>
      <c r="Q1243" s="775"/>
      <c r="R1243" s="775"/>
      <c r="S1243" s="776"/>
      <c r="T1243" s="775"/>
      <c r="U1243" s="775"/>
      <c r="V1243" s="775"/>
      <c r="W1243" s="776"/>
      <c r="X1243" s="775"/>
      <c r="Y1243" s="775"/>
      <c r="Z1243" s="775"/>
      <c r="AA1243" s="776"/>
      <c r="AB1243" s="775"/>
      <c r="AC1243" s="775"/>
      <c r="AD1243" s="775"/>
      <c r="AE1243" s="776"/>
    </row>
    <row r="1244" spans="5:31" ht="15.75" customHeight="1" x14ac:dyDescent="0.2">
      <c r="E1244" s="773"/>
      <c r="F1244" s="773"/>
      <c r="G1244" s="774"/>
      <c r="H1244" s="773"/>
      <c r="I1244" s="775"/>
      <c r="J1244" s="775"/>
      <c r="K1244" s="776"/>
      <c r="L1244" s="775"/>
      <c r="M1244" s="775"/>
      <c r="N1244" s="775"/>
      <c r="O1244" s="776"/>
      <c r="P1244" s="775"/>
      <c r="Q1244" s="775"/>
      <c r="R1244" s="775"/>
      <c r="S1244" s="776"/>
      <c r="T1244" s="775"/>
      <c r="U1244" s="775"/>
      <c r="V1244" s="775"/>
      <c r="W1244" s="776"/>
      <c r="X1244" s="775"/>
      <c r="Y1244" s="775"/>
      <c r="Z1244" s="775"/>
      <c r="AA1244" s="776"/>
      <c r="AB1244" s="775"/>
      <c r="AC1244" s="775"/>
      <c r="AD1244" s="775"/>
      <c r="AE1244" s="776"/>
    </row>
    <row r="1245" spans="5:31" ht="15.75" customHeight="1" x14ac:dyDescent="0.2">
      <c r="E1245" s="773"/>
      <c r="F1245" s="773"/>
      <c r="G1245" s="774"/>
      <c r="H1245" s="773"/>
      <c r="I1245" s="775"/>
      <c r="J1245" s="775"/>
      <c r="K1245" s="776"/>
      <c r="L1245" s="775"/>
      <c r="M1245" s="775"/>
      <c r="N1245" s="775"/>
      <c r="O1245" s="776"/>
      <c r="P1245" s="775"/>
      <c r="Q1245" s="775"/>
      <c r="R1245" s="775"/>
      <c r="S1245" s="776"/>
      <c r="T1245" s="775"/>
      <c r="U1245" s="775"/>
      <c r="V1245" s="775"/>
      <c r="W1245" s="776"/>
      <c r="X1245" s="775"/>
      <c r="Y1245" s="775"/>
      <c r="Z1245" s="775"/>
      <c r="AA1245" s="776"/>
      <c r="AB1245" s="775"/>
      <c r="AC1245" s="775"/>
      <c r="AD1245" s="775"/>
      <c r="AE1245" s="776"/>
    </row>
    <row r="1246" spans="5:31" ht="15.75" customHeight="1" x14ac:dyDescent="0.2">
      <c r="E1246" s="773"/>
      <c r="F1246" s="773"/>
      <c r="G1246" s="774"/>
      <c r="H1246" s="773"/>
      <c r="I1246" s="775"/>
      <c r="J1246" s="775"/>
      <c r="K1246" s="776"/>
      <c r="L1246" s="775"/>
      <c r="M1246" s="775"/>
      <c r="N1246" s="775"/>
      <c r="O1246" s="776"/>
      <c r="P1246" s="775"/>
      <c r="Q1246" s="775"/>
      <c r="R1246" s="775"/>
      <c r="S1246" s="776"/>
      <c r="T1246" s="775"/>
      <c r="U1246" s="775"/>
      <c r="V1246" s="775"/>
      <c r="W1246" s="776"/>
      <c r="X1246" s="775"/>
      <c r="Y1246" s="775"/>
      <c r="Z1246" s="775"/>
      <c r="AA1246" s="776"/>
      <c r="AB1246" s="775"/>
      <c r="AC1246" s="775"/>
      <c r="AD1246" s="775"/>
      <c r="AE1246" s="776"/>
    </row>
    <row r="1247" spans="5:31" ht="15.75" customHeight="1" x14ac:dyDescent="0.2">
      <c r="E1247" s="773"/>
      <c r="F1247" s="773"/>
      <c r="G1247" s="774"/>
      <c r="H1247" s="773"/>
      <c r="I1247" s="775"/>
      <c r="J1247" s="775"/>
      <c r="K1247" s="776"/>
      <c r="L1247" s="775"/>
      <c r="M1247" s="775"/>
      <c r="N1247" s="775"/>
      <c r="O1247" s="776"/>
      <c r="P1247" s="775"/>
      <c r="Q1247" s="775"/>
      <c r="R1247" s="775"/>
      <c r="S1247" s="776"/>
      <c r="T1247" s="775"/>
      <c r="U1247" s="775"/>
      <c r="V1247" s="775"/>
      <c r="W1247" s="776"/>
      <c r="X1247" s="775"/>
      <c r="Y1247" s="775"/>
      <c r="Z1247" s="775"/>
      <c r="AA1247" s="776"/>
      <c r="AB1247" s="775"/>
      <c r="AC1247" s="775"/>
      <c r="AD1247" s="775"/>
      <c r="AE1247" s="776"/>
    </row>
    <row r="1248" spans="5:31" ht="15.75" customHeight="1" x14ac:dyDescent="0.2">
      <c r="E1248" s="773"/>
      <c r="F1248" s="773"/>
      <c r="G1248" s="774"/>
      <c r="H1248" s="773"/>
      <c r="I1248" s="775"/>
      <c r="J1248" s="775"/>
      <c r="K1248" s="776"/>
      <c r="L1248" s="775"/>
      <c r="M1248" s="775"/>
      <c r="N1248" s="775"/>
      <c r="O1248" s="776"/>
      <c r="P1248" s="775"/>
      <c r="Q1248" s="775"/>
      <c r="R1248" s="775"/>
      <c r="S1248" s="776"/>
      <c r="T1248" s="775"/>
      <c r="U1248" s="775"/>
      <c r="V1248" s="775"/>
      <c r="W1248" s="776"/>
      <c r="X1248" s="775"/>
      <c r="Y1248" s="775"/>
      <c r="Z1248" s="775"/>
      <c r="AA1248" s="776"/>
      <c r="AB1248" s="775"/>
      <c r="AC1248" s="775"/>
      <c r="AD1248" s="775"/>
      <c r="AE1248" s="776"/>
    </row>
    <row r="1249" spans="5:31" ht="15.75" customHeight="1" x14ac:dyDescent="0.2">
      <c r="E1249" s="773"/>
      <c r="F1249" s="773"/>
      <c r="G1249" s="774"/>
      <c r="H1249" s="773"/>
      <c r="I1249" s="775"/>
      <c r="J1249" s="775"/>
      <c r="K1249" s="776"/>
      <c r="L1249" s="775"/>
      <c r="M1249" s="775"/>
      <c r="N1249" s="775"/>
      <c r="O1249" s="776"/>
      <c r="P1249" s="775"/>
      <c r="Q1249" s="775"/>
      <c r="R1249" s="775"/>
      <c r="S1249" s="776"/>
      <c r="T1249" s="775"/>
      <c r="U1249" s="775"/>
      <c r="V1249" s="775"/>
      <c r="W1249" s="776"/>
      <c r="X1249" s="775"/>
      <c r="Y1249" s="775"/>
      <c r="Z1249" s="775"/>
      <c r="AA1249" s="776"/>
      <c r="AB1249" s="775"/>
      <c r="AC1249" s="775"/>
      <c r="AD1249" s="775"/>
      <c r="AE1249" s="776"/>
    </row>
    <row r="1250" spans="5:31" ht="15.75" customHeight="1" x14ac:dyDescent="0.2">
      <c r="E1250" s="773"/>
      <c r="F1250" s="773"/>
      <c r="G1250" s="774"/>
      <c r="H1250" s="773"/>
      <c r="I1250" s="775"/>
      <c r="J1250" s="775"/>
      <c r="K1250" s="776"/>
      <c r="L1250" s="775"/>
      <c r="M1250" s="775"/>
      <c r="N1250" s="775"/>
      <c r="O1250" s="776"/>
      <c r="P1250" s="775"/>
      <c r="Q1250" s="775"/>
      <c r="R1250" s="775"/>
      <c r="S1250" s="776"/>
      <c r="T1250" s="775"/>
      <c r="U1250" s="775"/>
      <c r="V1250" s="775"/>
      <c r="W1250" s="776"/>
      <c r="X1250" s="775"/>
      <c r="Y1250" s="775"/>
      <c r="Z1250" s="775"/>
      <c r="AA1250" s="776"/>
      <c r="AB1250" s="775"/>
      <c r="AC1250" s="775"/>
      <c r="AD1250" s="775"/>
      <c r="AE1250" s="776"/>
    </row>
    <row r="1251" spans="5:31" ht="15.75" customHeight="1" x14ac:dyDescent="0.2">
      <c r="E1251" s="773"/>
      <c r="F1251" s="773"/>
      <c r="G1251" s="774"/>
      <c r="H1251" s="773"/>
      <c r="I1251" s="775"/>
      <c r="J1251" s="775"/>
      <c r="K1251" s="776"/>
      <c r="L1251" s="775"/>
      <c r="M1251" s="775"/>
      <c r="N1251" s="775"/>
      <c r="O1251" s="776"/>
      <c r="P1251" s="775"/>
      <c r="Q1251" s="775"/>
      <c r="R1251" s="775"/>
      <c r="S1251" s="776"/>
      <c r="T1251" s="775"/>
      <c r="U1251" s="775"/>
      <c r="V1251" s="775"/>
      <c r="W1251" s="776"/>
      <c r="X1251" s="775"/>
      <c r="Y1251" s="775"/>
      <c r="Z1251" s="775"/>
      <c r="AA1251" s="776"/>
      <c r="AB1251" s="775"/>
      <c r="AC1251" s="775"/>
      <c r="AD1251" s="775"/>
      <c r="AE1251" s="776"/>
    </row>
    <row r="1252" spans="5:31" ht="15.75" customHeight="1" x14ac:dyDescent="0.2">
      <c r="E1252" s="773"/>
      <c r="F1252" s="773"/>
      <c r="G1252" s="774"/>
      <c r="H1252" s="773"/>
      <c r="I1252" s="775"/>
      <c r="J1252" s="775"/>
      <c r="K1252" s="776"/>
      <c r="L1252" s="775"/>
      <c r="M1252" s="775"/>
      <c r="N1252" s="775"/>
      <c r="O1252" s="776"/>
      <c r="P1252" s="775"/>
      <c r="Q1252" s="775"/>
      <c r="R1252" s="775"/>
      <c r="S1252" s="776"/>
      <c r="T1252" s="775"/>
      <c r="U1252" s="775"/>
      <c r="V1252" s="775"/>
      <c r="W1252" s="776"/>
      <c r="X1252" s="775"/>
      <c r="Y1252" s="775"/>
      <c r="Z1252" s="775"/>
      <c r="AA1252" s="776"/>
      <c r="AB1252" s="775"/>
      <c r="AC1252" s="775"/>
      <c r="AD1252" s="775"/>
      <c r="AE1252" s="776"/>
    </row>
    <row r="1253" spans="5:31" ht="15.75" customHeight="1" x14ac:dyDescent="0.2">
      <c r="E1253" s="773"/>
      <c r="F1253" s="773"/>
      <c r="G1253" s="774"/>
      <c r="H1253" s="773"/>
      <c r="I1253" s="775"/>
      <c r="J1253" s="775"/>
      <c r="K1253" s="776"/>
      <c r="L1253" s="775"/>
      <c r="M1253" s="775"/>
      <c r="N1253" s="775"/>
      <c r="O1253" s="776"/>
      <c r="P1253" s="775"/>
      <c r="Q1253" s="775"/>
      <c r="R1253" s="775"/>
      <c r="S1253" s="776"/>
      <c r="T1253" s="775"/>
      <c r="U1253" s="775"/>
      <c r="V1253" s="775"/>
      <c r="W1253" s="776"/>
      <c r="X1253" s="775"/>
      <c r="Y1253" s="775"/>
      <c r="Z1253" s="775"/>
      <c r="AA1253" s="776"/>
      <c r="AB1253" s="775"/>
      <c r="AC1253" s="775"/>
      <c r="AD1253" s="775"/>
      <c r="AE1253" s="776"/>
    </row>
    <row r="1254" spans="5:31" ht="15.75" customHeight="1" x14ac:dyDescent="0.2">
      <c r="E1254" s="773"/>
      <c r="F1254" s="773"/>
      <c r="G1254" s="774"/>
      <c r="H1254" s="773"/>
      <c r="I1254" s="775"/>
      <c r="J1254" s="775"/>
      <c r="K1254" s="776"/>
      <c r="L1254" s="775"/>
      <c r="M1254" s="775"/>
      <c r="N1254" s="775"/>
      <c r="O1254" s="776"/>
      <c r="P1254" s="775"/>
      <c r="Q1254" s="775"/>
      <c r="R1254" s="775"/>
      <c r="S1254" s="776"/>
      <c r="T1254" s="775"/>
      <c r="U1254" s="775"/>
      <c r="V1254" s="775"/>
      <c r="W1254" s="776"/>
      <c r="X1254" s="775"/>
      <c r="Y1254" s="775"/>
      <c r="Z1254" s="775"/>
      <c r="AA1254" s="776"/>
      <c r="AB1254" s="775"/>
      <c r="AC1254" s="775"/>
      <c r="AD1254" s="775"/>
      <c r="AE1254" s="776"/>
    </row>
    <row r="1255" spans="5:31" ht="15.75" customHeight="1" x14ac:dyDescent="0.2">
      <c r="E1255" s="773"/>
      <c r="F1255" s="773"/>
      <c r="G1255" s="774"/>
      <c r="H1255" s="773"/>
      <c r="I1255" s="775"/>
      <c r="J1255" s="775"/>
      <c r="K1255" s="776"/>
      <c r="L1255" s="775"/>
      <c r="M1255" s="775"/>
      <c r="N1255" s="775"/>
      <c r="O1255" s="776"/>
      <c r="P1255" s="775"/>
      <c r="Q1255" s="775"/>
      <c r="R1255" s="775"/>
      <c r="S1255" s="776"/>
      <c r="T1255" s="775"/>
      <c r="U1255" s="775"/>
      <c r="V1255" s="775"/>
      <c r="W1255" s="776"/>
      <c r="X1255" s="775"/>
      <c r="Y1255" s="775"/>
      <c r="Z1255" s="775"/>
      <c r="AA1255" s="776"/>
      <c r="AB1255" s="775"/>
      <c r="AC1255" s="775"/>
      <c r="AD1255" s="775"/>
      <c r="AE1255" s="776"/>
    </row>
    <row r="1256" spans="5:31" ht="15.75" customHeight="1" x14ac:dyDescent="0.2">
      <c r="E1256" s="773"/>
      <c r="F1256" s="773"/>
      <c r="G1256" s="774"/>
      <c r="H1256" s="773"/>
      <c r="I1256" s="775"/>
      <c r="J1256" s="775"/>
      <c r="K1256" s="776"/>
      <c r="L1256" s="775"/>
      <c r="M1256" s="775"/>
      <c r="N1256" s="775"/>
      <c r="O1256" s="776"/>
      <c r="P1256" s="775"/>
      <c r="Q1256" s="775"/>
      <c r="R1256" s="775"/>
      <c r="S1256" s="776"/>
      <c r="T1256" s="775"/>
      <c r="U1256" s="775"/>
      <c r="V1256" s="775"/>
      <c r="W1256" s="776"/>
      <c r="X1256" s="775"/>
      <c r="Y1256" s="775"/>
      <c r="Z1256" s="775"/>
      <c r="AA1256" s="776"/>
      <c r="AB1256" s="775"/>
      <c r="AC1256" s="775"/>
      <c r="AD1256" s="775"/>
      <c r="AE1256" s="776"/>
    </row>
    <row r="1257" spans="5:31" ht="15.75" customHeight="1" x14ac:dyDescent="0.2">
      <c r="E1257" s="773"/>
      <c r="F1257" s="773"/>
      <c r="G1257" s="774"/>
      <c r="H1257" s="773"/>
      <c r="I1257" s="775"/>
      <c r="J1257" s="775"/>
      <c r="K1257" s="776"/>
      <c r="L1257" s="775"/>
      <c r="M1257" s="775"/>
      <c r="N1257" s="775"/>
      <c r="O1257" s="776"/>
      <c r="P1257" s="775"/>
      <c r="Q1257" s="775"/>
      <c r="R1257" s="775"/>
      <c r="S1257" s="776"/>
      <c r="T1257" s="775"/>
      <c r="U1257" s="775"/>
      <c r="V1257" s="775"/>
      <c r="W1257" s="776"/>
      <c r="X1257" s="775"/>
      <c r="Y1257" s="775"/>
      <c r="Z1257" s="775"/>
      <c r="AA1257" s="776"/>
      <c r="AB1257" s="775"/>
      <c r="AC1257" s="775"/>
      <c r="AD1257" s="775"/>
      <c r="AE1257" s="776"/>
    </row>
    <row r="1258" spans="5:31" ht="15.75" customHeight="1" x14ac:dyDescent="0.2">
      <c r="E1258" s="773"/>
      <c r="F1258" s="773"/>
      <c r="G1258" s="774"/>
      <c r="H1258" s="773"/>
      <c r="I1258" s="775"/>
      <c r="J1258" s="775"/>
      <c r="K1258" s="776"/>
      <c r="L1258" s="775"/>
      <c r="M1258" s="775"/>
      <c r="N1258" s="775"/>
      <c r="O1258" s="776"/>
      <c r="P1258" s="775"/>
      <c r="Q1258" s="775"/>
      <c r="R1258" s="775"/>
      <c r="S1258" s="776"/>
      <c r="T1258" s="775"/>
      <c r="U1258" s="775"/>
      <c r="V1258" s="775"/>
      <c r="W1258" s="776"/>
      <c r="X1258" s="775"/>
      <c r="Y1258" s="775"/>
      <c r="Z1258" s="775"/>
      <c r="AA1258" s="776"/>
      <c r="AB1258" s="775"/>
      <c r="AC1258" s="775"/>
      <c r="AD1258" s="775"/>
      <c r="AE1258" s="776"/>
    </row>
    <row r="1259" spans="5:31" ht="15.75" customHeight="1" x14ac:dyDescent="0.2">
      <c r="E1259" s="773"/>
      <c r="F1259" s="773"/>
      <c r="G1259" s="774"/>
      <c r="H1259" s="773"/>
      <c r="I1259" s="775"/>
      <c r="J1259" s="775"/>
      <c r="K1259" s="776"/>
      <c r="L1259" s="775"/>
      <c r="M1259" s="775"/>
      <c r="N1259" s="775"/>
      <c r="O1259" s="776"/>
      <c r="P1259" s="775"/>
      <c r="Q1259" s="775"/>
      <c r="R1259" s="775"/>
      <c r="S1259" s="776"/>
      <c r="T1259" s="775"/>
      <c r="U1259" s="775"/>
      <c r="V1259" s="775"/>
      <c r="W1259" s="776"/>
      <c r="X1259" s="775"/>
      <c r="Y1259" s="775"/>
      <c r="Z1259" s="775"/>
      <c r="AA1259" s="776"/>
      <c r="AB1259" s="775"/>
      <c r="AC1259" s="775"/>
      <c r="AD1259" s="775"/>
      <c r="AE1259" s="776"/>
    </row>
    <row r="1260" spans="5:31" ht="15.75" customHeight="1" x14ac:dyDescent="0.2">
      <c r="E1260" s="773"/>
      <c r="F1260" s="773"/>
      <c r="G1260" s="774"/>
      <c r="H1260" s="773"/>
      <c r="I1260" s="775"/>
      <c r="J1260" s="775"/>
      <c r="K1260" s="776"/>
      <c r="L1260" s="775"/>
      <c r="M1260" s="775"/>
      <c r="N1260" s="775"/>
      <c r="O1260" s="776"/>
      <c r="P1260" s="775"/>
      <c r="Q1260" s="775"/>
      <c r="R1260" s="775"/>
      <c r="S1260" s="776"/>
      <c r="T1260" s="775"/>
      <c r="U1260" s="775"/>
      <c r="V1260" s="775"/>
      <c r="W1260" s="776"/>
      <c r="X1260" s="775"/>
      <c r="Y1260" s="775"/>
      <c r="Z1260" s="775"/>
      <c r="AA1260" s="776"/>
      <c r="AB1260" s="775"/>
      <c r="AC1260" s="775"/>
      <c r="AD1260" s="775"/>
      <c r="AE1260" s="776"/>
    </row>
    <row r="1261" spans="5:31" ht="15.75" customHeight="1" x14ac:dyDescent="0.2">
      <c r="E1261" s="773"/>
      <c r="F1261" s="773"/>
      <c r="G1261" s="774"/>
      <c r="H1261" s="773"/>
      <c r="I1261" s="775"/>
      <c r="J1261" s="775"/>
      <c r="K1261" s="776"/>
      <c r="L1261" s="775"/>
      <c r="M1261" s="775"/>
      <c r="N1261" s="775"/>
      <c r="O1261" s="776"/>
      <c r="P1261" s="775"/>
      <c r="Q1261" s="775"/>
      <c r="R1261" s="775"/>
      <c r="S1261" s="776"/>
      <c r="T1261" s="775"/>
      <c r="U1261" s="775"/>
      <c r="V1261" s="775"/>
      <c r="W1261" s="776"/>
      <c r="X1261" s="775"/>
      <c r="Y1261" s="775"/>
      <c r="Z1261" s="775"/>
      <c r="AA1261" s="776"/>
      <c r="AB1261" s="775"/>
      <c r="AC1261" s="775"/>
      <c r="AD1261" s="775"/>
      <c r="AE1261" s="776"/>
    </row>
    <row r="1262" spans="5:31" ht="15.75" customHeight="1" x14ac:dyDescent="0.2">
      <c r="E1262" s="773"/>
      <c r="F1262" s="773"/>
      <c r="G1262" s="774"/>
      <c r="H1262" s="773"/>
      <c r="I1262" s="775"/>
      <c r="J1262" s="775"/>
      <c r="K1262" s="776"/>
      <c r="L1262" s="775"/>
      <c r="M1262" s="775"/>
      <c r="N1262" s="775"/>
      <c r="O1262" s="776"/>
      <c r="P1262" s="775"/>
      <c r="Q1262" s="775"/>
      <c r="R1262" s="775"/>
      <c r="S1262" s="776"/>
      <c r="T1262" s="775"/>
      <c r="U1262" s="775"/>
      <c r="V1262" s="775"/>
      <c r="W1262" s="776"/>
      <c r="X1262" s="775"/>
      <c r="Y1262" s="775"/>
      <c r="Z1262" s="775"/>
      <c r="AA1262" s="776"/>
      <c r="AB1262" s="775"/>
      <c r="AC1262" s="775"/>
      <c r="AD1262" s="775"/>
      <c r="AE1262" s="776"/>
    </row>
    <row r="1263" spans="5:31" ht="15.75" customHeight="1" x14ac:dyDescent="0.2">
      <c r="E1263" s="773"/>
      <c r="F1263" s="773"/>
      <c r="G1263" s="774"/>
      <c r="H1263" s="773"/>
      <c r="I1263" s="775"/>
      <c r="J1263" s="775"/>
      <c r="K1263" s="776"/>
      <c r="L1263" s="775"/>
      <c r="M1263" s="775"/>
      <c r="N1263" s="775"/>
      <c r="O1263" s="776"/>
      <c r="P1263" s="775"/>
      <c r="Q1263" s="775"/>
      <c r="R1263" s="775"/>
      <c r="S1263" s="776"/>
      <c r="T1263" s="775"/>
      <c r="U1263" s="775"/>
      <c r="V1263" s="775"/>
      <c r="W1263" s="776"/>
      <c r="X1263" s="775"/>
      <c r="Y1263" s="775"/>
      <c r="Z1263" s="775"/>
      <c r="AA1263" s="776"/>
      <c r="AB1263" s="775"/>
      <c r="AC1263" s="775"/>
      <c r="AD1263" s="775"/>
      <c r="AE1263" s="776"/>
    </row>
    <row r="1264" spans="5:31" ht="15.75" customHeight="1" x14ac:dyDescent="0.2">
      <c r="E1264" s="773"/>
      <c r="F1264" s="773"/>
      <c r="G1264" s="774"/>
      <c r="H1264" s="773"/>
      <c r="I1264" s="775"/>
      <c r="J1264" s="775"/>
      <c r="K1264" s="776"/>
      <c r="L1264" s="775"/>
      <c r="M1264" s="775"/>
      <c r="N1264" s="775"/>
      <c r="O1264" s="776"/>
      <c r="P1264" s="775"/>
      <c r="Q1264" s="775"/>
      <c r="R1264" s="775"/>
      <c r="S1264" s="776"/>
      <c r="T1264" s="775"/>
      <c r="U1264" s="775"/>
      <c r="V1264" s="775"/>
      <c r="W1264" s="776"/>
      <c r="X1264" s="775"/>
      <c r="Y1264" s="775"/>
      <c r="Z1264" s="775"/>
      <c r="AA1264" s="776"/>
      <c r="AB1264" s="775"/>
      <c r="AC1264" s="775"/>
      <c r="AD1264" s="775"/>
      <c r="AE1264" s="776"/>
    </row>
    <row r="1265" spans="5:31" ht="15.75" customHeight="1" x14ac:dyDescent="0.2">
      <c r="E1265" s="773"/>
      <c r="F1265" s="773"/>
      <c r="G1265" s="774"/>
      <c r="H1265" s="773"/>
      <c r="I1265" s="775"/>
      <c r="J1265" s="775"/>
      <c r="K1265" s="776"/>
      <c r="L1265" s="775"/>
      <c r="M1265" s="775"/>
      <c r="N1265" s="775"/>
      <c r="O1265" s="776"/>
      <c r="P1265" s="775"/>
      <c r="Q1265" s="775"/>
      <c r="R1265" s="775"/>
      <c r="S1265" s="776"/>
      <c r="T1265" s="775"/>
      <c r="U1265" s="775"/>
      <c r="V1265" s="775"/>
      <c r="W1265" s="776"/>
      <c r="X1265" s="775"/>
      <c r="Y1265" s="775"/>
      <c r="Z1265" s="775"/>
      <c r="AA1265" s="776"/>
      <c r="AB1265" s="775"/>
      <c r="AC1265" s="775"/>
      <c r="AD1265" s="775"/>
      <c r="AE1265" s="776"/>
    </row>
    <row r="1266" spans="5:31" ht="15.75" customHeight="1" x14ac:dyDescent="0.2">
      <c r="E1266" s="773"/>
      <c r="F1266" s="773"/>
      <c r="G1266" s="774"/>
      <c r="H1266" s="773"/>
      <c r="I1266" s="775"/>
      <c r="J1266" s="775"/>
      <c r="K1266" s="776"/>
      <c r="L1266" s="775"/>
      <c r="M1266" s="775"/>
      <c r="N1266" s="775"/>
      <c r="O1266" s="776"/>
      <c r="P1266" s="775"/>
      <c r="Q1266" s="775"/>
      <c r="R1266" s="775"/>
      <c r="S1266" s="776"/>
      <c r="T1266" s="775"/>
      <c r="U1266" s="775"/>
      <c r="V1266" s="775"/>
      <c r="W1266" s="776"/>
      <c r="X1266" s="775"/>
      <c r="Y1266" s="775"/>
      <c r="Z1266" s="775"/>
      <c r="AA1266" s="776"/>
      <c r="AB1266" s="775"/>
      <c r="AC1266" s="775"/>
      <c r="AD1266" s="775"/>
      <c r="AE1266" s="776"/>
    </row>
    <row r="1267" spans="5:31" ht="15.75" customHeight="1" x14ac:dyDescent="0.2">
      <c r="E1267" s="773"/>
      <c r="F1267" s="773"/>
      <c r="G1267" s="774"/>
      <c r="H1267" s="773"/>
      <c r="I1267" s="775"/>
      <c r="J1267" s="775"/>
      <c r="K1267" s="776"/>
      <c r="L1267" s="775"/>
      <c r="M1267" s="775"/>
      <c r="N1267" s="775"/>
      <c r="O1267" s="776"/>
      <c r="P1267" s="775"/>
      <c r="Q1267" s="775"/>
      <c r="R1267" s="775"/>
      <c r="S1267" s="776"/>
      <c r="T1267" s="775"/>
      <c r="U1267" s="775"/>
      <c r="V1267" s="775"/>
      <c r="W1267" s="776"/>
      <c r="X1267" s="775"/>
      <c r="Y1267" s="775"/>
      <c r="Z1267" s="775"/>
      <c r="AA1267" s="776"/>
      <c r="AB1267" s="775"/>
      <c r="AC1267" s="775"/>
      <c r="AD1267" s="775"/>
      <c r="AE1267" s="776"/>
    </row>
    <row r="1268" spans="5:31" ht="15.75" customHeight="1" x14ac:dyDescent="0.2">
      <c r="E1268" s="773"/>
      <c r="F1268" s="773"/>
      <c r="G1268" s="774"/>
      <c r="H1268" s="773"/>
      <c r="I1268" s="775"/>
      <c r="J1268" s="775"/>
      <c r="K1268" s="776"/>
      <c r="L1268" s="775"/>
      <c r="M1268" s="775"/>
      <c r="N1268" s="775"/>
      <c r="O1268" s="776"/>
      <c r="P1268" s="775"/>
      <c r="Q1268" s="775"/>
      <c r="R1268" s="775"/>
      <c r="S1268" s="776"/>
      <c r="T1268" s="775"/>
      <c r="U1268" s="775"/>
      <c r="V1268" s="775"/>
      <c r="W1268" s="776"/>
      <c r="X1268" s="775"/>
      <c r="Y1268" s="775"/>
      <c r="Z1268" s="775"/>
      <c r="AA1268" s="776"/>
      <c r="AB1268" s="775"/>
      <c r="AC1268" s="775"/>
      <c r="AD1268" s="775"/>
      <c r="AE1268" s="776"/>
    </row>
    <row r="1269" spans="5:31" ht="15.75" customHeight="1" x14ac:dyDescent="0.2">
      <c r="E1269" s="773"/>
      <c r="F1269" s="773"/>
      <c r="G1269" s="774"/>
      <c r="H1269" s="773"/>
      <c r="I1269" s="775"/>
      <c r="J1269" s="775"/>
      <c r="K1269" s="776"/>
      <c r="L1269" s="775"/>
      <c r="M1269" s="775"/>
      <c r="N1269" s="775"/>
      <c r="O1269" s="776"/>
      <c r="P1269" s="775"/>
      <c r="Q1269" s="775"/>
      <c r="R1269" s="775"/>
      <c r="S1269" s="776"/>
      <c r="T1269" s="775"/>
      <c r="U1269" s="775"/>
      <c r="V1269" s="775"/>
      <c r="W1269" s="776"/>
      <c r="X1269" s="775"/>
      <c r="Y1269" s="775"/>
      <c r="Z1269" s="775"/>
      <c r="AA1269" s="776"/>
      <c r="AB1269" s="775"/>
      <c r="AC1269" s="775"/>
      <c r="AD1269" s="775"/>
      <c r="AE1269" s="776"/>
    </row>
    <row r="1270" spans="5:31" ht="15.75" customHeight="1" x14ac:dyDescent="0.2">
      <c r="E1270" s="773"/>
      <c r="F1270" s="773"/>
      <c r="G1270" s="774"/>
      <c r="H1270" s="773"/>
      <c r="I1270" s="775"/>
      <c r="J1270" s="775"/>
      <c r="K1270" s="776"/>
      <c r="L1270" s="775"/>
      <c r="M1270" s="775"/>
      <c r="N1270" s="775"/>
      <c r="O1270" s="776"/>
      <c r="P1270" s="775"/>
      <c r="Q1270" s="775"/>
      <c r="R1270" s="775"/>
      <c r="S1270" s="776"/>
      <c r="T1270" s="775"/>
      <c r="U1270" s="775"/>
      <c r="V1270" s="775"/>
      <c r="W1270" s="776"/>
      <c r="X1270" s="775"/>
      <c r="Y1270" s="775"/>
      <c r="Z1270" s="775"/>
      <c r="AA1270" s="776"/>
      <c r="AB1270" s="775"/>
      <c r="AC1270" s="775"/>
      <c r="AD1270" s="775"/>
      <c r="AE1270" s="776"/>
    </row>
    <row r="1271" spans="5:31" ht="15.75" customHeight="1" x14ac:dyDescent="0.2">
      <c r="E1271" s="773"/>
      <c r="F1271" s="773"/>
      <c r="G1271" s="774"/>
      <c r="H1271" s="773"/>
      <c r="I1271" s="775"/>
      <c r="J1271" s="775"/>
      <c r="K1271" s="776"/>
      <c r="L1271" s="775"/>
      <c r="M1271" s="775"/>
      <c r="N1271" s="775"/>
      <c r="O1271" s="776"/>
      <c r="P1271" s="775"/>
      <c r="Q1271" s="775"/>
      <c r="R1271" s="775"/>
      <c r="S1271" s="776"/>
      <c r="T1271" s="775"/>
      <c r="U1271" s="775"/>
      <c r="V1271" s="775"/>
      <c r="W1271" s="776"/>
      <c r="X1271" s="775"/>
      <c r="Y1271" s="775"/>
      <c r="Z1271" s="775"/>
      <c r="AA1271" s="776"/>
      <c r="AB1271" s="775"/>
      <c r="AC1271" s="775"/>
      <c r="AD1271" s="775"/>
      <c r="AE1271" s="776"/>
    </row>
    <row r="1272" spans="5:31" ht="15.75" customHeight="1" x14ac:dyDescent="0.2">
      <c r="E1272" s="773"/>
      <c r="F1272" s="773"/>
      <c r="G1272" s="774"/>
      <c r="H1272" s="773"/>
      <c r="I1272" s="775"/>
      <c r="J1272" s="775"/>
      <c r="K1272" s="776"/>
      <c r="L1272" s="775"/>
      <c r="M1272" s="775"/>
      <c r="N1272" s="775"/>
      <c r="O1272" s="776"/>
      <c r="P1272" s="775"/>
      <c r="Q1272" s="775"/>
      <c r="R1272" s="775"/>
      <c r="S1272" s="776"/>
      <c r="T1272" s="775"/>
      <c r="U1272" s="775"/>
      <c r="V1272" s="775"/>
      <c r="W1272" s="776"/>
      <c r="X1272" s="775"/>
      <c r="Y1272" s="775"/>
      <c r="Z1272" s="775"/>
      <c r="AA1272" s="776"/>
      <c r="AB1272" s="775"/>
      <c r="AC1272" s="775"/>
      <c r="AD1272" s="775"/>
      <c r="AE1272" s="776"/>
    </row>
    <row r="1273" spans="5:31" ht="15.75" customHeight="1" x14ac:dyDescent="0.2">
      <c r="E1273" s="773"/>
      <c r="F1273" s="773"/>
      <c r="G1273" s="774"/>
      <c r="H1273" s="773"/>
      <c r="I1273" s="775"/>
      <c r="J1273" s="775"/>
      <c r="K1273" s="776"/>
      <c r="L1273" s="775"/>
      <c r="M1273" s="775"/>
      <c r="N1273" s="775"/>
      <c r="O1273" s="776"/>
      <c r="P1273" s="775"/>
      <c r="Q1273" s="775"/>
      <c r="R1273" s="775"/>
      <c r="S1273" s="776"/>
      <c r="T1273" s="775"/>
      <c r="U1273" s="775"/>
      <c r="V1273" s="775"/>
      <c r="W1273" s="776"/>
      <c r="X1273" s="775"/>
      <c r="Y1273" s="775"/>
      <c r="Z1273" s="775"/>
      <c r="AA1273" s="776"/>
      <c r="AB1273" s="775"/>
      <c r="AC1273" s="775"/>
      <c r="AD1273" s="775"/>
      <c r="AE1273" s="776"/>
    </row>
    <row r="1274" spans="5:31" ht="15.75" customHeight="1" x14ac:dyDescent="0.2">
      <c r="E1274" s="773"/>
      <c r="F1274" s="773"/>
      <c r="G1274" s="774"/>
      <c r="H1274" s="773"/>
      <c r="I1274" s="775"/>
      <c r="J1274" s="775"/>
      <c r="K1274" s="776"/>
      <c r="L1274" s="775"/>
      <c r="M1274" s="775"/>
      <c r="N1274" s="775"/>
      <c r="O1274" s="776"/>
      <c r="P1274" s="775"/>
      <c r="Q1274" s="775"/>
      <c r="R1274" s="775"/>
      <c r="S1274" s="776"/>
      <c r="T1274" s="775"/>
      <c r="U1274" s="775"/>
      <c r="V1274" s="775"/>
      <c r="W1274" s="776"/>
      <c r="X1274" s="775"/>
      <c r="Y1274" s="775"/>
      <c r="Z1274" s="775"/>
      <c r="AA1274" s="776"/>
      <c r="AB1274" s="775"/>
      <c r="AC1274" s="775"/>
      <c r="AD1274" s="775"/>
      <c r="AE1274" s="776"/>
    </row>
    <row r="1275" spans="5:31" ht="15.75" customHeight="1" x14ac:dyDescent="0.2">
      <c r="E1275" s="773"/>
      <c r="F1275" s="773"/>
      <c r="G1275" s="774"/>
      <c r="H1275" s="773"/>
      <c r="I1275" s="775"/>
      <c r="J1275" s="775"/>
      <c r="K1275" s="776"/>
      <c r="L1275" s="775"/>
      <c r="M1275" s="775"/>
      <c r="N1275" s="775"/>
      <c r="O1275" s="776"/>
      <c r="P1275" s="775"/>
      <c r="Q1275" s="775"/>
      <c r="R1275" s="775"/>
      <c r="S1275" s="776"/>
      <c r="T1275" s="775"/>
      <c r="U1275" s="775"/>
      <c r="V1275" s="775"/>
      <c r="W1275" s="776"/>
      <c r="X1275" s="775"/>
      <c r="Y1275" s="775"/>
      <c r="Z1275" s="775"/>
      <c r="AA1275" s="776"/>
      <c r="AB1275" s="775"/>
      <c r="AC1275" s="775"/>
      <c r="AD1275" s="775"/>
      <c r="AE1275" s="776"/>
    </row>
    <row r="1276" spans="5:31" ht="15.75" customHeight="1" x14ac:dyDescent="0.2">
      <c r="E1276" s="773"/>
      <c r="F1276" s="773"/>
      <c r="G1276" s="774"/>
      <c r="H1276" s="773"/>
      <c r="I1276" s="775"/>
      <c r="J1276" s="775"/>
      <c r="K1276" s="776"/>
      <c r="L1276" s="775"/>
      <c r="M1276" s="775"/>
      <c r="N1276" s="775"/>
      <c r="O1276" s="776"/>
      <c r="P1276" s="775"/>
      <c r="Q1276" s="775"/>
      <c r="R1276" s="775"/>
      <c r="S1276" s="776"/>
      <c r="T1276" s="775"/>
      <c r="U1276" s="775"/>
      <c r="V1276" s="775"/>
      <c r="W1276" s="776"/>
      <c r="X1276" s="775"/>
      <c r="Y1276" s="775"/>
      <c r="Z1276" s="775"/>
      <c r="AA1276" s="776"/>
      <c r="AB1276" s="775"/>
      <c r="AC1276" s="775"/>
      <c r="AD1276" s="775"/>
      <c r="AE1276" s="776"/>
    </row>
    <row r="1277" spans="5:31" ht="15.75" customHeight="1" x14ac:dyDescent="0.2">
      <c r="E1277" s="773"/>
      <c r="F1277" s="773"/>
      <c r="G1277" s="774"/>
      <c r="H1277" s="773"/>
      <c r="I1277" s="775"/>
      <c r="J1277" s="775"/>
      <c r="K1277" s="776"/>
      <c r="L1277" s="775"/>
      <c r="M1277" s="775"/>
      <c r="N1277" s="775"/>
      <c r="O1277" s="776"/>
      <c r="P1277" s="775"/>
      <c r="Q1277" s="775"/>
      <c r="R1277" s="775"/>
      <c r="S1277" s="776"/>
      <c r="T1277" s="775"/>
      <c r="U1277" s="775"/>
      <c r="V1277" s="775"/>
      <c r="W1277" s="776"/>
      <c r="X1277" s="775"/>
      <c r="Y1277" s="775"/>
      <c r="Z1277" s="775"/>
      <c r="AA1277" s="776"/>
      <c r="AB1277" s="775"/>
      <c r="AC1277" s="775"/>
      <c r="AD1277" s="775"/>
      <c r="AE1277" s="776"/>
    </row>
    <row r="1278" spans="5:31" ht="15.75" customHeight="1" x14ac:dyDescent="0.2">
      <c r="E1278" s="773"/>
      <c r="F1278" s="773"/>
      <c r="G1278" s="774"/>
      <c r="H1278" s="773"/>
      <c r="I1278" s="775"/>
      <c r="J1278" s="775"/>
      <c r="K1278" s="776"/>
      <c r="L1278" s="775"/>
      <c r="M1278" s="775"/>
      <c r="N1278" s="775"/>
      <c r="O1278" s="776"/>
      <c r="P1278" s="775"/>
      <c r="Q1278" s="775"/>
      <c r="R1278" s="775"/>
      <c r="S1278" s="776"/>
      <c r="T1278" s="775"/>
      <c r="U1278" s="775"/>
      <c r="V1278" s="775"/>
      <c r="W1278" s="776"/>
      <c r="X1278" s="775"/>
      <c r="Y1278" s="775"/>
      <c r="Z1278" s="775"/>
      <c r="AA1278" s="776"/>
      <c r="AB1278" s="775"/>
      <c r="AC1278" s="775"/>
      <c r="AD1278" s="775"/>
      <c r="AE1278" s="776"/>
    </row>
    <row r="1279" spans="5:31" ht="15.75" customHeight="1" x14ac:dyDescent="0.2">
      <c r="E1279" s="773"/>
      <c r="F1279" s="773"/>
      <c r="G1279" s="774"/>
      <c r="H1279" s="773"/>
      <c r="I1279" s="775"/>
      <c r="J1279" s="775"/>
      <c r="K1279" s="776"/>
      <c r="L1279" s="775"/>
      <c r="M1279" s="775"/>
      <c r="N1279" s="775"/>
      <c r="O1279" s="776"/>
      <c r="P1279" s="775"/>
      <c r="Q1279" s="775"/>
      <c r="R1279" s="775"/>
      <c r="S1279" s="776"/>
      <c r="T1279" s="775"/>
      <c r="U1279" s="775"/>
      <c r="V1279" s="775"/>
      <c r="W1279" s="776"/>
      <c r="X1279" s="775"/>
      <c r="Y1279" s="775"/>
      <c r="Z1279" s="775"/>
      <c r="AA1279" s="776"/>
      <c r="AB1279" s="775"/>
      <c r="AC1279" s="775"/>
      <c r="AD1279" s="775"/>
      <c r="AE1279" s="776"/>
    </row>
    <row r="1280" spans="5:31" ht="15.75" customHeight="1" x14ac:dyDescent="0.2">
      <c r="E1280" s="773"/>
      <c r="F1280" s="773"/>
      <c r="G1280" s="774"/>
      <c r="H1280" s="773"/>
      <c r="I1280" s="775"/>
      <c r="J1280" s="775"/>
      <c r="K1280" s="776"/>
      <c r="L1280" s="775"/>
      <c r="M1280" s="775"/>
      <c r="N1280" s="775"/>
      <c r="O1280" s="776"/>
      <c r="P1280" s="775"/>
      <c r="Q1280" s="775"/>
      <c r="R1280" s="775"/>
      <c r="S1280" s="776"/>
      <c r="T1280" s="775"/>
      <c r="U1280" s="775"/>
      <c r="V1280" s="775"/>
      <c r="W1280" s="776"/>
      <c r="X1280" s="775"/>
      <c r="Y1280" s="775"/>
      <c r="Z1280" s="775"/>
      <c r="AA1280" s="776"/>
      <c r="AB1280" s="775"/>
      <c r="AC1280" s="775"/>
      <c r="AD1280" s="775"/>
      <c r="AE1280" s="776"/>
    </row>
    <row r="1281" spans="5:31" ht="15.75" customHeight="1" x14ac:dyDescent="0.2">
      <c r="E1281" s="773"/>
      <c r="F1281" s="773"/>
      <c r="G1281" s="774"/>
      <c r="H1281" s="773"/>
      <c r="I1281" s="775"/>
      <c r="J1281" s="775"/>
      <c r="K1281" s="776"/>
      <c r="L1281" s="775"/>
      <c r="M1281" s="775"/>
      <c r="N1281" s="775"/>
      <c r="O1281" s="776"/>
      <c r="P1281" s="775"/>
      <c r="Q1281" s="775"/>
      <c r="R1281" s="775"/>
      <c r="S1281" s="776"/>
      <c r="T1281" s="775"/>
      <c r="U1281" s="775"/>
      <c r="V1281" s="775"/>
      <c r="W1281" s="776"/>
      <c r="X1281" s="775"/>
      <c r="Y1281" s="775"/>
      <c r="Z1281" s="775"/>
      <c r="AA1281" s="776"/>
      <c r="AB1281" s="775"/>
      <c r="AC1281" s="775"/>
      <c r="AD1281" s="775"/>
      <c r="AE1281" s="776"/>
    </row>
    <row r="1282" spans="5:31" ht="15.75" customHeight="1" x14ac:dyDescent="0.2">
      <c r="E1282" s="773"/>
      <c r="F1282" s="773"/>
      <c r="G1282" s="774"/>
      <c r="H1282" s="773"/>
      <c r="I1282" s="775"/>
      <c r="J1282" s="775"/>
      <c r="K1282" s="776"/>
      <c r="L1282" s="775"/>
      <c r="M1282" s="775"/>
      <c r="N1282" s="775"/>
      <c r="O1282" s="776"/>
      <c r="P1282" s="775"/>
      <c r="Q1282" s="775"/>
      <c r="R1282" s="775"/>
      <c r="S1282" s="776"/>
      <c r="T1282" s="775"/>
      <c r="U1282" s="775"/>
      <c r="V1282" s="775"/>
      <c r="W1282" s="776"/>
      <c r="X1282" s="775"/>
      <c r="Y1282" s="775"/>
      <c r="Z1282" s="775"/>
      <c r="AA1282" s="776"/>
      <c r="AB1282" s="775"/>
      <c r="AC1282" s="775"/>
      <c r="AD1282" s="775"/>
      <c r="AE1282" s="776"/>
    </row>
    <row r="1283" spans="5:31" ht="15.75" customHeight="1" x14ac:dyDescent="0.2">
      <c r="E1283" s="773"/>
      <c r="F1283" s="773"/>
      <c r="G1283" s="774"/>
      <c r="H1283" s="773"/>
      <c r="I1283" s="775"/>
      <c r="J1283" s="775"/>
      <c r="K1283" s="776"/>
      <c r="L1283" s="775"/>
      <c r="M1283" s="775"/>
      <c r="N1283" s="775"/>
      <c r="O1283" s="776"/>
      <c r="P1283" s="775"/>
      <c r="Q1283" s="775"/>
      <c r="R1283" s="775"/>
      <c r="S1283" s="776"/>
      <c r="T1283" s="775"/>
      <c r="U1283" s="775"/>
      <c r="V1283" s="775"/>
      <c r="W1283" s="776"/>
      <c r="X1283" s="775"/>
      <c r="Y1283" s="775"/>
      <c r="Z1283" s="775"/>
      <c r="AA1283" s="776"/>
      <c r="AB1283" s="775"/>
      <c r="AC1283" s="775"/>
      <c r="AD1283" s="775"/>
      <c r="AE1283" s="776"/>
    </row>
    <row r="1284" spans="5:31" ht="15.75" customHeight="1" x14ac:dyDescent="0.2">
      <c r="E1284" s="773"/>
      <c r="F1284" s="773"/>
      <c r="G1284" s="774"/>
      <c r="H1284" s="773"/>
      <c r="I1284" s="775"/>
      <c r="J1284" s="775"/>
      <c r="K1284" s="776"/>
      <c r="L1284" s="775"/>
      <c r="M1284" s="775"/>
      <c r="N1284" s="775"/>
      <c r="O1284" s="776"/>
      <c r="P1284" s="775"/>
      <c r="Q1284" s="775"/>
      <c r="R1284" s="775"/>
      <c r="S1284" s="776"/>
      <c r="T1284" s="775"/>
      <c r="U1284" s="775"/>
      <c r="V1284" s="775"/>
      <c r="W1284" s="776"/>
      <c r="X1284" s="775"/>
      <c r="Y1284" s="775"/>
      <c r="Z1284" s="775"/>
      <c r="AA1284" s="776"/>
      <c r="AB1284" s="775"/>
      <c r="AC1284" s="775"/>
      <c r="AD1284" s="775"/>
      <c r="AE1284" s="776"/>
    </row>
    <row r="1285" spans="5:31" ht="15.75" customHeight="1" x14ac:dyDescent="0.2">
      <c r="E1285" s="773"/>
      <c r="F1285" s="773"/>
      <c r="G1285" s="774"/>
      <c r="H1285" s="773"/>
      <c r="I1285" s="775"/>
      <c r="J1285" s="775"/>
      <c r="K1285" s="776"/>
      <c r="L1285" s="775"/>
      <c r="M1285" s="775"/>
      <c r="N1285" s="775"/>
      <c r="O1285" s="776"/>
      <c r="P1285" s="775"/>
      <c r="Q1285" s="775"/>
      <c r="R1285" s="775"/>
      <c r="S1285" s="776"/>
      <c r="T1285" s="775"/>
      <c r="U1285" s="775"/>
      <c r="V1285" s="775"/>
      <c r="W1285" s="776"/>
      <c r="X1285" s="775"/>
      <c r="Y1285" s="775"/>
      <c r="Z1285" s="775"/>
      <c r="AA1285" s="776"/>
      <c r="AB1285" s="775"/>
      <c r="AC1285" s="775"/>
      <c r="AD1285" s="775"/>
      <c r="AE1285" s="776"/>
    </row>
    <row r="1286" spans="5:31" ht="15.75" customHeight="1" x14ac:dyDescent="0.2">
      <c r="E1286" s="773"/>
      <c r="F1286" s="773"/>
      <c r="G1286" s="774"/>
      <c r="H1286" s="773"/>
      <c r="I1286" s="775"/>
      <c r="J1286" s="775"/>
      <c r="K1286" s="776"/>
      <c r="L1286" s="775"/>
      <c r="M1286" s="775"/>
      <c r="N1286" s="775"/>
      <c r="O1286" s="776"/>
      <c r="P1286" s="775"/>
      <c r="Q1286" s="775"/>
      <c r="R1286" s="775"/>
      <c r="S1286" s="776"/>
      <c r="T1286" s="775"/>
      <c r="U1286" s="775"/>
      <c r="V1286" s="775"/>
      <c r="W1286" s="776"/>
      <c r="X1286" s="775"/>
      <c r="Y1286" s="775"/>
      <c r="Z1286" s="775"/>
      <c r="AA1286" s="776"/>
      <c r="AB1286" s="775"/>
      <c r="AC1286" s="775"/>
      <c r="AD1286" s="775"/>
      <c r="AE1286" s="776"/>
    </row>
    <row r="1287" spans="5:31" ht="15.75" customHeight="1" x14ac:dyDescent="0.2">
      <c r="E1287" s="773"/>
      <c r="F1287" s="773"/>
      <c r="G1287" s="774"/>
      <c r="H1287" s="773"/>
      <c r="I1287" s="775"/>
      <c r="J1287" s="775"/>
      <c r="K1287" s="776"/>
      <c r="L1287" s="775"/>
      <c r="M1287" s="775"/>
      <c r="N1287" s="775"/>
      <c r="O1287" s="776"/>
      <c r="P1287" s="775"/>
      <c r="Q1287" s="775"/>
      <c r="R1287" s="775"/>
      <c r="S1287" s="776"/>
      <c r="T1287" s="775"/>
      <c r="U1287" s="775"/>
      <c r="V1287" s="775"/>
      <c r="W1287" s="776"/>
      <c r="X1287" s="775"/>
      <c r="Y1287" s="775"/>
      <c r="Z1287" s="775"/>
      <c r="AA1287" s="776"/>
      <c r="AB1287" s="775"/>
      <c r="AC1287" s="775"/>
      <c r="AD1287" s="775"/>
      <c r="AE1287" s="776"/>
    </row>
    <row r="1288" spans="5:31" ht="15.75" customHeight="1" x14ac:dyDescent="0.2">
      <c r="E1288" s="773"/>
      <c r="F1288" s="773"/>
      <c r="G1288" s="774"/>
      <c r="H1288" s="773"/>
      <c r="I1288" s="775"/>
      <c r="J1288" s="775"/>
      <c r="K1288" s="776"/>
      <c r="L1288" s="775"/>
      <c r="M1288" s="775"/>
      <c r="N1288" s="775"/>
      <c r="O1288" s="776"/>
      <c r="P1288" s="775"/>
      <c r="Q1288" s="775"/>
      <c r="R1288" s="775"/>
      <c r="S1288" s="776"/>
      <c r="T1288" s="775"/>
      <c r="U1288" s="775"/>
      <c r="V1288" s="775"/>
      <c r="W1288" s="776"/>
      <c r="X1288" s="775"/>
      <c r="Y1288" s="775"/>
      <c r="Z1288" s="775"/>
      <c r="AA1288" s="776"/>
      <c r="AB1288" s="775"/>
      <c r="AC1288" s="775"/>
      <c r="AD1288" s="775"/>
      <c r="AE1288" s="776"/>
    </row>
    <row r="1289" spans="5:31" ht="15.75" customHeight="1" x14ac:dyDescent="0.2">
      <c r="E1289" s="773"/>
      <c r="F1289" s="773"/>
      <c r="G1289" s="774"/>
      <c r="H1289" s="773"/>
      <c r="I1289" s="775"/>
      <c r="J1289" s="775"/>
      <c r="K1289" s="776"/>
      <c r="L1289" s="775"/>
      <c r="M1289" s="775"/>
      <c r="N1289" s="775"/>
      <c r="O1289" s="776"/>
      <c r="P1289" s="775"/>
      <c r="Q1289" s="775"/>
      <c r="R1289" s="775"/>
      <c r="S1289" s="776"/>
      <c r="T1289" s="775"/>
      <c r="U1289" s="775"/>
      <c r="V1289" s="775"/>
      <c r="W1289" s="776"/>
      <c r="X1289" s="775"/>
      <c r="Y1289" s="775"/>
      <c r="Z1289" s="775"/>
      <c r="AA1289" s="776"/>
      <c r="AB1289" s="775"/>
      <c r="AC1289" s="775"/>
      <c r="AD1289" s="775"/>
      <c r="AE1289" s="776"/>
    </row>
    <row r="1290" spans="5:31" ht="15.75" customHeight="1" x14ac:dyDescent="0.2">
      <c r="E1290" s="773"/>
      <c r="F1290" s="773"/>
      <c r="G1290" s="774"/>
      <c r="H1290" s="773"/>
      <c r="I1290" s="775"/>
      <c r="J1290" s="775"/>
      <c r="K1290" s="776"/>
      <c r="L1290" s="775"/>
      <c r="M1290" s="775"/>
      <c r="N1290" s="775"/>
      <c r="O1290" s="776"/>
      <c r="P1290" s="775"/>
      <c r="Q1290" s="775"/>
      <c r="R1290" s="775"/>
      <c r="S1290" s="776"/>
      <c r="T1290" s="775"/>
      <c r="U1290" s="775"/>
      <c r="V1290" s="775"/>
      <c r="W1290" s="776"/>
      <c r="X1290" s="775"/>
      <c r="Y1290" s="775"/>
      <c r="Z1290" s="775"/>
      <c r="AA1290" s="776"/>
      <c r="AB1290" s="775"/>
      <c r="AC1290" s="775"/>
      <c r="AD1290" s="775"/>
      <c r="AE1290" s="776"/>
    </row>
    <row r="1291" spans="5:31" ht="15.75" customHeight="1" x14ac:dyDescent="0.2">
      <c r="E1291" s="773"/>
      <c r="F1291" s="773"/>
      <c r="G1291" s="774"/>
      <c r="H1291" s="773"/>
      <c r="I1291" s="775"/>
      <c r="J1291" s="775"/>
      <c r="K1291" s="776"/>
      <c r="L1291" s="775"/>
      <c r="M1291" s="775"/>
      <c r="N1291" s="775"/>
      <c r="O1291" s="776"/>
      <c r="P1291" s="775"/>
      <c r="Q1291" s="775"/>
      <c r="R1291" s="775"/>
      <c r="S1291" s="776"/>
      <c r="T1291" s="775"/>
      <c r="U1291" s="775"/>
      <c r="V1291" s="775"/>
      <c r="W1291" s="776"/>
      <c r="X1291" s="775"/>
      <c r="Y1291" s="775"/>
      <c r="Z1291" s="775"/>
      <c r="AA1291" s="776"/>
      <c r="AB1291" s="775"/>
      <c r="AC1291" s="775"/>
      <c r="AD1291" s="775"/>
      <c r="AE1291" s="776"/>
    </row>
    <row r="1292" spans="5:31" ht="15.75" customHeight="1" x14ac:dyDescent="0.2">
      <c r="E1292" s="773"/>
      <c r="F1292" s="773"/>
      <c r="G1292" s="774"/>
      <c r="H1292" s="773"/>
      <c r="I1292" s="775"/>
      <c r="J1292" s="775"/>
      <c r="K1292" s="776"/>
      <c r="L1292" s="775"/>
      <c r="M1292" s="775"/>
      <c r="N1292" s="775"/>
      <c r="O1292" s="776"/>
      <c r="P1292" s="775"/>
      <c r="Q1292" s="775"/>
      <c r="R1292" s="775"/>
      <c r="S1292" s="776"/>
      <c r="T1292" s="775"/>
      <c r="U1292" s="775"/>
      <c r="V1292" s="775"/>
      <c r="W1292" s="776"/>
      <c r="X1292" s="775"/>
      <c r="Y1292" s="775"/>
      <c r="Z1292" s="775"/>
      <c r="AA1292" s="776"/>
      <c r="AB1292" s="775"/>
      <c r="AC1292" s="775"/>
      <c r="AD1292" s="775"/>
      <c r="AE1292" s="776"/>
    </row>
    <row r="1293" spans="5:31" ht="15.75" customHeight="1" x14ac:dyDescent="0.2">
      <c r="E1293" s="773"/>
      <c r="F1293" s="773"/>
      <c r="G1293" s="774"/>
      <c r="H1293" s="773"/>
      <c r="I1293" s="775"/>
      <c r="J1293" s="775"/>
      <c r="K1293" s="776"/>
      <c r="L1293" s="775"/>
      <c r="M1293" s="775"/>
      <c r="N1293" s="775"/>
      <c r="O1293" s="776"/>
      <c r="P1293" s="775"/>
      <c r="Q1293" s="775"/>
      <c r="R1293" s="775"/>
      <c r="S1293" s="776"/>
      <c r="T1293" s="775"/>
      <c r="U1293" s="775"/>
      <c r="V1293" s="775"/>
      <c r="W1293" s="776"/>
      <c r="X1293" s="775"/>
      <c r="Y1293" s="775"/>
      <c r="Z1293" s="775"/>
      <c r="AA1293" s="776"/>
      <c r="AB1293" s="775"/>
      <c r="AC1293" s="775"/>
      <c r="AD1293" s="775"/>
      <c r="AE1293" s="776"/>
    </row>
    <row r="1294" spans="5:31" ht="15.75" customHeight="1" x14ac:dyDescent="0.2">
      <c r="E1294" s="773"/>
      <c r="F1294" s="773"/>
      <c r="G1294" s="774"/>
      <c r="H1294" s="773"/>
      <c r="I1294" s="775"/>
      <c r="J1294" s="775"/>
      <c r="K1294" s="776"/>
      <c r="L1294" s="775"/>
      <c r="M1294" s="775"/>
      <c r="N1294" s="775"/>
      <c r="O1294" s="776"/>
      <c r="P1294" s="775"/>
      <c r="Q1294" s="775"/>
      <c r="R1294" s="775"/>
      <c r="S1294" s="776"/>
      <c r="T1294" s="775"/>
      <c r="U1294" s="775"/>
      <c r="V1294" s="775"/>
      <c r="W1294" s="776"/>
      <c r="X1294" s="775"/>
      <c r="Y1294" s="775"/>
      <c r="Z1294" s="775"/>
      <c r="AA1294" s="776"/>
      <c r="AB1294" s="775"/>
      <c r="AC1294" s="775"/>
      <c r="AD1294" s="775"/>
      <c r="AE1294" s="776"/>
    </row>
    <row r="1295" spans="5:31" ht="15.75" customHeight="1" x14ac:dyDescent="0.2">
      <c r="E1295" s="773"/>
      <c r="F1295" s="773"/>
      <c r="G1295" s="774"/>
      <c r="H1295" s="773"/>
      <c r="I1295" s="775"/>
      <c r="J1295" s="775"/>
      <c r="K1295" s="776"/>
      <c r="L1295" s="775"/>
      <c r="M1295" s="775"/>
      <c r="N1295" s="775"/>
      <c r="O1295" s="776"/>
      <c r="P1295" s="775"/>
      <c r="Q1295" s="775"/>
      <c r="R1295" s="775"/>
      <c r="S1295" s="776"/>
      <c r="T1295" s="775"/>
      <c r="U1295" s="775"/>
      <c r="V1295" s="775"/>
      <c r="W1295" s="776"/>
      <c r="X1295" s="775"/>
      <c r="Y1295" s="775"/>
      <c r="Z1295" s="775"/>
      <c r="AA1295" s="776"/>
      <c r="AB1295" s="775"/>
      <c r="AC1295" s="775"/>
      <c r="AD1295" s="775"/>
      <c r="AE1295" s="776"/>
    </row>
    <row r="1296" spans="5:31" ht="15.75" customHeight="1" x14ac:dyDescent="0.2">
      <c r="E1296" s="773"/>
      <c r="F1296" s="773"/>
      <c r="G1296" s="774"/>
      <c r="H1296" s="773"/>
      <c r="I1296" s="775"/>
      <c r="J1296" s="775"/>
      <c r="K1296" s="776"/>
      <c r="L1296" s="775"/>
      <c r="M1296" s="775"/>
      <c r="N1296" s="775"/>
      <c r="O1296" s="776"/>
      <c r="P1296" s="775"/>
      <c r="Q1296" s="775"/>
      <c r="R1296" s="775"/>
      <c r="S1296" s="776"/>
      <c r="T1296" s="775"/>
      <c r="U1296" s="775"/>
      <c r="V1296" s="775"/>
      <c r="W1296" s="776"/>
      <c r="X1296" s="775"/>
      <c r="Y1296" s="775"/>
      <c r="Z1296" s="775"/>
      <c r="AA1296" s="776"/>
      <c r="AB1296" s="775"/>
      <c r="AC1296" s="775"/>
      <c r="AD1296" s="775"/>
      <c r="AE1296" s="776"/>
    </row>
    <row r="1297" spans="5:31" ht="15.75" customHeight="1" x14ac:dyDescent="0.2">
      <c r="E1297" s="773"/>
      <c r="F1297" s="773"/>
      <c r="G1297" s="774"/>
      <c r="H1297" s="773"/>
      <c r="I1297" s="775"/>
      <c r="J1297" s="775"/>
      <c r="K1297" s="776"/>
      <c r="L1297" s="775"/>
      <c r="M1297" s="775"/>
      <c r="N1297" s="775"/>
      <c r="O1297" s="776"/>
      <c r="P1297" s="775"/>
      <c r="Q1297" s="775"/>
      <c r="R1297" s="775"/>
      <c r="S1297" s="776"/>
      <c r="T1297" s="775"/>
      <c r="U1297" s="775"/>
      <c r="V1297" s="775"/>
      <c r="W1297" s="776"/>
      <c r="X1297" s="775"/>
      <c r="Y1297" s="775"/>
      <c r="Z1297" s="775"/>
      <c r="AA1297" s="776"/>
      <c r="AB1297" s="775"/>
      <c r="AC1297" s="775"/>
      <c r="AD1297" s="775"/>
      <c r="AE1297" s="776"/>
    </row>
    <row r="1298" spans="5:31" ht="15.75" customHeight="1" x14ac:dyDescent="0.2">
      <c r="E1298" s="773"/>
      <c r="F1298" s="773"/>
      <c r="G1298" s="774"/>
      <c r="H1298" s="773"/>
      <c r="I1298" s="775"/>
      <c r="J1298" s="775"/>
      <c r="K1298" s="776"/>
      <c r="L1298" s="775"/>
      <c r="M1298" s="775"/>
      <c r="N1298" s="775"/>
      <c r="O1298" s="776"/>
      <c r="P1298" s="775"/>
      <c r="Q1298" s="775"/>
      <c r="R1298" s="775"/>
      <c r="S1298" s="776"/>
      <c r="T1298" s="775"/>
      <c r="U1298" s="775"/>
      <c r="V1298" s="775"/>
      <c r="W1298" s="776"/>
      <c r="X1298" s="775"/>
      <c r="Y1298" s="775"/>
      <c r="Z1298" s="775"/>
      <c r="AA1298" s="776"/>
      <c r="AB1298" s="775"/>
      <c r="AC1298" s="775"/>
      <c r="AD1298" s="775"/>
      <c r="AE1298" s="776"/>
    </row>
    <row r="1299" spans="5:31" ht="15.75" customHeight="1" x14ac:dyDescent="0.2">
      <c r="E1299" s="773"/>
      <c r="F1299" s="773"/>
      <c r="G1299" s="774"/>
      <c r="H1299" s="773"/>
      <c r="I1299" s="775"/>
      <c r="J1299" s="775"/>
      <c r="K1299" s="776"/>
      <c r="L1299" s="775"/>
      <c r="M1299" s="775"/>
      <c r="N1299" s="775"/>
      <c r="O1299" s="776"/>
      <c r="P1299" s="775"/>
      <c r="Q1299" s="775"/>
      <c r="R1299" s="775"/>
      <c r="S1299" s="776"/>
      <c r="T1299" s="775"/>
      <c r="U1299" s="775"/>
      <c r="V1299" s="775"/>
      <c r="W1299" s="776"/>
      <c r="X1299" s="775"/>
      <c r="Y1299" s="775"/>
      <c r="Z1299" s="775"/>
      <c r="AA1299" s="776"/>
      <c r="AB1299" s="775"/>
      <c r="AC1299" s="775"/>
      <c r="AD1299" s="775"/>
      <c r="AE1299" s="776"/>
    </row>
    <row r="1300" spans="5:31" ht="15.75" customHeight="1" x14ac:dyDescent="0.2">
      <c r="E1300" s="773"/>
      <c r="F1300" s="773"/>
      <c r="G1300" s="774"/>
      <c r="H1300" s="773"/>
      <c r="I1300" s="775"/>
      <c r="J1300" s="775"/>
      <c r="K1300" s="776"/>
      <c r="L1300" s="775"/>
      <c r="M1300" s="775"/>
      <c r="N1300" s="775"/>
      <c r="O1300" s="776"/>
      <c r="P1300" s="775"/>
      <c r="Q1300" s="775"/>
      <c r="R1300" s="775"/>
      <c r="S1300" s="776"/>
      <c r="T1300" s="775"/>
      <c r="U1300" s="775"/>
      <c r="V1300" s="775"/>
      <c r="W1300" s="776"/>
      <c r="X1300" s="775"/>
      <c r="Y1300" s="775"/>
      <c r="Z1300" s="775"/>
      <c r="AA1300" s="776"/>
      <c r="AB1300" s="775"/>
      <c r="AC1300" s="775"/>
      <c r="AD1300" s="775"/>
      <c r="AE1300" s="776"/>
    </row>
    <row r="1301" spans="5:31" ht="15.75" customHeight="1" x14ac:dyDescent="0.2">
      <c r="E1301" s="773"/>
      <c r="F1301" s="773"/>
      <c r="G1301" s="774"/>
      <c r="H1301" s="773"/>
      <c r="I1301" s="775"/>
      <c r="J1301" s="775"/>
      <c r="K1301" s="776"/>
      <c r="L1301" s="775"/>
      <c r="M1301" s="775"/>
      <c r="N1301" s="775"/>
      <c r="O1301" s="776"/>
      <c r="P1301" s="775"/>
      <c r="Q1301" s="775"/>
      <c r="R1301" s="775"/>
      <c r="S1301" s="776"/>
      <c r="T1301" s="775"/>
      <c r="U1301" s="775"/>
      <c r="V1301" s="775"/>
      <c r="W1301" s="776"/>
      <c r="X1301" s="775"/>
      <c r="Y1301" s="775"/>
      <c r="Z1301" s="775"/>
      <c r="AA1301" s="776"/>
      <c r="AB1301" s="775"/>
      <c r="AC1301" s="775"/>
      <c r="AD1301" s="775"/>
      <c r="AE1301" s="776"/>
    </row>
    <row r="1302" spans="5:31" ht="15.75" customHeight="1" x14ac:dyDescent="0.2">
      <c r="E1302" s="773"/>
      <c r="F1302" s="773"/>
      <c r="G1302" s="774"/>
      <c r="H1302" s="773"/>
      <c r="I1302" s="775"/>
      <c r="J1302" s="775"/>
      <c r="K1302" s="776"/>
      <c r="L1302" s="775"/>
      <c r="M1302" s="775"/>
      <c r="N1302" s="775"/>
      <c r="O1302" s="776"/>
      <c r="P1302" s="775"/>
      <c r="Q1302" s="775"/>
      <c r="R1302" s="775"/>
      <c r="S1302" s="776"/>
      <c r="T1302" s="775"/>
      <c r="U1302" s="775"/>
      <c r="V1302" s="775"/>
      <c r="W1302" s="776"/>
      <c r="X1302" s="775"/>
      <c r="Y1302" s="775"/>
      <c r="Z1302" s="775"/>
      <c r="AA1302" s="776"/>
      <c r="AB1302" s="775"/>
      <c r="AC1302" s="775"/>
      <c r="AD1302" s="775"/>
      <c r="AE1302" s="776"/>
    </row>
    <row r="1303" spans="5:31" ht="15.75" customHeight="1" x14ac:dyDescent="0.2">
      <c r="E1303" s="773"/>
      <c r="F1303" s="773"/>
      <c r="G1303" s="774"/>
      <c r="H1303" s="773"/>
      <c r="I1303" s="775"/>
      <c r="J1303" s="775"/>
      <c r="K1303" s="776"/>
      <c r="L1303" s="775"/>
      <c r="M1303" s="775"/>
      <c r="N1303" s="775"/>
      <c r="O1303" s="776"/>
      <c r="P1303" s="775"/>
      <c r="Q1303" s="775"/>
      <c r="R1303" s="775"/>
      <c r="S1303" s="776"/>
      <c r="T1303" s="775"/>
      <c r="U1303" s="775"/>
      <c r="V1303" s="775"/>
      <c r="W1303" s="776"/>
      <c r="X1303" s="775"/>
      <c r="Y1303" s="775"/>
      <c r="Z1303" s="775"/>
      <c r="AA1303" s="776"/>
      <c r="AB1303" s="775"/>
      <c r="AC1303" s="775"/>
      <c r="AD1303" s="775"/>
      <c r="AE1303" s="776"/>
    </row>
    <row r="1304" spans="5:31" ht="15.75" customHeight="1" x14ac:dyDescent="0.2">
      <c r="E1304" s="773"/>
      <c r="F1304" s="773"/>
      <c r="G1304" s="774"/>
      <c r="H1304" s="773"/>
      <c r="I1304" s="775"/>
      <c r="J1304" s="775"/>
      <c r="K1304" s="776"/>
      <c r="L1304" s="775"/>
      <c r="M1304" s="775"/>
      <c r="N1304" s="775"/>
      <c r="O1304" s="776"/>
      <c r="P1304" s="775"/>
      <c r="Q1304" s="775"/>
      <c r="R1304" s="775"/>
      <c r="S1304" s="776"/>
      <c r="T1304" s="775"/>
      <c r="U1304" s="775"/>
      <c r="V1304" s="775"/>
      <c r="W1304" s="776"/>
      <c r="X1304" s="775"/>
      <c r="Y1304" s="775"/>
      <c r="Z1304" s="775"/>
      <c r="AA1304" s="776"/>
      <c r="AB1304" s="775"/>
      <c r="AC1304" s="775"/>
      <c r="AD1304" s="775"/>
      <c r="AE1304" s="776"/>
    </row>
    <row r="1305" spans="5:31" ht="15.75" customHeight="1" x14ac:dyDescent="0.2">
      <c r="E1305" s="773"/>
      <c r="F1305" s="773"/>
      <c r="G1305" s="774"/>
      <c r="H1305" s="773"/>
      <c r="I1305" s="775"/>
      <c r="J1305" s="775"/>
      <c r="K1305" s="776"/>
      <c r="L1305" s="775"/>
      <c r="M1305" s="775"/>
      <c r="N1305" s="775"/>
      <c r="O1305" s="776"/>
      <c r="P1305" s="775"/>
      <c r="Q1305" s="775"/>
      <c r="R1305" s="775"/>
      <c r="S1305" s="776"/>
      <c r="T1305" s="775"/>
      <c r="U1305" s="775"/>
      <c r="V1305" s="775"/>
      <c r="W1305" s="776"/>
      <c r="X1305" s="775"/>
      <c r="Y1305" s="775"/>
      <c r="Z1305" s="775"/>
      <c r="AA1305" s="776"/>
      <c r="AB1305" s="775"/>
      <c r="AC1305" s="775"/>
      <c r="AD1305" s="775"/>
      <c r="AE1305" s="776"/>
    </row>
    <row r="1306" spans="5:31" ht="15.75" customHeight="1" x14ac:dyDescent="0.2">
      <c r="E1306" s="773"/>
      <c r="F1306" s="773"/>
      <c r="G1306" s="774"/>
      <c r="H1306" s="773"/>
      <c r="I1306" s="775"/>
      <c r="J1306" s="775"/>
      <c r="K1306" s="776"/>
      <c r="L1306" s="775"/>
      <c r="M1306" s="775"/>
      <c r="N1306" s="775"/>
      <c r="O1306" s="776"/>
      <c r="P1306" s="775"/>
      <c r="Q1306" s="775"/>
      <c r="R1306" s="775"/>
      <c r="S1306" s="776"/>
      <c r="T1306" s="775"/>
      <c r="U1306" s="775"/>
      <c r="V1306" s="775"/>
      <c r="W1306" s="776"/>
      <c r="X1306" s="775"/>
      <c r="Y1306" s="775"/>
      <c r="Z1306" s="775"/>
      <c r="AA1306" s="776"/>
      <c r="AB1306" s="775"/>
      <c r="AC1306" s="775"/>
      <c r="AD1306" s="775"/>
      <c r="AE1306" s="776"/>
    </row>
    <row r="1307" spans="5:31" ht="15.75" customHeight="1" x14ac:dyDescent="0.2">
      <c r="E1307" s="773"/>
      <c r="F1307" s="773"/>
      <c r="G1307" s="774"/>
      <c r="H1307" s="773"/>
      <c r="I1307" s="775"/>
      <c r="J1307" s="775"/>
      <c r="K1307" s="776"/>
      <c r="L1307" s="775"/>
      <c r="M1307" s="775"/>
      <c r="N1307" s="775"/>
      <c r="O1307" s="776"/>
      <c r="P1307" s="775"/>
      <c r="Q1307" s="775"/>
      <c r="R1307" s="775"/>
      <c r="S1307" s="776"/>
      <c r="T1307" s="775"/>
      <c r="U1307" s="775"/>
      <c r="V1307" s="775"/>
      <c r="W1307" s="776"/>
      <c r="X1307" s="775"/>
      <c r="Y1307" s="775"/>
      <c r="Z1307" s="775"/>
      <c r="AA1307" s="776"/>
      <c r="AB1307" s="775"/>
      <c r="AC1307" s="775"/>
      <c r="AD1307" s="775"/>
      <c r="AE1307" s="776"/>
    </row>
    <row r="1308" spans="5:31" ht="15.75" customHeight="1" x14ac:dyDescent="0.2">
      <c r="E1308" s="773"/>
      <c r="F1308" s="773"/>
      <c r="G1308" s="774"/>
      <c r="H1308" s="773"/>
      <c r="I1308" s="775"/>
      <c r="J1308" s="775"/>
      <c r="K1308" s="776"/>
      <c r="L1308" s="775"/>
      <c r="M1308" s="775"/>
      <c r="N1308" s="775"/>
      <c r="O1308" s="776"/>
      <c r="P1308" s="775"/>
      <c r="Q1308" s="775"/>
      <c r="R1308" s="775"/>
      <c r="S1308" s="776"/>
      <c r="T1308" s="775"/>
      <c r="U1308" s="775"/>
      <c r="V1308" s="775"/>
      <c r="W1308" s="776"/>
      <c r="X1308" s="775"/>
      <c r="Y1308" s="775"/>
      <c r="Z1308" s="775"/>
      <c r="AA1308" s="776"/>
      <c r="AB1308" s="775"/>
      <c r="AC1308" s="775"/>
      <c r="AD1308" s="775"/>
      <c r="AE1308" s="776"/>
    </row>
    <row r="1309" spans="5:31" ht="15.75" customHeight="1" x14ac:dyDescent="0.2">
      <c r="E1309" s="773"/>
      <c r="F1309" s="773"/>
      <c r="G1309" s="774"/>
      <c r="H1309" s="773"/>
      <c r="I1309" s="775"/>
      <c r="J1309" s="775"/>
      <c r="K1309" s="776"/>
      <c r="L1309" s="775"/>
      <c r="M1309" s="775"/>
      <c r="N1309" s="775"/>
      <c r="O1309" s="776"/>
      <c r="P1309" s="775"/>
      <c r="Q1309" s="775"/>
      <c r="R1309" s="775"/>
      <c r="S1309" s="776"/>
      <c r="T1309" s="775"/>
      <c r="U1309" s="775"/>
      <c r="V1309" s="775"/>
      <c r="W1309" s="776"/>
      <c r="X1309" s="775"/>
      <c r="Y1309" s="775"/>
      <c r="Z1309" s="775"/>
      <c r="AA1309" s="776"/>
      <c r="AB1309" s="775"/>
      <c r="AC1309" s="775"/>
      <c r="AD1309" s="775"/>
      <c r="AE1309" s="776"/>
    </row>
    <row r="1310" spans="5:31" ht="15.75" customHeight="1" x14ac:dyDescent="0.2">
      <c r="E1310" s="773"/>
      <c r="F1310" s="773"/>
      <c r="G1310" s="774"/>
      <c r="H1310" s="773"/>
      <c r="I1310" s="775"/>
      <c r="J1310" s="775"/>
      <c r="K1310" s="776"/>
      <c r="L1310" s="775"/>
      <c r="M1310" s="775"/>
      <c r="N1310" s="775"/>
      <c r="O1310" s="776"/>
      <c r="P1310" s="775"/>
      <c r="Q1310" s="775"/>
      <c r="R1310" s="775"/>
      <c r="S1310" s="776"/>
      <c r="T1310" s="775"/>
      <c r="U1310" s="775"/>
      <c r="V1310" s="775"/>
      <c r="W1310" s="776"/>
      <c r="X1310" s="775"/>
      <c r="Y1310" s="775"/>
      <c r="Z1310" s="775"/>
      <c r="AA1310" s="776"/>
      <c r="AB1310" s="775"/>
      <c r="AC1310" s="775"/>
      <c r="AD1310" s="775"/>
      <c r="AE1310" s="776"/>
    </row>
    <row r="1311" spans="5:31" ht="15.75" customHeight="1" x14ac:dyDescent="0.2">
      <c r="E1311" s="773"/>
      <c r="F1311" s="773"/>
      <c r="G1311" s="774"/>
      <c r="H1311" s="773"/>
      <c r="I1311" s="775"/>
      <c r="J1311" s="775"/>
      <c r="K1311" s="776"/>
      <c r="L1311" s="775"/>
      <c r="M1311" s="775"/>
      <c r="N1311" s="775"/>
      <c r="O1311" s="776"/>
      <c r="P1311" s="775"/>
      <c r="Q1311" s="775"/>
      <c r="R1311" s="775"/>
      <c r="S1311" s="776"/>
      <c r="T1311" s="775"/>
      <c r="U1311" s="775"/>
      <c r="V1311" s="775"/>
      <c r="W1311" s="776"/>
      <c r="X1311" s="775"/>
      <c r="Y1311" s="775"/>
      <c r="Z1311" s="775"/>
      <c r="AA1311" s="776"/>
      <c r="AB1311" s="775"/>
      <c r="AC1311" s="775"/>
      <c r="AD1311" s="775"/>
      <c r="AE1311" s="776"/>
    </row>
    <row r="1312" spans="5:31" ht="15.75" customHeight="1" x14ac:dyDescent="0.2">
      <c r="E1312" s="773"/>
      <c r="F1312" s="773"/>
      <c r="G1312" s="774"/>
      <c r="H1312" s="773"/>
      <c r="I1312" s="775"/>
      <c r="J1312" s="775"/>
      <c r="K1312" s="776"/>
      <c r="L1312" s="775"/>
      <c r="M1312" s="775"/>
      <c r="N1312" s="775"/>
      <c r="O1312" s="776"/>
      <c r="P1312" s="775"/>
      <c r="Q1312" s="775"/>
      <c r="R1312" s="775"/>
      <c r="S1312" s="776"/>
      <c r="T1312" s="775"/>
      <c r="U1312" s="775"/>
      <c r="V1312" s="775"/>
      <c r="W1312" s="776"/>
      <c r="X1312" s="775"/>
      <c r="Y1312" s="775"/>
      <c r="Z1312" s="775"/>
      <c r="AA1312" s="776"/>
      <c r="AB1312" s="775"/>
      <c r="AC1312" s="775"/>
      <c r="AD1312" s="775"/>
      <c r="AE1312" s="776"/>
    </row>
    <row r="1313" spans="5:31" ht="15.75" customHeight="1" x14ac:dyDescent="0.2">
      <c r="E1313" s="773"/>
      <c r="F1313" s="773"/>
      <c r="G1313" s="774"/>
      <c r="H1313" s="773"/>
      <c r="I1313" s="775"/>
      <c r="J1313" s="775"/>
      <c r="K1313" s="776"/>
      <c r="L1313" s="775"/>
      <c r="M1313" s="775"/>
      <c r="N1313" s="775"/>
      <c r="O1313" s="776"/>
      <c r="P1313" s="775"/>
      <c r="Q1313" s="775"/>
      <c r="R1313" s="775"/>
      <c r="S1313" s="776"/>
      <c r="T1313" s="775"/>
      <c r="U1313" s="775"/>
      <c r="V1313" s="775"/>
      <c r="W1313" s="776"/>
      <c r="X1313" s="775"/>
      <c r="Y1313" s="775"/>
      <c r="Z1313" s="775"/>
      <c r="AA1313" s="776"/>
      <c r="AB1313" s="775"/>
      <c r="AC1313" s="775"/>
      <c r="AD1313" s="775"/>
      <c r="AE1313" s="776"/>
    </row>
    <row r="1314" spans="5:31" ht="15.75" customHeight="1" x14ac:dyDescent="0.2">
      <c r="E1314" s="773"/>
      <c r="F1314" s="773"/>
      <c r="G1314" s="774"/>
      <c r="H1314" s="773"/>
      <c r="I1314" s="775"/>
      <c r="J1314" s="775"/>
      <c r="K1314" s="776"/>
      <c r="L1314" s="775"/>
      <c r="M1314" s="775"/>
      <c r="N1314" s="775"/>
      <c r="O1314" s="776"/>
      <c r="P1314" s="775"/>
      <c r="Q1314" s="775"/>
      <c r="R1314" s="775"/>
      <c r="S1314" s="776"/>
      <c r="T1314" s="775"/>
      <c r="U1314" s="775"/>
      <c r="V1314" s="775"/>
      <c r="W1314" s="776"/>
      <c r="X1314" s="775"/>
      <c r="Y1314" s="775"/>
      <c r="Z1314" s="775"/>
      <c r="AA1314" s="776"/>
      <c r="AB1314" s="775"/>
      <c r="AC1314" s="775"/>
      <c r="AD1314" s="775"/>
      <c r="AE1314" s="776"/>
    </row>
    <row r="1315" spans="5:31" ht="15.75" customHeight="1" x14ac:dyDescent="0.2">
      <c r="E1315" s="773"/>
      <c r="F1315" s="773"/>
      <c r="G1315" s="774"/>
      <c r="H1315" s="773"/>
      <c r="I1315" s="775"/>
      <c r="J1315" s="775"/>
      <c r="K1315" s="776"/>
      <c r="L1315" s="775"/>
      <c r="M1315" s="775"/>
      <c r="N1315" s="775"/>
      <c r="O1315" s="776"/>
      <c r="P1315" s="775"/>
      <c r="Q1315" s="775"/>
      <c r="R1315" s="775"/>
      <c r="S1315" s="776"/>
      <c r="T1315" s="775"/>
      <c r="U1315" s="775"/>
      <c r="V1315" s="775"/>
      <c r="W1315" s="776"/>
      <c r="X1315" s="775"/>
      <c r="Y1315" s="775"/>
      <c r="Z1315" s="775"/>
      <c r="AA1315" s="776"/>
      <c r="AB1315" s="775"/>
      <c r="AC1315" s="775"/>
      <c r="AD1315" s="775"/>
      <c r="AE1315" s="776"/>
    </row>
    <row r="1316" spans="5:31" ht="15.75" customHeight="1" x14ac:dyDescent="0.2">
      <c r="E1316" s="773"/>
      <c r="F1316" s="773"/>
      <c r="G1316" s="774"/>
      <c r="H1316" s="773"/>
      <c r="I1316" s="775"/>
      <c r="J1316" s="775"/>
      <c r="K1316" s="776"/>
      <c r="L1316" s="775"/>
      <c r="M1316" s="775"/>
      <c r="N1316" s="775"/>
      <c r="O1316" s="776"/>
      <c r="P1316" s="775"/>
      <c r="Q1316" s="775"/>
      <c r="R1316" s="775"/>
      <c r="S1316" s="776"/>
      <c r="T1316" s="775"/>
      <c r="U1316" s="775"/>
      <c r="V1316" s="775"/>
      <c r="W1316" s="776"/>
      <c r="X1316" s="775"/>
      <c r="Y1316" s="775"/>
      <c r="Z1316" s="775"/>
      <c r="AA1316" s="776"/>
      <c r="AB1316" s="775"/>
      <c r="AC1316" s="775"/>
      <c r="AD1316" s="775"/>
      <c r="AE1316" s="776"/>
    </row>
    <row r="1317" spans="5:31" ht="15.75" customHeight="1" x14ac:dyDescent="0.2">
      <c r="E1317" s="773"/>
      <c r="F1317" s="773"/>
      <c r="G1317" s="774"/>
      <c r="H1317" s="773"/>
      <c r="I1317" s="775"/>
      <c r="J1317" s="775"/>
      <c r="K1317" s="776"/>
      <c r="L1317" s="775"/>
      <c r="M1317" s="775"/>
      <c r="N1317" s="775"/>
      <c r="O1317" s="776"/>
      <c r="P1317" s="775"/>
      <c r="Q1317" s="775"/>
      <c r="R1317" s="775"/>
      <c r="S1317" s="776"/>
      <c r="T1317" s="775"/>
      <c r="U1317" s="775"/>
      <c r="V1317" s="775"/>
      <c r="W1317" s="776"/>
      <c r="X1317" s="775"/>
      <c r="Y1317" s="775"/>
      <c r="Z1317" s="775"/>
      <c r="AA1317" s="776"/>
      <c r="AB1317" s="775"/>
      <c r="AC1317" s="775"/>
      <c r="AD1317" s="775"/>
      <c r="AE1317" s="776"/>
    </row>
    <row r="1318" spans="5:31" ht="15.75" customHeight="1" x14ac:dyDescent="0.2">
      <c r="E1318" s="773"/>
      <c r="F1318" s="773"/>
      <c r="G1318" s="774"/>
      <c r="H1318" s="773"/>
      <c r="I1318" s="775"/>
      <c r="J1318" s="775"/>
      <c r="K1318" s="776"/>
      <c r="L1318" s="775"/>
      <c r="M1318" s="775"/>
      <c r="N1318" s="775"/>
      <c r="O1318" s="776"/>
      <c r="P1318" s="775"/>
      <c r="Q1318" s="775"/>
      <c r="R1318" s="775"/>
      <c r="S1318" s="776"/>
      <c r="T1318" s="775"/>
      <c r="U1318" s="775"/>
      <c r="V1318" s="775"/>
      <c r="W1318" s="776"/>
      <c r="X1318" s="775"/>
      <c r="Y1318" s="775"/>
      <c r="Z1318" s="775"/>
      <c r="AA1318" s="776"/>
      <c r="AB1318" s="775"/>
      <c r="AC1318" s="775"/>
      <c r="AD1318" s="775"/>
      <c r="AE1318" s="776"/>
    </row>
    <row r="1319" spans="5:31" ht="15.75" customHeight="1" x14ac:dyDescent="0.2">
      <c r="E1319" s="773"/>
      <c r="F1319" s="773"/>
      <c r="G1319" s="774"/>
      <c r="H1319" s="773"/>
      <c r="I1319" s="775"/>
      <c r="J1319" s="775"/>
      <c r="K1319" s="776"/>
      <c r="L1319" s="775"/>
      <c r="M1319" s="775"/>
      <c r="N1319" s="775"/>
      <c r="O1319" s="776"/>
      <c r="P1319" s="775"/>
      <c r="Q1319" s="775"/>
      <c r="R1319" s="775"/>
      <c r="S1319" s="776"/>
      <c r="T1319" s="775"/>
      <c r="U1319" s="775"/>
      <c r="V1319" s="775"/>
      <c r="W1319" s="776"/>
      <c r="X1319" s="775"/>
      <c r="Y1319" s="775"/>
      <c r="Z1319" s="775"/>
      <c r="AA1319" s="776"/>
      <c r="AB1319" s="775"/>
      <c r="AC1319" s="775"/>
      <c r="AD1319" s="775"/>
      <c r="AE1319" s="776"/>
    </row>
    <row r="1320" spans="5:31" ht="15.75" customHeight="1" x14ac:dyDescent="0.2">
      <c r="E1320" s="773"/>
      <c r="F1320" s="773"/>
      <c r="G1320" s="774"/>
      <c r="H1320" s="773"/>
      <c r="I1320" s="775"/>
      <c r="J1320" s="775"/>
      <c r="K1320" s="776"/>
      <c r="L1320" s="775"/>
      <c r="M1320" s="775"/>
      <c r="N1320" s="775"/>
      <c r="O1320" s="776"/>
      <c r="P1320" s="775"/>
      <c r="Q1320" s="775"/>
      <c r="R1320" s="775"/>
      <c r="S1320" s="776"/>
      <c r="T1320" s="775"/>
      <c r="U1320" s="775"/>
      <c r="V1320" s="775"/>
      <c r="W1320" s="776"/>
      <c r="X1320" s="775"/>
      <c r="Y1320" s="775"/>
      <c r="Z1320" s="775"/>
      <c r="AA1320" s="776"/>
      <c r="AB1320" s="775"/>
      <c r="AC1320" s="775"/>
      <c r="AD1320" s="775"/>
      <c r="AE1320" s="776"/>
    </row>
    <row r="1321" spans="5:31" ht="15.75" customHeight="1" x14ac:dyDescent="0.2">
      <c r="E1321" s="773"/>
      <c r="F1321" s="773"/>
      <c r="G1321" s="774"/>
      <c r="H1321" s="773"/>
      <c r="I1321" s="775"/>
      <c r="J1321" s="775"/>
      <c r="K1321" s="776"/>
      <c r="L1321" s="775"/>
      <c r="M1321" s="775"/>
      <c r="N1321" s="775"/>
      <c r="O1321" s="776"/>
      <c r="P1321" s="775"/>
      <c r="Q1321" s="775"/>
      <c r="R1321" s="775"/>
      <c r="S1321" s="776"/>
      <c r="T1321" s="775"/>
      <c r="U1321" s="775"/>
      <c r="V1321" s="775"/>
      <c r="W1321" s="776"/>
      <c r="X1321" s="775"/>
      <c r="Y1321" s="775"/>
      <c r="Z1321" s="775"/>
      <c r="AA1321" s="776"/>
      <c r="AB1321" s="775"/>
      <c r="AC1321" s="775"/>
      <c r="AD1321" s="775"/>
      <c r="AE1321" s="776"/>
    </row>
    <row r="1322" spans="5:31" ht="15.75" customHeight="1" x14ac:dyDescent="0.2">
      <c r="E1322" s="773"/>
      <c r="F1322" s="773"/>
      <c r="G1322" s="774"/>
      <c r="H1322" s="773"/>
      <c r="I1322" s="775"/>
      <c r="J1322" s="775"/>
      <c r="K1322" s="776"/>
      <c r="L1322" s="775"/>
      <c r="M1322" s="775"/>
      <c r="N1322" s="775"/>
      <c r="O1322" s="776"/>
      <c r="P1322" s="775"/>
      <c r="Q1322" s="775"/>
      <c r="R1322" s="775"/>
      <c r="S1322" s="776"/>
      <c r="T1322" s="775"/>
      <c r="U1322" s="775"/>
      <c r="V1322" s="775"/>
      <c r="W1322" s="776"/>
      <c r="X1322" s="775"/>
      <c r="Y1322" s="775"/>
      <c r="Z1322" s="775"/>
      <c r="AA1322" s="776"/>
      <c r="AB1322" s="775"/>
      <c r="AC1322" s="775"/>
      <c r="AD1322" s="775"/>
      <c r="AE1322" s="776"/>
    </row>
    <row r="1323" spans="5:31" ht="15.75" customHeight="1" x14ac:dyDescent="0.2">
      <c r="E1323" s="773"/>
      <c r="F1323" s="773"/>
      <c r="G1323" s="774"/>
      <c r="H1323" s="773"/>
      <c r="I1323" s="775"/>
      <c r="J1323" s="775"/>
      <c r="K1323" s="776"/>
      <c r="L1323" s="775"/>
      <c r="M1323" s="775"/>
      <c r="N1323" s="775"/>
      <c r="O1323" s="776"/>
      <c r="P1323" s="775"/>
      <c r="Q1323" s="775"/>
      <c r="R1323" s="775"/>
      <c r="S1323" s="776"/>
      <c r="T1323" s="775"/>
      <c r="U1323" s="775"/>
      <c r="V1323" s="775"/>
      <c r="W1323" s="776"/>
      <c r="X1323" s="775"/>
      <c r="Y1323" s="775"/>
      <c r="Z1323" s="775"/>
      <c r="AA1323" s="776"/>
      <c r="AB1323" s="775"/>
      <c r="AC1323" s="775"/>
      <c r="AD1323" s="775"/>
      <c r="AE1323" s="776"/>
    </row>
    <row r="1324" spans="5:31" ht="15.75" customHeight="1" x14ac:dyDescent="0.2">
      <c r="E1324" s="773"/>
      <c r="F1324" s="773"/>
      <c r="G1324" s="774"/>
      <c r="H1324" s="773"/>
      <c r="I1324" s="775"/>
      <c r="J1324" s="775"/>
      <c r="K1324" s="776"/>
      <c r="L1324" s="775"/>
      <c r="M1324" s="775"/>
      <c r="N1324" s="775"/>
      <c r="O1324" s="776"/>
      <c r="P1324" s="775"/>
      <c r="Q1324" s="775"/>
      <c r="R1324" s="775"/>
      <c r="S1324" s="776"/>
      <c r="T1324" s="775"/>
      <c r="U1324" s="775"/>
      <c r="V1324" s="775"/>
      <c r="W1324" s="776"/>
      <c r="X1324" s="775"/>
      <c r="Y1324" s="775"/>
      <c r="Z1324" s="775"/>
      <c r="AA1324" s="776"/>
      <c r="AB1324" s="775"/>
      <c r="AC1324" s="775"/>
      <c r="AD1324" s="775"/>
      <c r="AE1324" s="776"/>
    </row>
    <row r="1325" spans="5:31" ht="15.75" customHeight="1" x14ac:dyDescent="0.2">
      <c r="E1325" s="773"/>
      <c r="F1325" s="773"/>
      <c r="G1325" s="774"/>
      <c r="H1325" s="773"/>
      <c r="I1325" s="775"/>
      <c r="J1325" s="775"/>
      <c r="K1325" s="776"/>
      <c r="L1325" s="775"/>
      <c r="M1325" s="775"/>
      <c r="N1325" s="775"/>
      <c r="O1325" s="776"/>
      <c r="P1325" s="775"/>
      <c r="Q1325" s="775"/>
      <c r="R1325" s="775"/>
      <c r="S1325" s="776"/>
      <c r="T1325" s="775"/>
      <c r="U1325" s="775"/>
      <c r="V1325" s="775"/>
      <c r="W1325" s="776"/>
      <c r="X1325" s="775"/>
      <c r="Y1325" s="775"/>
      <c r="Z1325" s="775"/>
      <c r="AA1325" s="776"/>
      <c r="AB1325" s="775"/>
      <c r="AC1325" s="775"/>
      <c r="AD1325" s="775"/>
      <c r="AE1325" s="776"/>
    </row>
    <row r="1326" spans="5:31" ht="15.75" customHeight="1" x14ac:dyDescent="0.2">
      <c r="E1326" s="773"/>
      <c r="F1326" s="773"/>
      <c r="G1326" s="774"/>
      <c r="H1326" s="773"/>
      <c r="I1326" s="775"/>
      <c r="J1326" s="775"/>
      <c r="K1326" s="776"/>
      <c r="L1326" s="775"/>
      <c r="M1326" s="775"/>
      <c r="N1326" s="775"/>
      <c r="O1326" s="776"/>
      <c r="P1326" s="775"/>
      <c r="Q1326" s="775"/>
      <c r="R1326" s="775"/>
      <c r="S1326" s="776"/>
      <c r="T1326" s="775"/>
      <c r="U1326" s="775"/>
      <c r="V1326" s="775"/>
      <c r="W1326" s="776"/>
      <c r="X1326" s="775"/>
      <c r="Y1326" s="775"/>
      <c r="Z1326" s="775"/>
      <c r="AA1326" s="776"/>
      <c r="AB1326" s="775"/>
      <c r="AC1326" s="775"/>
      <c r="AD1326" s="775"/>
      <c r="AE1326" s="776"/>
    </row>
    <row r="1327" spans="5:31" ht="15.75" customHeight="1" x14ac:dyDescent="0.2">
      <c r="E1327" s="773"/>
      <c r="F1327" s="773"/>
      <c r="G1327" s="774"/>
      <c r="H1327" s="773"/>
      <c r="I1327" s="775"/>
      <c r="J1327" s="775"/>
      <c r="K1327" s="776"/>
      <c r="L1327" s="775"/>
      <c r="M1327" s="775"/>
      <c r="N1327" s="775"/>
      <c r="O1327" s="776"/>
      <c r="P1327" s="775"/>
      <c r="Q1327" s="775"/>
      <c r="R1327" s="775"/>
      <c r="S1327" s="776"/>
      <c r="T1327" s="775"/>
      <c r="U1327" s="775"/>
      <c r="V1327" s="775"/>
      <c r="W1327" s="776"/>
      <c r="X1327" s="775"/>
      <c r="Y1327" s="775"/>
      <c r="Z1327" s="775"/>
      <c r="AA1327" s="776"/>
      <c r="AB1327" s="775"/>
      <c r="AC1327" s="775"/>
      <c r="AD1327" s="775"/>
      <c r="AE1327" s="776"/>
    </row>
    <row r="1328" spans="5:31" ht="15.75" customHeight="1" x14ac:dyDescent="0.2">
      <c r="E1328" s="773"/>
      <c r="F1328" s="773"/>
      <c r="G1328" s="774"/>
      <c r="H1328" s="773"/>
      <c r="I1328" s="775"/>
      <c r="J1328" s="775"/>
      <c r="K1328" s="776"/>
      <c r="L1328" s="775"/>
      <c r="M1328" s="775"/>
      <c r="N1328" s="775"/>
      <c r="O1328" s="776"/>
      <c r="P1328" s="775"/>
      <c r="Q1328" s="775"/>
      <c r="R1328" s="775"/>
      <c r="S1328" s="776"/>
      <c r="T1328" s="775"/>
      <c r="U1328" s="775"/>
      <c r="V1328" s="775"/>
      <c r="W1328" s="776"/>
      <c r="X1328" s="775"/>
      <c r="Y1328" s="775"/>
      <c r="Z1328" s="775"/>
      <c r="AA1328" s="776"/>
      <c r="AB1328" s="775"/>
      <c r="AC1328" s="775"/>
      <c r="AD1328" s="775"/>
      <c r="AE1328" s="776"/>
    </row>
    <row r="1329" spans="5:31" ht="15.75" customHeight="1" x14ac:dyDescent="0.2">
      <c r="E1329" s="773"/>
      <c r="F1329" s="773"/>
      <c r="G1329" s="774"/>
      <c r="H1329" s="773"/>
      <c r="I1329" s="775"/>
      <c r="J1329" s="775"/>
      <c r="K1329" s="776"/>
      <c r="L1329" s="775"/>
      <c r="M1329" s="775"/>
      <c r="N1329" s="775"/>
      <c r="O1329" s="776"/>
      <c r="P1329" s="775"/>
      <c r="Q1329" s="775"/>
      <c r="R1329" s="775"/>
      <c r="S1329" s="776"/>
      <c r="T1329" s="775"/>
      <c r="U1329" s="775"/>
      <c r="V1329" s="775"/>
      <c r="W1329" s="776"/>
      <c r="X1329" s="775"/>
      <c r="Y1329" s="775"/>
      <c r="Z1329" s="775"/>
      <c r="AA1329" s="776"/>
      <c r="AB1329" s="775"/>
      <c r="AC1329" s="775"/>
      <c r="AD1329" s="775"/>
      <c r="AE1329" s="776"/>
    </row>
    <row r="1330" spans="5:31" ht="15.75" customHeight="1" x14ac:dyDescent="0.2">
      <c r="E1330" s="773"/>
      <c r="F1330" s="773"/>
      <c r="G1330" s="774"/>
      <c r="H1330" s="773"/>
      <c r="I1330" s="775"/>
      <c r="J1330" s="775"/>
      <c r="K1330" s="776"/>
      <c r="L1330" s="775"/>
      <c r="M1330" s="775"/>
      <c r="N1330" s="775"/>
      <c r="O1330" s="776"/>
      <c r="P1330" s="775"/>
      <c r="Q1330" s="775"/>
      <c r="R1330" s="775"/>
      <c r="S1330" s="776"/>
      <c r="T1330" s="775"/>
      <c r="U1330" s="775"/>
      <c r="V1330" s="775"/>
      <c r="W1330" s="776"/>
      <c r="X1330" s="775"/>
      <c r="Y1330" s="775"/>
      <c r="Z1330" s="775"/>
      <c r="AA1330" s="776"/>
      <c r="AB1330" s="775"/>
      <c r="AC1330" s="775"/>
      <c r="AD1330" s="775"/>
      <c r="AE1330" s="776"/>
    </row>
    <row r="1331" spans="5:31" ht="15.75" customHeight="1" x14ac:dyDescent="0.2">
      <c r="E1331" s="773"/>
      <c r="F1331" s="773"/>
      <c r="G1331" s="774"/>
      <c r="H1331" s="773"/>
      <c r="I1331" s="775"/>
      <c r="J1331" s="775"/>
      <c r="K1331" s="776"/>
      <c r="L1331" s="775"/>
      <c r="M1331" s="775"/>
      <c r="N1331" s="775"/>
      <c r="O1331" s="776"/>
      <c r="P1331" s="775"/>
      <c r="Q1331" s="775"/>
      <c r="R1331" s="775"/>
      <c r="S1331" s="776"/>
      <c r="T1331" s="775"/>
      <c r="U1331" s="775"/>
      <c r="V1331" s="775"/>
      <c r="W1331" s="776"/>
      <c r="X1331" s="775"/>
      <c r="Y1331" s="775"/>
      <c r="Z1331" s="775"/>
      <c r="AA1331" s="776"/>
      <c r="AB1331" s="775"/>
      <c r="AC1331" s="775"/>
      <c r="AD1331" s="775"/>
      <c r="AE1331" s="776"/>
    </row>
    <row r="1332" spans="5:31" ht="15.75" customHeight="1" x14ac:dyDescent="0.2">
      <c r="E1332" s="773"/>
      <c r="F1332" s="773"/>
      <c r="G1332" s="774"/>
      <c r="H1332" s="773"/>
      <c r="I1332" s="775"/>
      <c r="J1332" s="775"/>
      <c r="K1332" s="776"/>
      <c r="L1332" s="775"/>
      <c r="M1332" s="775"/>
      <c r="N1332" s="775"/>
      <c r="O1332" s="776"/>
      <c r="P1332" s="775"/>
      <c r="Q1332" s="775"/>
      <c r="R1332" s="775"/>
      <c r="S1332" s="776"/>
      <c r="T1332" s="775"/>
      <c r="U1332" s="775"/>
      <c r="V1332" s="775"/>
      <c r="W1332" s="776"/>
      <c r="X1332" s="775"/>
      <c r="Y1332" s="775"/>
      <c r="Z1332" s="775"/>
      <c r="AA1332" s="776"/>
      <c r="AB1332" s="775"/>
      <c r="AC1332" s="775"/>
      <c r="AD1332" s="775"/>
      <c r="AE1332" s="776"/>
    </row>
    <row r="1333" spans="5:31" ht="15.75" customHeight="1" x14ac:dyDescent="0.2">
      <c r="E1333" s="773"/>
      <c r="F1333" s="773"/>
      <c r="G1333" s="774"/>
      <c r="H1333" s="773"/>
      <c r="I1333" s="775"/>
      <c r="J1333" s="775"/>
      <c r="K1333" s="776"/>
      <c r="L1333" s="775"/>
      <c r="M1333" s="775"/>
      <c r="N1333" s="775"/>
      <c r="O1333" s="776"/>
      <c r="P1333" s="775"/>
      <c r="Q1333" s="775"/>
      <c r="R1333" s="775"/>
      <c r="S1333" s="776"/>
      <c r="T1333" s="775"/>
      <c r="U1333" s="775"/>
      <c r="V1333" s="775"/>
      <c r="W1333" s="776"/>
      <c r="X1333" s="775"/>
      <c r="Y1333" s="775"/>
      <c r="Z1333" s="775"/>
      <c r="AA1333" s="776"/>
      <c r="AB1333" s="775"/>
      <c r="AC1333" s="775"/>
      <c r="AD1333" s="775"/>
      <c r="AE1333" s="776"/>
    </row>
    <row r="1334" spans="5:31" ht="15.75" customHeight="1" x14ac:dyDescent="0.2">
      <c r="E1334" s="773"/>
      <c r="F1334" s="773"/>
      <c r="G1334" s="774"/>
      <c r="H1334" s="773"/>
      <c r="I1334" s="775"/>
      <c r="J1334" s="775"/>
      <c r="K1334" s="776"/>
      <c r="L1334" s="775"/>
      <c r="M1334" s="775"/>
      <c r="N1334" s="775"/>
      <c r="O1334" s="776"/>
      <c r="P1334" s="775"/>
      <c r="Q1334" s="775"/>
      <c r="R1334" s="775"/>
      <c r="S1334" s="776"/>
      <c r="T1334" s="775"/>
      <c r="U1334" s="775"/>
      <c r="V1334" s="775"/>
      <c r="W1334" s="776"/>
      <c r="X1334" s="775"/>
      <c r="Y1334" s="775"/>
      <c r="Z1334" s="775"/>
      <c r="AA1334" s="776"/>
      <c r="AB1334" s="775"/>
      <c r="AC1334" s="775"/>
      <c r="AD1334" s="775"/>
      <c r="AE1334" s="776"/>
    </row>
    <row r="1335" spans="5:31" ht="15.75" customHeight="1" x14ac:dyDescent="0.2">
      <c r="E1335" s="773"/>
      <c r="F1335" s="773"/>
      <c r="G1335" s="774"/>
      <c r="H1335" s="773"/>
      <c r="I1335" s="775"/>
      <c r="J1335" s="775"/>
      <c r="K1335" s="776"/>
      <c r="L1335" s="775"/>
      <c r="M1335" s="775"/>
      <c r="N1335" s="775"/>
      <c r="O1335" s="776"/>
      <c r="P1335" s="775"/>
      <c r="Q1335" s="775"/>
      <c r="R1335" s="775"/>
      <c r="S1335" s="776"/>
      <c r="T1335" s="775"/>
      <c r="U1335" s="775"/>
      <c r="V1335" s="775"/>
      <c r="W1335" s="776"/>
      <c r="X1335" s="775"/>
      <c r="Y1335" s="775"/>
      <c r="Z1335" s="775"/>
      <c r="AA1335" s="776"/>
      <c r="AB1335" s="775"/>
      <c r="AC1335" s="775"/>
      <c r="AD1335" s="775"/>
      <c r="AE1335" s="776"/>
    </row>
    <row r="1336" spans="5:31" ht="15.75" customHeight="1" x14ac:dyDescent="0.2">
      <c r="E1336" s="773"/>
      <c r="F1336" s="773"/>
      <c r="G1336" s="774"/>
      <c r="H1336" s="773"/>
      <c r="I1336" s="775"/>
      <c r="J1336" s="775"/>
      <c r="K1336" s="776"/>
      <c r="L1336" s="775"/>
      <c r="M1336" s="775"/>
      <c r="N1336" s="775"/>
      <c r="O1336" s="776"/>
      <c r="P1336" s="775"/>
      <c r="Q1336" s="775"/>
      <c r="R1336" s="775"/>
      <c r="S1336" s="776"/>
      <c r="T1336" s="775"/>
      <c r="U1336" s="775"/>
      <c r="V1336" s="775"/>
      <c r="W1336" s="776"/>
      <c r="X1336" s="775"/>
      <c r="Y1336" s="775"/>
      <c r="Z1336" s="775"/>
      <c r="AA1336" s="776"/>
      <c r="AB1336" s="775"/>
      <c r="AC1336" s="775"/>
      <c r="AD1336" s="775"/>
      <c r="AE1336" s="776"/>
    </row>
    <row r="1337" spans="5:31" ht="15.75" customHeight="1" x14ac:dyDescent="0.2">
      <c r="E1337" s="773"/>
      <c r="F1337" s="773"/>
      <c r="G1337" s="774"/>
      <c r="H1337" s="773"/>
      <c r="I1337" s="775"/>
      <c r="J1337" s="775"/>
      <c r="K1337" s="776"/>
      <c r="L1337" s="775"/>
      <c r="M1337" s="775"/>
      <c r="N1337" s="775"/>
      <c r="O1337" s="776"/>
      <c r="P1337" s="775"/>
      <c r="Q1337" s="775"/>
      <c r="R1337" s="775"/>
      <c r="S1337" s="776"/>
      <c r="T1337" s="775"/>
      <c r="U1337" s="775"/>
      <c r="V1337" s="775"/>
      <c r="W1337" s="776"/>
      <c r="X1337" s="775"/>
      <c r="Y1337" s="775"/>
      <c r="Z1337" s="775"/>
      <c r="AA1337" s="776"/>
      <c r="AB1337" s="775"/>
      <c r="AC1337" s="775"/>
      <c r="AD1337" s="775"/>
      <c r="AE1337" s="776"/>
    </row>
    <row r="1338" spans="5:31" ht="15.75" customHeight="1" x14ac:dyDescent="0.2">
      <c r="E1338" s="773"/>
      <c r="F1338" s="773"/>
      <c r="G1338" s="774"/>
      <c r="H1338" s="773"/>
      <c r="I1338" s="775"/>
      <c r="J1338" s="775"/>
      <c r="K1338" s="776"/>
      <c r="L1338" s="775"/>
      <c r="M1338" s="775"/>
      <c r="N1338" s="775"/>
      <c r="O1338" s="776"/>
      <c r="P1338" s="775"/>
      <c r="Q1338" s="775"/>
      <c r="R1338" s="775"/>
      <c r="S1338" s="776"/>
      <c r="T1338" s="775"/>
      <c r="U1338" s="775"/>
      <c r="V1338" s="775"/>
      <c r="W1338" s="776"/>
      <c r="X1338" s="775"/>
      <c r="Y1338" s="775"/>
      <c r="Z1338" s="775"/>
      <c r="AA1338" s="776"/>
      <c r="AB1338" s="775"/>
      <c r="AC1338" s="775"/>
      <c r="AD1338" s="775"/>
      <c r="AE1338" s="776"/>
    </row>
    <row r="1339" spans="5:31" ht="15.75" customHeight="1" x14ac:dyDescent="0.2">
      <c r="E1339" s="773"/>
      <c r="F1339" s="773"/>
      <c r="G1339" s="774"/>
      <c r="H1339" s="773"/>
      <c r="I1339" s="775"/>
      <c r="J1339" s="775"/>
      <c r="K1339" s="776"/>
      <c r="L1339" s="775"/>
      <c r="M1339" s="775"/>
      <c r="N1339" s="775"/>
      <c r="O1339" s="776"/>
      <c r="P1339" s="775"/>
      <c r="Q1339" s="775"/>
      <c r="R1339" s="775"/>
      <c r="S1339" s="776"/>
      <c r="T1339" s="775"/>
      <c r="U1339" s="775"/>
      <c r="V1339" s="775"/>
      <c r="W1339" s="776"/>
      <c r="X1339" s="775"/>
      <c r="Y1339" s="775"/>
      <c r="Z1339" s="775"/>
      <c r="AA1339" s="776"/>
      <c r="AB1339" s="775"/>
      <c r="AC1339" s="775"/>
      <c r="AD1339" s="775"/>
      <c r="AE1339" s="776"/>
    </row>
    <row r="1340" spans="5:31" ht="15.75" customHeight="1" x14ac:dyDescent="0.2">
      <c r="E1340" s="773"/>
      <c r="F1340" s="773"/>
      <c r="G1340" s="774"/>
      <c r="H1340" s="773"/>
      <c r="I1340" s="775"/>
      <c r="J1340" s="775"/>
      <c r="K1340" s="776"/>
      <c r="L1340" s="775"/>
      <c r="M1340" s="775"/>
      <c r="N1340" s="775"/>
      <c r="O1340" s="776"/>
      <c r="P1340" s="775"/>
      <c r="Q1340" s="775"/>
      <c r="R1340" s="775"/>
      <c r="S1340" s="776"/>
      <c r="T1340" s="775"/>
      <c r="U1340" s="775"/>
      <c r="V1340" s="775"/>
      <c r="W1340" s="776"/>
      <c r="X1340" s="775"/>
      <c r="Y1340" s="775"/>
      <c r="Z1340" s="775"/>
      <c r="AA1340" s="776"/>
      <c r="AB1340" s="775"/>
      <c r="AC1340" s="775"/>
      <c r="AD1340" s="775"/>
      <c r="AE1340" s="776"/>
    </row>
    <row r="1341" spans="5:31" ht="15.75" customHeight="1" x14ac:dyDescent="0.2">
      <c r="E1341" s="773"/>
      <c r="F1341" s="773"/>
      <c r="G1341" s="774"/>
      <c r="H1341" s="773"/>
      <c r="I1341" s="775"/>
      <c r="J1341" s="775"/>
      <c r="K1341" s="776"/>
      <c r="L1341" s="775"/>
      <c r="M1341" s="775"/>
      <c r="N1341" s="775"/>
      <c r="O1341" s="776"/>
      <c r="P1341" s="775"/>
      <c r="Q1341" s="775"/>
      <c r="R1341" s="775"/>
      <c r="S1341" s="776"/>
      <c r="T1341" s="775"/>
      <c r="U1341" s="775"/>
      <c r="V1341" s="775"/>
      <c r="W1341" s="776"/>
      <c r="X1341" s="775"/>
      <c r="Y1341" s="775"/>
      <c r="Z1341" s="775"/>
      <c r="AA1341" s="776"/>
      <c r="AB1341" s="775"/>
      <c r="AC1341" s="775"/>
      <c r="AD1341" s="775"/>
      <c r="AE1341" s="776"/>
    </row>
    <row r="1342" spans="5:31" ht="15.75" customHeight="1" x14ac:dyDescent="0.2">
      <c r="E1342" s="773"/>
      <c r="F1342" s="773"/>
      <c r="G1342" s="774"/>
      <c r="H1342" s="773"/>
      <c r="I1342" s="775"/>
      <c r="J1342" s="775"/>
      <c r="K1342" s="776"/>
      <c r="L1342" s="775"/>
      <c r="M1342" s="775"/>
      <c r="N1342" s="775"/>
      <c r="O1342" s="776"/>
      <c r="P1342" s="775"/>
      <c r="Q1342" s="775"/>
      <c r="R1342" s="775"/>
      <c r="S1342" s="776"/>
      <c r="T1342" s="775"/>
      <c r="U1342" s="775"/>
      <c r="V1342" s="775"/>
      <c r="W1342" s="776"/>
      <c r="X1342" s="775"/>
      <c r="Y1342" s="775"/>
      <c r="Z1342" s="775"/>
      <c r="AA1342" s="776"/>
      <c r="AB1342" s="775"/>
      <c r="AC1342" s="775"/>
      <c r="AD1342" s="775"/>
      <c r="AE1342" s="776"/>
    </row>
    <row r="1343" spans="5:31" ht="15.75" customHeight="1" x14ac:dyDescent="0.2">
      <c r="E1343" s="773"/>
      <c r="F1343" s="773"/>
      <c r="G1343" s="774"/>
      <c r="H1343" s="773"/>
      <c r="I1343" s="775"/>
      <c r="J1343" s="775"/>
      <c r="K1343" s="776"/>
      <c r="L1343" s="775"/>
      <c r="M1343" s="775"/>
      <c r="N1343" s="775"/>
      <c r="O1343" s="776"/>
      <c r="P1343" s="775"/>
      <c r="Q1343" s="775"/>
      <c r="R1343" s="775"/>
      <c r="S1343" s="776"/>
      <c r="T1343" s="775"/>
      <c r="U1343" s="775"/>
      <c r="V1343" s="775"/>
      <c r="W1343" s="776"/>
      <c r="X1343" s="775"/>
      <c r="Y1343" s="775"/>
      <c r="Z1343" s="775"/>
      <c r="AA1343" s="776"/>
      <c r="AB1343" s="775"/>
      <c r="AC1343" s="775"/>
      <c r="AD1343" s="775"/>
      <c r="AE1343" s="776"/>
    </row>
    <row r="1344" spans="5:31" ht="15.75" customHeight="1" x14ac:dyDescent="0.2">
      <c r="E1344" s="773"/>
      <c r="F1344" s="773"/>
      <c r="G1344" s="774"/>
      <c r="H1344" s="773"/>
      <c r="I1344" s="775"/>
      <c r="J1344" s="775"/>
      <c r="K1344" s="776"/>
      <c r="L1344" s="775"/>
      <c r="M1344" s="775"/>
      <c r="N1344" s="775"/>
      <c r="O1344" s="776"/>
      <c r="P1344" s="775"/>
      <c r="Q1344" s="775"/>
      <c r="R1344" s="775"/>
      <c r="S1344" s="776"/>
      <c r="T1344" s="775"/>
      <c r="U1344" s="775"/>
      <c r="V1344" s="775"/>
      <c r="W1344" s="776"/>
      <c r="X1344" s="775"/>
      <c r="Y1344" s="775"/>
      <c r="Z1344" s="775"/>
      <c r="AA1344" s="776"/>
      <c r="AB1344" s="775"/>
      <c r="AC1344" s="775"/>
      <c r="AD1344" s="775"/>
      <c r="AE1344" s="776"/>
    </row>
    <row r="1345" spans="5:31" ht="15.75" customHeight="1" x14ac:dyDescent="0.2">
      <c r="E1345" s="773"/>
      <c r="F1345" s="773"/>
      <c r="G1345" s="774"/>
      <c r="H1345" s="773"/>
      <c r="I1345" s="775"/>
      <c r="J1345" s="775"/>
      <c r="K1345" s="776"/>
      <c r="L1345" s="775"/>
      <c r="M1345" s="775"/>
      <c r="N1345" s="775"/>
      <c r="O1345" s="776"/>
      <c r="P1345" s="775"/>
      <c r="Q1345" s="775"/>
      <c r="R1345" s="775"/>
      <c r="S1345" s="776"/>
      <c r="T1345" s="775"/>
      <c r="U1345" s="775"/>
      <c r="V1345" s="775"/>
      <c r="W1345" s="776"/>
      <c r="X1345" s="775"/>
      <c r="Y1345" s="775"/>
      <c r="Z1345" s="775"/>
      <c r="AA1345" s="776"/>
      <c r="AB1345" s="775"/>
      <c r="AC1345" s="775"/>
      <c r="AD1345" s="775"/>
      <c r="AE1345" s="776"/>
    </row>
    <row r="1346" spans="5:31" ht="15.75" customHeight="1" x14ac:dyDescent="0.2">
      <c r="E1346" s="773"/>
      <c r="F1346" s="773"/>
      <c r="G1346" s="774"/>
      <c r="H1346" s="773"/>
      <c r="I1346" s="775"/>
      <c r="J1346" s="775"/>
      <c r="K1346" s="776"/>
      <c r="L1346" s="775"/>
      <c r="M1346" s="775"/>
      <c r="N1346" s="775"/>
      <c r="O1346" s="776"/>
      <c r="P1346" s="775"/>
      <c r="Q1346" s="775"/>
      <c r="R1346" s="775"/>
      <c r="S1346" s="776"/>
      <c r="T1346" s="775"/>
      <c r="U1346" s="775"/>
      <c r="V1346" s="775"/>
      <c r="W1346" s="776"/>
      <c r="X1346" s="775"/>
      <c r="Y1346" s="775"/>
      <c r="Z1346" s="775"/>
      <c r="AA1346" s="776"/>
      <c r="AB1346" s="775"/>
      <c r="AC1346" s="775"/>
      <c r="AD1346" s="775"/>
      <c r="AE1346" s="776"/>
    </row>
    <row r="1347" spans="5:31" ht="15.75" customHeight="1" x14ac:dyDescent="0.2">
      <c r="E1347" s="773"/>
      <c r="F1347" s="773"/>
      <c r="G1347" s="774"/>
      <c r="H1347" s="773"/>
      <c r="I1347" s="775"/>
      <c r="J1347" s="775"/>
      <c r="K1347" s="776"/>
      <c r="L1347" s="775"/>
      <c r="M1347" s="775"/>
      <c r="N1347" s="775"/>
      <c r="O1347" s="776"/>
      <c r="P1347" s="775"/>
      <c r="Q1347" s="775"/>
      <c r="R1347" s="775"/>
      <c r="S1347" s="776"/>
      <c r="T1347" s="775"/>
      <c r="U1347" s="775"/>
      <c r="V1347" s="775"/>
      <c r="W1347" s="776"/>
      <c r="X1347" s="775"/>
      <c r="Y1347" s="775"/>
      <c r="Z1347" s="775"/>
      <c r="AA1347" s="776"/>
      <c r="AB1347" s="775"/>
      <c r="AC1347" s="775"/>
      <c r="AD1347" s="775"/>
      <c r="AE1347" s="776"/>
    </row>
    <row r="1348" spans="5:31" ht="15.75" customHeight="1" x14ac:dyDescent="0.2">
      <c r="E1348" s="773"/>
      <c r="F1348" s="773"/>
      <c r="G1348" s="774"/>
      <c r="H1348" s="773"/>
      <c r="I1348" s="775"/>
      <c r="J1348" s="775"/>
      <c r="K1348" s="776"/>
      <c r="L1348" s="775"/>
      <c r="M1348" s="775"/>
      <c r="N1348" s="775"/>
      <c r="O1348" s="776"/>
      <c r="P1348" s="775"/>
      <c r="Q1348" s="775"/>
      <c r="R1348" s="775"/>
      <c r="S1348" s="776"/>
      <c r="T1348" s="775"/>
      <c r="U1348" s="775"/>
      <c r="V1348" s="775"/>
      <c r="W1348" s="776"/>
      <c r="X1348" s="775"/>
      <c r="Y1348" s="775"/>
      <c r="Z1348" s="775"/>
      <c r="AA1348" s="776"/>
      <c r="AB1348" s="775"/>
      <c r="AC1348" s="775"/>
      <c r="AD1348" s="775"/>
      <c r="AE1348" s="776"/>
    </row>
    <row r="1349" spans="5:31" ht="15.75" customHeight="1" x14ac:dyDescent="0.2">
      <c r="E1349" s="773"/>
      <c r="F1349" s="773"/>
      <c r="G1349" s="774"/>
      <c r="H1349" s="773"/>
      <c r="I1349" s="775"/>
      <c r="J1349" s="775"/>
      <c r="K1349" s="776"/>
      <c r="L1349" s="775"/>
      <c r="M1349" s="775"/>
      <c r="N1349" s="775"/>
      <c r="O1349" s="776"/>
      <c r="P1349" s="775"/>
      <c r="Q1349" s="775"/>
      <c r="R1349" s="775"/>
      <c r="S1349" s="776"/>
      <c r="T1349" s="775"/>
      <c r="U1349" s="775"/>
      <c r="V1349" s="775"/>
      <c r="W1349" s="776"/>
      <c r="X1349" s="775"/>
      <c r="Y1349" s="775"/>
      <c r="Z1349" s="775"/>
      <c r="AA1349" s="776"/>
      <c r="AB1349" s="775"/>
      <c r="AC1349" s="775"/>
      <c r="AD1349" s="775"/>
      <c r="AE1349" s="776"/>
    </row>
    <row r="1350" spans="5:31" ht="15.75" customHeight="1" x14ac:dyDescent="0.2">
      <c r="E1350" s="773"/>
      <c r="F1350" s="773"/>
      <c r="G1350" s="774"/>
      <c r="H1350" s="773"/>
      <c r="I1350" s="775"/>
      <c r="J1350" s="775"/>
      <c r="K1350" s="776"/>
      <c r="L1350" s="775"/>
      <c r="M1350" s="775"/>
      <c r="N1350" s="775"/>
      <c r="O1350" s="776"/>
      <c r="P1350" s="775"/>
      <c r="Q1350" s="775"/>
      <c r="R1350" s="775"/>
      <c r="S1350" s="776"/>
      <c r="T1350" s="775"/>
      <c r="U1350" s="775"/>
      <c r="V1350" s="775"/>
      <c r="W1350" s="776"/>
      <c r="X1350" s="775"/>
      <c r="Y1350" s="775"/>
      <c r="Z1350" s="775"/>
      <c r="AA1350" s="776"/>
      <c r="AB1350" s="775"/>
      <c r="AC1350" s="775"/>
      <c r="AD1350" s="775"/>
      <c r="AE1350" s="776"/>
    </row>
    <row r="1351" spans="5:31" ht="15.75" customHeight="1" x14ac:dyDescent="0.2">
      <c r="E1351" s="773"/>
      <c r="F1351" s="773"/>
      <c r="G1351" s="774"/>
      <c r="H1351" s="773"/>
      <c r="I1351" s="775"/>
      <c r="J1351" s="775"/>
      <c r="K1351" s="776"/>
      <c r="L1351" s="775"/>
      <c r="M1351" s="775"/>
      <c r="N1351" s="775"/>
      <c r="O1351" s="776"/>
      <c r="P1351" s="775"/>
      <c r="Q1351" s="775"/>
      <c r="R1351" s="775"/>
      <c r="S1351" s="776"/>
      <c r="T1351" s="775"/>
      <c r="U1351" s="775"/>
      <c r="V1351" s="775"/>
      <c r="W1351" s="776"/>
      <c r="X1351" s="775"/>
      <c r="Y1351" s="775"/>
      <c r="Z1351" s="775"/>
      <c r="AA1351" s="776"/>
      <c r="AB1351" s="775"/>
      <c r="AC1351" s="775"/>
      <c r="AD1351" s="775"/>
      <c r="AE1351" s="776"/>
    </row>
    <row r="1352" spans="5:31" ht="15.75" customHeight="1" x14ac:dyDescent="0.2">
      <c r="E1352" s="773"/>
      <c r="F1352" s="773"/>
      <c r="G1352" s="774"/>
      <c r="H1352" s="773"/>
      <c r="I1352" s="775"/>
      <c r="J1352" s="775"/>
      <c r="K1352" s="776"/>
      <c r="L1352" s="775"/>
      <c r="M1352" s="775"/>
      <c r="N1352" s="775"/>
      <c r="O1352" s="776"/>
      <c r="P1352" s="775"/>
      <c r="Q1352" s="775"/>
      <c r="R1352" s="775"/>
      <c r="S1352" s="776"/>
      <c r="T1352" s="775"/>
      <c r="U1352" s="775"/>
      <c r="V1352" s="775"/>
      <c r="W1352" s="776"/>
      <c r="X1352" s="775"/>
      <c r="Y1352" s="775"/>
      <c r="Z1352" s="775"/>
      <c r="AA1352" s="776"/>
      <c r="AB1352" s="775"/>
      <c r="AC1352" s="775"/>
      <c r="AD1352" s="775"/>
      <c r="AE1352" s="776"/>
    </row>
    <row r="1353" spans="5:31" ht="15.75" customHeight="1" x14ac:dyDescent="0.2">
      <c r="E1353" s="773"/>
      <c r="F1353" s="773"/>
      <c r="G1353" s="774"/>
      <c r="H1353" s="773"/>
      <c r="I1353" s="775"/>
      <c r="J1353" s="775"/>
      <c r="K1353" s="776"/>
      <c r="L1353" s="775"/>
      <c r="M1353" s="775"/>
      <c r="N1353" s="775"/>
      <c r="O1353" s="776"/>
      <c r="P1353" s="775"/>
      <c r="Q1353" s="775"/>
      <c r="R1353" s="775"/>
      <c r="S1353" s="776"/>
      <c r="T1353" s="775"/>
      <c r="U1353" s="775"/>
      <c r="V1353" s="775"/>
      <c r="W1353" s="776"/>
      <c r="X1353" s="775"/>
      <c r="Y1353" s="775"/>
      <c r="Z1353" s="775"/>
      <c r="AA1353" s="776"/>
      <c r="AB1353" s="775"/>
      <c r="AC1353" s="775"/>
      <c r="AD1353" s="775"/>
      <c r="AE1353" s="776"/>
    </row>
    <row r="1354" spans="5:31" ht="15.75" customHeight="1" x14ac:dyDescent="0.2">
      <c r="E1354" s="773"/>
      <c r="F1354" s="773"/>
      <c r="G1354" s="774"/>
      <c r="H1354" s="773"/>
      <c r="I1354" s="775"/>
      <c r="J1354" s="775"/>
      <c r="K1354" s="776"/>
      <c r="L1354" s="775"/>
      <c r="M1354" s="775"/>
      <c r="N1354" s="775"/>
      <c r="O1354" s="776"/>
      <c r="P1354" s="775"/>
      <c r="Q1354" s="775"/>
      <c r="R1354" s="775"/>
      <c r="S1354" s="776"/>
      <c r="T1354" s="775"/>
      <c r="U1354" s="775"/>
      <c r="V1354" s="775"/>
      <c r="W1354" s="776"/>
      <c r="X1354" s="775"/>
      <c r="Y1354" s="775"/>
      <c r="Z1354" s="775"/>
      <c r="AA1354" s="776"/>
      <c r="AB1354" s="775"/>
      <c r="AC1354" s="775"/>
      <c r="AD1354" s="775"/>
      <c r="AE1354" s="776"/>
    </row>
    <row r="1355" spans="5:31" ht="15.75" customHeight="1" x14ac:dyDescent="0.2">
      <c r="E1355" s="773"/>
      <c r="F1355" s="773"/>
      <c r="G1355" s="774"/>
      <c r="H1355" s="773"/>
      <c r="I1355" s="775"/>
      <c r="J1355" s="775"/>
      <c r="K1355" s="776"/>
      <c r="L1355" s="775"/>
      <c r="M1355" s="775"/>
      <c r="N1355" s="775"/>
      <c r="O1355" s="776"/>
      <c r="P1355" s="775"/>
      <c r="Q1355" s="775"/>
      <c r="R1355" s="775"/>
      <c r="S1355" s="776"/>
      <c r="T1355" s="775"/>
      <c r="U1355" s="775"/>
      <c r="V1355" s="775"/>
      <c r="W1355" s="776"/>
      <c r="X1355" s="775"/>
      <c r="Y1355" s="775"/>
      <c r="Z1355" s="775"/>
      <c r="AA1355" s="776"/>
      <c r="AB1355" s="775"/>
      <c r="AC1355" s="775"/>
      <c r="AD1355" s="775"/>
      <c r="AE1355" s="776"/>
    </row>
    <row r="1356" spans="5:31" ht="15.75" customHeight="1" x14ac:dyDescent="0.2">
      <c r="E1356" s="773"/>
      <c r="F1356" s="773"/>
      <c r="G1356" s="774"/>
      <c r="H1356" s="773"/>
      <c r="I1356" s="775"/>
      <c r="J1356" s="775"/>
      <c r="K1356" s="776"/>
      <c r="L1356" s="775"/>
      <c r="M1356" s="775"/>
      <c r="N1356" s="775"/>
      <c r="O1356" s="776"/>
      <c r="P1356" s="775"/>
      <c r="Q1356" s="775"/>
      <c r="R1356" s="775"/>
      <c r="S1356" s="776"/>
      <c r="T1356" s="775"/>
      <c r="U1356" s="775"/>
      <c r="V1356" s="775"/>
      <c r="W1356" s="776"/>
      <c r="X1356" s="775"/>
      <c r="Y1356" s="775"/>
      <c r="Z1356" s="775"/>
      <c r="AA1356" s="776"/>
      <c r="AB1356" s="775"/>
      <c r="AC1356" s="775"/>
      <c r="AD1356" s="775"/>
      <c r="AE1356" s="776"/>
    </row>
    <row r="1357" spans="5:31" ht="15.75" customHeight="1" x14ac:dyDescent="0.2">
      <c r="E1357" s="773"/>
      <c r="F1357" s="773"/>
      <c r="G1357" s="774"/>
      <c r="H1357" s="773"/>
      <c r="I1357" s="775"/>
      <c r="J1357" s="775"/>
      <c r="K1357" s="776"/>
      <c r="L1357" s="775"/>
      <c r="M1357" s="775"/>
      <c r="N1357" s="775"/>
      <c r="O1357" s="776"/>
      <c r="P1357" s="775"/>
      <c r="Q1357" s="775"/>
      <c r="R1357" s="775"/>
      <c r="S1357" s="776"/>
      <c r="T1357" s="775"/>
      <c r="U1357" s="775"/>
      <c r="V1357" s="775"/>
      <c r="W1357" s="776"/>
      <c r="X1357" s="775"/>
      <c r="Y1357" s="775"/>
      <c r="Z1357" s="775"/>
      <c r="AA1357" s="776"/>
      <c r="AB1357" s="775"/>
      <c r="AC1357" s="775"/>
      <c r="AD1357" s="775"/>
      <c r="AE1357" s="776"/>
    </row>
    <row r="1358" spans="5:31" ht="15.75" customHeight="1" x14ac:dyDescent="0.2">
      <c r="E1358" s="773"/>
      <c r="F1358" s="773"/>
      <c r="G1358" s="774"/>
      <c r="H1358" s="773"/>
      <c r="I1358" s="775"/>
      <c r="J1358" s="775"/>
      <c r="K1358" s="776"/>
      <c r="L1358" s="775"/>
      <c r="M1358" s="775"/>
      <c r="N1358" s="775"/>
      <c r="O1358" s="776"/>
      <c r="P1358" s="775"/>
      <c r="Q1358" s="775"/>
      <c r="R1358" s="775"/>
      <c r="S1358" s="776"/>
      <c r="T1358" s="775"/>
      <c r="U1358" s="775"/>
      <c r="V1358" s="775"/>
      <c r="W1358" s="776"/>
      <c r="X1358" s="775"/>
      <c r="Y1358" s="775"/>
      <c r="Z1358" s="775"/>
      <c r="AA1358" s="776"/>
      <c r="AB1358" s="775"/>
      <c r="AC1358" s="775"/>
      <c r="AD1358" s="775"/>
      <c r="AE1358" s="776"/>
    </row>
    <row r="1359" spans="5:31" ht="15.75" customHeight="1" x14ac:dyDescent="0.2">
      <c r="E1359" s="773"/>
      <c r="F1359" s="773"/>
      <c r="G1359" s="774"/>
      <c r="H1359" s="773"/>
      <c r="I1359" s="775"/>
      <c r="J1359" s="775"/>
      <c r="K1359" s="776"/>
      <c r="L1359" s="775"/>
      <c r="M1359" s="775"/>
      <c r="N1359" s="775"/>
      <c r="O1359" s="776"/>
      <c r="P1359" s="775"/>
      <c r="Q1359" s="775"/>
      <c r="R1359" s="775"/>
      <c r="S1359" s="776"/>
      <c r="T1359" s="775"/>
      <c r="U1359" s="775"/>
      <c r="V1359" s="775"/>
      <c r="W1359" s="776"/>
      <c r="X1359" s="775"/>
      <c r="Y1359" s="775"/>
      <c r="Z1359" s="775"/>
      <c r="AA1359" s="776"/>
      <c r="AB1359" s="775"/>
      <c r="AC1359" s="775"/>
      <c r="AD1359" s="775"/>
      <c r="AE1359" s="776"/>
    </row>
    <row r="1360" spans="5:31" ht="15.75" customHeight="1" x14ac:dyDescent="0.2">
      <c r="E1360" s="773"/>
      <c r="F1360" s="773"/>
      <c r="G1360" s="774"/>
      <c r="H1360" s="773"/>
      <c r="I1360" s="775"/>
      <c r="J1360" s="775"/>
      <c r="K1360" s="776"/>
      <c r="L1360" s="775"/>
      <c r="M1360" s="775"/>
      <c r="N1360" s="775"/>
      <c r="O1360" s="776"/>
      <c r="P1360" s="775"/>
      <c r="Q1360" s="775"/>
      <c r="R1360" s="775"/>
      <c r="S1360" s="776"/>
      <c r="T1360" s="775"/>
      <c r="U1360" s="775"/>
      <c r="V1360" s="775"/>
      <c r="W1360" s="776"/>
      <c r="X1360" s="775"/>
      <c r="Y1360" s="775"/>
      <c r="Z1360" s="775"/>
      <c r="AA1360" s="776"/>
      <c r="AB1360" s="775"/>
      <c r="AC1360" s="775"/>
      <c r="AD1360" s="775"/>
      <c r="AE1360" s="776"/>
    </row>
    <row r="1361" spans="5:31" ht="15.75" customHeight="1" x14ac:dyDescent="0.2">
      <c r="E1361" s="773"/>
      <c r="F1361" s="773"/>
      <c r="G1361" s="774"/>
      <c r="H1361" s="773"/>
      <c r="I1361" s="775"/>
      <c r="J1361" s="775"/>
      <c r="K1361" s="776"/>
      <c r="L1361" s="775"/>
      <c r="M1361" s="775"/>
      <c r="N1361" s="775"/>
      <c r="O1361" s="776"/>
      <c r="P1361" s="775"/>
      <c r="Q1361" s="775"/>
      <c r="R1361" s="775"/>
      <c r="S1361" s="776"/>
      <c r="T1361" s="775"/>
      <c r="U1361" s="775"/>
      <c r="V1361" s="775"/>
      <c r="W1361" s="776"/>
      <c r="X1361" s="775"/>
      <c r="Y1361" s="775"/>
      <c r="Z1361" s="775"/>
      <c r="AA1361" s="776"/>
      <c r="AB1361" s="775"/>
      <c r="AC1361" s="775"/>
      <c r="AD1361" s="775"/>
      <c r="AE1361" s="776"/>
    </row>
    <row r="1362" spans="5:31" ht="15.75" customHeight="1" x14ac:dyDescent="0.2">
      <c r="E1362" s="773"/>
      <c r="F1362" s="773"/>
      <c r="G1362" s="774"/>
      <c r="H1362" s="773"/>
      <c r="I1362" s="775"/>
      <c r="J1362" s="775"/>
      <c r="K1362" s="776"/>
      <c r="L1362" s="775"/>
      <c r="M1362" s="775"/>
      <c r="N1362" s="775"/>
      <c r="O1362" s="776"/>
      <c r="P1362" s="775"/>
      <c r="Q1362" s="775"/>
      <c r="R1362" s="775"/>
      <c r="S1362" s="776"/>
      <c r="T1362" s="775"/>
      <c r="U1362" s="775"/>
      <c r="V1362" s="775"/>
      <c r="W1362" s="776"/>
      <c r="X1362" s="775"/>
      <c r="Y1362" s="775"/>
      <c r="Z1362" s="775"/>
      <c r="AA1362" s="776"/>
      <c r="AB1362" s="775"/>
      <c r="AC1362" s="775"/>
      <c r="AD1362" s="775"/>
      <c r="AE1362" s="776"/>
    </row>
    <row r="1363" spans="5:31" ht="15.75" customHeight="1" x14ac:dyDescent="0.2">
      <c r="E1363" s="773"/>
      <c r="F1363" s="773"/>
      <c r="G1363" s="774"/>
      <c r="H1363" s="773"/>
      <c r="I1363" s="775"/>
      <c r="J1363" s="775"/>
      <c r="K1363" s="776"/>
      <c r="L1363" s="775"/>
      <c r="M1363" s="775"/>
      <c r="N1363" s="775"/>
      <c r="O1363" s="776"/>
      <c r="P1363" s="775"/>
      <c r="Q1363" s="775"/>
      <c r="R1363" s="775"/>
      <c r="S1363" s="776"/>
      <c r="T1363" s="775"/>
      <c r="U1363" s="775"/>
      <c r="V1363" s="775"/>
      <c r="W1363" s="776"/>
      <c r="X1363" s="775"/>
      <c r="Y1363" s="775"/>
      <c r="Z1363" s="775"/>
      <c r="AA1363" s="776"/>
      <c r="AB1363" s="775"/>
      <c r="AC1363" s="775"/>
      <c r="AD1363" s="775"/>
      <c r="AE1363" s="776"/>
    </row>
    <row r="1364" spans="5:31" ht="15.75" customHeight="1" x14ac:dyDescent="0.2">
      <c r="E1364" s="773"/>
      <c r="F1364" s="773"/>
      <c r="G1364" s="774"/>
      <c r="H1364" s="773"/>
      <c r="I1364" s="775"/>
      <c r="J1364" s="775"/>
      <c r="K1364" s="776"/>
      <c r="L1364" s="775"/>
      <c r="M1364" s="775"/>
      <c r="N1364" s="775"/>
      <c r="O1364" s="776"/>
      <c r="P1364" s="775"/>
      <c r="Q1364" s="775"/>
      <c r="R1364" s="775"/>
      <c r="S1364" s="776"/>
      <c r="T1364" s="775"/>
      <c r="U1364" s="775"/>
      <c r="V1364" s="775"/>
      <c r="W1364" s="776"/>
      <c r="X1364" s="775"/>
      <c r="Y1364" s="775"/>
      <c r="Z1364" s="775"/>
      <c r="AA1364" s="776"/>
      <c r="AB1364" s="775"/>
      <c r="AC1364" s="775"/>
      <c r="AD1364" s="775"/>
      <c r="AE1364" s="776"/>
    </row>
    <row r="1365" spans="5:31" ht="15.75" customHeight="1" x14ac:dyDescent="0.2">
      <c r="E1365" s="773"/>
      <c r="F1365" s="773"/>
      <c r="G1365" s="774"/>
      <c r="H1365" s="773"/>
      <c r="I1365" s="775"/>
      <c r="J1365" s="775"/>
      <c r="K1365" s="776"/>
      <c r="L1365" s="775"/>
      <c r="M1365" s="775"/>
      <c r="N1365" s="775"/>
      <c r="O1365" s="776"/>
      <c r="P1365" s="775"/>
      <c r="Q1365" s="775"/>
      <c r="R1365" s="775"/>
      <c r="S1365" s="776"/>
      <c r="T1365" s="775"/>
      <c r="U1365" s="775"/>
      <c r="V1365" s="775"/>
      <c r="W1365" s="776"/>
      <c r="X1365" s="775"/>
      <c r="Y1365" s="775"/>
      <c r="Z1365" s="775"/>
      <c r="AA1365" s="776"/>
      <c r="AB1365" s="775"/>
      <c r="AC1365" s="775"/>
      <c r="AD1365" s="775"/>
      <c r="AE1365" s="776"/>
    </row>
    <row r="1366" spans="5:31" ht="15.75" customHeight="1" x14ac:dyDescent="0.2">
      <c r="E1366" s="773"/>
      <c r="F1366" s="773"/>
      <c r="G1366" s="774"/>
      <c r="H1366" s="773"/>
      <c r="I1366" s="775"/>
      <c r="J1366" s="775"/>
      <c r="K1366" s="776"/>
      <c r="L1366" s="775"/>
      <c r="M1366" s="775"/>
      <c r="N1366" s="775"/>
      <c r="O1366" s="776"/>
      <c r="P1366" s="775"/>
      <c r="Q1366" s="775"/>
      <c r="R1366" s="775"/>
      <c r="S1366" s="776"/>
      <c r="T1366" s="775"/>
      <c r="U1366" s="775"/>
      <c r="V1366" s="775"/>
      <c r="W1366" s="776"/>
      <c r="X1366" s="775"/>
      <c r="Y1366" s="775"/>
      <c r="Z1366" s="775"/>
      <c r="AA1366" s="776"/>
      <c r="AB1366" s="775"/>
      <c r="AC1366" s="775"/>
      <c r="AD1366" s="775"/>
      <c r="AE1366" s="776"/>
    </row>
    <row r="1367" spans="5:31" ht="15.75" customHeight="1" x14ac:dyDescent="0.2">
      <c r="E1367" s="773"/>
      <c r="F1367" s="773"/>
      <c r="G1367" s="774"/>
      <c r="H1367" s="773"/>
      <c r="I1367" s="775"/>
      <c r="J1367" s="775"/>
      <c r="K1367" s="776"/>
      <c r="L1367" s="775"/>
      <c r="M1367" s="775"/>
      <c r="N1367" s="775"/>
      <c r="O1367" s="776"/>
      <c r="P1367" s="775"/>
      <c r="Q1367" s="775"/>
      <c r="R1367" s="775"/>
      <c r="S1367" s="776"/>
      <c r="T1367" s="775"/>
      <c r="U1367" s="775"/>
      <c r="V1367" s="775"/>
      <c r="W1367" s="776"/>
      <c r="X1367" s="775"/>
      <c r="Y1367" s="775"/>
      <c r="Z1367" s="775"/>
      <c r="AA1367" s="776"/>
      <c r="AB1367" s="775"/>
      <c r="AC1367" s="775"/>
      <c r="AD1367" s="775"/>
      <c r="AE1367" s="776"/>
    </row>
    <row r="1368" spans="5:31" ht="15.75" customHeight="1" x14ac:dyDescent="0.2">
      <c r="E1368" s="773"/>
      <c r="F1368" s="773"/>
      <c r="G1368" s="774"/>
      <c r="H1368" s="773"/>
      <c r="I1368" s="775"/>
      <c r="J1368" s="775"/>
      <c r="K1368" s="776"/>
      <c r="L1368" s="775"/>
      <c r="M1368" s="775"/>
      <c r="N1368" s="775"/>
      <c r="O1368" s="776"/>
      <c r="P1368" s="775"/>
      <c r="Q1368" s="775"/>
      <c r="R1368" s="775"/>
      <c r="S1368" s="776"/>
      <c r="T1368" s="775"/>
      <c r="U1368" s="775"/>
      <c r="V1368" s="775"/>
      <c r="W1368" s="776"/>
      <c r="X1368" s="775"/>
      <c r="Y1368" s="775"/>
      <c r="Z1368" s="775"/>
      <c r="AA1368" s="776"/>
      <c r="AB1368" s="775"/>
      <c r="AC1368" s="775"/>
      <c r="AD1368" s="775"/>
      <c r="AE1368" s="776"/>
    </row>
    <row r="1369" spans="5:31" ht="15.75" customHeight="1" x14ac:dyDescent="0.2">
      <c r="E1369" s="773"/>
      <c r="F1369" s="773"/>
      <c r="G1369" s="774"/>
      <c r="H1369" s="773"/>
      <c r="I1369" s="775"/>
      <c r="J1369" s="775"/>
      <c r="K1369" s="776"/>
      <c r="L1369" s="775"/>
      <c r="M1369" s="775"/>
      <c r="N1369" s="775"/>
      <c r="O1369" s="776"/>
      <c r="P1369" s="775"/>
      <c r="Q1369" s="775"/>
      <c r="R1369" s="775"/>
      <c r="S1369" s="776"/>
      <c r="T1369" s="775"/>
      <c r="U1369" s="775"/>
      <c r="V1369" s="775"/>
      <c r="W1369" s="776"/>
      <c r="X1369" s="775"/>
      <c r="Y1369" s="775"/>
      <c r="Z1369" s="775"/>
      <c r="AA1369" s="776"/>
      <c r="AB1369" s="775"/>
      <c r="AC1369" s="775"/>
      <c r="AD1369" s="775"/>
      <c r="AE1369" s="776"/>
    </row>
    <row r="1370" spans="5:31" ht="15.75" customHeight="1" x14ac:dyDescent="0.2">
      <c r="E1370" s="773"/>
      <c r="F1370" s="773"/>
      <c r="G1370" s="774"/>
      <c r="H1370" s="773"/>
      <c r="I1370" s="775"/>
      <c r="J1370" s="775"/>
      <c r="K1370" s="776"/>
      <c r="L1370" s="775"/>
      <c r="M1370" s="775"/>
      <c r="N1370" s="775"/>
      <c r="O1370" s="776"/>
      <c r="P1370" s="775"/>
      <c r="Q1370" s="775"/>
      <c r="R1370" s="775"/>
      <c r="S1370" s="776"/>
      <c r="T1370" s="775"/>
      <c r="U1370" s="775"/>
      <c r="V1370" s="775"/>
      <c r="W1370" s="776"/>
      <c r="X1370" s="775"/>
      <c r="Y1370" s="775"/>
      <c r="Z1370" s="775"/>
      <c r="AA1370" s="776"/>
      <c r="AB1370" s="775"/>
      <c r="AC1370" s="775"/>
      <c r="AD1370" s="775"/>
      <c r="AE1370" s="776"/>
    </row>
    <row r="1371" spans="5:31" ht="15.75" customHeight="1" x14ac:dyDescent="0.2">
      <c r="E1371" s="773"/>
      <c r="F1371" s="773"/>
      <c r="G1371" s="774"/>
      <c r="H1371" s="773"/>
      <c r="I1371" s="775"/>
      <c r="J1371" s="775"/>
      <c r="K1371" s="776"/>
      <c r="L1371" s="775"/>
      <c r="M1371" s="775"/>
      <c r="N1371" s="775"/>
      <c r="O1371" s="776"/>
      <c r="P1371" s="775"/>
      <c r="Q1371" s="775"/>
      <c r="R1371" s="775"/>
      <c r="S1371" s="776"/>
      <c r="T1371" s="775"/>
      <c r="U1371" s="775"/>
      <c r="V1371" s="775"/>
      <c r="W1371" s="776"/>
      <c r="X1371" s="775"/>
      <c r="Y1371" s="775"/>
      <c r="Z1371" s="775"/>
      <c r="AA1371" s="776"/>
      <c r="AB1371" s="775"/>
      <c r="AC1371" s="775"/>
      <c r="AD1371" s="775"/>
      <c r="AE1371" s="776"/>
    </row>
    <row r="1372" spans="5:31" ht="15.75" customHeight="1" x14ac:dyDescent="0.2">
      <c r="E1372" s="773"/>
      <c r="F1372" s="773"/>
      <c r="G1372" s="774"/>
      <c r="H1372" s="773"/>
      <c r="I1372" s="775"/>
      <c r="J1372" s="775"/>
      <c r="K1372" s="776"/>
      <c r="L1372" s="775"/>
      <c r="M1372" s="775"/>
      <c r="N1372" s="775"/>
      <c r="O1372" s="776"/>
      <c r="P1372" s="775"/>
      <c r="Q1372" s="775"/>
      <c r="R1372" s="775"/>
      <c r="S1372" s="776"/>
      <c r="T1372" s="775"/>
      <c r="U1372" s="775"/>
      <c r="V1372" s="775"/>
      <c r="W1372" s="776"/>
      <c r="X1372" s="775"/>
      <c r="Y1372" s="775"/>
      <c r="Z1372" s="775"/>
      <c r="AA1372" s="776"/>
      <c r="AB1372" s="775"/>
      <c r="AC1372" s="775"/>
      <c r="AD1372" s="775"/>
      <c r="AE1372" s="776"/>
    </row>
    <row r="1373" spans="5:31" ht="15.75" customHeight="1" x14ac:dyDescent="0.2">
      <c r="E1373" s="773"/>
      <c r="F1373" s="773"/>
      <c r="G1373" s="774"/>
      <c r="H1373" s="773"/>
      <c r="I1373" s="775"/>
      <c r="J1373" s="775"/>
      <c r="K1373" s="776"/>
      <c r="L1373" s="775"/>
      <c r="M1373" s="775"/>
      <c r="N1373" s="775"/>
      <c r="O1373" s="776"/>
      <c r="P1373" s="775"/>
      <c r="Q1373" s="775"/>
      <c r="R1373" s="775"/>
      <c r="S1373" s="776"/>
      <c r="T1373" s="775"/>
      <c r="U1373" s="775"/>
      <c r="V1373" s="775"/>
      <c r="W1373" s="776"/>
      <c r="X1373" s="775"/>
      <c r="Y1373" s="775"/>
      <c r="Z1373" s="775"/>
      <c r="AA1373" s="776"/>
      <c r="AB1373" s="775"/>
      <c r="AC1373" s="775"/>
      <c r="AD1373" s="775"/>
      <c r="AE1373" s="776"/>
    </row>
    <row r="1374" spans="5:31" ht="15.75" customHeight="1" x14ac:dyDescent="0.2">
      <c r="E1374" s="773"/>
      <c r="F1374" s="773"/>
      <c r="G1374" s="774"/>
      <c r="H1374" s="773"/>
      <c r="I1374" s="775"/>
      <c r="J1374" s="775"/>
      <c r="K1374" s="776"/>
      <c r="L1374" s="775"/>
      <c r="M1374" s="775"/>
      <c r="N1374" s="775"/>
      <c r="O1374" s="776"/>
      <c r="P1374" s="775"/>
      <c r="Q1374" s="775"/>
      <c r="R1374" s="775"/>
      <c r="S1374" s="776"/>
      <c r="T1374" s="775"/>
      <c r="U1374" s="775"/>
      <c r="V1374" s="775"/>
      <c r="W1374" s="776"/>
      <c r="X1374" s="775"/>
      <c r="Y1374" s="775"/>
      <c r="Z1374" s="775"/>
      <c r="AA1374" s="776"/>
      <c r="AB1374" s="775"/>
      <c r="AC1374" s="775"/>
      <c r="AD1374" s="775"/>
      <c r="AE1374" s="776"/>
    </row>
    <row r="1375" spans="5:31" ht="15.75" customHeight="1" x14ac:dyDescent="0.2">
      <c r="E1375" s="773"/>
      <c r="F1375" s="773"/>
      <c r="G1375" s="774"/>
      <c r="H1375" s="773"/>
      <c r="I1375" s="775"/>
      <c r="J1375" s="775"/>
      <c r="K1375" s="776"/>
      <c r="L1375" s="775"/>
      <c r="M1375" s="775"/>
      <c r="N1375" s="775"/>
      <c r="O1375" s="776"/>
      <c r="P1375" s="775"/>
      <c r="Q1375" s="775"/>
      <c r="R1375" s="775"/>
      <c r="S1375" s="776"/>
      <c r="T1375" s="775"/>
      <c r="U1375" s="775"/>
      <c r="V1375" s="775"/>
      <c r="W1375" s="776"/>
      <c r="X1375" s="775"/>
      <c r="Y1375" s="775"/>
      <c r="Z1375" s="775"/>
      <c r="AA1375" s="776"/>
      <c r="AB1375" s="775"/>
      <c r="AC1375" s="775"/>
      <c r="AD1375" s="775"/>
      <c r="AE1375" s="776"/>
    </row>
    <row r="1376" spans="5:31" ht="15.75" customHeight="1" x14ac:dyDescent="0.2">
      <c r="E1376" s="773"/>
      <c r="F1376" s="773"/>
      <c r="G1376" s="774"/>
      <c r="H1376" s="773"/>
      <c r="I1376" s="775"/>
      <c r="J1376" s="775"/>
      <c r="K1376" s="776"/>
      <c r="L1376" s="775"/>
      <c r="M1376" s="775"/>
      <c r="N1376" s="775"/>
      <c r="O1376" s="776"/>
      <c r="P1376" s="775"/>
      <c r="Q1376" s="775"/>
      <c r="R1376" s="775"/>
      <c r="S1376" s="776"/>
      <c r="T1376" s="775"/>
      <c r="U1376" s="775"/>
      <c r="V1376" s="775"/>
      <c r="W1376" s="776"/>
      <c r="X1376" s="775"/>
      <c r="Y1376" s="775"/>
      <c r="Z1376" s="775"/>
      <c r="AA1376" s="776"/>
      <c r="AB1376" s="775"/>
      <c r="AC1376" s="775"/>
      <c r="AD1376" s="775"/>
      <c r="AE1376" s="776"/>
    </row>
    <row r="1377" spans="5:31" ht="15.75" customHeight="1" x14ac:dyDescent="0.2">
      <c r="E1377" s="773"/>
      <c r="F1377" s="773"/>
      <c r="G1377" s="774"/>
      <c r="H1377" s="773"/>
      <c r="I1377" s="775"/>
      <c r="J1377" s="775"/>
      <c r="K1377" s="776"/>
      <c r="L1377" s="775"/>
      <c r="M1377" s="775"/>
      <c r="N1377" s="775"/>
      <c r="O1377" s="776"/>
      <c r="P1377" s="775"/>
      <c r="Q1377" s="775"/>
      <c r="R1377" s="775"/>
      <c r="S1377" s="776"/>
      <c r="T1377" s="775"/>
      <c r="U1377" s="775"/>
      <c r="V1377" s="775"/>
      <c r="W1377" s="776"/>
      <c r="X1377" s="775"/>
      <c r="Y1377" s="775"/>
      <c r="Z1377" s="775"/>
      <c r="AA1377" s="776"/>
      <c r="AB1377" s="775"/>
      <c r="AC1377" s="775"/>
      <c r="AD1377" s="775"/>
      <c r="AE1377" s="776"/>
    </row>
    <row r="1378" spans="5:31" ht="15.75" customHeight="1" x14ac:dyDescent="0.2">
      <c r="E1378" s="773"/>
      <c r="F1378" s="773"/>
      <c r="G1378" s="774"/>
      <c r="H1378" s="773"/>
      <c r="I1378" s="775"/>
      <c r="J1378" s="775"/>
      <c r="K1378" s="776"/>
      <c r="L1378" s="775"/>
      <c r="M1378" s="775"/>
      <c r="N1378" s="775"/>
      <c r="O1378" s="776"/>
      <c r="P1378" s="775"/>
      <c r="Q1378" s="775"/>
      <c r="R1378" s="775"/>
      <c r="S1378" s="776"/>
      <c r="T1378" s="775"/>
      <c r="U1378" s="775"/>
      <c r="V1378" s="775"/>
      <c r="W1378" s="776"/>
      <c r="X1378" s="775"/>
      <c r="Y1378" s="775"/>
      <c r="Z1378" s="775"/>
      <c r="AA1378" s="776"/>
      <c r="AB1378" s="775"/>
      <c r="AC1378" s="775"/>
      <c r="AD1378" s="775"/>
      <c r="AE1378" s="776"/>
    </row>
    <row r="1379" spans="5:31" ht="15.75" customHeight="1" x14ac:dyDescent="0.2">
      <c r="E1379" s="773"/>
      <c r="F1379" s="773"/>
      <c r="G1379" s="774"/>
      <c r="H1379" s="773"/>
      <c r="I1379" s="775"/>
      <c r="J1379" s="775"/>
      <c r="K1379" s="776"/>
      <c r="L1379" s="775"/>
      <c r="M1379" s="775"/>
      <c r="N1379" s="775"/>
      <c r="O1379" s="776"/>
      <c r="P1379" s="775"/>
      <c r="Q1379" s="775"/>
      <c r="R1379" s="775"/>
      <c r="S1379" s="776"/>
      <c r="T1379" s="775"/>
      <c r="U1379" s="775"/>
      <c r="V1379" s="775"/>
      <c r="W1379" s="776"/>
      <c r="X1379" s="775"/>
      <c r="Y1379" s="775"/>
      <c r="Z1379" s="775"/>
      <c r="AA1379" s="776"/>
      <c r="AB1379" s="775"/>
      <c r="AC1379" s="775"/>
      <c r="AD1379" s="775"/>
      <c r="AE1379" s="776"/>
    </row>
    <row r="1380" spans="5:31" ht="15.75" customHeight="1" x14ac:dyDescent="0.2">
      <c r="E1380" s="773"/>
      <c r="F1380" s="773"/>
      <c r="G1380" s="774"/>
      <c r="H1380" s="773"/>
      <c r="I1380" s="775"/>
      <c r="J1380" s="775"/>
      <c r="K1380" s="776"/>
      <c r="L1380" s="775"/>
      <c r="M1380" s="775"/>
      <c r="N1380" s="775"/>
      <c r="O1380" s="776"/>
      <c r="P1380" s="775"/>
      <c r="Q1380" s="775"/>
      <c r="R1380" s="775"/>
      <c r="S1380" s="776"/>
      <c r="T1380" s="775"/>
      <c r="U1380" s="775"/>
      <c r="V1380" s="775"/>
      <c r="W1380" s="776"/>
      <c r="X1380" s="775"/>
      <c r="Y1380" s="775"/>
      <c r="Z1380" s="775"/>
      <c r="AA1380" s="776"/>
      <c r="AB1380" s="775"/>
      <c r="AC1380" s="775"/>
      <c r="AD1380" s="775"/>
      <c r="AE1380" s="776"/>
    </row>
    <row r="1381" spans="5:31" ht="15.75" customHeight="1" x14ac:dyDescent="0.2">
      <c r="E1381" s="773"/>
      <c r="F1381" s="773"/>
      <c r="G1381" s="774"/>
      <c r="H1381" s="773"/>
      <c r="I1381" s="775"/>
      <c r="J1381" s="775"/>
      <c r="K1381" s="776"/>
      <c r="L1381" s="775"/>
      <c r="M1381" s="775"/>
      <c r="N1381" s="775"/>
      <c r="O1381" s="776"/>
      <c r="P1381" s="775"/>
      <c r="Q1381" s="775"/>
      <c r="R1381" s="775"/>
      <c r="S1381" s="776"/>
      <c r="T1381" s="775"/>
      <c r="U1381" s="775"/>
      <c r="V1381" s="775"/>
      <c r="W1381" s="776"/>
      <c r="X1381" s="775"/>
      <c r="Y1381" s="775"/>
      <c r="Z1381" s="775"/>
      <c r="AA1381" s="776"/>
      <c r="AB1381" s="775"/>
      <c r="AC1381" s="775"/>
      <c r="AD1381" s="775"/>
      <c r="AE1381" s="776"/>
    </row>
    <row r="1382" spans="5:31" ht="15.75" customHeight="1" x14ac:dyDescent="0.2">
      <c r="E1382" s="773"/>
      <c r="F1382" s="773"/>
      <c r="G1382" s="774"/>
      <c r="H1382" s="773"/>
      <c r="I1382" s="775"/>
      <c r="J1382" s="775"/>
      <c r="K1382" s="776"/>
      <c r="L1382" s="775"/>
      <c r="M1382" s="775"/>
      <c r="N1382" s="775"/>
      <c r="O1382" s="776"/>
      <c r="P1382" s="775"/>
      <c r="Q1382" s="775"/>
      <c r="R1382" s="775"/>
      <c r="S1382" s="776"/>
      <c r="T1382" s="775"/>
      <c r="U1382" s="775"/>
      <c r="V1382" s="775"/>
      <c r="W1382" s="776"/>
      <c r="X1382" s="775"/>
      <c r="Y1382" s="775"/>
      <c r="Z1382" s="775"/>
      <c r="AA1382" s="776"/>
      <c r="AB1382" s="775"/>
      <c r="AC1382" s="775"/>
      <c r="AD1382" s="775"/>
      <c r="AE1382" s="776"/>
    </row>
    <row r="1383" spans="5:31" ht="15.75" customHeight="1" x14ac:dyDescent="0.2">
      <c r="E1383" s="773"/>
      <c r="F1383" s="773"/>
      <c r="G1383" s="774"/>
      <c r="H1383" s="773"/>
      <c r="I1383" s="775"/>
      <c r="J1383" s="775"/>
      <c r="K1383" s="776"/>
      <c r="L1383" s="775"/>
      <c r="M1383" s="775"/>
      <c r="N1383" s="775"/>
      <c r="O1383" s="776"/>
      <c r="P1383" s="775"/>
      <c r="Q1383" s="775"/>
      <c r="R1383" s="775"/>
      <c r="S1383" s="776"/>
      <c r="T1383" s="775"/>
      <c r="U1383" s="775"/>
      <c r="V1383" s="775"/>
      <c r="W1383" s="776"/>
      <c r="X1383" s="775"/>
      <c r="Y1383" s="775"/>
      <c r="Z1383" s="775"/>
      <c r="AA1383" s="776"/>
      <c r="AB1383" s="775"/>
      <c r="AC1383" s="775"/>
      <c r="AD1383" s="775"/>
      <c r="AE1383" s="776"/>
    </row>
    <row r="1384" spans="5:31" ht="15.75" customHeight="1" x14ac:dyDescent="0.2">
      <c r="E1384" s="773"/>
      <c r="F1384" s="773"/>
      <c r="G1384" s="774"/>
      <c r="H1384" s="773"/>
      <c r="I1384" s="775"/>
      <c r="J1384" s="775"/>
      <c r="K1384" s="776"/>
      <c r="L1384" s="775"/>
      <c r="M1384" s="775"/>
      <c r="N1384" s="775"/>
      <c r="O1384" s="776"/>
      <c r="P1384" s="775"/>
      <c r="Q1384" s="775"/>
      <c r="R1384" s="775"/>
      <c r="S1384" s="776"/>
      <c r="T1384" s="775"/>
      <c r="U1384" s="775"/>
      <c r="V1384" s="775"/>
      <c r="W1384" s="776"/>
      <c r="X1384" s="775"/>
      <c r="Y1384" s="775"/>
      <c r="Z1384" s="775"/>
      <c r="AA1384" s="776"/>
      <c r="AB1384" s="775"/>
      <c r="AC1384" s="775"/>
      <c r="AD1384" s="775"/>
      <c r="AE1384" s="776"/>
    </row>
    <row r="1385" spans="5:31" ht="15.75" customHeight="1" x14ac:dyDescent="0.2">
      <c r="E1385" s="773"/>
      <c r="F1385" s="773"/>
      <c r="G1385" s="774"/>
      <c r="H1385" s="773"/>
      <c r="I1385" s="775"/>
      <c r="J1385" s="775"/>
      <c r="K1385" s="776"/>
      <c r="L1385" s="775"/>
      <c r="M1385" s="775"/>
      <c r="N1385" s="775"/>
      <c r="O1385" s="776"/>
      <c r="P1385" s="775"/>
      <c r="Q1385" s="775"/>
      <c r="R1385" s="775"/>
      <c r="S1385" s="776"/>
      <c r="T1385" s="775"/>
      <c r="U1385" s="775"/>
      <c r="V1385" s="775"/>
      <c r="W1385" s="776"/>
      <c r="X1385" s="775"/>
      <c r="Y1385" s="775"/>
      <c r="Z1385" s="775"/>
      <c r="AA1385" s="776"/>
      <c r="AB1385" s="775"/>
      <c r="AC1385" s="775"/>
      <c r="AD1385" s="775"/>
      <c r="AE1385" s="776"/>
    </row>
    <row r="1386" spans="5:31" ht="15.75" customHeight="1" x14ac:dyDescent="0.2">
      <c r="E1386" s="773"/>
      <c r="F1386" s="773"/>
      <c r="G1386" s="774"/>
      <c r="H1386" s="773"/>
      <c r="I1386" s="775"/>
      <c r="J1386" s="775"/>
      <c r="K1386" s="776"/>
      <c r="L1386" s="775"/>
      <c r="M1386" s="775"/>
      <c r="N1386" s="775"/>
      <c r="O1386" s="776"/>
      <c r="P1386" s="775"/>
      <c r="Q1386" s="775"/>
      <c r="R1386" s="775"/>
      <c r="S1386" s="776"/>
      <c r="T1386" s="775"/>
      <c r="U1386" s="775"/>
      <c r="V1386" s="775"/>
      <c r="W1386" s="776"/>
      <c r="X1386" s="775"/>
      <c r="Y1386" s="775"/>
      <c r="Z1386" s="775"/>
      <c r="AA1386" s="776"/>
      <c r="AB1386" s="775"/>
      <c r="AC1386" s="775"/>
      <c r="AD1386" s="775"/>
      <c r="AE1386" s="776"/>
    </row>
    <row r="1387" spans="5:31" ht="15.75" customHeight="1" x14ac:dyDescent="0.2">
      <c r="E1387" s="773"/>
      <c r="F1387" s="773"/>
      <c r="G1387" s="774"/>
      <c r="H1387" s="773"/>
      <c r="I1387" s="775"/>
      <c r="J1387" s="775"/>
      <c r="K1387" s="776"/>
      <c r="L1387" s="775"/>
      <c r="M1387" s="775"/>
      <c r="N1387" s="775"/>
      <c r="O1387" s="776"/>
      <c r="P1387" s="775"/>
      <c r="Q1387" s="775"/>
      <c r="R1387" s="775"/>
      <c r="S1387" s="776"/>
      <c r="T1387" s="775"/>
      <c r="U1387" s="775"/>
      <c r="V1387" s="775"/>
      <c r="W1387" s="776"/>
      <c r="X1387" s="775"/>
      <c r="Y1387" s="775"/>
      <c r="Z1387" s="775"/>
      <c r="AA1387" s="776"/>
      <c r="AB1387" s="775"/>
      <c r="AC1387" s="775"/>
      <c r="AD1387" s="775"/>
      <c r="AE1387" s="776"/>
    </row>
    <row r="1388" spans="5:31" ht="15.75" customHeight="1" x14ac:dyDescent="0.2">
      <c r="E1388" s="773"/>
      <c r="F1388" s="773"/>
      <c r="G1388" s="774"/>
      <c r="H1388" s="773"/>
      <c r="I1388" s="775"/>
      <c r="J1388" s="775"/>
      <c r="K1388" s="776"/>
      <c r="L1388" s="775"/>
      <c r="M1388" s="775"/>
      <c r="N1388" s="775"/>
      <c r="O1388" s="776"/>
      <c r="P1388" s="775"/>
      <c r="Q1388" s="775"/>
      <c r="R1388" s="775"/>
      <c r="S1388" s="776"/>
      <c r="T1388" s="775"/>
      <c r="U1388" s="775"/>
      <c r="V1388" s="775"/>
      <c r="W1388" s="776"/>
      <c r="X1388" s="775"/>
      <c r="Y1388" s="775"/>
      <c r="Z1388" s="775"/>
      <c r="AA1388" s="776"/>
      <c r="AB1388" s="775"/>
      <c r="AC1388" s="775"/>
      <c r="AD1388" s="775"/>
      <c r="AE1388" s="776"/>
    </row>
    <row r="1389" spans="5:31" ht="15.75" customHeight="1" x14ac:dyDescent="0.2">
      <c r="E1389" s="773"/>
      <c r="F1389" s="773"/>
      <c r="G1389" s="774"/>
      <c r="H1389" s="773"/>
      <c r="I1389" s="775"/>
      <c r="J1389" s="775"/>
      <c r="K1389" s="776"/>
      <c r="L1389" s="775"/>
      <c r="M1389" s="775"/>
      <c r="N1389" s="775"/>
      <c r="O1389" s="776"/>
      <c r="P1389" s="775"/>
      <c r="Q1389" s="775"/>
      <c r="R1389" s="775"/>
      <c r="S1389" s="776"/>
      <c r="T1389" s="775"/>
      <c r="U1389" s="775"/>
      <c r="V1389" s="775"/>
      <c r="W1389" s="776"/>
      <c r="X1389" s="775"/>
      <c r="Y1389" s="775"/>
      <c r="Z1389" s="775"/>
      <c r="AA1389" s="776"/>
      <c r="AB1389" s="775"/>
      <c r="AC1389" s="775"/>
      <c r="AD1389" s="775"/>
      <c r="AE1389" s="776"/>
    </row>
    <row r="1390" spans="5:31" ht="15.75" customHeight="1" x14ac:dyDescent="0.2">
      <c r="E1390" s="773"/>
      <c r="F1390" s="773"/>
      <c r="G1390" s="774"/>
      <c r="H1390" s="773"/>
      <c r="I1390" s="775"/>
      <c r="J1390" s="775"/>
      <c r="K1390" s="776"/>
      <c r="L1390" s="775"/>
      <c r="M1390" s="775"/>
      <c r="N1390" s="775"/>
      <c r="O1390" s="776"/>
      <c r="P1390" s="775"/>
      <c r="Q1390" s="775"/>
      <c r="R1390" s="775"/>
      <c r="S1390" s="776"/>
      <c r="T1390" s="775"/>
      <c r="U1390" s="775"/>
      <c r="V1390" s="775"/>
      <c r="W1390" s="776"/>
      <c r="X1390" s="775"/>
      <c r="Y1390" s="775"/>
      <c r="Z1390" s="775"/>
      <c r="AA1390" s="776"/>
      <c r="AB1390" s="775"/>
      <c r="AC1390" s="775"/>
      <c r="AD1390" s="775"/>
      <c r="AE1390" s="776"/>
    </row>
    <row r="1391" spans="5:31" ht="15.75" customHeight="1" x14ac:dyDescent="0.2">
      <c r="E1391" s="773"/>
      <c r="F1391" s="773"/>
      <c r="G1391" s="774"/>
      <c r="H1391" s="773"/>
      <c r="I1391" s="775"/>
      <c r="J1391" s="775"/>
      <c r="K1391" s="776"/>
      <c r="L1391" s="775"/>
      <c r="M1391" s="775"/>
      <c r="N1391" s="775"/>
      <c r="O1391" s="776"/>
      <c r="P1391" s="775"/>
      <c r="Q1391" s="775"/>
      <c r="R1391" s="775"/>
      <c r="S1391" s="776"/>
      <c r="T1391" s="775"/>
      <c r="U1391" s="775"/>
      <c r="V1391" s="775"/>
      <c r="W1391" s="776"/>
      <c r="X1391" s="775"/>
      <c r="Y1391" s="775"/>
      <c r="Z1391" s="775"/>
      <c r="AA1391" s="776"/>
      <c r="AB1391" s="775"/>
      <c r="AC1391" s="775"/>
      <c r="AD1391" s="775"/>
      <c r="AE1391" s="776"/>
    </row>
    <row r="1392" spans="5:31" ht="15.75" customHeight="1" x14ac:dyDescent="0.2">
      <c r="E1392" s="773"/>
      <c r="F1392" s="773"/>
      <c r="G1392" s="774"/>
      <c r="H1392" s="773"/>
      <c r="I1392" s="775"/>
      <c r="J1392" s="775"/>
      <c r="K1392" s="776"/>
      <c r="L1392" s="775"/>
      <c r="M1392" s="775"/>
      <c r="N1392" s="775"/>
      <c r="O1392" s="776"/>
      <c r="P1392" s="775"/>
      <c r="Q1392" s="775"/>
      <c r="R1392" s="775"/>
      <c r="S1392" s="776"/>
      <c r="T1392" s="775"/>
      <c r="U1392" s="775"/>
      <c r="V1392" s="775"/>
      <c r="W1392" s="776"/>
      <c r="X1392" s="775"/>
      <c r="Y1392" s="775"/>
      <c r="Z1392" s="775"/>
      <c r="AA1392" s="776"/>
      <c r="AB1392" s="775"/>
      <c r="AC1392" s="775"/>
      <c r="AD1392" s="775"/>
      <c r="AE1392" s="776"/>
    </row>
    <row r="1393" spans="5:31" ht="15.75" customHeight="1" x14ac:dyDescent="0.2">
      <c r="E1393" s="773"/>
      <c r="F1393" s="773"/>
      <c r="G1393" s="774"/>
      <c r="H1393" s="773"/>
      <c r="I1393" s="775"/>
      <c r="J1393" s="775"/>
      <c r="K1393" s="776"/>
      <c r="L1393" s="775"/>
      <c r="M1393" s="775"/>
      <c r="N1393" s="775"/>
      <c r="O1393" s="776"/>
      <c r="P1393" s="775"/>
      <c r="Q1393" s="775"/>
      <c r="R1393" s="775"/>
      <c r="S1393" s="776"/>
      <c r="T1393" s="775"/>
      <c r="U1393" s="775"/>
      <c r="V1393" s="775"/>
      <c r="W1393" s="776"/>
      <c r="X1393" s="775"/>
      <c r="Y1393" s="775"/>
      <c r="Z1393" s="775"/>
      <c r="AA1393" s="776"/>
      <c r="AB1393" s="775"/>
      <c r="AC1393" s="775"/>
      <c r="AD1393" s="775"/>
      <c r="AE1393" s="776"/>
    </row>
    <row r="1394" spans="5:31" ht="15.75" customHeight="1" x14ac:dyDescent="0.2">
      <c r="E1394" s="773"/>
      <c r="F1394" s="773"/>
      <c r="G1394" s="774"/>
      <c r="H1394" s="773"/>
      <c r="I1394" s="775"/>
      <c r="J1394" s="775"/>
      <c r="K1394" s="776"/>
      <c r="L1394" s="775"/>
      <c r="M1394" s="775"/>
      <c r="N1394" s="775"/>
      <c r="O1394" s="776"/>
      <c r="P1394" s="775"/>
      <c r="Q1394" s="775"/>
      <c r="R1394" s="775"/>
      <c r="S1394" s="776"/>
      <c r="T1394" s="775"/>
      <c r="U1394" s="775"/>
      <c r="V1394" s="775"/>
      <c r="W1394" s="776"/>
      <c r="X1394" s="775"/>
      <c r="Y1394" s="775"/>
      <c r="Z1394" s="775"/>
      <c r="AA1394" s="776"/>
      <c r="AB1394" s="775"/>
      <c r="AC1394" s="775"/>
      <c r="AD1394" s="775"/>
      <c r="AE1394" s="776"/>
    </row>
    <row r="1395" spans="5:31" ht="15.75" customHeight="1" x14ac:dyDescent="0.2">
      <c r="E1395" s="773"/>
      <c r="F1395" s="773"/>
      <c r="G1395" s="774"/>
      <c r="H1395" s="773"/>
      <c r="I1395" s="775"/>
      <c r="J1395" s="775"/>
      <c r="K1395" s="776"/>
      <c r="L1395" s="775"/>
      <c r="M1395" s="775"/>
      <c r="N1395" s="775"/>
      <c r="O1395" s="776"/>
      <c r="P1395" s="775"/>
      <c r="Q1395" s="775"/>
      <c r="R1395" s="775"/>
      <c r="S1395" s="776"/>
      <c r="T1395" s="775"/>
      <c r="U1395" s="775"/>
      <c r="V1395" s="775"/>
      <c r="W1395" s="776"/>
      <c r="X1395" s="775"/>
      <c r="Y1395" s="775"/>
      <c r="Z1395" s="775"/>
      <c r="AA1395" s="776"/>
      <c r="AB1395" s="775"/>
      <c r="AC1395" s="775"/>
      <c r="AD1395" s="775"/>
      <c r="AE1395" s="776"/>
    </row>
    <row r="1396" spans="5:31" ht="15.75" customHeight="1" x14ac:dyDescent="0.2">
      <c r="E1396" s="773"/>
      <c r="F1396" s="773"/>
      <c r="G1396" s="774"/>
      <c r="H1396" s="773"/>
      <c r="I1396" s="775"/>
      <c r="J1396" s="775"/>
      <c r="K1396" s="776"/>
      <c r="L1396" s="775"/>
      <c r="M1396" s="775"/>
      <c r="N1396" s="775"/>
      <c r="O1396" s="776"/>
      <c r="P1396" s="775"/>
      <c r="Q1396" s="775"/>
      <c r="R1396" s="775"/>
      <c r="S1396" s="776"/>
      <c r="T1396" s="775"/>
      <c r="U1396" s="775"/>
      <c r="V1396" s="775"/>
      <c r="W1396" s="776"/>
      <c r="X1396" s="775"/>
      <c r="Y1396" s="775"/>
      <c r="Z1396" s="775"/>
      <c r="AA1396" s="776"/>
      <c r="AB1396" s="775"/>
      <c r="AC1396" s="775"/>
      <c r="AD1396" s="775"/>
      <c r="AE1396" s="776"/>
    </row>
    <row r="1397" spans="5:31" ht="15.75" customHeight="1" x14ac:dyDescent="0.2">
      <c r="E1397" s="773"/>
      <c r="F1397" s="773"/>
      <c r="G1397" s="774"/>
      <c r="H1397" s="773"/>
      <c r="I1397" s="775"/>
      <c r="J1397" s="775"/>
      <c r="K1397" s="776"/>
      <c r="L1397" s="775"/>
      <c r="M1397" s="775"/>
      <c r="N1397" s="775"/>
      <c r="O1397" s="776"/>
      <c r="P1397" s="775"/>
      <c r="Q1397" s="775"/>
      <c r="R1397" s="775"/>
      <c r="S1397" s="776"/>
      <c r="T1397" s="775"/>
      <c r="U1397" s="775"/>
      <c r="V1397" s="775"/>
      <c r="W1397" s="776"/>
      <c r="X1397" s="775"/>
      <c r="Y1397" s="775"/>
      <c r="Z1397" s="775"/>
      <c r="AA1397" s="776"/>
      <c r="AB1397" s="775"/>
      <c r="AC1397" s="775"/>
      <c r="AD1397" s="775"/>
      <c r="AE1397" s="776"/>
    </row>
    <row r="1398" spans="5:31" ht="15.75" customHeight="1" x14ac:dyDescent="0.2">
      <c r="E1398" s="773"/>
      <c r="F1398" s="773"/>
      <c r="G1398" s="774"/>
      <c r="H1398" s="773"/>
      <c r="I1398" s="775"/>
      <c r="J1398" s="775"/>
      <c r="K1398" s="776"/>
      <c r="L1398" s="775"/>
      <c r="M1398" s="775"/>
      <c r="N1398" s="775"/>
      <c r="O1398" s="776"/>
      <c r="P1398" s="775"/>
      <c r="Q1398" s="775"/>
      <c r="R1398" s="775"/>
      <c r="S1398" s="776"/>
      <c r="T1398" s="775"/>
      <c r="U1398" s="775"/>
      <c r="V1398" s="775"/>
      <c r="W1398" s="776"/>
      <c r="X1398" s="775"/>
      <c r="Y1398" s="775"/>
      <c r="Z1398" s="775"/>
      <c r="AA1398" s="776"/>
      <c r="AB1398" s="775"/>
      <c r="AC1398" s="775"/>
      <c r="AD1398" s="775"/>
      <c r="AE1398" s="776"/>
    </row>
    <row r="1399" spans="5:31" ht="15.75" customHeight="1" x14ac:dyDescent="0.2">
      <c r="E1399" s="773"/>
      <c r="F1399" s="773"/>
      <c r="G1399" s="774"/>
      <c r="H1399" s="773"/>
      <c r="I1399" s="775"/>
      <c r="J1399" s="775"/>
      <c r="K1399" s="776"/>
      <c r="L1399" s="775"/>
      <c r="M1399" s="775"/>
      <c r="N1399" s="775"/>
      <c r="O1399" s="776"/>
      <c r="P1399" s="775"/>
      <c r="Q1399" s="775"/>
      <c r="R1399" s="775"/>
      <c r="S1399" s="776"/>
      <c r="T1399" s="775"/>
      <c r="U1399" s="775"/>
      <c r="V1399" s="775"/>
      <c r="W1399" s="776"/>
      <c r="X1399" s="775"/>
      <c r="Y1399" s="775"/>
      <c r="Z1399" s="775"/>
      <c r="AA1399" s="776"/>
      <c r="AB1399" s="775"/>
      <c r="AC1399" s="775"/>
      <c r="AD1399" s="775"/>
      <c r="AE1399" s="776"/>
    </row>
    <row r="1400" spans="5:31" ht="15.75" customHeight="1" x14ac:dyDescent="0.2">
      <c r="E1400" s="773"/>
      <c r="F1400" s="773"/>
      <c r="G1400" s="774"/>
      <c r="H1400" s="773"/>
      <c r="I1400" s="775"/>
      <c r="J1400" s="775"/>
      <c r="K1400" s="776"/>
      <c r="L1400" s="775"/>
      <c r="M1400" s="775"/>
      <c r="N1400" s="775"/>
      <c r="O1400" s="776"/>
      <c r="P1400" s="775"/>
      <c r="Q1400" s="775"/>
      <c r="R1400" s="775"/>
      <c r="S1400" s="776"/>
      <c r="T1400" s="775"/>
      <c r="U1400" s="775"/>
      <c r="V1400" s="775"/>
      <c r="W1400" s="776"/>
      <c r="X1400" s="775"/>
      <c r="Y1400" s="775"/>
      <c r="Z1400" s="775"/>
      <c r="AA1400" s="776"/>
      <c r="AB1400" s="775"/>
      <c r="AC1400" s="775"/>
      <c r="AD1400" s="775"/>
      <c r="AE1400" s="776"/>
    </row>
  </sheetData>
  <mergeCells count="506"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5569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5570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5566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5568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5566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5571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5572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5566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5566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5573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5566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5566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5566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5566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5566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5566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5566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5566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5603</v>
      </c>
      <c r="B1" s="246" t="s">
        <v>2347</v>
      </c>
      <c r="C1" s="247">
        <v>30</v>
      </c>
    </row>
    <row r="2" spans="1:3" ht="37.5" x14ac:dyDescent="0.25">
      <c r="A2" s="245" t="s">
        <v>5604</v>
      </c>
      <c r="B2" s="246" t="s">
        <v>2349</v>
      </c>
      <c r="C2" s="247">
        <v>15</v>
      </c>
    </row>
    <row r="3" spans="1:3" ht="75" x14ac:dyDescent="0.25">
      <c r="A3" s="245" t="s">
        <v>5605</v>
      </c>
      <c r="B3" s="246" t="s">
        <v>2351</v>
      </c>
      <c r="C3" s="247">
        <v>30</v>
      </c>
    </row>
    <row r="4" spans="1:3" ht="112.5" x14ac:dyDescent="0.25">
      <c r="A4" s="245" t="s">
        <v>5606</v>
      </c>
      <c r="B4" s="246" t="s">
        <v>2353</v>
      </c>
      <c r="C4" s="248">
        <v>45</v>
      </c>
    </row>
    <row r="5" spans="1:3" ht="37.5" x14ac:dyDescent="0.25">
      <c r="A5" s="245" t="s">
        <v>5607</v>
      </c>
      <c r="B5" s="246" t="s">
        <v>799</v>
      </c>
      <c r="C5" s="248">
        <v>45</v>
      </c>
    </row>
    <row r="6" spans="1:3" ht="75" x14ac:dyDescent="0.25">
      <c r="A6" s="245" t="s">
        <v>5608</v>
      </c>
      <c r="B6" s="246" t="s">
        <v>2356</v>
      </c>
      <c r="C6" s="248">
        <v>90</v>
      </c>
    </row>
    <row r="7" spans="1:3" ht="56.25" x14ac:dyDescent="0.25">
      <c r="A7" s="245" t="s">
        <v>5609</v>
      </c>
      <c r="B7" s="246" t="s">
        <v>2358</v>
      </c>
      <c r="C7" s="247">
        <v>30</v>
      </c>
    </row>
    <row r="8" spans="1:3" ht="37.5" x14ac:dyDescent="0.25">
      <c r="A8" s="245" t="s">
        <v>5610</v>
      </c>
      <c r="B8" s="246" t="s">
        <v>2360</v>
      </c>
      <c r="C8" s="247">
        <v>30</v>
      </c>
    </row>
    <row r="9" spans="1:3" ht="18.75" x14ac:dyDescent="0.25">
      <c r="A9" s="245" t="s">
        <v>5611</v>
      </c>
      <c r="B9" s="246" t="s">
        <v>5434</v>
      </c>
      <c r="C9" s="247">
        <v>15</v>
      </c>
    </row>
    <row r="10" spans="1:3" ht="75" x14ac:dyDescent="0.25">
      <c r="A10" s="245" t="s">
        <v>5612</v>
      </c>
      <c r="B10" s="246" t="s">
        <v>2363</v>
      </c>
      <c r="C10" s="247">
        <v>15</v>
      </c>
    </row>
    <row r="11" spans="1:3" ht="150" x14ac:dyDescent="0.25">
      <c r="A11" s="245" t="s">
        <v>5613</v>
      </c>
      <c r="B11" s="246" t="s">
        <v>2365</v>
      </c>
      <c r="C11" s="247">
        <v>15</v>
      </c>
    </row>
    <row r="12" spans="1:3" ht="187.5" x14ac:dyDescent="0.25">
      <c r="A12" s="245" t="s">
        <v>5614</v>
      </c>
      <c r="B12" s="246" t="s">
        <v>2367</v>
      </c>
      <c r="C12" s="247">
        <v>60</v>
      </c>
    </row>
    <row r="13" spans="1:3" ht="243.75" x14ac:dyDescent="0.25">
      <c r="A13" s="245" t="s">
        <v>5615</v>
      </c>
      <c r="B13" s="246" t="s">
        <v>2369</v>
      </c>
      <c r="C13" s="247">
        <v>60</v>
      </c>
    </row>
    <row r="14" spans="1:3" ht="75" x14ac:dyDescent="0.25">
      <c r="A14" s="245" t="s">
        <v>5616</v>
      </c>
      <c r="B14" s="246" t="s">
        <v>2371</v>
      </c>
      <c r="C14" s="247">
        <v>30</v>
      </c>
    </row>
    <row r="15" spans="1:3" ht="75" x14ac:dyDescent="0.25">
      <c r="A15" s="245" t="s">
        <v>5617</v>
      </c>
      <c r="B15" s="246" t="s">
        <v>2373</v>
      </c>
      <c r="C15" s="247">
        <v>240</v>
      </c>
    </row>
    <row r="16" spans="1:3" ht="56.25" x14ac:dyDescent="0.25">
      <c r="A16" s="245" t="s">
        <v>5618</v>
      </c>
      <c r="B16" s="246" t="s">
        <v>2375</v>
      </c>
      <c r="C16" s="247">
        <v>150</v>
      </c>
    </row>
    <row r="17" spans="1:3" ht="131.25" x14ac:dyDescent="0.25">
      <c r="A17" s="245" t="s">
        <v>5619</v>
      </c>
      <c r="B17" s="246" t="s">
        <v>2377</v>
      </c>
      <c r="C17" s="247">
        <v>90</v>
      </c>
    </row>
    <row r="18" spans="1:3" ht="56.25" x14ac:dyDescent="0.25">
      <c r="A18" s="245" t="s">
        <v>5620</v>
      </c>
      <c r="B18" s="246" t="s">
        <v>781</v>
      </c>
      <c r="C18" s="247">
        <v>180</v>
      </c>
    </row>
    <row r="19" spans="1:3" ht="37.5" x14ac:dyDescent="0.25">
      <c r="A19" s="245" t="s">
        <v>5621</v>
      </c>
      <c r="B19" s="246" t="s">
        <v>2347</v>
      </c>
      <c r="C19" s="247">
        <v>30</v>
      </c>
    </row>
    <row r="20" spans="1:3" ht="37.5" x14ac:dyDescent="0.25">
      <c r="A20" s="245" t="s">
        <v>5622</v>
      </c>
      <c r="B20" s="246" t="s">
        <v>2349</v>
      </c>
      <c r="C20" s="247">
        <v>15</v>
      </c>
    </row>
    <row r="21" spans="1:3" ht="75" x14ac:dyDescent="0.25">
      <c r="A21" s="245" t="s">
        <v>5623</v>
      </c>
      <c r="B21" s="246" t="s">
        <v>2351</v>
      </c>
      <c r="C21" s="247">
        <v>30</v>
      </c>
    </row>
    <row r="22" spans="1:3" ht="112.5" x14ac:dyDescent="0.25">
      <c r="A22" s="245" t="s">
        <v>5624</v>
      </c>
      <c r="B22" s="246" t="s">
        <v>2353</v>
      </c>
      <c r="C22" s="248">
        <v>45</v>
      </c>
    </row>
    <row r="23" spans="1:3" ht="37.5" x14ac:dyDescent="0.25">
      <c r="A23" s="245" t="s">
        <v>5625</v>
      </c>
      <c r="B23" s="246" t="s">
        <v>799</v>
      </c>
      <c r="C23" s="248">
        <v>45</v>
      </c>
    </row>
    <row r="24" spans="1:3" ht="75" x14ac:dyDescent="0.25">
      <c r="A24" s="245" t="s">
        <v>5626</v>
      </c>
      <c r="B24" s="246" t="s">
        <v>2356</v>
      </c>
      <c r="C24" s="248">
        <v>90</v>
      </c>
    </row>
    <row r="25" spans="1:3" ht="54" x14ac:dyDescent="0.25">
      <c r="A25" s="245" t="s">
        <v>5627</v>
      </c>
      <c r="B25" s="249" t="s">
        <v>2358</v>
      </c>
      <c r="C25" s="250">
        <v>30</v>
      </c>
    </row>
    <row r="26" spans="1:3" ht="54" x14ac:dyDescent="0.25">
      <c r="A26" s="245" t="s">
        <v>5628</v>
      </c>
      <c r="B26" s="249" t="s">
        <v>2361</v>
      </c>
      <c r="C26" s="250">
        <v>15</v>
      </c>
    </row>
    <row r="27" spans="1:3" ht="54" x14ac:dyDescent="0.25">
      <c r="A27" s="245" t="s">
        <v>5629</v>
      </c>
      <c r="B27" s="249" t="s">
        <v>2520</v>
      </c>
      <c r="C27" s="250">
        <v>30</v>
      </c>
    </row>
    <row r="28" spans="1:3" ht="126" x14ac:dyDescent="0.25">
      <c r="A28" s="245" t="s">
        <v>5630</v>
      </c>
      <c r="B28" s="249" t="s">
        <v>2522</v>
      </c>
      <c r="C28" s="250">
        <v>30</v>
      </c>
    </row>
    <row r="29" spans="1:3" ht="36" x14ac:dyDescent="0.25">
      <c r="A29" s="245" t="s">
        <v>5631</v>
      </c>
      <c r="B29" s="249" t="s">
        <v>2360</v>
      </c>
      <c r="C29" s="250">
        <v>30</v>
      </c>
    </row>
    <row r="30" spans="1:3" ht="72" x14ac:dyDescent="0.25">
      <c r="A30" s="245" t="s">
        <v>5632</v>
      </c>
      <c r="B30" s="249" t="s">
        <v>2391</v>
      </c>
      <c r="C30" s="250">
        <v>30</v>
      </c>
    </row>
    <row r="31" spans="1:3" ht="18" x14ac:dyDescent="0.25">
      <c r="A31" s="245" t="s">
        <v>5633</v>
      </c>
      <c r="B31" s="251" t="s">
        <v>2526</v>
      </c>
      <c r="C31" s="252">
        <v>40</v>
      </c>
    </row>
    <row r="32" spans="1:3" ht="72" x14ac:dyDescent="0.25">
      <c r="A32" s="245" t="s">
        <v>5634</v>
      </c>
      <c r="B32" s="249" t="s">
        <v>2528</v>
      </c>
      <c r="C32" s="250">
        <v>40</v>
      </c>
    </row>
    <row r="33" spans="1:3" ht="72" x14ac:dyDescent="0.25">
      <c r="A33" s="245" t="s">
        <v>5635</v>
      </c>
      <c r="B33" s="249" t="s">
        <v>2363</v>
      </c>
      <c r="C33" s="250">
        <v>15</v>
      </c>
    </row>
    <row r="34" spans="1:3" ht="162" x14ac:dyDescent="0.25">
      <c r="A34" s="245" t="s">
        <v>5636</v>
      </c>
      <c r="B34" s="249" t="s">
        <v>2531</v>
      </c>
      <c r="C34" s="250">
        <v>60</v>
      </c>
    </row>
    <row r="35" spans="1:3" ht="144" x14ac:dyDescent="0.25">
      <c r="A35" s="245" t="s">
        <v>5637</v>
      </c>
      <c r="B35" s="249" t="s">
        <v>2533</v>
      </c>
      <c r="C35" s="250">
        <v>180</v>
      </c>
    </row>
    <row r="36" spans="1:3" ht="216" x14ac:dyDescent="0.25">
      <c r="A36" s="245" t="s">
        <v>5638</v>
      </c>
      <c r="B36" s="249" t="s">
        <v>2535</v>
      </c>
      <c r="C36" s="250">
        <v>60</v>
      </c>
    </row>
    <row r="37" spans="1:3" ht="162" x14ac:dyDescent="0.25">
      <c r="A37" s="245" t="s">
        <v>5639</v>
      </c>
      <c r="B37" s="249" t="s">
        <v>1001</v>
      </c>
      <c r="C37" s="250">
        <v>90</v>
      </c>
    </row>
    <row r="38" spans="1:3" ht="234" x14ac:dyDescent="0.25">
      <c r="A38" s="245" t="s">
        <v>5640</v>
      </c>
      <c r="B38" s="249" t="s">
        <v>2538</v>
      </c>
      <c r="C38" s="250">
        <v>90</v>
      </c>
    </row>
    <row r="39" spans="1:3" ht="144" x14ac:dyDescent="0.25">
      <c r="A39" s="245" t="s">
        <v>5641</v>
      </c>
      <c r="B39" s="249" t="s">
        <v>2540</v>
      </c>
      <c r="C39" s="250">
        <v>60</v>
      </c>
    </row>
    <row r="40" spans="1:3" ht="162" x14ac:dyDescent="0.25">
      <c r="A40" s="245" t="s">
        <v>5642</v>
      </c>
      <c r="B40" s="249" t="s">
        <v>2542</v>
      </c>
      <c r="C40" s="250">
        <v>90</v>
      </c>
    </row>
    <row r="41" spans="1:3" ht="234" x14ac:dyDescent="0.25">
      <c r="A41" s="245" t="s">
        <v>5643</v>
      </c>
      <c r="B41" s="249" t="s">
        <v>2544</v>
      </c>
      <c r="C41" s="250">
        <v>60</v>
      </c>
    </row>
    <row r="42" spans="1:3" ht="216" x14ac:dyDescent="0.25">
      <c r="A42" s="245" t="s">
        <v>5644</v>
      </c>
      <c r="B42" s="249" t="s">
        <v>2546</v>
      </c>
      <c r="C42" s="250">
        <v>90</v>
      </c>
    </row>
    <row r="43" spans="1:3" ht="108" x14ac:dyDescent="0.25">
      <c r="A43" s="245" t="s">
        <v>5645</v>
      </c>
      <c r="B43" s="249" t="s">
        <v>2547</v>
      </c>
      <c r="C43" s="253">
        <v>75</v>
      </c>
    </row>
    <row r="44" spans="1:3" ht="54" x14ac:dyDescent="0.25">
      <c r="A44" s="245" t="s">
        <v>5646</v>
      </c>
      <c r="B44" s="249" t="s">
        <v>2549</v>
      </c>
      <c r="C44" s="250">
        <v>60</v>
      </c>
    </row>
    <row r="45" spans="1:3" ht="72" x14ac:dyDescent="0.25">
      <c r="A45" s="245" t="s">
        <v>5647</v>
      </c>
      <c r="B45" s="254" t="s">
        <v>781</v>
      </c>
      <c r="C45" s="250">
        <v>270</v>
      </c>
    </row>
    <row r="46" spans="1:3" ht="37.5" x14ac:dyDescent="0.25">
      <c r="A46" s="245" t="s">
        <v>5648</v>
      </c>
      <c r="B46" s="246" t="s">
        <v>2347</v>
      </c>
      <c r="C46" s="247">
        <v>30</v>
      </c>
    </row>
    <row r="47" spans="1:3" ht="37.5" x14ac:dyDescent="0.25">
      <c r="A47" s="245" t="s">
        <v>5649</v>
      </c>
      <c r="B47" s="246" t="s">
        <v>2349</v>
      </c>
      <c r="C47" s="247">
        <v>15</v>
      </c>
    </row>
    <row r="48" spans="1:3" ht="75" x14ac:dyDescent="0.25">
      <c r="A48" s="245" t="s">
        <v>5650</v>
      </c>
      <c r="B48" s="246" t="s">
        <v>2351</v>
      </c>
      <c r="C48" s="247">
        <v>30</v>
      </c>
    </row>
    <row r="49" spans="1:3" ht="112.5" x14ac:dyDescent="0.25">
      <c r="A49" s="245" t="s">
        <v>5651</v>
      </c>
      <c r="B49" s="246" t="s">
        <v>2353</v>
      </c>
      <c r="C49" s="248">
        <v>45</v>
      </c>
    </row>
    <row r="50" spans="1:3" ht="37.5" x14ac:dyDescent="0.25">
      <c r="A50" s="245" t="s">
        <v>5652</v>
      </c>
      <c r="B50" s="246" t="s">
        <v>799</v>
      </c>
      <c r="C50" s="248">
        <v>45</v>
      </c>
    </row>
    <row r="51" spans="1:3" ht="75" x14ac:dyDescent="0.25">
      <c r="A51" s="245" t="s">
        <v>5653</v>
      </c>
      <c r="B51" s="246" t="s">
        <v>2356</v>
      </c>
      <c r="C51" s="248">
        <v>90</v>
      </c>
    </row>
    <row r="52" spans="1:3" ht="38.25" thickBot="1" x14ac:dyDescent="0.3">
      <c r="A52" s="245" t="s">
        <v>5654</v>
      </c>
      <c r="B52" s="255" t="s">
        <v>2360</v>
      </c>
      <c r="C52" s="256">
        <v>30</v>
      </c>
    </row>
    <row r="53" spans="1:3" ht="75.75" thickBot="1" x14ac:dyDescent="0.3">
      <c r="A53" s="245" t="s">
        <v>5655</v>
      </c>
      <c r="B53" s="255" t="s">
        <v>2613</v>
      </c>
      <c r="C53" s="256">
        <v>45</v>
      </c>
    </row>
    <row r="54" spans="1:3" ht="75.75" thickBot="1" x14ac:dyDescent="0.3">
      <c r="A54" s="245" t="s">
        <v>5656</v>
      </c>
      <c r="B54" s="255" t="s">
        <v>2614</v>
      </c>
      <c r="C54" s="256">
        <v>45</v>
      </c>
    </row>
    <row r="55" spans="1:3" ht="75.75" thickBot="1" x14ac:dyDescent="0.3">
      <c r="A55" s="245" t="s">
        <v>5657</v>
      </c>
      <c r="B55" s="255" t="s">
        <v>2616</v>
      </c>
      <c r="C55" s="256">
        <v>30</v>
      </c>
    </row>
    <row r="56" spans="1:3" ht="94.5" thickBot="1" x14ac:dyDescent="0.3">
      <c r="A56" s="245" t="s">
        <v>5658</v>
      </c>
      <c r="B56" s="255" t="s">
        <v>5569</v>
      </c>
      <c r="C56" s="256">
        <v>30</v>
      </c>
    </row>
    <row r="57" spans="1:3" ht="75.75" thickBot="1" x14ac:dyDescent="0.3">
      <c r="A57" s="245" t="s">
        <v>5659</v>
      </c>
      <c r="B57" s="255" t="s">
        <v>2363</v>
      </c>
      <c r="C57" s="256">
        <v>30</v>
      </c>
    </row>
    <row r="58" spans="1:3" ht="38.25" thickBot="1" x14ac:dyDescent="0.3">
      <c r="A58" s="245" t="s">
        <v>5660</v>
      </c>
      <c r="B58" s="255" t="s">
        <v>2444</v>
      </c>
      <c r="C58" s="256">
        <v>120</v>
      </c>
    </row>
    <row r="59" spans="1:3" ht="38.25" thickBot="1" x14ac:dyDescent="0.3">
      <c r="A59" s="245" t="s">
        <v>5661</v>
      </c>
      <c r="B59" s="255" t="s">
        <v>2412</v>
      </c>
      <c r="C59" s="256">
        <v>120</v>
      </c>
    </row>
    <row r="60" spans="1:3" ht="57" thickBot="1" x14ac:dyDescent="0.3">
      <c r="A60" s="245" t="s">
        <v>5662</v>
      </c>
      <c r="B60" s="255" t="s">
        <v>2622</v>
      </c>
      <c r="C60" s="256">
        <v>60</v>
      </c>
    </row>
    <row r="61" spans="1:3" ht="57" thickBot="1" x14ac:dyDescent="0.3">
      <c r="A61" s="245" t="s">
        <v>5663</v>
      </c>
      <c r="B61" s="255" t="s">
        <v>2624</v>
      </c>
      <c r="C61" s="256">
        <v>60</v>
      </c>
    </row>
    <row r="62" spans="1:3" ht="75.75" thickBot="1" x14ac:dyDescent="0.3">
      <c r="A62" s="245" t="s">
        <v>5664</v>
      </c>
      <c r="B62" s="255" t="s">
        <v>5570</v>
      </c>
      <c r="C62" s="256">
        <v>60</v>
      </c>
    </row>
    <row r="63" spans="1:3" ht="38.25" thickBot="1" x14ac:dyDescent="0.3">
      <c r="A63" s="245" t="s">
        <v>5665</v>
      </c>
      <c r="B63" s="255" t="s">
        <v>2627</v>
      </c>
      <c r="C63" s="256">
        <v>90</v>
      </c>
    </row>
    <row r="64" spans="1:3" ht="132" thickBot="1" x14ac:dyDescent="0.3">
      <c r="A64" s="245" t="s">
        <v>5666</v>
      </c>
      <c r="B64" s="255" t="s">
        <v>2629</v>
      </c>
      <c r="C64" s="256">
        <v>120</v>
      </c>
    </row>
    <row r="65" spans="1:3" ht="132" thickBot="1" x14ac:dyDescent="0.3">
      <c r="A65" s="245" t="s">
        <v>5667</v>
      </c>
      <c r="B65" s="255" t="s">
        <v>2631</v>
      </c>
      <c r="C65" s="256">
        <v>120</v>
      </c>
    </row>
    <row r="66" spans="1:3" ht="113.25" thickBot="1" x14ac:dyDescent="0.3">
      <c r="A66" s="245" t="s">
        <v>5668</v>
      </c>
      <c r="B66" s="255" t="s">
        <v>2633</v>
      </c>
      <c r="C66" s="256">
        <v>75</v>
      </c>
    </row>
    <row r="67" spans="1:3" ht="113.25" thickBot="1" x14ac:dyDescent="0.3">
      <c r="A67" s="245" t="s">
        <v>5669</v>
      </c>
      <c r="B67" s="255" t="s">
        <v>2635</v>
      </c>
      <c r="C67" s="256">
        <v>60</v>
      </c>
    </row>
    <row r="68" spans="1:3" ht="57" thickBot="1" x14ac:dyDescent="0.3">
      <c r="A68" s="245" t="s">
        <v>5670</v>
      </c>
      <c r="B68" s="255" t="s">
        <v>781</v>
      </c>
      <c r="C68" s="256">
        <v>270</v>
      </c>
    </row>
    <row r="69" spans="1:3" ht="37.5" x14ac:dyDescent="0.25">
      <c r="A69" s="245" t="s">
        <v>5671</v>
      </c>
      <c r="B69" s="246" t="s">
        <v>2347</v>
      </c>
      <c r="C69" s="247">
        <v>30</v>
      </c>
    </row>
    <row r="70" spans="1:3" ht="37.5" x14ac:dyDescent="0.25">
      <c r="A70" s="245" t="s">
        <v>5672</v>
      </c>
      <c r="B70" s="246" t="s">
        <v>2349</v>
      </c>
      <c r="C70" s="247">
        <v>15</v>
      </c>
    </row>
    <row r="71" spans="1:3" ht="75" x14ac:dyDescent="0.25">
      <c r="A71" s="245" t="s">
        <v>5673</v>
      </c>
      <c r="B71" s="246" t="s">
        <v>2351</v>
      </c>
      <c r="C71" s="247">
        <v>30</v>
      </c>
    </row>
    <row r="72" spans="1:3" ht="112.5" x14ac:dyDescent="0.25">
      <c r="A72" s="245" t="s">
        <v>5674</v>
      </c>
      <c r="B72" s="246" t="s">
        <v>2353</v>
      </c>
      <c r="C72" s="248">
        <v>45</v>
      </c>
    </row>
    <row r="73" spans="1:3" ht="37.5" x14ac:dyDescent="0.25">
      <c r="A73" s="245" t="s">
        <v>5675</v>
      </c>
      <c r="B73" s="246" t="s">
        <v>799</v>
      </c>
      <c r="C73" s="248">
        <v>45</v>
      </c>
    </row>
    <row r="74" spans="1:3" ht="75" x14ac:dyDescent="0.25">
      <c r="A74" s="245" t="s">
        <v>5676</v>
      </c>
      <c r="B74" s="246" t="s">
        <v>2356</v>
      </c>
      <c r="C74" s="248">
        <v>90</v>
      </c>
    </row>
    <row r="75" spans="1:3" ht="31.5" x14ac:dyDescent="0.25">
      <c r="A75" s="245" t="s">
        <v>5677</v>
      </c>
      <c r="B75" s="257" t="s">
        <v>2363</v>
      </c>
      <c r="C75" s="258">
        <v>30</v>
      </c>
    </row>
    <row r="76" spans="1:3" ht="31.5" x14ac:dyDescent="0.25">
      <c r="A76" s="245" t="s">
        <v>5678</v>
      </c>
      <c r="B76" s="257" t="s">
        <v>2685</v>
      </c>
      <c r="C76" s="258">
        <v>30</v>
      </c>
    </row>
    <row r="77" spans="1:3" ht="31.5" x14ac:dyDescent="0.25">
      <c r="A77" s="245" t="s">
        <v>5679</v>
      </c>
      <c r="B77" s="257" t="s">
        <v>811</v>
      </c>
      <c r="C77" s="258">
        <v>60</v>
      </c>
    </row>
    <row r="78" spans="1:3" ht="31.5" x14ac:dyDescent="0.25">
      <c r="A78" s="245" t="s">
        <v>5680</v>
      </c>
      <c r="B78" s="257" t="s">
        <v>2360</v>
      </c>
      <c r="C78" s="258">
        <v>30</v>
      </c>
    </row>
    <row r="79" spans="1:3" ht="15.75" x14ac:dyDescent="0.25">
      <c r="A79" s="245" t="s">
        <v>5681</v>
      </c>
      <c r="B79" s="257" t="s">
        <v>2394</v>
      </c>
      <c r="C79" s="258">
        <v>30</v>
      </c>
    </row>
    <row r="80" spans="1:3" ht="31.5" x14ac:dyDescent="0.25">
      <c r="A80" s="245" t="s">
        <v>5682</v>
      </c>
      <c r="B80" s="257" t="s">
        <v>2396</v>
      </c>
      <c r="C80" s="258">
        <v>30</v>
      </c>
    </row>
    <row r="81" spans="1:3" ht="31.5" x14ac:dyDescent="0.25">
      <c r="A81" s="245" t="s">
        <v>5683</v>
      </c>
      <c r="B81" s="257" t="s">
        <v>2690</v>
      </c>
      <c r="C81" s="258">
        <v>60</v>
      </c>
    </row>
    <row r="82" spans="1:3" ht="31.5" x14ac:dyDescent="0.25">
      <c r="A82" s="245" t="s">
        <v>5684</v>
      </c>
      <c r="B82" s="257" t="s">
        <v>2400</v>
      </c>
      <c r="C82" s="258">
        <v>90</v>
      </c>
    </row>
    <row r="83" spans="1:3" ht="47.25" x14ac:dyDescent="0.25">
      <c r="A83" s="245" t="s">
        <v>5685</v>
      </c>
      <c r="B83" s="257" t="s">
        <v>2693</v>
      </c>
      <c r="C83" s="258">
        <v>60</v>
      </c>
    </row>
    <row r="84" spans="1:3" ht="31.5" x14ac:dyDescent="0.25">
      <c r="A84" s="245" t="s">
        <v>5686</v>
      </c>
      <c r="B84" s="257" t="s">
        <v>478</v>
      </c>
      <c r="C84" s="258">
        <v>180</v>
      </c>
    </row>
    <row r="85" spans="1:3" ht="31.5" x14ac:dyDescent="0.25">
      <c r="A85" s="245" t="s">
        <v>5687</v>
      </c>
      <c r="B85" s="257" t="s">
        <v>479</v>
      </c>
      <c r="C85" s="259">
        <v>60</v>
      </c>
    </row>
    <row r="86" spans="1:3" ht="31.5" x14ac:dyDescent="0.25">
      <c r="A86" s="245" t="s">
        <v>5688</v>
      </c>
      <c r="B86" s="257" t="s">
        <v>2450</v>
      </c>
      <c r="C86" s="258">
        <v>90</v>
      </c>
    </row>
    <row r="87" spans="1:3" ht="31.5" x14ac:dyDescent="0.25">
      <c r="A87" s="245" t="s">
        <v>5689</v>
      </c>
      <c r="B87" s="257" t="s">
        <v>2698</v>
      </c>
      <c r="C87" s="258">
        <v>90</v>
      </c>
    </row>
    <row r="88" spans="1:3" ht="31.5" x14ac:dyDescent="0.25">
      <c r="A88" s="245" t="s">
        <v>5690</v>
      </c>
      <c r="B88" s="257" t="s">
        <v>2700</v>
      </c>
      <c r="C88" s="258">
        <v>180</v>
      </c>
    </row>
    <row r="89" spans="1:3" ht="31.5" x14ac:dyDescent="0.25">
      <c r="A89" s="245" t="s">
        <v>5691</v>
      </c>
      <c r="B89" s="257" t="s">
        <v>2461</v>
      </c>
      <c r="C89" s="258">
        <v>120</v>
      </c>
    </row>
    <row r="90" spans="1:3" ht="47.25" x14ac:dyDescent="0.25">
      <c r="A90" s="245" t="s">
        <v>5692</v>
      </c>
      <c r="B90" s="257" t="s">
        <v>2703</v>
      </c>
      <c r="C90" s="258">
        <v>120</v>
      </c>
    </row>
    <row r="91" spans="1:3" ht="31.5" x14ac:dyDescent="0.25">
      <c r="A91" s="245" t="s">
        <v>5693</v>
      </c>
      <c r="B91" s="257" t="s">
        <v>2705</v>
      </c>
      <c r="C91" s="258">
        <v>90</v>
      </c>
    </row>
    <row r="92" spans="1:3" ht="31.5" x14ac:dyDescent="0.25">
      <c r="A92" s="245" t="s">
        <v>5694</v>
      </c>
      <c r="B92" s="257" t="s">
        <v>3765</v>
      </c>
      <c r="C92" s="258">
        <v>60</v>
      </c>
    </row>
    <row r="93" spans="1:3" ht="78.75" x14ac:dyDescent="0.25">
      <c r="A93" s="245" t="s">
        <v>5695</v>
      </c>
      <c r="B93" s="257" t="s">
        <v>2708</v>
      </c>
      <c r="C93" s="258">
        <v>60</v>
      </c>
    </row>
    <row r="94" spans="1:3" ht="47.25" x14ac:dyDescent="0.25">
      <c r="A94" s="245" t="s">
        <v>5696</v>
      </c>
      <c r="B94" s="257" t="s">
        <v>781</v>
      </c>
      <c r="C94" s="258">
        <v>360</v>
      </c>
    </row>
    <row r="95" spans="1:3" ht="37.5" x14ac:dyDescent="0.25">
      <c r="A95" s="245" t="s">
        <v>5697</v>
      </c>
      <c r="B95" s="246" t="s">
        <v>2347</v>
      </c>
      <c r="C95" s="247">
        <v>30</v>
      </c>
    </row>
    <row r="96" spans="1:3" ht="37.5" x14ac:dyDescent="0.25">
      <c r="A96" s="245" t="s">
        <v>5698</v>
      </c>
      <c r="B96" s="246" t="s">
        <v>2349</v>
      </c>
      <c r="C96" s="247">
        <v>15</v>
      </c>
    </row>
    <row r="97" spans="1:3" ht="75" x14ac:dyDescent="0.25">
      <c r="A97" s="245" t="s">
        <v>5699</v>
      </c>
      <c r="B97" s="246" t="s">
        <v>2351</v>
      </c>
      <c r="C97" s="247">
        <v>30</v>
      </c>
    </row>
    <row r="98" spans="1:3" ht="112.5" x14ac:dyDescent="0.25">
      <c r="A98" s="245" t="s">
        <v>5700</v>
      </c>
      <c r="B98" s="246" t="s">
        <v>2353</v>
      </c>
      <c r="C98" s="248">
        <v>45</v>
      </c>
    </row>
    <row r="99" spans="1:3" ht="37.5" x14ac:dyDescent="0.25">
      <c r="A99" s="245" t="s">
        <v>5701</v>
      </c>
      <c r="B99" s="246" t="s">
        <v>799</v>
      </c>
      <c r="C99" s="248">
        <v>45</v>
      </c>
    </row>
    <row r="100" spans="1:3" ht="75" x14ac:dyDescent="0.25">
      <c r="A100" s="245" t="s">
        <v>5702</v>
      </c>
      <c r="B100" s="246" t="s">
        <v>2356</v>
      </c>
      <c r="C100" s="248">
        <v>90</v>
      </c>
    </row>
    <row r="101" spans="1:3" ht="37.5" x14ac:dyDescent="0.25">
      <c r="A101" s="245" t="s">
        <v>5703</v>
      </c>
      <c r="B101" s="246" t="s">
        <v>2360</v>
      </c>
      <c r="C101" s="247">
        <v>45</v>
      </c>
    </row>
    <row r="102" spans="1:3" ht="37.5" x14ac:dyDescent="0.25">
      <c r="A102" s="245" t="s">
        <v>5704</v>
      </c>
      <c r="B102" s="246" t="s">
        <v>2755</v>
      </c>
      <c r="C102" s="247">
        <v>30</v>
      </c>
    </row>
    <row r="103" spans="1:3" ht="37.5" x14ac:dyDescent="0.25">
      <c r="A103" s="245" t="s">
        <v>5705</v>
      </c>
      <c r="B103" s="246" t="s">
        <v>812</v>
      </c>
      <c r="C103" s="247">
        <v>45</v>
      </c>
    </row>
    <row r="104" spans="1:3" ht="112.5" x14ac:dyDescent="0.25">
      <c r="A104" s="245" t="s">
        <v>5706</v>
      </c>
      <c r="B104" s="246" t="s">
        <v>2757</v>
      </c>
      <c r="C104" s="247">
        <v>30</v>
      </c>
    </row>
    <row r="105" spans="1:3" ht="56.25" x14ac:dyDescent="0.25">
      <c r="A105" s="245" t="s">
        <v>5707</v>
      </c>
      <c r="B105" s="246" t="s">
        <v>2759</v>
      </c>
      <c r="C105" s="247">
        <v>30</v>
      </c>
    </row>
    <row r="106" spans="1:3" ht="56.25" x14ac:dyDescent="0.25">
      <c r="A106" s="245" t="s">
        <v>5708</v>
      </c>
      <c r="B106" s="246" t="s">
        <v>2761</v>
      </c>
      <c r="C106" s="247">
        <v>30</v>
      </c>
    </row>
    <row r="107" spans="1:3" ht="75" x14ac:dyDescent="0.25">
      <c r="A107" s="245" t="s">
        <v>5709</v>
      </c>
      <c r="B107" s="246" t="s">
        <v>2391</v>
      </c>
      <c r="C107" s="247">
        <v>30</v>
      </c>
    </row>
    <row r="108" spans="1:3" ht="75" x14ac:dyDescent="0.25">
      <c r="A108" s="245" t="s">
        <v>5710</v>
      </c>
      <c r="B108" s="246" t="s">
        <v>2363</v>
      </c>
      <c r="C108" s="247">
        <v>15</v>
      </c>
    </row>
    <row r="109" spans="1:3" ht="37.5" x14ac:dyDescent="0.25">
      <c r="A109" s="245" t="s">
        <v>5711</v>
      </c>
      <c r="B109" s="246" t="s">
        <v>2766</v>
      </c>
      <c r="C109" s="247">
        <v>60</v>
      </c>
    </row>
    <row r="110" spans="1:3" ht="56.25" x14ac:dyDescent="0.25">
      <c r="A110" s="245" t="s">
        <v>5712</v>
      </c>
      <c r="B110" s="246" t="s">
        <v>2776</v>
      </c>
      <c r="C110" s="247">
        <v>120</v>
      </c>
    </row>
    <row r="111" spans="1:3" ht="18.75" x14ac:dyDescent="0.25">
      <c r="A111" s="245" t="s">
        <v>5713</v>
      </c>
      <c r="B111" s="246" t="s">
        <v>2778</v>
      </c>
      <c r="C111" s="247">
        <v>90</v>
      </c>
    </row>
    <row r="112" spans="1:3" ht="75" x14ac:dyDescent="0.25">
      <c r="A112" s="245" t="s">
        <v>5714</v>
      </c>
      <c r="B112" s="246" t="s">
        <v>2826</v>
      </c>
      <c r="C112" s="247">
        <v>90</v>
      </c>
    </row>
    <row r="113" spans="1:3" ht="56.25" x14ac:dyDescent="0.25">
      <c r="A113" s="245" t="s">
        <v>5715</v>
      </c>
      <c r="B113" s="246" t="s">
        <v>2782</v>
      </c>
      <c r="C113" s="247">
        <v>60</v>
      </c>
    </row>
    <row r="114" spans="1:3" ht="37.5" x14ac:dyDescent="0.25">
      <c r="A114" s="245" t="s">
        <v>5716</v>
      </c>
      <c r="B114" s="246" t="s">
        <v>2784</v>
      </c>
      <c r="C114" s="247">
        <v>60</v>
      </c>
    </row>
    <row r="115" spans="1:3" ht="93.75" x14ac:dyDescent="0.25">
      <c r="A115" s="245" t="s">
        <v>5717</v>
      </c>
      <c r="B115" s="246" t="s">
        <v>2830</v>
      </c>
      <c r="C115" s="247">
        <v>60</v>
      </c>
    </row>
    <row r="116" spans="1:3" ht="75" x14ac:dyDescent="0.25">
      <c r="A116" s="245" t="s">
        <v>5718</v>
      </c>
      <c r="B116" s="246" t="s">
        <v>2788</v>
      </c>
      <c r="C116" s="247">
        <v>90</v>
      </c>
    </row>
    <row r="117" spans="1:3" ht="75" x14ac:dyDescent="0.25">
      <c r="A117" s="245" t="s">
        <v>5719</v>
      </c>
      <c r="B117" s="246" t="s">
        <v>2790</v>
      </c>
      <c r="C117" s="247">
        <v>90</v>
      </c>
    </row>
    <row r="118" spans="1:3" ht="93.75" x14ac:dyDescent="0.25">
      <c r="A118" s="245" t="s">
        <v>5720</v>
      </c>
      <c r="B118" s="246" t="s">
        <v>2834</v>
      </c>
      <c r="C118" s="247">
        <v>60</v>
      </c>
    </row>
    <row r="119" spans="1:3" ht="93.75" x14ac:dyDescent="0.25">
      <c r="A119" s="245" t="s">
        <v>5721</v>
      </c>
      <c r="B119" s="246" t="s">
        <v>2794</v>
      </c>
      <c r="C119" s="247">
        <v>120</v>
      </c>
    </row>
    <row r="120" spans="1:3" ht="56.25" x14ac:dyDescent="0.25">
      <c r="A120" s="245" t="s">
        <v>5722</v>
      </c>
      <c r="B120" s="246" t="s">
        <v>2796</v>
      </c>
      <c r="C120" s="247">
        <v>60</v>
      </c>
    </row>
    <row r="121" spans="1:3" ht="56.25" x14ac:dyDescent="0.25">
      <c r="A121" s="245" t="s">
        <v>5723</v>
      </c>
      <c r="B121" s="246" t="s">
        <v>2798</v>
      </c>
      <c r="C121" s="247">
        <v>60</v>
      </c>
    </row>
    <row r="122" spans="1:3" ht="56.25" x14ac:dyDescent="0.25">
      <c r="A122" s="245" t="s">
        <v>5724</v>
      </c>
      <c r="B122" s="246" t="s">
        <v>2800</v>
      </c>
      <c r="C122" s="247">
        <v>60</v>
      </c>
    </row>
    <row r="123" spans="1:3" ht="112.5" x14ac:dyDescent="0.25">
      <c r="A123" s="245" t="s">
        <v>5725</v>
      </c>
      <c r="B123" s="246" t="s">
        <v>2802</v>
      </c>
      <c r="C123" s="247">
        <v>90</v>
      </c>
    </row>
    <row r="124" spans="1:3" ht="112.5" x14ac:dyDescent="0.25">
      <c r="A124" s="245" t="s">
        <v>5726</v>
      </c>
      <c r="B124" s="246" t="s">
        <v>2804</v>
      </c>
      <c r="C124" s="247">
        <v>60</v>
      </c>
    </row>
    <row r="125" spans="1:3" ht="56.25" x14ac:dyDescent="0.25">
      <c r="A125" s="245" t="s">
        <v>5727</v>
      </c>
      <c r="B125" s="246" t="s">
        <v>2842</v>
      </c>
      <c r="C125" s="247">
        <v>60</v>
      </c>
    </row>
    <row r="126" spans="1:3" ht="56.25" x14ac:dyDescent="0.25">
      <c r="A126" s="245" t="s">
        <v>5728</v>
      </c>
      <c r="B126" s="246" t="s">
        <v>781</v>
      </c>
      <c r="C126" s="247">
        <v>270</v>
      </c>
    </row>
    <row r="127" spans="1:3" ht="37.5" x14ac:dyDescent="0.25">
      <c r="A127" s="245" t="s">
        <v>5729</v>
      </c>
      <c r="B127" s="246" t="s">
        <v>2347</v>
      </c>
      <c r="C127" s="247">
        <v>30</v>
      </c>
    </row>
    <row r="128" spans="1:3" ht="37.5" x14ac:dyDescent="0.25">
      <c r="A128" s="245" t="s">
        <v>5730</v>
      </c>
      <c r="B128" s="246" t="s">
        <v>2349</v>
      </c>
      <c r="C128" s="247">
        <v>15</v>
      </c>
    </row>
    <row r="129" spans="1:3" ht="75" x14ac:dyDescent="0.25">
      <c r="A129" s="245" t="s">
        <v>5731</v>
      </c>
      <c r="B129" s="246" t="s">
        <v>2351</v>
      </c>
      <c r="C129" s="247">
        <v>30</v>
      </c>
    </row>
    <row r="130" spans="1:3" ht="112.5" x14ac:dyDescent="0.25">
      <c r="A130" s="245" t="s">
        <v>5732</v>
      </c>
      <c r="B130" s="246" t="s">
        <v>2353</v>
      </c>
      <c r="C130" s="248">
        <v>45</v>
      </c>
    </row>
    <row r="131" spans="1:3" ht="37.5" x14ac:dyDescent="0.25">
      <c r="A131" s="245" t="s">
        <v>5733</v>
      </c>
      <c r="B131" s="246" t="s">
        <v>799</v>
      </c>
      <c r="C131" s="248">
        <v>45</v>
      </c>
    </row>
    <row r="132" spans="1:3" ht="75" x14ac:dyDescent="0.25">
      <c r="A132" s="245" t="s">
        <v>5734</v>
      </c>
      <c r="B132" s="246" t="s">
        <v>2356</v>
      </c>
      <c r="C132" s="248">
        <v>90</v>
      </c>
    </row>
    <row r="133" spans="1:3" ht="18.75" x14ac:dyDescent="0.25">
      <c r="A133" s="245" t="s">
        <v>5735</v>
      </c>
      <c r="B133" s="260" t="s">
        <v>2363</v>
      </c>
      <c r="C133" s="261">
        <v>30</v>
      </c>
    </row>
    <row r="134" spans="1:3" ht="18.75" x14ac:dyDescent="0.25">
      <c r="A134" s="245" t="s">
        <v>5736</v>
      </c>
      <c r="B134" s="260" t="s">
        <v>2854</v>
      </c>
      <c r="C134" s="261">
        <v>60</v>
      </c>
    </row>
    <row r="135" spans="1:3" ht="131.25" x14ac:dyDescent="0.25">
      <c r="A135" s="245" t="s">
        <v>5737</v>
      </c>
      <c r="B135" s="262" t="s">
        <v>2522</v>
      </c>
      <c r="C135" s="261">
        <v>30</v>
      </c>
    </row>
    <row r="136" spans="1:3" ht="18.75" x14ac:dyDescent="0.25">
      <c r="A136" s="245" t="s">
        <v>5738</v>
      </c>
      <c r="B136" s="260" t="s">
        <v>2856</v>
      </c>
      <c r="C136" s="261">
        <v>30</v>
      </c>
    </row>
    <row r="137" spans="1:3" ht="18.75" x14ac:dyDescent="0.25">
      <c r="A137" s="245" t="s">
        <v>5739</v>
      </c>
      <c r="B137" s="260" t="s">
        <v>812</v>
      </c>
      <c r="C137" s="261">
        <v>45</v>
      </c>
    </row>
    <row r="138" spans="1:3" ht="18.75" x14ac:dyDescent="0.25">
      <c r="A138" s="245" t="s">
        <v>5740</v>
      </c>
      <c r="B138" s="260" t="s">
        <v>2761</v>
      </c>
      <c r="C138" s="261">
        <v>30</v>
      </c>
    </row>
    <row r="139" spans="1:3" ht="18.75" x14ac:dyDescent="0.25">
      <c r="A139" s="245" t="s">
        <v>5741</v>
      </c>
      <c r="B139" s="260" t="s">
        <v>2391</v>
      </c>
      <c r="C139" s="261">
        <v>30</v>
      </c>
    </row>
    <row r="140" spans="1:3" ht="18.75" x14ac:dyDescent="0.25">
      <c r="A140" s="245" t="s">
        <v>5742</v>
      </c>
      <c r="B140" s="260" t="s">
        <v>2861</v>
      </c>
      <c r="C140" s="261">
        <v>90</v>
      </c>
    </row>
    <row r="141" spans="1:3" ht="18.75" x14ac:dyDescent="0.25">
      <c r="A141" s="245" t="s">
        <v>5743</v>
      </c>
      <c r="B141" s="260" t="s">
        <v>2863</v>
      </c>
      <c r="C141" s="261">
        <v>180</v>
      </c>
    </row>
    <row r="142" spans="1:3" ht="18.75" x14ac:dyDescent="0.25">
      <c r="A142" s="245" t="s">
        <v>5744</v>
      </c>
      <c r="B142" s="260" t="s">
        <v>2865</v>
      </c>
      <c r="C142" s="261">
        <v>180</v>
      </c>
    </row>
    <row r="143" spans="1:3" ht="18.75" x14ac:dyDescent="0.25">
      <c r="A143" s="245" t="s">
        <v>5745</v>
      </c>
      <c r="B143" s="260" t="s">
        <v>2867</v>
      </c>
      <c r="C143" s="261">
        <v>90</v>
      </c>
    </row>
    <row r="144" spans="1:3" ht="18.75" x14ac:dyDescent="0.25">
      <c r="A144" s="245" t="s">
        <v>5746</v>
      </c>
      <c r="B144" s="260" t="s">
        <v>2869</v>
      </c>
      <c r="C144" s="261">
        <v>90</v>
      </c>
    </row>
    <row r="145" spans="1:3" ht="18.75" x14ac:dyDescent="0.25">
      <c r="A145" s="245" t="s">
        <v>5747</v>
      </c>
      <c r="B145" s="260" t="s">
        <v>2870</v>
      </c>
      <c r="C145" s="261">
        <v>60</v>
      </c>
    </row>
    <row r="146" spans="1:3" ht="18.75" x14ac:dyDescent="0.25">
      <c r="A146" s="245" t="s">
        <v>5748</v>
      </c>
      <c r="B146" s="260" t="s">
        <v>2872</v>
      </c>
      <c r="C146" s="261">
        <v>60</v>
      </c>
    </row>
    <row r="147" spans="1:3" ht="18.75" x14ac:dyDescent="0.25">
      <c r="A147" s="245" t="s">
        <v>5749</v>
      </c>
      <c r="B147" s="260" t="s">
        <v>2873</v>
      </c>
      <c r="C147" s="261">
        <v>30</v>
      </c>
    </row>
    <row r="148" spans="1:3" ht="18.75" x14ac:dyDescent="0.25">
      <c r="A148" s="245" t="s">
        <v>5750</v>
      </c>
      <c r="B148" s="260" t="s">
        <v>2874</v>
      </c>
      <c r="C148" s="261">
        <v>60</v>
      </c>
    </row>
    <row r="149" spans="1:3" ht="18.75" x14ac:dyDescent="0.25">
      <c r="A149" s="245" t="s">
        <v>5751</v>
      </c>
      <c r="B149" s="260" t="s">
        <v>2875</v>
      </c>
      <c r="C149" s="261">
        <v>60</v>
      </c>
    </row>
    <row r="150" spans="1:3" ht="18.75" x14ac:dyDescent="0.25">
      <c r="A150" s="245" t="s">
        <v>5752</v>
      </c>
      <c r="B150" s="260" t="s">
        <v>2876</v>
      </c>
      <c r="C150" s="261">
        <v>60</v>
      </c>
    </row>
    <row r="151" spans="1:3" ht="18.75" x14ac:dyDescent="0.25">
      <c r="A151" s="245" t="s">
        <v>5753</v>
      </c>
      <c r="B151" s="260" t="s">
        <v>2878</v>
      </c>
      <c r="C151" s="261">
        <v>180</v>
      </c>
    </row>
    <row r="152" spans="1:3" ht="37.5" x14ac:dyDescent="0.25">
      <c r="A152" s="245" t="s">
        <v>5754</v>
      </c>
      <c r="B152" s="246" t="s">
        <v>2347</v>
      </c>
      <c r="C152" s="247">
        <v>30</v>
      </c>
    </row>
    <row r="153" spans="1:3" ht="37.5" x14ac:dyDescent="0.25">
      <c r="A153" s="245" t="s">
        <v>5755</v>
      </c>
      <c r="B153" s="246" t="s">
        <v>2349</v>
      </c>
      <c r="C153" s="247">
        <v>15</v>
      </c>
    </row>
    <row r="154" spans="1:3" ht="75" x14ac:dyDescent="0.25">
      <c r="A154" s="245" t="s">
        <v>5756</v>
      </c>
      <c r="B154" s="246" t="s">
        <v>2351</v>
      </c>
      <c r="C154" s="247">
        <v>30</v>
      </c>
    </row>
    <row r="155" spans="1:3" ht="112.5" x14ac:dyDescent="0.25">
      <c r="A155" s="245" t="s">
        <v>5757</v>
      </c>
      <c r="B155" s="246" t="s">
        <v>2353</v>
      </c>
      <c r="C155" s="248">
        <v>45</v>
      </c>
    </row>
    <row r="156" spans="1:3" ht="37.5" x14ac:dyDescent="0.25">
      <c r="A156" s="245" t="s">
        <v>5758</v>
      </c>
      <c r="B156" s="246" t="s">
        <v>799</v>
      </c>
      <c r="C156" s="248">
        <v>45</v>
      </c>
    </row>
    <row r="157" spans="1:3" ht="75" x14ac:dyDescent="0.25">
      <c r="A157" s="245" t="s">
        <v>5759</v>
      </c>
      <c r="B157" s="246" t="s">
        <v>2356</v>
      </c>
      <c r="C157" s="248">
        <v>90</v>
      </c>
    </row>
    <row r="158" spans="1:3" ht="37.5" x14ac:dyDescent="0.25">
      <c r="A158" s="245" t="s">
        <v>5760</v>
      </c>
      <c r="B158" s="263" t="s">
        <v>2360</v>
      </c>
      <c r="C158" s="264">
        <v>75</v>
      </c>
    </row>
    <row r="159" spans="1:3" ht="56.25" x14ac:dyDescent="0.25">
      <c r="A159" s="245" t="s">
        <v>5761</v>
      </c>
      <c r="B159" s="263" t="s">
        <v>2930</v>
      </c>
      <c r="C159" s="264">
        <v>30</v>
      </c>
    </row>
    <row r="160" spans="1:3" ht="56.25" x14ac:dyDescent="0.25">
      <c r="A160" s="245" t="s">
        <v>5762</v>
      </c>
      <c r="B160" s="263" t="s">
        <v>2358</v>
      </c>
      <c r="C160" s="264">
        <v>30</v>
      </c>
    </row>
    <row r="161" spans="1:3" ht="75" x14ac:dyDescent="0.25">
      <c r="A161" s="245" t="s">
        <v>5763</v>
      </c>
      <c r="B161" s="263" t="s">
        <v>2932</v>
      </c>
      <c r="C161" s="264">
        <v>30</v>
      </c>
    </row>
    <row r="162" spans="1:3" ht="56.25" x14ac:dyDescent="0.25">
      <c r="A162" s="245" t="s">
        <v>5764</v>
      </c>
      <c r="B162" s="263" t="s">
        <v>2934</v>
      </c>
      <c r="C162" s="264">
        <v>30</v>
      </c>
    </row>
    <row r="163" spans="1:3" ht="75" x14ac:dyDescent="0.25">
      <c r="A163" s="245" t="s">
        <v>5765</v>
      </c>
      <c r="B163" s="263" t="s">
        <v>2363</v>
      </c>
      <c r="C163" s="264">
        <v>30</v>
      </c>
    </row>
    <row r="164" spans="1:3" ht="37.5" x14ac:dyDescent="0.25">
      <c r="A164" s="245" t="s">
        <v>5766</v>
      </c>
      <c r="B164" s="246" t="s">
        <v>2937</v>
      </c>
      <c r="C164" s="264">
        <v>60</v>
      </c>
    </row>
    <row r="165" spans="1:3" ht="56.25" x14ac:dyDescent="0.25">
      <c r="A165" s="245" t="s">
        <v>5767</v>
      </c>
      <c r="B165" s="246" t="s">
        <v>2939</v>
      </c>
      <c r="C165" s="265">
        <v>120</v>
      </c>
    </row>
    <row r="166" spans="1:3" ht="150" x14ac:dyDescent="0.25">
      <c r="A166" s="245" t="s">
        <v>5768</v>
      </c>
      <c r="B166" s="246" t="s">
        <v>2941</v>
      </c>
      <c r="C166" s="265">
        <v>90</v>
      </c>
    </row>
    <row r="167" spans="1:3" ht="131.25" x14ac:dyDescent="0.25">
      <c r="A167" s="245" t="s">
        <v>5769</v>
      </c>
      <c r="B167" s="246" t="s">
        <v>2943</v>
      </c>
      <c r="C167" s="264">
        <v>60</v>
      </c>
    </row>
    <row r="168" spans="1:3" ht="112.5" x14ac:dyDescent="0.25">
      <c r="A168" s="245" t="s">
        <v>5770</v>
      </c>
      <c r="B168" s="246" t="s">
        <v>2945</v>
      </c>
      <c r="C168" s="265">
        <v>120</v>
      </c>
    </row>
    <row r="169" spans="1:3" ht="112.5" x14ac:dyDescent="0.25">
      <c r="A169" s="245" t="s">
        <v>5771</v>
      </c>
      <c r="B169" s="246" t="s">
        <v>2947</v>
      </c>
      <c r="C169" s="265">
        <v>90</v>
      </c>
    </row>
    <row r="170" spans="1:3" ht="18.75" x14ac:dyDescent="0.25">
      <c r="A170" s="245" t="s">
        <v>5772</v>
      </c>
      <c r="B170" s="246" t="s">
        <v>2949</v>
      </c>
      <c r="C170" s="265">
        <v>60</v>
      </c>
    </row>
    <row r="171" spans="1:3" ht="75" x14ac:dyDescent="0.25">
      <c r="A171" s="245" t="s">
        <v>5773</v>
      </c>
      <c r="B171" s="246" t="s">
        <v>2953</v>
      </c>
      <c r="C171" s="264">
        <v>60</v>
      </c>
    </row>
    <row r="172" spans="1:3" ht="206.25" x14ac:dyDescent="0.25">
      <c r="A172" s="245" t="s">
        <v>5774</v>
      </c>
      <c r="B172" s="246" t="s">
        <v>2955</v>
      </c>
      <c r="C172" s="265">
        <v>60</v>
      </c>
    </row>
    <row r="173" spans="1:3" ht="93.75" x14ac:dyDescent="0.25">
      <c r="A173" s="245" t="s">
        <v>5775</v>
      </c>
      <c r="B173" s="246" t="s">
        <v>2957</v>
      </c>
      <c r="C173" s="264">
        <v>60</v>
      </c>
    </row>
    <row r="174" spans="1:3" ht="93.75" x14ac:dyDescent="0.25">
      <c r="A174" s="245" t="s">
        <v>5776</v>
      </c>
      <c r="B174" s="246" t="s">
        <v>2959</v>
      </c>
      <c r="C174" s="264">
        <v>60</v>
      </c>
    </row>
    <row r="175" spans="1:3" ht="112.5" x14ac:dyDescent="0.25">
      <c r="A175" s="245" t="s">
        <v>5777</v>
      </c>
      <c r="B175" s="246" t="s">
        <v>2961</v>
      </c>
      <c r="C175" s="265">
        <v>90</v>
      </c>
    </row>
    <row r="176" spans="1:3" ht="168.75" x14ac:dyDescent="0.25">
      <c r="A176" s="245" t="s">
        <v>5778</v>
      </c>
      <c r="B176" s="246" t="s">
        <v>2963</v>
      </c>
      <c r="C176" s="265">
        <v>60</v>
      </c>
    </row>
    <row r="177" spans="1:3" ht="75" x14ac:dyDescent="0.25">
      <c r="A177" s="245" t="s">
        <v>5779</v>
      </c>
      <c r="B177" s="246" t="s">
        <v>2965</v>
      </c>
      <c r="C177" s="264">
        <v>60</v>
      </c>
    </row>
    <row r="178" spans="1:3" ht="75" x14ac:dyDescent="0.25">
      <c r="A178" s="245" t="s">
        <v>5780</v>
      </c>
      <c r="B178" s="246" t="s">
        <v>2967</v>
      </c>
      <c r="C178" s="264">
        <v>180</v>
      </c>
    </row>
    <row r="179" spans="1:3" ht="37.5" x14ac:dyDescent="0.25">
      <c r="A179" s="245" t="s">
        <v>5781</v>
      </c>
      <c r="B179" s="246" t="s">
        <v>2347</v>
      </c>
      <c r="C179" s="247">
        <v>30</v>
      </c>
    </row>
    <row r="180" spans="1:3" ht="37.5" x14ac:dyDescent="0.25">
      <c r="A180" s="245" t="s">
        <v>5782</v>
      </c>
      <c r="B180" s="246" t="s">
        <v>2349</v>
      </c>
      <c r="C180" s="247">
        <v>15</v>
      </c>
    </row>
    <row r="181" spans="1:3" ht="75" x14ac:dyDescent="0.25">
      <c r="A181" s="245" t="s">
        <v>5783</v>
      </c>
      <c r="B181" s="246" t="s">
        <v>2351</v>
      </c>
      <c r="C181" s="247">
        <v>30</v>
      </c>
    </row>
    <row r="182" spans="1:3" ht="112.5" x14ac:dyDescent="0.25">
      <c r="A182" s="245" t="s">
        <v>5784</v>
      </c>
      <c r="B182" s="246" t="s">
        <v>2353</v>
      </c>
      <c r="C182" s="248">
        <v>45</v>
      </c>
    </row>
    <row r="183" spans="1:3" ht="37.5" x14ac:dyDescent="0.25">
      <c r="A183" s="245" t="s">
        <v>5785</v>
      </c>
      <c r="B183" s="246" t="s">
        <v>799</v>
      </c>
      <c r="C183" s="248">
        <v>45</v>
      </c>
    </row>
    <row r="184" spans="1:3" ht="75" x14ac:dyDescent="0.25">
      <c r="A184" s="245" t="s">
        <v>5786</v>
      </c>
      <c r="B184" s="246" t="s">
        <v>2356</v>
      </c>
      <c r="C184" s="248">
        <v>90</v>
      </c>
    </row>
    <row r="185" spans="1:3" ht="37.5" x14ac:dyDescent="0.25">
      <c r="A185" s="245" t="s">
        <v>5787</v>
      </c>
      <c r="B185" s="263" t="s">
        <v>2360</v>
      </c>
      <c r="C185" s="247">
        <v>60</v>
      </c>
    </row>
    <row r="186" spans="1:3" ht="56.25" x14ac:dyDescent="0.25">
      <c r="A186" s="245" t="s">
        <v>5788</v>
      </c>
      <c r="B186" s="263" t="s">
        <v>2930</v>
      </c>
      <c r="C186" s="247">
        <v>30</v>
      </c>
    </row>
    <row r="187" spans="1:3" ht="56.25" x14ac:dyDescent="0.25">
      <c r="A187" s="245" t="s">
        <v>5789</v>
      </c>
      <c r="B187" s="263" t="s">
        <v>2358</v>
      </c>
      <c r="C187" s="247">
        <v>30</v>
      </c>
    </row>
    <row r="188" spans="1:3" ht="75" x14ac:dyDescent="0.25">
      <c r="A188" s="245" t="s">
        <v>5790</v>
      </c>
      <c r="B188" s="263" t="s">
        <v>2932</v>
      </c>
      <c r="C188" s="247">
        <v>30</v>
      </c>
    </row>
    <row r="189" spans="1:3" ht="75" x14ac:dyDescent="0.25">
      <c r="A189" s="245" t="s">
        <v>5791</v>
      </c>
      <c r="B189" s="263" t="s">
        <v>2480</v>
      </c>
      <c r="C189" s="247">
        <v>30</v>
      </c>
    </row>
    <row r="190" spans="1:3" ht="187.5" x14ac:dyDescent="0.25">
      <c r="A190" s="245" t="s">
        <v>5792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5793</v>
      </c>
      <c r="B191" s="263" t="s">
        <v>3032</v>
      </c>
      <c r="C191" s="247">
        <v>60</v>
      </c>
    </row>
    <row r="192" spans="1:3" ht="37.5" x14ac:dyDescent="0.25">
      <c r="A192" s="245" t="s">
        <v>5794</v>
      </c>
      <c r="B192" s="263" t="s">
        <v>3034</v>
      </c>
      <c r="C192" s="247">
        <v>60</v>
      </c>
    </row>
    <row r="193" spans="1:3" ht="75" x14ac:dyDescent="0.25">
      <c r="A193" s="245" t="s">
        <v>5795</v>
      </c>
      <c r="B193" s="263" t="s">
        <v>3036</v>
      </c>
      <c r="C193" s="247">
        <v>60</v>
      </c>
    </row>
    <row r="194" spans="1:3" ht="56.25" x14ac:dyDescent="0.25">
      <c r="A194" s="245" t="s">
        <v>5796</v>
      </c>
      <c r="B194" s="263" t="s">
        <v>3038</v>
      </c>
      <c r="C194" s="247">
        <v>120</v>
      </c>
    </row>
    <row r="195" spans="1:3" ht="93.75" x14ac:dyDescent="0.25">
      <c r="A195" s="245" t="s">
        <v>5797</v>
      </c>
      <c r="B195" s="263" t="s">
        <v>3040</v>
      </c>
      <c r="C195" s="247">
        <v>60</v>
      </c>
    </row>
    <row r="196" spans="1:3" ht="93.75" x14ac:dyDescent="0.25">
      <c r="A196" s="245" t="s">
        <v>5798</v>
      </c>
      <c r="B196" s="263" t="s">
        <v>3042</v>
      </c>
      <c r="C196" s="247">
        <v>120</v>
      </c>
    </row>
    <row r="197" spans="1:3" ht="56.25" x14ac:dyDescent="0.25">
      <c r="A197" s="245" t="s">
        <v>5799</v>
      </c>
      <c r="B197" s="263" t="s">
        <v>3044</v>
      </c>
      <c r="C197" s="247">
        <v>60</v>
      </c>
    </row>
    <row r="198" spans="1:3" ht="93.75" x14ac:dyDescent="0.25">
      <c r="A198" s="245" t="s">
        <v>5800</v>
      </c>
      <c r="B198" s="263" t="s">
        <v>3046</v>
      </c>
      <c r="C198" s="247">
        <v>90</v>
      </c>
    </row>
    <row r="199" spans="1:3" ht="37.5" x14ac:dyDescent="0.25">
      <c r="A199" s="245" t="s">
        <v>5801</v>
      </c>
      <c r="B199" s="263" t="s">
        <v>3048</v>
      </c>
      <c r="C199" s="247">
        <v>90</v>
      </c>
    </row>
    <row r="200" spans="1:3" ht="75" x14ac:dyDescent="0.25">
      <c r="A200" s="245" t="s">
        <v>5802</v>
      </c>
      <c r="B200" s="263" t="s">
        <v>3050</v>
      </c>
      <c r="C200" s="247">
        <v>60</v>
      </c>
    </row>
    <row r="201" spans="1:3" ht="93.75" x14ac:dyDescent="0.25">
      <c r="A201" s="245" t="s">
        <v>5803</v>
      </c>
      <c r="B201" s="263" t="s">
        <v>3052</v>
      </c>
      <c r="C201" s="247">
        <v>150</v>
      </c>
    </row>
    <row r="202" spans="1:3" ht="37.5" x14ac:dyDescent="0.25">
      <c r="A202" s="245" t="s">
        <v>5804</v>
      </c>
      <c r="B202" s="246" t="s">
        <v>2347</v>
      </c>
      <c r="C202" s="247">
        <v>30</v>
      </c>
    </row>
    <row r="203" spans="1:3" ht="37.5" x14ac:dyDescent="0.25">
      <c r="A203" s="245" t="s">
        <v>5805</v>
      </c>
      <c r="B203" s="246" t="s">
        <v>2349</v>
      </c>
      <c r="C203" s="247">
        <v>15</v>
      </c>
    </row>
    <row r="204" spans="1:3" ht="75" x14ac:dyDescent="0.25">
      <c r="A204" s="245" t="s">
        <v>5806</v>
      </c>
      <c r="B204" s="246" t="s">
        <v>2351</v>
      </c>
      <c r="C204" s="247">
        <v>30</v>
      </c>
    </row>
    <row r="205" spans="1:3" ht="112.5" x14ac:dyDescent="0.25">
      <c r="A205" s="245" t="s">
        <v>5807</v>
      </c>
      <c r="B205" s="246" t="s">
        <v>2353</v>
      </c>
      <c r="C205" s="248">
        <v>45</v>
      </c>
    </row>
    <row r="206" spans="1:3" ht="37.5" x14ac:dyDescent="0.25">
      <c r="A206" s="245" t="s">
        <v>5808</v>
      </c>
      <c r="B206" s="246" t="s">
        <v>799</v>
      </c>
      <c r="C206" s="248">
        <v>45</v>
      </c>
    </row>
    <row r="207" spans="1:3" ht="75" x14ac:dyDescent="0.25">
      <c r="A207" s="245" t="s">
        <v>5809</v>
      </c>
      <c r="B207" s="246" t="s">
        <v>2356</v>
      </c>
      <c r="C207" s="248">
        <v>90</v>
      </c>
    </row>
    <row r="208" spans="1:3" ht="37.5" x14ac:dyDescent="0.25">
      <c r="A208" s="245" t="s">
        <v>5810</v>
      </c>
      <c r="B208" s="267" t="s">
        <v>2360</v>
      </c>
      <c r="C208" s="247">
        <v>75</v>
      </c>
    </row>
    <row r="209" spans="1:3" ht="56.25" x14ac:dyDescent="0.25">
      <c r="A209" s="245" t="s">
        <v>5811</v>
      </c>
      <c r="B209" s="267" t="s">
        <v>3060</v>
      </c>
      <c r="C209" s="247">
        <v>45</v>
      </c>
    </row>
    <row r="210" spans="1:3" ht="75" x14ac:dyDescent="0.25">
      <c r="A210" s="245" t="s">
        <v>5812</v>
      </c>
      <c r="B210" s="267" t="s">
        <v>3061</v>
      </c>
      <c r="C210" s="247">
        <v>60</v>
      </c>
    </row>
    <row r="211" spans="1:3" ht="131.25" x14ac:dyDescent="0.25">
      <c r="A211" s="245" t="s">
        <v>5813</v>
      </c>
      <c r="B211" s="267" t="s">
        <v>3063</v>
      </c>
      <c r="C211" s="247">
        <v>30</v>
      </c>
    </row>
    <row r="212" spans="1:3" ht="37.5" x14ac:dyDescent="0.25">
      <c r="A212" s="245" t="s">
        <v>5814</v>
      </c>
      <c r="B212" s="267" t="s">
        <v>811</v>
      </c>
      <c r="C212" s="247">
        <v>60</v>
      </c>
    </row>
    <row r="213" spans="1:3" ht="93.75" x14ac:dyDescent="0.25">
      <c r="A213" s="245" t="s">
        <v>5815</v>
      </c>
      <c r="B213" s="267" t="s">
        <v>3066</v>
      </c>
      <c r="C213" s="247">
        <v>45</v>
      </c>
    </row>
    <row r="214" spans="1:3" ht="112.5" x14ac:dyDescent="0.25">
      <c r="A214" s="245" t="s">
        <v>5816</v>
      </c>
      <c r="B214" s="267" t="s">
        <v>3068</v>
      </c>
      <c r="C214" s="247">
        <v>60</v>
      </c>
    </row>
    <row r="215" spans="1:3" ht="75" x14ac:dyDescent="0.25">
      <c r="A215" s="245" t="s">
        <v>5817</v>
      </c>
      <c r="B215" s="267" t="s">
        <v>2363</v>
      </c>
      <c r="C215" s="247">
        <v>30</v>
      </c>
    </row>
    <row r="216" spans="1:3" ht="150" x14ac:dyDescent="0.25">
      <c r="A216" s="245" t="s">
        <v>5818</v>
      </c>
      <c r="B216" s="267" t="s">
        <v>3071</v>
      </c>
      <c r="C216" s="247">
        <v>60</v>
      </c>
    </row>
    <row r="217" spans="1:3" ht="112.5" x14ac:dyDescent="0.25">
      <c r="A217" s="245" t="s">
        <v>5819</v>
      </c>
      <c r="B217" s="267" t="s">
        <v>3073</v>
      </c>
      <c r="C217" s="247">
        <v>60</v>
      </c>
    </row>
    <row r="218" spans="1:3" ht="93.75" x14ac:dyDescent="0.25">
      <c r="A218" s="245" t="s">
        <v>5820</v>
      </c>
      <c r="B218" s="267" t="s">
        <v>3075</v>
      </c>
      <c r="C218" s="247">
        <v>60</v>
      </c>
    </row>
    <row r="219" spans="1:3" ht="37.5" x14ac:dyDescent="0.25">
      <c r="A219" s="245" t="s">
        <v>5821</v>
      </c>
      <c r="B219" s="267" t="s">
        <v>2690</v>
      </c>
      <c r="C219" s="247">
        <v>60</v>
      </c>
    </row>
    <row r="220" spans="1:3" ht="75" x14ac:dyDescent="0.25">
      <c r="A220" s="245" t="s">
        <v>5822</v>
      </c>
      <c r="B220" s="267" t="s">
        <v>3078</v>
      </c>
      <c r="C220" s="247">
        <v>120</v>
      </c>
    </row>
    <row r="221" spans="1:3" ht="93.75" x14ac:dyDescent="0.25">
      <c r="A221" s="245" t="s">
        <v>5823</v>
      </c>
      <c r="B221" s="267" t="s">
        <v>3080</v>
      </c>
      <c r="C221" s="247">
        <v>60</v>
      </c>
    </row>
    <row r="222" spans="1:3" ht="150" x14ac:dyDescent="0.25">
      <c r="A222" s="245" t="s">
        <v>5824</v>
      </c>
      <c r="B222" s="267" t="s">
        <v>3082</v>
      </c>
      <c r="C222" s="247">
        <v>60</v>
      </c>
    </row>
    <row r="223" spans="1:3" ht="75" x14ac:dyDescent="0.25">
      <c r="A223" s="245" t="s">
        <v>5825</v>
      </c>
      <c r="B223" s="267" t="s">
        <v>3084</v>
      </c>
      <c r="C223" s="247">
        <v>60</v>
      </c>
    </row>
    <row r="224" spans="1:3" ht="131.25" x14ac:dyDescent="0.25">
      <c r="A224" s="245" t="s">
        <v>5826</v>
      </c>
      <c r="B224" s="267" t="s">
        <v>3086</v>
      </c>
      <c r="C224" s="247">
        <v>120</v>
      </c>
    </row>
    <row r="225" spans="1:3" ht="93.75" x14ac:dyDescent="0.25">
      <c r="A225" s="245" t="s">
        <v>5827</v>
      </c>
      <c r="B225" s="267" t="s">
        <v>3088</v>
      </c>
      <c r="C225" s="247">
        <v>90</v>
      </c>
    </row>
    <row r="226" spans="1:3" ht="168.75" x14ac:dyDescent="0.25">
      <c r="A226" s="245" t="s">
        <v>5828</v>
      </c>
      <c r="B226" s="267" t="s">
        <v>3090</v>
      </c>
      <c r="C226" s="247">
        <v>60</v>
      </c>
    </row>
    <row r="227" spans="1:3" ht="56.25" x14ac:dyDescent="0.25">
      <c r="A227" s="245" t="s">
        <v>5829</v>
      </c>
      <c r="B227" s="267" t="s">
        <v>3092</v>
      </c>
      <c r="C227" s="247">
        <v>60</v>
      </c>
    </row>
    <row r="228" spans="1:3" ht="93.75" x14ac:dyDescent="0.25">
      <c r="A228" s="245" t="s">
        <v>5830</v>
      </c>
      <c r="B228" s="267" t="s">
        <v>3094</v>
      </c>
      <c r="C228" s="247">
        <v>90</v>
      </c>
    </row>
    <row r="229" spans="1:3" ht="75" x14ac:dyDescent="0.25">
      <c r="A229" s="245" t="s">
        <v>5831</v>
      </c>
      <c r="B229" s="267" t="s">
        <v>2416</v>
      </c>
      <c r="C229" s="247">
        <v>120</v>
      </c>
    </row>
    <row r="230" spans="1:3" ht="37.5" x14ac:dyDescent="0.25">
      <c r="A230" s="245" t="s">
        <v>5832</v>
      </c>
      <c r="B230" s="246" t="s">
        <v>2347</v>
      </c>
      <c r="C230" s="247">
        <v>30</v>
      </c>
    </row>
    <row r="231" spans="1:3" ht="37.5" x14ac:dyDescent="0.25">
      <c r="A231" s="245" t="s">
        <v>5833</v>
      </c>
      <c r="B231" s="246" t="s">
        <v>2349</v>
      </c>
      <c r="C231" s="247">
        <v>15</v>
      </c>
    </row>
    <row r="232" spans="1:3" ht="75" x14ac:dyDescent="0.25">
      <c r="A232" s="245" t="s">
        <v>5834</v>
      </c>
      <c r="B232" s="246" t="s">
        <v>2351</v>
      </c>
      <c r="C232" s="247">
        <v>30</v>
      </c>
    </row>
    <row r="233" spans="1:3" ht="112.5" x14ac:dyDescent="0.25">
      <c r="A233" s="245" t="s">
        <v>5835</v>
      </c>
      <c r="B233" s="246" t="s">
        <v>2353</v>
      </c>
      <c r="C233" s="248">
        <v>45</v>
      </c>
    </row>
    <row r="234" spans="1:3" ht="37.5" x14ac:dyDescent="0.25">
      <c r="A234" s="245" t="s">
        <v>5836</v>
      </c>
      <c r="B234" s="246" t="s">
        <v>799</v>
      </c>
      <c r="C234" s="248">
        <v>45</v>
      </c>
    </row>
    <row r="235" spans="1:3" ht="75" x14ac:dyDescent="0.25">
      <c r="A235" s="245" t="s">
        <v>5837</v>
      </c>
      <c r="B235" s="246" t="s">
        <v>2356</v>
      </c>
      <c r="C235" s="248">
        <v>90</v>
      </c>
    </row>
    <row r="236" spans="1:3" ht="75" x14ac:dyDescent="0.25">
      <c r="A236" s="245" t="s">
        <v>5838</v>
      </c>
      <c r="B236" s="262" t="s">
        <v>3102</v>
      </c>
      <c r="C236" s="264">
        <v>30</v>
      </c>
    </row>
    <row r="237" spans="1:3" ht="37.5" x14ac:dyDescent="0.25">
      <c r="A237" s="245" t="s">
        <v>5839</v>
      </c>
      <c r="B237" s="262" t="s">
        <v>3104</v>
      </c>
      <c r="C237" s="264">
        <v>30</v>
      </c>
    </row>
    <row r="238" spans="1:3" ht="56.25" x14ac:dyDescent="0.25">
      <c r="A238" s="245" t="s">
        <v>5840</v>
      </c>
      <c r="B238" s="262" t="s">
        <v>3105</v>
      </c>
      <c r="C238" s="264">
        <v>60</v>
      </c>
    </row>
    <row r="239" spans="1:3" ht="75" x14ac:dyDescent="0.25">
      <c r="A239" s="245" t="s">
        <v>5841</v>
      </c>
      <c r="B239" s="262" t="s">
        <v>3107</v>
      </c>
      <c r="C239" s="264">
        <v>45</v>
      </c>
    </row>
    <row r="240" spans="1:3" ht="93.75" x14ac:dyDescent="0.25">
      <c r="A240" s="245" t="s">
        <v>5842</v>
      </c>
      <c r="B240" s="262" t="s">
        <v>3109</v>
      </c>
      <c r="C240" s="264">
        <v>60</v>
      </c>
    </row>
    <row r="241" spans="1:3" ht="56.25" x14ac:dyDescent="0.25">
      <c r="A241" s="245" t="s">
        <v>5843</v>
      </c>
      <c r="B241" s="262" t="s">
        <v>3111</v>
      </c>
      <c r="C241" s="264">
        <v>60</v>
      </c>
    </row>
    <row r="242" spans="1:3" ht="75" x14ac:dyDescent="0.25">
      <c r="A242" s="245" t="s">
        <v>5844</v>
      </c>
      <c r="B242" s="262" t="s">
        <v>2363</v>
      </c>
      <c r="C242" s="264">
        <v>30</v>
      </c>
    </row>
    <row r="243" spans="1:3" ht="37.5" x14ac:dyDescent="0.25">
      <c r="A243" s="245" t="s">
        <v>5845</v>
      </c>
      <c r="B243" s="262" t="s">
        <v>3114</v>
      </c>
      <c r="C243" s="264">
        <v>45</v>
      </c>
    </row>
    <row r="244" spans="1:3" ht="75" x14ac:dyDescent="0.25">
      <c r="A244" s="245" t="s">
        <v>5846</v>
      </c>
      <c r="B244" s="262" t="s">
        <v>3116</v>
      </c>
      <c r="C244" s="264">
        <v>45</v>
      </c>
    </row>
    <row r="245" spans="1:3" ht="56.25" x14ac:dyDescent="0.25">
      <c r="A245" s="245" t="s">
        <v>5847</v>
      </c>
      <c r="B245" s="262" t="s">
        <v>3118</v>
      </c>
      <c r="C245" s="264">
        <v>45</v>
      </c>
    </row>
    <row r="246" spans="1:3" ht="75" x14ac:dyDescent="0.25">
      <c r="A246" s="245" t="s">
        <v>5848</v>
      </c>
      <c r="B246" s="262" t="s">
        <v>3120</v>
      </c>
      <c r="C246" s="264">
        <v>45</v>
      </c>
    </row>
    <row r="247" spans="1:3" ht="75" x14ac:dyDescent="0.25">
      <c r="A247" s="245" t="s">
        <v>5849</v>
      </c>
      <c r="B247" s="262" t="s">
        <v>3122</v>
      </c>
      <c r="C247" s="264">
        <v>60</v>
      </c>
    </row>
    <row r="248" spans="1:3" ht="75" x14ac:dyDescent="0.25">
      <c r="A248" s="245" t="s">
        <v>5850</v>
      </c>
      <c r="B248" s="262" t="s">
        <v>3124</v>
      </c>
      <c r="C248" s="264">
        <v>60</v>
      </c>
    </row>
    <row r="249" spans="1:3" ht="75" x14ac:dyDescent="0.25">
      <c r="A249" s="245" t="s">
        <v>5851</v>
      </c>
      <c r="B249" s="262" t="s">
        <v>3126</v>
      </c>
      <c r="C249" s="264">
        <v>45</v>
      </c>
    </row>
    <row r="250" spans="1:3" ht="18.75" x14ac:dyDescent="0.25">
      <c r="A250" s="245" t="s">
        <v>5852</v>
      </c>
      <c r="B250" s="262" t="s">
        <v>3128</v>
      </c>
      <c r="C250" s="264">
        <v>60</v>
      </c>
    </row>
    <row r="251" spans="1:3" ht="75" x14ac:dyDescent="0.25">
      <c r="A251" s="245" t="s">
        <v>5853</v>
      </c>
      <c r="B251" s="262" t="s">
        <v>3130</v>
      </c>
      <c r="C251" s="264">
        <v>75</v>
      </c>
    </row>
    <row r="252" spans="1:3" ht="93.75" x14ac:dyDescent="0.25">
      <c r="A252" s="245" t="s">
        <v>5854</v>
      </c>
      <c r="B252" s="262" t="s">
        <v>3132</v>
      </c>
      <c r="C252" s="264">
        <v>120</v>
      </c>
    </row>
    <row r="253" spans="1:3" ht="93.75" x14ac:dyDescent="0.25">
      <c r="A253" s="245" t="s">
        <v>5855</v>
      </c>
      <c r="B253" s="262" t="s">
        <v>3134</v>
      </c>
      <c r="C253" s="264">
        <v>120</v>
      </c>
    </row>
    <row r="254" spans="1:3" ht="93.75" x14ac:dyDescent="0.25">
      <c r="A254" s="245" t="s">
        <v>5856</v>
      </c>
      <c r="B254" s="262" t="s">
        <v>3136</v>
      </c>
      <c r="C254" s="264">
        <v>120</v>
      </c>
    </row>
    <row r="255" spans="1:3" ht="93.75" x14ac:dyDescent="0.25">
      <c r="A255" s="245" t="s">
        <v>5857</v>
      </c>
      <c r="B255" s="262" t="s">
        <v>3138</v>
      </c>
      <c r="C255" s="264">
        <v>120</v>
      </c>
    </row>
    <row r="256" spans="1:3" ht="56.25" x14ac:dyDescent="0.25">
      <c r="A256" s="245" t="s">
        <v>5858</v>
      </c>
      <c r="B256" s="262" t="s">
        <v>3140</v>
      </c>
      <c r="C256" s="264">
        <v>60</v>
      </c>
    </row>
    <row r="257" spans="1:3" ht="56.25" x14ac:dyDescent="0.25">
      <c r="A257" s="245" t="s">
        <v>5859</v>
      </c>
      <c r="B257" s="262" t="s">
        <v>3142</v>
      </c>
      <c r="C257" s="264">
        <v>60</v>
      </c>
    </row>
    <row r="258" spans="1:3" ht="37.5" x14ac:dyDescent="0.25">
      <c r="A258" s="245" t="s">
        <v>5860</v>
      </c>
      <c r="B258" s="262" t="s">
        <v>3144</v>
      </c>
      <c r="C258" s="264">
        <v>30</v>
      </c>
    </row>
    <row r="259" spans="1:3" ht="56.25" x14ac:dyDescent="0.25">
      <c r="A259" s="245" t="s">
        <v>5861</v>
      </c>
      <c r="B259" s="262" t="s">
        <v>781</v>
      </c>
      <c r="C259" s="264">
        <v>225</v>
      </c>
    </row>
    <row r="260" spans="1:3" ht="37.5" x14ac:dyDescent="0.25">
      <c r="A260" s="245" t="s">
        <v>5862</v>
      </c>
      <c r="B260" s="246" t="s">
        <v>2347</v>
      </c>
      <c r="C260" s="247">
        <v>30</v>
      </c>
    </row>
    <row r="261" spans="1:3" ht="37.5" x14ac:dyDescent="0.25">
      <c r="A261" s="245" t="s">
        <v>5863</v>
      </c>
      <c r="B261" s="246" t="s">
        <v>2349</v>
      </c>
      <c r="C261" s="247">
        <v>15</v>
      </c>
    </row>
    <row r="262" spans="1:3" ht="75" x14ac:dyDescent="0.25">
      <c r="A262" s="245" t="s">
        <v>5864</v>
      </c>
      <c r="B262" s="246" t="s">
        <v>2351</v>
      </c>
      <c r="C262" s="247">
        <v>30</v>
      </c>
    </row>
    <row r="263" spans="1:3" ht="112.5" x14ac:dyDescent="0.25">
      <c r="A263" s="245" t="s">
        <v>5865</v>
      </c>
      <c r="B263" s="246" t="s">
        <v>2353</v>
      </c>
      <c r="C263" s="248">
        <v>45</v>
      </c>
    </row>
    <row r="264" spans="1:3" ht="37.5" x14ac:dyDescent="0.25">
      <c r="A264" s="245" t="s">
        <v>5866</v>
      </c>
      <c r="B264" s="246" t="s">
        <v>799</v>
      </c>
      <c r="C264" s="248">
        <v>45</v>
      </c>
    </row>
    <row r="265" spans="1:3" ht="75" x14ac:dyDescent="0.25">
      <c r="A265" s="245" t="s">
        <v>5867</v>
      </c>
      <c r="B265" s="246" t="s">
        <v>2356</v>
      </c>
      <c r="C265" s="248">
        <v>90</v>
      </c>
    </row>
    <row r="266" spans="1:3" ht="75" x14ac:dyDescent="0.25">
      <c r="A266" s="245" t="s">
        <v>5868</v>
      </c>
      <c r="B266" s="246" t="s">
        <v>2932</v>
      </c>
      <c r="C266" s="247">
        <v>30</v>
      </c>
    </row>
    <row r="267" spans="1:3" ht="56.25" x14ac:dyDescent="0.25">
      <c r="A267" s="245" t="s">
        <v>5869</v>
      </c>
      <c r="B267" s="246" t="s">
        <v>3212</v>
      </c>
      <c r="C267" s="247">
        <v>75</v>
      </c>
    </row>
    <row r="268" spans="1:3" ht="75" x14ac:dyDescent="0.25">
      <c r="A268" s="245" t="s">
        <v>5870</v>
      </c>
      <c r="B268" s="246" t="s">
        <v>3213</v>
      </c>
      <c r="C268" s="247">
        <v>75</v>
      </c>
    </row>
    <row r="269" spans="1:3" ht="56.25" x14ac:dyDescent="0.25">
      <c r="A269" s="245" t="s">
        <v>5871</v>
      </c>
      <c r="B269" s="246" t="s">
        <v>2358</v>
      </c>
      <c r="C269" s="247">
        <v>45</v>
      </c>
    </row>
    <row r="270" spans="1:3" ht="75" x14ac:dyDescent="0.25">
      <c r="A270" s="245" t="s">
        <v>5872</v>
      </c>
      <c r="B270" s="246" t="s">
        <v>2985</v>
      </c>
      <c r="C270" s="247">
        <v>75</v>
      </c>
    </row>
    <row r="271" spans="1:3" ht="75" x14ac:dyDescent="0.25">
      <c r="A271" s="245" t="s">
        <v>5873</v>
      </c>
      <c r="B271" s="246" t="s">
        <v>3217</v>
      </c>
      <c r="C271" s="247">
        <v>75</v>
      </c>
    </row>
    <row r="272" spans="1:3" ht="112.5" x14ac:dyDescent="0.25">
      <c r="A272" s="245" t="s">
        <v>5874</v>
      </c>
      <c r="B272" s="246" t="s">
        <v>3219</v>
      </c>
      <c r="C272" s="247">
        <v>60</v>
      </c>
    </row>
    <row r="273" spans="1:3" ht="112.5" x14ac:dyDescent="0.25">
      <c r="A273" s="245" t="s">
        <v>5875</v>
      </c>
      <c r="B273" s="246" t="s">
        <v>3221</v>
      </c>
      <c r="C273" s="247">
        <v>60</v>
      </c>
    </row>
    <row r="274" spans="1:3" ht="75" x14ac:dyDescent="0.25">
      <c r="A274" s="245" t="s">
        <v>5876</v>
      </c>
      <c r="B274" s="246" t="s">
        <v>3223</v>
      </c>
      <c r="C274" s="247">
        <v>75</v>
      </c>
    </row>
    <row r="275" spans="1:3" ht="75" x14ac:dyDescent="0.25">
      <c r="A275" s="245" t="s">
        <v>5877</v>
      </c>
      <c r="B275" s="246" t="s">
        <v>3225</v>
      </c>
      <c r="C275" s="247">
        <v>60</v>
      </c>
    </row>
    <row r="276" spans="1:3" ht="56.25" x14ac:dyDescent="0.25">
      <c r="A276" s="245" t="s">
        <v>5878</v>
      </c>
      <c r="B276" s="246" t="s">
        <v>3227</v>
      </c>
      <c r="C276" s="247">
        <v>30</v>
      </c>
    </row>
    <row r="277" spans="1:3" ht="75" x14ac:dyDescent="0.25">
      <c r="A277" s="245" t="s">
        <v>5879</v>
      </c>
      <c r="B277" s="246" t="s">
        <v>2391</v>
      </c>
      <c r="C277" s="247">
        <v>30</v>
      </c>
    </row>
    <row r="278" spans="1:3" ht="56.25" x14ac:dyDescent="0.25">
      <c r="A278" s="245" t="s">
        <v>5880</v>
      </c>
      <c r="B278" s="246" t="s">
        <v>3230</v>
      </c>
      <c r="C278" s="247">
        <v>30</v>
      </c>
    </row>
    <row r="279" spans="1:3" ht="75" x14ac:dyDescent="0.25">
      <c r="A279" s="245" t="s">
        <v>5881</v>
      </c>
      <c r="B279" s="246" t="s">
        <v>2363</v>
      </c>
      <c r="C279" s="247">
        <v>30</v>
      </c>
    </row>
    <row r="280" spans="1:3" ht="37.5" x14ac:dyDescent="0.25">
      <c r="A280" s="245" t="s">
        <v>5882</v>
      </c>
      <c r="B280" s="246" t="s">
        <v>3233</v>
      </c>
      <c r="C280" s="247">
        <v>90</v>
      </c>
    </row>
    <row r="281" spans="1:3" ht="150" x14ac:dyDescent="0.25">
      <c r="A281" s="245" t="s">
        <v>5883</v>
      </c>
      <c r="B281" s="246" t="s">
        <v>3235</v>
      </c>
      <c r="C281" s="247">
        <v>90</v>
      </c>
    </row>
    <row r="282" spans="1:3" ht="75" x14ac:dyDescent="0.25">
      <c r="A282" s="245" t="s">
        <v>5884</v>
      </c>
      <c r="B282" s="246" t="s">
        <v>3237</v>
      </c>
      <c r="C282" s="247">
        <v>90</v>
      </c>
    </row>
    <row r="283" spans="1:3" ht="112.5" x14ac:dyDescent="0.25">
      <c r="A283" s="245" t="s">
        <v>5885</v>
      </c>
      <c r="B283" s="246" t="s">
        <v>3239</v>
      </c>
      <c r="C283" s="247">
        <v>120</v>
      </c>
    </row>
    <row r="284" spans="1:3" ht="37.5" x14ac:dyDescent="0.25">
      <c r="A284" s="245" t="s">
        <v>5886</v>
      </c>
      <c r="B284" s="246" t="s">
        <v>813</v>
      </c>
      <c r="C284" s="247">
        <v>150</v>
      </c>
    </row>
    <row r="285" spans="1:3" ht="37.5" x14ac:dyDescent="0.25">
      <c r="A285" s="245" t="s">
        <v>5887</v>
      </c>
      <c r="B285" s="246" t="s">
        <v>3242</v>
      </c>
      <c r="C285" s="247">
        <v>120</v>
      </c>
    </row>
    <row r="286" spans="1:3" ht="18.75" x14ac:dyDescent="0.25">
      <c r="A286" s="245" t="s">
        <v>5888</v>
      </c>
      <c r="B286" s="246" t="s">
        <v>2949</v>
      </c>
      <c r="C286" s="247">
        <v>120</v>
      </c>
    </row>
    <row r="287" spans="1:3" ht="56.25" x14ac:dyDescent="0.25">
      <c r="A287" s="245" t="s">
        <v>5889</v>
      </c>
      <c r="B287" s="246" t="s">
        <v>3245</v>
      </c>
      <c r="C287" s="247">
        <v>60</v>
      </c>
    </row>
    <row r="288" spans="1:3" ht="187.5" x14ac:dyDescent="0.25">
      <c r="A288" s="245" t="s">
        <v>5890</v>
      </c>
      <c r="B288" s="246" t="s">
        <v>3247</v>
      </c>
      <c r="C288" s="247">
        <v>90</v>
      </c>
    </row>
    <row r="289" spans="1:3" ht="93.75" x14ac:dyDescent="0.25">
      <c r="A289" s="245" t="s">
        <v>5891</v>
      </c>
      <c r="B289" s="246" t="s">
        <v>3007</v>
      </c>
      <c r="C289" s="247">
        <v>60</v>
      </c>
    </row>
    <row r="290" spans="1:3" ht="75" x14ac:dyDescent="0.25">
      <c r="A290" s="245" t="s">
        <v>5892</v>
      </c>
      <c r="B290" s="246" t="s">
        <v>3250</v>
      </c>
      <c r="C290" s="247">
        <v>180</v>
      </c>
    </row>
    <row r="291" spans="1:3" ht="56.25" x14ac:dyDescent="0.25">
      <c r="A291" s="245" t="s">
        <v>5893</v>
      </c>
      <c r="B291" s="246" t="s">
        <v>781</v>
      </c>
      <c r="C291" s="247">
        <v>180</v>
      </c>
    </row>
    <row r="292" spans="1:3" ht="37.5" x14ac:dyDescent="0.25">
      <c r="A292" s="245" t="s">
        <v>5894</v>
      </c>
      <c r="B292" s="246" t="s">
        <v>2347</v>
      </c>
      <c r="C292" s="247">
        <v>30</v>
      </c>
    </row>
    <row r="293" spans="1:3" ht="37.5" x14ac:dyDescent="0.25">
      <c r="A293" s="245" t="s">
        <v>5895</v>
      </c>
      <c r="B293" s="246" t="s">
        <v>2349</v>
      </c>
      <c r="C293" s="247">
        <v>15</v>
      </c>
    </row>
    <row r="294" spans="1:3" ht="75" x14ac:dyDescent="0.25">
      <c r="A294" s="245" t="s">
        <v>5896</v>
      </c>
      <c r="B294" s="246" t="s">
        <v>2351</v>
      </c>
      <c r="C294" s="247">
        <v>30</v>
      </c>
    </row>
    <row r="295" spans="1:3" ht="112.5" x14ac:dyDescent="0.25">
      <c r="A295" s="245" t="s">
        <v>5897</v>
      </c>
      <c r="B295" s="246" t="s">
        <v>2353</v>
      </c>
      <c r="C295" s="248">
        <v>45</v>
      </c>
    </row>
    <row r="296" spans="1:3" ht="37.5" x14ac:dyDescent="0.25">
      <c r="A296" s="245" t="s">
        <v>5898</v>
      </c>
      <c r="B296" s="246" t="s">
        <v>799</v>
      </c>
      <c r="C296" s="248">
        <v>45</v>
      </c>
    </row>
    <row r="297" spans="1:3" ht="75" x14ac:dyDescent="0.25">
      <c r="A297" s="245" t="s">
        <v>5899</v>
      </c>
      <c r="B297" s="246" t="s">
        <v>2356</v>
      </c>
      <c r="C297" s="248">
        <v>90</v>
      </c>
    </row>
    <row r="298" spans="1:3" ht="75" x14ac:dyDescent="0.25">
      <c r="A298" s="245" t="s">
        <v>5900</v>
      </c>
      <c r="B298" s="262" t="s">
        <v>3259</v>
      </c>
      <c r="C298" s="264">
        <v>30</v>
      </c>
    </row>
    <row r="299" spans="1:3" ht="112.5" x14ac:dyDescent="0.25">
      <c r="A299" s="245" t="s">
        <v>5901</v>
      </c>
      <c r="B299" s="262" t="s">
        <v>3261</v>
      </c>
      <c r="C299" s="264">
        <v>60</v>
      </c>
    </row>
    <row r="300" spans="1:3" ht="75" x14ac:dyDescent="0.25">
      <c r="A300" s="245" t="s">
        <v>5902</v>
      </c>
      <c r="B300" s="262" t="s">
        <v>3262</v>
      </c>
      <c r="C300" s="264">
        <v>45</v>
      </c>
    </row>
    <row r="301" spans="1:3" ht="131.25" x14ac:dyDescent="0.25">
      <c r="A301" s="245" t="s">
        <v>5903</v>
      </c>
      <c r="B301" s="262" t="s">
        <v>3264</v>
      </c>
      <c r="C301" s="264">
        <v>60</v>
      </c>
    </row>
    <row r="302" spans="1:3" ht="93.75" x14ac:dyDescent="0.25">
      <c r="A302" s="245" t="s">
        <v>5904</v>
      </c>
      <c r="B302" s="262" t="s">
        <v>3266</v>
      </c>
      <c r="C302" s="265">
        <v>30</v>
      </c>
    </row>
    <row r="303" spans="1:3" ht="131.25" x14ac:dyDescent="0.25">
      <c r="A303" s="245" t="s">
        <v>5905</v>
      </c>
      <c r="B303" s="262" t="s">
        <v>3268</v>
      </c>
      <c r="C303" s="265">
        <v>60</v>
      </c>
    </row>
    <row r="304" spans="1:3" ht="93.75" x14ac:dyDescent="0.25">
      <c r="A304" s="245" t="s">
        <v>5906</v>
      </c>
      <c r="B304" s="262" t="s">
        <v>3270</v>
      </c>
      <c r="C304" s="264">
        <v>60</v>
      </c>
    </row>
    <row r="305" spans="1:3" ht="75" x14ac:dyDescent="0.25">
      <c r="A305" s="245" t="s">
        <v>5907</v>
      </c>
      <c r="B305" s="262" t="s">
        <v>3272</v>
      </c>
      <c r="C305" s="264">
        <v>90</v>
      </c>
    </row>
    <row r="306" spans="1:3" ht="75" x14ac:dyDescent="0.25">
      <c r="A306" s="245" t="s">
        <v>5908</v>
      </c>
      <c r="B306" s="262" t="s">
        <v>2570</v>
      </c>
      <c r="C306" s="265">
        <v>60</v>
      </c>
    </row>
    <row r="307" spans="1:3" ht="93.75" x14ac:dyDescent="0.25">
      <c r="A307" s="245" t="s">
        <v>5909</v>
      </c>
      <c r="B307" s="262" t="s">
        <v>3275</v>
      </c>
      <c r="C307" s="265">
        <v>90</v>
      </c>
    </row>
    <row r="308" spans="1:3" ht="93.75" x14ac:dyDescent="0.25">
      <c r="A308" s="245" t="s">
        <v>5910</v>
      </c>
      <c r="B308" s="262" t="s">
        <v>3277</v>
      </c>
      <c r="C308" s="264">
        <v>60</v>
      </c>
    </row>
    <row r="309" spans="1:3" ht="112.5" x14ac:dyDescent="0.25">
      <c r="A309" s="245" t="s">
        <v>5911</v>
      </c>
      <c r="B309" s="262" t="s">
        <v>3279</v>
      </c>
      <c r="C309" s="264">
        <v>90</v>
      </c>
    </row>
    <row r="310" spans="1:3" ht="187.5" x14ac:dyDescent="0.25">
      <c r="A310" s="245" t="s">
        <v>5912</v>
      </c>
      <c r="B310" s="262" t="s">
        <v>3281</v>
      </c>
      <c r="C310" s="264">
        <v>60</v>
      </c>
    </row>
    <row r="311" spans="1:3" ht="187.5" x14ac:dyDescent="0.25">
      <c r="A311" s="245" t="s">
        <v>5913</v>
      </c>
      <c r="B311" s="262" t="s">
        <v>3283</v>
      </c>
      <c r="C311" s="264">
        <v>60</v>
      </c>
    </row>
    <row r="312" spans="1:3" ht="93.75" x14ac:dyDescent="0.25">
      <c r="A312" s="245" t="s">
        <v>5914</v>
      </c>
      <c r="B312" s="262" t="s">
        <v>3285</v>
      </c>
      <c r="C312" s="264">
        <v>60</v>
      </c>
    </row>
    <row r="313" spans="1:3" ht="93.75" x14ac:dyDescent="0.25">
      <c r="A313" s="245" t="s">
        <v>5915</v>
      </c>
      <c r="B313" s="262" t="s">
        <v>3287</v>
      </c>
      <c r="C313" s="264">
        <v>60</v>
      </c>
    </row>
    <row r="314" spans="1:3" ht="56.25" x14ac:dyDescent="0.25">
      <c r="A314" s="245" t="s">
        <v>5916</v>
      </c>
      <c r="B314" s="262" t="s">
        <v>3289</v>
      </c>
      <c r="C314" s="264">
        <v>90</v>
      </c>
    </row>
    <row r="315" spans="1:3" ht="56.25" x14ac:dyDescent="0.25">
      <c r="A315" s="245" t="s">
        <v>5917</v>
      </c>
      <c r="B315" s="262" t="s">
        <v>781</v>
      </c>
      <c r="C315" s="264">
        <v>270</v>
      </c>
    </row>
    <row r="316" spans="1:3" ht="37.5" x14ac:dyDescent="0.25">
      <c r="A316" s="245" t="s">
        <v>5918</v>
      </c>
      <c r="B316" s="246" t="s">
        <v>2347</v>
      </c>
      <c r="C316" s="247">
        <v>30</v>
      </c>
    </row>
    <row r="317" spans="1:3" ht="37.5" x14ac:dyDescent="0.25">
      <c r="A317" s="245" t="s">
        <v>5919</v>
      </c>
      <c r="B317" s="246" t="s">
        <v>2349</v>
      </c>
      <c r="C317" s="247">
        <v>15</v>
      </c>
    </row>
    <row r="318" spans="1:3" ht="75" x14ac:dyDescent="0.25">
      <c r="A318" s="245" t="s">
        <v>5920</v>
      </c>
      <c r="B318" s="246" t="s">
        <v>2351</v>
      </c>
      <c r="C318" s="247">
        <v>30</v>
      </c>
    </row>
    <row r="319" spans="1:3" ht="112.5" x14ac:dyDescent="0.25">
      <c r="A319" s="245" t="s">
        <v>5921</v>
      </c>
      <c r="B319" s="246" t="s">
        <v>2353</v>
      </c>
      <c r="C319" s="248">
        <v>45</v>
      </c>
    </row>
    <row r="320" spans="1:3" ht="37.5" x14ac:dyDescent="0.25">
      <c r="A320" s="245" t="s">
        <v>5922</v>
      </c>
      <c r="B320" s="246" t="s">
        <v>799</v>
      </c>
      <c r="C320" s="248">
        <v>45</v>
      </c>
    </row>
    <row r="321" spans="1:3" ht="75" x14ac:dyDescent="0.25">
      <c r="A321" s="245" t="s">
        <v>5923</v>
      </c>
      <c r="B321" s="246" t="s">
        <v>2356</v>
      </c>
      <c r="C321" s="248">
        <v>90</v>
      </c>
    </row>
    <row r="322" spans="1:3" ht="56.25" x14ac:dyDescent="0.25">
      <c r="A322" s="245" t="s">
        <v>5924</v>
      </c>
      <c r="B322" s="268" t="s">
        <v>3300</v>
      </c>
      <c r="C322" s="264">
        <v>30</v>
      </c>
    </row>
    <row r="323" spans="1:3" ht="131.25" x14ac:dyDescent="0.25">
      <c r="A323" s="245" t="s">
        <v>5925</v>
      </c>
      <c r="B323" s="268" t="s">
        <v>3302</v>
      </c>
      <c r="C323" s="264">
        <v>30</v>
      </c>
    </row>
    <row r="324" spans="1:3" ht="112.5" x14ac:dyDescent="0.25">
      <c r="A324" s="245" t="s">
        <v>5926</v>
      </c>
      <c r="B324" s="268" t="s">
        <v>3303</v>
      </c>
      <c r="C324" s="264">
        <v>30</v>
      </c>
    </row>
    <row r="325" spans="1:3" ht="56.25" x14ac:dyDescent="0.25">
      <c r="A325" s="245" t="s">
        <v>5927</v>
      </c>
      <c r="B325" s="268" t="s">
        <v>3118</v>
      </c>
      <c r="C325" s="264">
        <v>30</v>
      </c>
    </row>
    <row r="326" spans="1:3" ht="75" x14ac:dyDescent="0.25">
      <c r="A326" s="245" t="s">
        <v>5928</v>
      </c>
      <c r="B326" s="268" t="s">
        <v>2363</v>
      </c>
      <c r="C326" s="264">
        <v>30</v>
      </c>
    </row>
    <row r="327" spans="1:3" ht="75" x14ac:dyDescent="0.25">
      <c r="A327" s="245" t="s">
        <v>5929</v>
      </c>
      <c r="B327" s="268" t="s">
        <v>3306</v>
      </c>
      <c r="C327" s="264">
        <v>120</v>
      </c>
    </row>
    <row r="328" spans="1:3" ht="150" x14ac:dyDescent="0.25">
      <c r="A328" s="245" t="s">
        <v>5930</v>
      </c>
      <c r="B328" s="268" t="s">
        <v>3308</v>
      </c>
      <c r="C328" s="264">
        <v>60</v>
      </c>
    </row>
    <row r="329" spans="1:3" ht="93.75" x14ac:dyDescent="0.25">
      <c r="A329" s="245" t="s">
        <v>5931</v>
      </c>
      <c r="B329" s="268" t="s">
        <v>3310</v>
      </c>
      <c r="C329" s="264">
        <v>180</v>
      </c>
    </row>
    <row r="330" spans="1:3" ht="93.75" x14ac:dyDescent="0.25">
      <c r="A330" s="245" t="s">
        <v>5932</v>
      </c>
      <c r="B330" s="268" t="s">
        <v>3312</v>
      </c>
      <c r="C330" s="264">
        <v>30</v>
      </c>
    </row>
    <row r="331" spans="1:3" ht="75" x14ac:dyDescent="0.25">
      <c r="A331" s="245" t="s">
        <v>5933</v>
      </c>
      <c r="B331" s="268" t="s">
        <v>3120</v>
      </c>
      <c r="C331" s="264">
        <v>180</v>
      </c>
    </row>
    <row r="332" spans="1:3" ht="112.5" x14ac:dyDescent="0.25">
      <c r="A332" s="245" t="s">
        <v>5934</v>
      </c>
      <c r="B332" s="268" t="s">
        <v>3315</v>
      </c>
      <c r="C332" s="264">
        <v>30</v>
      </c>
    </row>
    <row r="333" spans="1:3" ht="112.5" x14ac:dyDescent="0.25">
      <c r="A333" s="245" t="s">
        <v>5935</v>
      </c>
      <c r="B333" s="268" t="s">
        <v>3317</v>
      </c>
      <c r="C333" s="264">
        <v>180</v>
      </c>
    </row>
    <row r="334" spans="1:3" ht="187.5" x14ac:dyDescent="0.25">
      <c r="A334" s="245" t="s">
        <v>5936</v>
      </c>
      <c r="B334" s="268" t="s">
        <v>3319</v>
      </c>
      <c r="C334" s="264">
        <v>30</v>
      </c>
    </row>
    <row r="335" spans="1:3" ht="112.5" x14ac:dyDescent="0.25">
      <c r="A335" s="245" t="s">
        <v>5937</v>
      </c>
      <c r="B335" s="268" t="s">
        <v>3321</v>
      </c>
      <c r="C335" s="264">
        <v>30</v>
      </c>
    </row>
    <row r="336" spans="1:3" ht="131.25" x14ac:dyDescent="0.25">
      <c r="A336" s="245" t="s">
        <v>5938</v>
      </c>
      <c r="B336" s="268" t="s">
        <v>3323</v>
      </c>
      <c r="C336" s="264">
        <v>60</v>
      </c>
    </row>
    <row r="337" spans="1:3" ht="168.75" x14ac:dyDescent="0.25">
      <c r="A337" s="245" t="s">
        <v>5939</v>
      </c>
      <c r="B337" s="268" t="s">
        <v>3325</v>
      </c>
      <c r="C337" s="264">
        <v>90</v>
      </c>
    </row>
    <row r="338" spans="1:3" ht="75" x14ac:dyDescent="0.25">
      <c r="A338" s="245" t="s">
        <v>5940</v>
      </c>
      <c r="B338" s="268" t="s">
        <v>2570</v>
      </c>
      <c r="C338" s="264">
        <v>60</v>
      </c>
    </row>
    <row r="339" spans="1:3" ht="206.25" x14ac:dyDescent="0.25">
      <c r="A339" s="245" t="s">
        <v>5941</v>
      </c>
      <c r="B339" s="268" t="s">
        <v>3328</v>
      </c>
      <c r="C339" s="264">
        <v>30</v>
      </c>
    </row>
    <row r="340" spans="1:3" ht="131.25" x14ac:dyDescent="0.25">
      <c r="A340" s="245" t="s">
        <v>5942</v>
      </c>
      <c r="B340" s="268" t="s">
        <v>3330</v>
      </c>
      <c r="C340" s="264">
        <v>30</v>
      </c>
    </row>
    <row r="341" spans="1:3" ht="187.5" x14ac:dyDescent="0.25">
      <c r="A341" s="245" t="s">
        <v>5943</v>
      </c>
      <c r="B341" s="268" t="s">
        <v>3332</v>
      </c>
      <c r="C341" s="264">
        <v>30</v>
      </c>
    </row>
    <row r="342" spans="1:3" ht="131.25" x14ac:dyDescent="0.25">
      <c r="A342" s="245" t="s">
        <v>5944</v>
      </c>
      <c r="B342" s="268" t="s">
        <v>3334</v>
      </c>
      <c r="C342" s="264">
        <v>30</v>
      </c>
    </row>
    <row r="343" spans="1:3" ht="56.25" x14ac:dyDescent="0.25">
      <c r="A343" s="245" t="s">
        <v>5945</v>
      </c>
      <c r="B343" s="268" t="s">
        <v>3336</v>
      </c>
      <c r="C343" s="264">
        <v>75</v>
      </c>
    </row>
    <row r="344" spans="1:3" ht="56.25" x14ac:dyDescent="0.25">
      <c r="A344" s="245" t="s">
        <v>5946</v>
      </c>
      <c r="B344" s="268" t="s">
        <v>781</v>
      </c>
      <c r="C344" s="264">
        <v>180</v>
      </c>
    </row>
    <row r="345" spans="1:3" ht="37.5" x14ac:dyDescent="0.25">
      <c r="A345" s="245" t="s">
        <v>5947</v>
      </c>
      <c r="B345" s="246" t="s">
        <v>2347</v>
      </c>
      <c r="C345" s="247">
        <v>30</v>
      </c>
    </row>
    <row r="346" spans="1:3" ht="37.5" x14ac:dyDescent="0.25">
      <c r="A346" s="245" t="s">
        <v>5948</v>
      </c>
      <c r="B346" s="246" t="s">
        <v>2349</v>
      </c>
      <c r="C346" s="247">
        <v>15</v>
      </c>
    </row>
    <row r="347" spans="1:3" ht="75" x14ac:dyDescent="0.25">
      <c r="A347" s="245" t="s">
        <v>5949</v>
      </c>
      <c r="B347" s="246" t="s">
        <v>2351</v>
      </c>
      <c r="C347" s="247">
        <v>30</v>
      </c>
    </row>
    <row r="348" spans="1:3" ht="112.5" x14ac:dyDescent="0.25">
      <c r="A348" s="245" t="s">
        <v>5950</v>
      </c>
      <c r="B348" s="246" t="s">
        <v>2353</v>
      </c>
      <c r="C348" s="248">
        <v>45</v>
      </c>
    </row>
    <row r="349" spans="1:3" ht="37.5" x14ac:dyDescent="0.25">
      <c r="A349" s="245" t="s">
        <v>5951</v>
      </c>
      <c r="B349" s="246" t="s">
        <v>799</v>
      </c>
      <c r="C349" s="248">
        <v>45</v>
      </c>
    </row>
    <row r="350" spans="1:3" ht="75" x14ac:dyDescent="0.25">
      <c r="A350" s="245" t="s">
        <v>5952</v>
      </c>
      <c r="B350" s="246" t="s">
        <v>2356</v>
      </c>
      <c r="C350" s="248">
        <v>90</v>
      </c>
    </row>
    <row r="351" spans="1:3" ht="18.75" x14ac:dyDescent="0.25">
      <c r="A351" s="245" t="s">
        <v>5953</v>
      </c>
      <c r="B351" s="269" t="s">
        <v>2363</v>
      </c>
      <c r="C351" s="270">
        <v>30</v>
      </c>
    </row>
    <row r="352" spans="1:3" ht="18.75" x14ac:dyDescent="0.25">
      <c r="A352" s="245" t="s">
        <v>5954</v>
      </c>
      <c r="B352" s="269" t="s">
        <v>3153</v>
      </c>
      <c r="C352" s="270">
        <v>60</v>
      </c>
    </row>
    <row r="353" spans="1:3" ht="18.75" x14ac:dyDescent="0.25">
      <c r="A353" s="245" t="s">
        <v>5955</v>
      </c>
      <c r="B353" s="269" t="s">
        <v>3389</v>
      </c>
      <c r="C353" s="270">
        <v>90</v>
      </c>
    </row>
    <row r="354" spans="1:3" ht="18.75" x14ac:dyDescent="0.25">
      <c r="A354" s="245" t="s">
        <v>5956</v>
      </c>
      <c r="B354" s="269" t="s">
        <v>3279</v>
      </c>
      <c r="C354" s="270">
        <v>90</v>
      </c>
    </row>
    <row r="355" spans="1:3" ht="18.75" x14ac:dyDescent="0.25">
      <c r="A355" s="245" t="s">
        <v>5957</v>
      </c>
      <c r="B355" s="269" t="s">
        <v>3391</v>
      </c>
      <c r="C355" s="270">
        <v>30</v>
      </c>
    </row>
    <row r="356" spans="1:3" ht="18.75" x14ac:dyDescent="0.25">
      <c r="A356" s="245" t="s">
        <v>5958</v>
      </c>
      <c r="B356" s="269" t="s">
        <v>3393</v>
      </c>
      <c r="C356" s="270">
        <v>60</v>
      </c>
    </row>
    <row r="357" spans="1:3" ht="18.75" x14ac:dyDescent="0.25">
      <c r="A357" s="245" t="s">
        <v>5959</v>
      </c>
      <c r="B357" s="269" t="s">
        <v>3395</v>
      </c>
      <c r="C357" s="270">
        <v>120</v>
      </c>
    </row>
    <row r="358" spans="1:3" ht="18.75" x14ac:dyDescent="0.25">
      <c r="A358" s="245" t="s">
        <v>5960</v>
      </c>
      <c r="B358" s="269" t="s">
        <v>3397</v>
      </c>
      <c r="C358" s="270">
        <v>90</v>
      </c>
    </row>
    <row r="359" spans="1:3" ht="18.75" x14ac:dyDescent="0.25">
      <c r="A359" s="245" t="s">
        <v>5961</v>
      </c>
      <c r="B359" s="269" t="s">
        <v>3399</v>
      </c>
      <c r="C359" s="270">
        <v>90</v>
      </c>
    </row>
    <row r="360" spans="1:3" ht="18.75" x14ac:dyDescent="0.25">
      <c r="A360" s="245" t="s">
        <v>5962</v>
      </c>
      <c r="B360" s="269" t="s">
        <v>3401</v>
      </c>
      <c r="C360" s="270">
        <v>60</v>
      </c>
    </row>
    <row r="361" spans="1:3" ht="18.75" x14ac:dyDescent="0.25">
      <c r="A361" s="245" t="s">
        <v>5963</v>
      </c>
      <c r="B361" s="269" t="s">
        <v>3403</v>
      </c>
      <c r="C361" s="270">
        <v>90</v>
      </c>
    </row>
    <row r="362" spans="1:3" ht="18.75" x14ac:dyDescent="0.25">
      <c r="A362" s="245" t="s">
        <v>5964</v>
      </c>
      <c r="B362" s="269" t="s">
        <v>3405</v>
      </c>
      <c r="C362" s="270">
        <v>90</v>
      </c>
    </row>
    <row r="363" spans="1:3" ht="18.75" x14ac:dyDescent="0.25">
      <c r="A363" s="245" t="s">
        <v>5965</v>
      </c>
      <c r="B363" s="269" t="s">
        <v>3407</v>
      </c>
      <c r="C363" s="270">
        <v>60</v>
      </c>
    </row>
    <row r="364" spans="1:3" ht="18.75" x14ac:dyDescent="0.25">
      <c r="A364" s="245" t="s">
        <v>5966</v>
      </c>
      <c r="B364" s="269" t="s">
        <v>3409</v>
      </c>
      <c r="C364" s="270">
        <v>90</v>
      </c>
    </row>
    <row r="365" spans="1:3" ht="18.75" x14ac:dyDescent="0.25">
      <c r="A365" s="245" t="s">
        <v>5967</v>
      </c>
      <c r="B365" s="269" t="s">
        <v>3411</v>
      </c>
      <c r="C365" s="270">
        <v>260</v>
      </c>
    </row>
    <row r="366" spans="1:3" ht="37.5" x14ac:dyDescent="0.25">
      <c r="A366" s="245" t="s">
        <v>5968</v>
      </c>
      <c r="B366" s="246" t="s">
        <v>2347</v>
      </c>
      <c r="C366" s="247">
        <v>30</v>
      </c>
    </row>
    <row r="367" spans="1:3" ht="37.5" x14ac:dyDescent="0.25">
      <c r="A367" s="245" t="s">
        <v>5969</v>
      </c>
      <c r="B367" s="246" t="s">
        <v>2349</v>
      </c>
      <c r="C367" s="247">
        <v>15</v>
      </c>
    </row>
    <row r="368" spans="1:3" ht="75" x14ac:dyDescent="0.25">
      <c r="A368" s="245" t="s">
        <v>5970</v>
      </c>
      <c r="B368" s="246" t="s">
        <v>2351</v>
      </c>
      <c r="C368" s="247">
        <v>30</v>
      </c>
    </row>
    <row r="369" spans="1:3" ht="112.5" x14ac:dyDescent="0.25">
      <c r="A369" s="245" t="s">
        <v>5971</v>
      </c>
      <c r="B369" s="246" t="s">
        <v>2353</v>
      </c>
      <c r="C369" s="248">
        <v>45</v>
      </c>
    </row>
    <row r="370" spans="1:3" ht="37.5" x14ac:dyDescent="0.25">
      <c r="A370" s="245" t="s">
        <v>5972</v>
      </c>
      <c r="B370" s="246" t="s">
        <v>799</v>
      </c>
      <c r="C370" s="248">
        <v>45</v>
      </c>
    </row>
    <row r="371" spans="1:3" ht="75" x14ac:dyDescent="0.25">
      <c r="A371" s="245" t="s">
        <v>5973</v>
      </c>
      <c r="B371" s="246" t="s">
        <v>2356</v>
      </c>
      <c r="C371" s="248">
        <v>90</v>
      </c>
    </row>
    <row r="372" spans="1:3" ht="18.75" x14ac:dyDescent="0.25">
      <c r="A372" s="245" t="s">
        <v>5974</v>
      </c>
      <c r="B372" s="269" t="s">
        <v>2363</v>
      </c>
      <c r="C372" s="270">
        <v>30</v>
      </c>
    </row>
    <row r="373" spans="1:3" ht="18.75" x14ac:dyDescent="0.25">
      <c r="A373" s="245" t="s">
        <v>5975</v>
      </c>
      <c r="B373" s="269" t="s">
        <v>3153</v>
      </c>
      <c r="C373" s="270">
        <v>60</v>
      </c>
    </row>
    <row r="374" spans="1:3" ht="18.75" x14ac:dyDescent="0.25">
      <c r="A374" s="245" t="s">
        <v>5976</v>
      </c>
      <c r="B374" s="269" t="s">
        <v>3306</v>
      </c>
      <c r="C374" s="270">
        <v>60</v>
      </c>
    </row>
    <row r="375" spans="1:3" ht="18.75" x14ac:dyDescent="0.25">
      <c r="A375" s="245" t="s">
        <v>5977</v>
      </c>
      <c r="B375" s="269" t="s">
        <v>3272</v>
      </c>
      <c r="C375" s="270">
        <v>90</v>
      </c>
    </row>
    <row r="376" spans="1:3" ht="18.75" x14ac:dyDescent="0.25">
      <c r="A376" s="245" t="s">
        <v>5978</v>
      </c>
      <c r="B376" s="269" t="s">
        <v>3459</v>
      </c>
      <c r="C376" s="270">
        <v>30</v>
      </c>
    </row>
    <row r="377" spans="1:3" ht="18.75" x14ac:dyDescent="0.25">
      <c r="A377" s="245" t="s">
        <v>5979</v>
      </c>
      <c r="B377" s="269" t="s">
        <v>2400</v>
      </c>
      <c r="C377" s="270">
        <v>90</v>
      </c>
    </row>
    <row r="378" spans="1:3" ht="18.75" x14ac:dyDescent="0.25">
      <c r="A378" s="245" t="s">
        <v>5980</v>
      </c>
      <c r="B378" s="269" t="s">
        <v>3462</v>
      </c>
      <c r="C378" s="270">
        <v>60</v>
      </c>
    </row>
    <row r="379" spans="1:3" ht="18.75" x14ac:dyDescent="0.25">
      <c r="A379" s="245" t="s">
        <v>5981</v>
      </c>
      <c r="B379" s="269" t="s">
        <v>3464</v>
      </c>
      <c r="C379" s="270">
        <v>60</v>
      </c>
    </row>
    <row r="380" spans="1:3" ht="18.75" x14ac:dyDescent="0.25">
      <c r="A380" s="245" t="s">
        <v>5982</v>
      </c>
      <c r="B380" s="269" t="s">
        <v>3275</v>
      </c>
      <c r="C380" s="270">
        <v>120</v>
      </c>
    </row>
    <row r="381" spans="1:3" ht="18.75" x14ac:dyDescent="0.25">
      <c r="A381" s="245" t="s">
        <v>5983</v>
      </c>
      <c r="B381" s="269" t="s">
        <v>3467</v>
      </c>
      <c r="C381" s="270">
        <v>60</v>
      </c>
    </row>
    <row r="382" spans="1:3" ht="18.75" x14ac:dyDescent="0.25">
      <c r="A382" s="245" t="s">
        <v>5984</v>
      </c>
      <c r="B382" s="269" t="s">
        <v>3279</v>
      </c>
      <c r="C382" s="270">
        <v>90</v>
      </c>
    </row>
    <row r="383" spans="1:3" ht="18.75" x14ac:dyDescent="0.25">
      <c r="A383" s="245" t="s">
        <v>5985</v>
      </c>
      <c r="B383" s="269" t="s">
        <v>3470</v>
      </c>
      <c r="C383" s="270">
        <v>90</v>
      </c>
    </row>
    <row r="384" spans="1:3" ht="18.75" x14ac:dyDescent="0.25">
      <c r="A384" s="245" t="s">
        <v>5986</v>
      </c>
      <c r="B384" s="269" t="s">
        <v>3472</v>
      </c>
      <c r="C384" s="270">
        <v>60</v>
      </c>
    </row>
    <row r="385" spans="1:3" ht="18.75" x14ac:dyDescent="0.25">
      <c r="A385" s="245" t="s">
        <v>5987</v>
      </c>
      <c r="B385" s="269" t="s">
        <v>3474</v>
      </c>
      <c r="C385" s="270">
        <v>60</v>
      </c>
    </row>
    <row r="386" spans="1:3" ht="18.75" x14ac:dyDescent="0.25">
      <c r="A386" s="245" t="s">
        <v>5988</v>
      </c>
      <c r="B386" s="269" t="s">
        <v>3476</v>
      </c>
      <c r="C386" s="270">
        <v>60</v>
      </c>
    </row>
    <row r="387" spans="1:3" ht="18.75" x14ac:dyDescent="0.25">
      <c r="A387" s="245" t="s">
        <v>5989</v>
      </c>
      <c r="B387" s="269" t="s">
        <v>3484</v>
      </c>
      <c r="C387" s="270">
        <v>60</v>
      </c>
    </row>
    <row r="388" spans="1:3" ht="18.75" x14ac:dyDescent="0.25">
      <c r="A388" s="245" t="s">
        <v>5990</v>
      </c>
      <c r="B388" s="269" t="s">
        <v>781</v>
      </c>
      <c r="C388" s="270">
        <v>270</v>
      </c>
    </row>
    <row r="389" spans="1:3" ht="37.5" x14ac:dyDescent="0.25">
      <c r="A389" s="245" t="s">
        <v>5991</v>
      </c>
      <c r="B389" s="246" t="s">
        <v>2347</v>
      </c>
      <c r="C389" s="247">
        <v>30</v>
      </c>
    </row>
    <row r="390" spans="1:3" ht="37.5" x14ac:dyDescent="0.25">
      <c r="A390" s="245" t="s">
        <v>5992</v>
      </c>
      <c r="B390" s="246" t="s">
        <v>2349</v>
      </c>
      <c r="C390" s="247">
        <v>15</v>
      </c>
    </row>
    <row r="391" spans="1:3" ht="75" x14ac:dyDescent="0.25">
      <c r="A391" s="245" t="s">
        <v>5993</v>
      </c>
      <c r="B391" s="246" t="s">
        <v>2351</v>
      </c>
      <c r="C391" s="247">
        <v>30</v>
      </c>
    </row>
    <row r="392" spans="1:3" ht="112.5" x14ac:dyDescent="0.25">
      <c r="A392" s="245" t="s">
        <v>5994</v>
      </c>
      <c r="B392" s="246" t="s">
        <v>2353</v>
      </c>
      <c r="C392" s="248">
        <v>45</v>
      </c>
    </row>
    <row r="393" spans="1:3" ht="37.5" x14ac:dyDescent="0.25">
      <c r="A393" s="245" t="s">
        <v>5995</v>
      </c>
      <c r="B393" s="246" t="s">
        <v>799</v>
      </c>
      <c r="C393" s="248">
        <v>45</v>
      </c>
    </row>
    <row r="394" spans="1:3" ht="75" x14ac:dyDescent="0.25">
      <c r="A394" s="245" t="s">
        <v>5996</v>
      </c>
      <c r="B394" s="246" t="s">
        <v>2356</v>
      </c>
      <c r="C394" s="248">
        <v>90</v>
      </c>
    </row>
    <row r="395" spans="1:3" ht="18.75" x14ac:dyDescent="0.25">
      <c r="A395" s="245" t="s">
        <v>5997</v>
      </c>
      <c r="B395" s="269" t="s">
        <v>2363</v>
      </c>
      <c r="C395" s="270">
        <v>30</v>
      </c>
    </row>
    <row r="396" spans="1:3" ht="18.75" x14ac:dyDescent="0.25">
      <c r="A396" s="245" t="s">
        <v>5998</v>
      </c>
      <c r="B396" s="269" t="s">
        <v>3306</v>
      </c>
      <c r="C396" s="270">
        <v>90</v>
      </c>
    </row>
    <row r="397" spans="1:3" ht="18.75" x14ac:dyDescent="0.25">
      <c r="A397" s="245" t="s">
        <v>5999</v>
      </c>
      <c r="B397" s="269" t="s">
        <v>3272</v>
      </c>
      <c r="C397" s="270">
        <v>90</v>
      </c>
    </row>
    <row r="398" spans="1:3" ht="18.75" x14ac:dyDescent="0.25">
      <c r="A398" s="245" t="s">
        <v>6000</v>
      </c>
      <c r="B398" s="269" t="s">
        <v>3462</v>
      </c>
      <c r="C398" s="270">
        <v>60</v>
      </c>
    </row>
    <row r="399" spans="1:3" ht="18.75" x14ac:dyDescent="0.25">
      <c r="A399" s="245" t="s">
        <v>6001</v>
      </c>
      <c r="B399" s="269" t="s">
        <v>3522</v>
      </c>
      <c r="C399" s="270">
        <v>30</v>
      </c>
    </row>
    <row r="400" spans="1:3" ht="18.75" x14ac:dyDescent="0.25">
      <c r="A400" s="245" t="s">
        <v>6002</v>
      </c>
      <c r="B400" s="269" t="s">
        <v>3279</v>
      </c>
      <c r="C400" s="270">
        <v>90</v>
      </c>
    </row>
    <row r="401" spans="1:3" ht="18.75" x14ac:dyDescent="0.25">
      <c r="A401" s="245" t="s">
        <v>6003</v>
      </c>
      <c r="B401" s="269" t="s">
        <v>3525</v>
      </c>
      <c r="C401" s="270">
        <v>60</v>
      </c>
    </row>
    <row r="402" spans="1:3" ht="18.75" x14ac:dyDescent="0.25">
      <c r="A402" s="245" t="s">
        <v>6004</v>
      </c>
      <c r="B402" s="269" t="s">
        <v>3527</v>
      </c>
      <c r="C402" s="270">
        <v>60</v>
      </c>
    </row>
    <row r="403" spans="1:3" ht="18.75" x14ac:dyDescent="0.25">
      <c r="A403" s="245" t="s">
        <v>6005</v>
      </c>
      <c r="B403" s="269" t="s">
        <v>3153</v>
      </c>
      <c r="C403" s="270">
        <v>60</v>
      </c>
    </row>
    <row r="404" spans="1:3" ht="18.75" x14ac:dyDescent="0.25">
      <c r="A404" s="245" t="s">
        <v>6006</v>
      </c>
      <c r="B404" s="269" t="s">
        <v>3275</v>
      </c>
      <c r="C404" s="270">
        <v>90</v>
      </c>
    </row>
    <row r="405" spans="1:3" ht="18.75" x14ac:dyDescent="0.25">
      <c r="A405" s="245" t="s">
        <v>6007</v>
      </c>
      <c r="B405" s="269" t="s">
        <v>3531</v>
      </c>
      <c r="C405" s="270">
        <v>90</v>
      </c>
    </row>
    <row r="406" spans="1:3" ht="18.75" x14ac:dyDescent="0.25">
      <c r="A406" s="245" t="s">
        <v>6008</v>
      </c>
      <c r="B406" s="269" t="s">
        <v>3533</v>
      </c>
      <c r="C406" s="270">
        <v>90</v>
      </c>
    </row>
    <row r="407" spans="1:3" ht="18.75" x14ac:dyDescent="0.25">
      <c r="A407" s="245" t="s">
        <v>6009</v>
      </c>
      <c r="B407" s="269" t="s">
        <v>3535</v>
      </c>
      <c r="C407" s="270">
        <v>60</v>
      </c>
    </row>
    <row r="408" spans="1:3" ht="18.75" x14ac:dyDescent="0.25">
      <c r="A408" s="245" t="s">
        <v>6010</v>
      </c>
      <c r="B408" s="269" t="s">
        <v>3537</v>
      </c>
      <c r="C408" s="270">
        <v>60</v>
      </c>
    </row>
    <row r="409" spans="1:3" ht="18.75" x14ac:dyDescent="0.25">
      <c r="A409" s="245" t="s">
        <v>6011</v>
      </c>
      <c r="B409" s="269" t="s">
        <v>3289</v>
      </c>
      <c r="C409" s="271">
        <v>90</v>
      </c>
    </row>
    <row r="410" spans="1:3" ht="18.75" x14ac:dyDescent="0.25">
      <c r="A410" s="245" t="s">
        <v>6012</v>
      </c>
      <c r="B410" s="269" t="s">
        <v>3540</v>
      </c>
      <c r="C410" s="270">
        <v>60</v>
      </c>
    </row>
    <row r="411" spans="1:3" ht="18.75" x14ac:dyDescent="0.25">
      <c r="A411" s="245" t="s">
        <v>6013</v>
      </c>
      <c r="B411" s="269" t="s">
        <v>781</v>
      </c>
      <c r="C411" s="270">
        <v>270</v>
      </c>
    </row>
    <row r="412" spans="1:3" ht="37.5" x14ac:dyDescent="0.25">
      <c r="A412" s="245" t="s">
        <v>6014</v>
      </c>
      <c r="B412" s="246" t="s">
        <v>2347</v>
      </c>
      <c r="C412" s="247">
        <v>30</v>
      </c>
    </row>
    <row r="413" spans="1:3" ht="37.5" x14ac:dyDescent="0.25">
      <c r="A413" s="245" t="s">
        <v>6015</v>
      </c>
      <c r="B413" s="246" t="s">
        <v>2349</v>
      </c>
      <c r="C413" s="247">
        <v>15</v>
      </c>
    </row>
    <row r="414" spans="1:3" ht="75" x14ac:dyDescent="0.25">
      <c r="A414" s="245" t="s">
        <v>6016</v>
      </c>
      <c r="B414" s="246" t="s">
        <v>2351</v>
      </c>
      <c r="C414" s="247">
        <v>30</v>
      </c>
    </row>
    <row r="415" spans="1:3" ht="112.5" x14ac:dyDescent="0.25">
      <c r="A415" s="245" t="s">
        <v>6017</v>
      </c>
      <c r="B415" s="246" t="s">
        <v>2353</v>
      </c>
      <c r="C415" s="248">
        <v>45</v>
      </c>
    </row>
    <row r="416" spans="1:3" ht="37.5" x14ac:dyDescent="0.25">
      <c r="A416" s="245" t="s">
        <v>6018</v>
      </c>
      <c r="B416" s="246" t="s">
        <v>799</v>
      </c>
      <c r="C416" s="248">
        <v>45</v>
      </c>
    </row>
    <row r="417" spans="1:3" ht="75" x14ac:dyDescent="0.25">
      <c r="A417" s="245" t="s">
        <v>6019</v>
      </c>
      <c r="B417" s="246" t="s">
        <v>2356</v>
      </c>
      <c r="C417" s="248">
        <v>90</v>
      </c>
    </row>
    <row r="418" spans="1:3" ht="18.75" x14ac:dyDescent="0.25">
      <c r="A418" s="245" t="s">
        <v>6020</v>
      </c>
      <c r="B418" s="269" t="s">
        <v>3585</v>
      </c>
      <c r="C418" s="270">
        <v>30</v>
      </c>
    </row>
    <row r="419" spans="1:3" ht="18.75" x14ac:dyDescent="0.25">
      <c r="A419" s="245" t="s">
        <v>6021</v>
      </c>
      <c r="B419" s="269" t="s">
        <v>3306</v>
      </c>
      <c r="C419" s="270">
        <v>60</v>
      </c>
    </row>
    <row r="420" spans="1:3" ht="18.75" x14ac:dyDescent="0.25">
      <c r="A420" s="245" t="s">
        <v>6022</v>
      </c>
      <c r="B420" s="269" t="s">
        <v>3270</v>
      </c>
      <c r="C420" s="270">
        <v>60</v>
      </c>
    </row>
    <row r="421" spans="1:3" ht="18.75" x14ac:dyDescent="0.25">
      <c r="A421" s="245" t="s">
        <v>6023</v>
      </c>
      <c r="B421" s="269" t="s">
        <v>3272</v>
      </c>
      <c r="C421" s="270">
        <v>90</v>
      </c>
    </row>
    <row r="422" spans="1:3" ht="18.75" x14ac:dyDescent="0.25">
      <c r="A422" s="245" t="s">
        <v>6024</v>
      </c>
      <c r="B422" s="269" t="s">
        <v>3590</v>
      </c>
      <c r="C422" s="270">
        <v>90</v>
      </c>
    </row>
    <row r="423" spans="1:3" ht="18.75" x14ac:dyDescent="0.25">
      <c r="A423" s="245" t="s">
        <v>6025</v>
      </c>
      <c r="B423" s="269" t="s">
        <v>3592</v>
      </c>
      <c r="C423" s="270">
        <v>60</v>
      </c>
    </row>
    <row r="424" spans="1:3" ht="18.75" x14ac:dyDescent="0.25">
      <c r="A424" s="245" t="s">
        <v>6026</v>
      </c>
      <c r="B424" s="269" t="s">
        <v>3527</v>
      </c>
      <c r="C424" s="270">
        <v>60</v>
      </c>
    </row>
    <row r="425" spans="1:3" ht="18.75" x14ac:dyDescent="0.25">
      <c r="A425" s="245" t="s">
        <v>6027</v>
      </c>
      <c r="B425" s="269" t="s">
        <v>3595</v>
      </c>
      <c r="C425" s="270">
        <v>60</v>
      </c>
    </row>
    <row r="426" spans="1:3" ht="18.75" x14ac:dyDescent="0.25">
      <c r="A426" s="245" t="s">
        <v>6028</v>
      </c>
      <c r="B426" s="269" t="s">
        <v>3596</v>
      </c>
      <c r="C426" s="270">
        <v>90</v>
      </c>
    </row>
    <row r="427" spans="1:3" ht="18.75" x14ac:dyDescent="0.25">
      <c r="A427" s="245" t="s">
        <v>6029</v>
      </c>
      <c r="B427" s="269" t="s">
        <v>3598</v>
      </c>
      <c r="C427" s="270">
        <v>45</v>
      </c>
    </row>
    <row r="428" spans="1:3" ht="18.75" x14ac:dyDescent="0.25">
      <c r="A428" s="245" t="s">
        <v>6030</v>
      </c>
      <c r="B428" s="269" t="s">
        <v>2570</v>
      </c>
      <c r="C428" s="270">
        <v>45</v>
      </c>
    </row>
    <row r="429" spans="1:3" ht="18.75" x14ac:dyDescent="0.25">
      <c r="A429" s="245" t="s">
        <v>6031</v>
      </c>
      <c r="B429" s="269" t="s">
        <v>3601</v>
      </c>
      <c r="C429" s="270">
        <v>120</v>
      </c>
    </row>
    <row r="430" spans="1:3" ht="18.75" x14ac:dyDescent="0.25">
      <c r="A430" s="245" t="s">
        <v>6032</v>
      </c>
      <c r="B430" s="269" t="s">
        <v>3603</v>
      </c>
      <c r="C430" s="270">
        <v>60</v>
      </c>
    </row>
    <row r="431" spans="1:3" ht="18.75" x14ac:dyDescent="0.25">
      <c r="A431" s="245" t="s">
        <v>6033</v>
      </c>
      <c r="B431" s="269" t="s">
        <v>3605</v>
      </c>
      <c r="C431" s="270">
        <v>60</v>
      </c>
    </row>
    <row r="432" spans="1:3" ht="18.75" x14ac:dyDescent="0.25">
      <c r="A432" s="245" t="s">
        <v>6034</v>
      </c>
      <c r="B432" s="269" t="s">
        <v>3607</v>
      </c>
      <c r="C432" s="270">
        <v>120</v>
      </c>
    </row>
    <row r="433" spans="1:3" ht="18.75" x14ac:dyDescent="0.25">
      <c r="A433" s="245" t="s">
        <v>6035</v>
      </c>
      <c r="B433" s="269" t="s">
        <v>3609</v>
      </c>
      <c r="C433" s="270">
        <v>90</v>
      </c>
    </row>
    <row r="434" spans="1:3" ht="18.75" x14ac:dyDescent="0.25">
      <c r="A434" s="245" t="s">
        <v>6036</v>
      </c>
      <c r="B434" s="269" t="s">
        <v>3484</v>
      </c>
      <c r="C434" s="270">
        <v>90</v>
      </c>
    </row>
    <row r="435" spans="1:3" ht="18.75" x14ac:dyDescent="0.25">
      <c r="A435" s="245" t="s">
        <v>6037</v>
      </c>
      <c r="B435" s="269" t="s">
        <v>3612</v>
      </c>
      <c r="C435" s="270">
        <v>60</v>
      </c>
    </row>
    <row r="436" spans="1:3" ht="18.75" x14ac:dyDescent="0.25">
      <c r="A436" s="245" t="s">
        <v>6038</v>
      </c>
      <c r="B436" s="269" t="s">
        <v>781</v>
      </c>
      <c r="C436" s="270">
        <v>270</v>
      </c>
    </row>
    <row r="437" spans="1:3" ht="37.5" x14ac:dyDescent="0.25">
      <c r="A437" s="245" t="s">
        <v>6039</v>
      </c>
      <c r="B437" s="246" t="s">
        <v>2347</v>
      </c>
      <c r="C437" s="247">
        <v>30</v>
      </c>
    </row>
    <row r="438" spans="1:3" ht="37.5" x14ac:dyDescent="0.25">
      <c r="A438" s="245" t="s">
        <v>6040</v>
      </c>
      <c r="B438" s="246" t="s">
        <v>2349</v>
      </c>
      <c r="C438" s="247">
        <v>15</v>
      </c>
    </row>
    <row r="439" spans="1:3" ht="75" x14ac:dyDescent="0.25">
      <c r="A439" s="245" t="s">
        <v>6041</v>
      </c>
      <c r="B439" s="246" t="s">
        <v>2351</v>
      </c>
      <c r="C439" s="247">
        <v>30</v>
      </c>
    </row>
    <row r="440" spans="1:3" ht="112.5" x14ac:dyDescent="0.25">
      <c r="A440" s="245" t="s">
        <v>6042</v>
      </c>
      <c r="B440" s="246" t="s">
        <v>2353</v>
      </c>
      <c r="C440" s="248">
        <v>45</v>
      </c>
    </row>
    <row r="441" spans="1:3" ht="37.5" x14ac:dyDescent="0.25">
      <c r="A441" s="245" t="s">
        <v>6043</v>
      </c>
      <c r="B441" s="246" t="s">
        <v>799</v>
      </c>
      <c r="C441" s="248">
        <v>45</v>
      </c>
    </row>
    <row r="442" spans="1:3" ht="75" x14ac:dyDescent="0.25">
      <c r="A442" s="245" t="s">
        <v>6044</v>
      </c>
      <c r="B442" s="246" t="s">
        <v>2356</v>
      </c>
      <c r="C442" s="248">
        <v>90</v>
      </c>
    </row>
    <row r="443" spans="1:3" ht="75" x14ac:dyDescent="0.25">
      <c r="A443" s="245" t="s">
        <v>6045</v>
      </c>
      <c r="B443" s="246" t="s">
        <v>3102</v>
      </c>
      <c r="C443" s="247">
        <v>30</v>
      </c>
    </row>
    <row r="444" spans="1:3" ht="37.5" x14ac:dyDescent="0.25">
      <c r="A444" s="245" t="s">
        <v>6046</v>
      </c>
      <c r="B444" s="246" t="s">
        <v>3104</v>
      </c>
      <c r="C444" s="247">
        <v>30</v>
      </c>
    </row>
    <row r="445" spans="1:3" ht="75" x14ac:dyDescent="0.25">
      <c r="A445" s="245" t="s">
        <v>6047</v>
      </c>
      <c r="B445" s="246" t="s">
        <v>2363</v>
      </c>
      <c r="C445" s="247">
        <v>30</v>
      </c>
    </row>
    <row r="446" spans="1:3" ht="75" x14ac:dyDescent="0.25">
      <c r="A446" s="245" t="s">
        <v>6048</v>
      </c>
      <c r="B446" s="246" t="s">
        <v>3120</v>
      </c>
      <c r="C446" s="247">
        <v>45</v>
      </c>
    </row>
    <row r="447" spans="1:3" ht="56.25" x14ac:dyDescent="0.25">
      <c r="A447" s="245" t="s">
        <v>6049</v>
      </c>
      <c r="B447" s="246" t="s">
        <v>3111</v>
      </c>
      <c r="C447" s="247">
        <v>60</v>
      </c>
    </row>
    <row r="448" spans="1:3" ht="75" x14ac:dyDescent="0.25">
      <c r="A448" s="245" t="s">
        <v>6050</v>
      </c>
      <c r="B448" s="246" t="s">
        <v>3107</v>
      </c>
      <c r="C448" s="247">
        <v>45</v>
      </c>
    </row>
    <row r="449" spans="1:3" ht="56.25" x14ac:dyDescent="0.25">
      <c r="A449" s="245" t="s">
        <v>6051</v>
      </c>
      <c r="B449" s="246" t="s">
        <v>3105</v>
      </c>
      <c r="C449" s="247">
        <v>60</v>
      </c>
    </row>
    <row r="450" spans="1:3" ht="75" x14ac:dyDescent="0.25">
      <c r="A450" s="245" t="s">
        <v>6052</v>
      </c>
      <c r="B450" s="246" t="s">
        <v>3126</v>
      </c>
      <c r="C450" s="247">
        <v>60</v>
      </c>
    </row>
    <row r="451" spans="1:3" ht="75" x14ac:dyDescent="0.25">
      <c r="A451" s="245" t="s">
        <v>6053</v>
      </c>
      <c r="B451" s="246" t="s">
        <v>3130</v>
      </c>
      <c r="C451" s="247">
        <v>75</v>
      </c>
    </row>
    <row r="452" spans="1:3" ht="93.75" x14ac:dyDescent="0.25">
      <c r="A452" s="245" t="s">
        <v>6054</v>
      </c>
      <c r="B452" s="246" t="s">
        <v>3663</v>
      </c>
      <c r="C452" s="247">
        <v>90</v>
      </c>
    </row>
    <row r="453" spans="1:3" ht="93.75" x14ac:dyDescent="0.25">
      <c r="A453" s="245" t="s">
        <v>6055</v>
      </c>
      <c r="B453" s="246" t="s">
        <v>3665</v>
      </c>
      <c r="C453" s="247">
        <v>90</v>
      </c>
    </row>
    <row r="454" spans="1:3" ht="93.75" x14ac:dyDescent="0.25">
      <c r="A454" s="245" t="s">
        <v>6056</v>
      </c>
      <c r="B454" s="246" t="s">
        <v>3667</v>
      </c>
      <c r="C454" s="247">
        <v>90</v>
      </c>
    </row>
    <row r="455" spans="1:3" ht="93.75" x14ac:dyDescent="0.25">
      <c r="A455" s="245" t="s">
        <v>6057</v>
      </c>
      <c r="B455" s="246" t="s">
        <v>3669</v>
      </c>
      <c r="C455" s="247">
        <v>90</v>
      </c>
    </row>
    <row r="456" spans="1:3" ht="112.5" x14ac:dyDescent="0.25">
      <c r="A456" s="245" t="s">
        <v>6058</v>
      </c>
      <c r="B456" s="246" t="s">
        <v>3671</v>
      </c>
      <c r="C456" s="247">
        <v>150</v>
      </c>
    </row>
    <row r="457" spans="1:3" ht="112.5" x14ac:dyDescent="0.25">
      <c r="A457" s="245" t="s">
        <v>6059</v>
      </c>
      <c r="B457" s="246" t="s">
        <v>3673</v>
      </c>
      <c r="C457" s="247">
        <v>150</v>
      </c>
    </row>
    <row r="458" spans="1:3" ht="93.75" x14ac:dyDescent="0.25">
      <c r="A458" s="245" t="s">
        <v>6060</v>
      </c>
      <c r="B458" s="246" t="s">
        <v>3675</v>
      </c>
      <c r="C458" s="247">
        <v>60</v>
      </c>
    </row>
    <row r="459" spans="1:3" ht="56.25" x14ac:dyDescent="0.25">
      <c r="A459" s="245" t="s">
        <v>6061</v>
      </c>
      <c r="B459" s="246" t="s">
        <v>3140</v>
      </c>
      <c r="C459" s="247">
        <v>120</v>
      </c>
    </row>
    <row r="460" spans="1:3" ht="37.5" x14ac:dyDescent="0.25">
      <c r="A460" s="245" t="s">
        <v>6062</v>
      </c>
      <c r="B460" s="246" t="s">
        <v>3144</v>
      </c>
      <c r="C460" s="247">
        <v>30</v>
      </c>
    </row>
    <row r="461" spans="1:3" ht="56.25" x14ac:dyDescent="0.25">
      <c r="A461" s="245" t="s">
        <v>6063</v>
      </c>
      <c r="B461" s="246" t="s">
        <v>3142</v>
      </c>
      <c r="C461" s="247">
        <v>60</v>
      </c>
    </row>
    <row r="462" spans="1:3" ht="112.5" x14ac:dyDescent="0.25">
      <c r="A462" s="245" t="s">
        <v>6064</v>
      </c>
      <c r="B462" s="246" t="s">
        <v>3680</v>
      </c>
      <c r="C462" s="247">
        <v>60</v>
      </c>
    </row>
    <row r="463" spans="1:3" ht="37.5" x14ac:dyDescent="0.25">
      <c r="A463" s="245" t="s">
        <v>6065</v>
      </c>
      <c r="B463" s="246" t="s">
        <v>3682</v>
      </c>
      <c r="C463" s="247">
        <v>135</v>
      </c>
    </row>
    <row r="464" spans="1:3" ht="56.25" x14ac:dyDescent="0.25">
      <c r="A464" s="245" t="s">
        <v>6066</v>
      </c>
      <c r="B464" s="246" t="s">
        <v>781</v>
      </c>
      <c r="C464" s="247">
        <v>225</v>
      </c>
    </row>
    <row r="465" spans="1:3" ht="37.5" x14ac:dyDescent="0.25">
      <c r="A465" s="245" t="s">
        <v>6067</v>
      </c>
      <c r="B465" s="263" t="s">
        <v>2347</v>
      </c>
      <c r="C465" s="248">
        <v>75</v>
      </c>
    </row>
    <row r="466" spans="1:3" ht="37.5" x14ac:dyDescent="0.25">
      <c r="A466" s="245" t="s">
        <v>6068</v>
      </c>
      <c r="B466" s="263" t="s">
        <v>2349</v>
      </c>
      <c r="C466" s="247">
        <v>30</v>
      </c>
    </row>
    <row r="467" spans="1:3" ht="75" x14ac:dyDescent="0.25">
      <c r="A467" s="245" t="s">
        <v>6069</v>
      </c>
      <c r="B467" s="263" t="s">
        <v>2351</v>
      </c>
      <c r="C467" s="247">
        <v>60</v>
      </c>
    </row>
    <row r="468" spans="1:3" ht="112.5" x14ac:dyDescent="0.25">
      <c r="A468" s="245" t="s">
        <v>6070</v>
      </c>
      <c r="B468" s="263" t="s">
        <v>5566</v>
      </c>
      <c r="C468" s="247">
        <v>75</v>
      </c>
    </row>
    <row r="469" spans="1:3" ht="37.5" x14ac:dyDescent="0.25">
      <c r="A469" s="245" t="s">
        <v>6071</v>
      </c>
      <c r="B469" s="263" t="s">
        <v>799</v>
      </c>
      <c r="C469" s="247">
        <v>75</v>
      </c>
    </row>
    <row r="470" spans="1:3" ht="75" x14ac:dyDescent="0.25">
      <c r="A470" s="245" t="s">
        <v>6072</v>
      </c>
      <c r="B470" s="263" t="s">
        <v>2517</v>
      </c>
      <c r="C470" s="247">
        <v>120</v>
      </c>
    </row>
    <row r="471" spans="1:3" ht="56.25" x14ac:dyDescent="0.25">
      <c r="A471" s="245" t="s">
        <v>6073</v>
      </c>
      <c r="B471" s="263" t="s">
        <v>2358</v>
      </c>
      <c r="C471" s="247">
        <v>45</v>
      </c>
    </row>
    <row r="472" spans="1:3" ht="56.25" x14ac:dyDescent="0.25">
      <c r="A472" s="245" t="s">
        <v>6074</v>
      </c>
      <c r="B472" s="263" t="s">
        <v>2400</v>
      </c>
      <c r="C472" s="247">
        <v>30</v>
      </c>
    </row>
    <row r="473" spans="1:3" ht="56.25" x14ac:dyDescent="0.25">
      <c r="A473" s="245" t="s">
        <v>6075</v>
      </c>
      <c r="B473" s="263" t="s">
        <v>2559</v>
      </c>
      <c r="C473" s="247">
        <v>45</v>
      </c>
    </row>
    <row r="474" spans="1:3" ht="56.25" x14ac:dyDescent="0.25">
      <c r="A474" s="245" t="s">
        <v>6076</v>
      </c>
      <c r="B474" s="263" t="s">
        <v>2361</v>
      </c>
      <c r="C474" s="247">
        <v>30</v>
      </c>
    </row>
    <row r="475" spans="1:3" ht="131.25" x14ac:dyDescent="0.25">
      <c r="A475" s="245" t="s">
        <v>6077</v>
      </c>
      <c r="B475" s="263" t="s">
        <v>2522</v>
      </c>
      <c r="C475" s="247">
        <v>45</v>
      </c>
    </row>
    <row r="476" spans="1:3" ht="37.5" x14ac:dyDescent="0.25">
      <c r="A476" s="245" t="s">
        <v>6078</v>
      </c>
      <c r="B476" s="263" t="s">
        <v>2360</v>
      </c>
      <c r="C476" s="247">
        <v>45</v>
      </c>
    </row>
    <row r="477" spans="1:3" ht="150" x14ac:dyDescent="0.25">
      <c r="A477" s="245" t="s">
        <v>6079</v>
      </c>
      <c r="B477" s="263" t="s">
        <v>5568</v>
      </c>
      <c r="C477" s="247">
        <v>30</v>
      </c>
    </row>
    <row r="478" spans="1:3" ht="56.25" x14ac:dyDescent="0.25">
      <c r="A478" s="245" t="s">
        <v>6080</v>
      </c>
      <c r="B478" s="263" t="s">
        <v>2565</v>
      </c>
      <c r="C478" s="247">
        <v>30</v>
      </c>
    </row>
    <row r="479" spans="1:3" ht="75" x14ac:dyDescent="0.25">
      <c r="A479" s="245" t="s">
        <v>6081</v>
      </c>
      <c r="B479" s="263" t="s">
        <v>2391</v>
      </c>
      <c r="C479" s="247">
        <v>30</v>
      </c>
    </row>
    <row r="480" spans="1:3" ht="93.75" x14ac:dyDescent="0.25">
      <c r="A480" s="245" t="s">
        <v>6082</v>
      </c>
      <c r="B480" s="263" t="s">
        <v>2568</v>
      </c>
      <c r="C480" s="247">
        <v>30</v>
      </c>
    </row>
    <row r="481" spans="1:3" ht="75" x14ac:dyDescent="0.25">
      <c r="A481" s="245" t="s">
        <v>6083</v>
      </c>
      <c r="B481" s="263" t="s">
        <v>2570</v>
      </c>
      <c r="C481" s="247">
        <v>30</v>
      </c>
    </row>
    <row r="482" spans="1:3" ht="75" x14ac:dyDescent="0.25">
      <c r="A482" s="245" t="s">
        <v>6084</v>
      </c>
      <c r="B482" s="263" t="s">
        <v>2572</v>
      </c>
      <c r="C482" s="247">
        <v>30</v>
      </c>
    </row>
    <row r="483" spans="1:3" ht="93.75" x14ac:dyDescent="0.25">
      <c r="A483" s="245" t="s">
        <v>6085</v>
      </c>
      <c r="B483" s="246" t="s">
        <v>2526</v>
      </c>
      <c r="C483" s="246">
        <v>60</v>
      </c>
    </row>
    <row r="484" spans="1:3" ht="75" x14ac:dyDescent="0.25">
      <c r="A484" s="245" t="s">
        <v>6086</v>
      </c>
      <c r="B484" s="263" t="s">
        <v>2528</v>
      </c>
      <c r="C484" s="247">
        <v>60</v>
      </c>
    </row>
    <row r="485" spans="1:3" ht="75" x14ac:dyDescent="0.25">
      <c r="A485" s="245" t="s">
        <v>6087</v>
      </c>
      <c r="B485" s="263" t="s">
        <v>2363</v>
      </c>
      <c r="C485" s="247">
        <v>30</v>
      </c>
    </row>
    <row r="486" spans="1:3" ht="168.75" x14ac:dyDescent="0.25">
      <c r="A486" s="245" t="s">
        <v>6088</v>
      </c>
      <c r="B486" s="263" t="s">
        <v>2531</v>
      </c>
      <c r="C486" s="247">
        <v>60</v>
      </c>
    </row>
    <row r="487" spans="1:3" ht="131.25" x14ac:dyDescent="0.25">
      <c r="A487" s="245" t="s">
        <v>6089</v>
      </c>
      <c r="B487" s="263" t="s">
        <v>2533</v>
      </c>
      <c r="C487" s="247">
        <v>240</v>
      </c>
    </row>
    <row r="488" spans="1:3" ht="206.25" x14ac:dyDescent="0.25">
      <c r="A488" s="245" t="s">
        <v>6090</v>
      </c>
      <c r="B488" s="263" t="s">
        <v>2579</v>
      </c>
      <c r="C488" s="247">
        <v>75</v>
      </c>
    </row>
    <row r="489" spans="1:3" ht="93.75" x14ac:dyDescent="0.25">
      <c r="A489" s="245" t="s">
        <v>6091</v>
      </c>
      <c r="B489" s="263" t="s">
        <v>2581</v>
      </c>
      <c r="C489" s="247">
        <v>45</v>
      </c>
    </row>
    <row r="490" spans="1:3" ht="131.25" x14ac:dyDescent="0.25">
      <c r="A490" s="245" t="s">
        <v>6092</v>
      </c>
      <c r="B490" s="263" t="s">
        <v>2542</v>
      </c>
      <c r="C490" s="247">
        <v>120</v>
      </c>
    </row>
    <row r="491" spans="1:3" ht="150" x14ac:dyDescent="0.25">
      <c r="A491" s="245" t="s">
        <v>6093</v>
      </c>
      <c r="B491" s="263" t="s">
        <v>2584</v>
      </c>
      <c r="C491" s="247">
        <v>90</v>
      </c>
    </row>
    <row r="492" spans="1:3" ht="168.75" x14ac:dyDescent="0.25">
      <c r="A492" s="245" t="s">
        <v>6094</v>
      </c>
      <c r="B492" s="263" t="s">
        <v>2586</v>
      </c>
      <c r="C492" s="247">
        <v>120</v>
      </c>
    </row>
    <row r="493" spans="1:3" ht="131.25" x14ac:dyDescent="0.25">
      <c r="A493" s="245" t="s">
        <v>6095</v>
      </c>
      <c r="B493" s="263" t="s">
        <v>2540</v>
      </c>
      <c r="C493" s="247">
        <v>60</v>
      </c>
    </row>
    <row r="494" spans="1:3" ht="150" x14ac:dyDescent="0.25">
      <c r="A494" s="245" t="s">
        <v>6096</v>
      </c>
      <c r="B494" s="263" t="s">
        <v>2589</v>
      </c>
      <c r="C494" s="247">
        <v>60</v>
      </c>
    </row>
    <row r="495" spans="1:3" ht="225" x14ac:dyDescent="0.25">
      <c r="A495" s="245" t="s">
        <v>6097</v>
      </c>
      <c r="B495" s="246" t="s">
        <v>2544</v>
      </c>
      <c r="C495" s="247">
        <v>60</v>
      </c>
    </row>
    <row r="496" spans="1:3" ht="150" x14ac:dyDescent="0.25">
      <c r="A496" s="245" t="s">
        <v>6098</v>
      </c>
      <c r="B496" s="246" t="s">
        <v>2592</v>
      </c>
      <c r="C496" s="247">
        <v>60</v>
      </c>
    </row>
    <row r="497" spans="1:3" ht="243.75" x14ac:dyDescent="0.25">
      <c r="A497" s="245" t="s">
        <v>6099</v>
      </c>
      <c r="B497" s="263" t="s">
        <v>2594</v>
      </c>
      <c r="C497" s="247">
        <v>120</v>
      </c>
    </row>
    <row r="498" spans="1:3" ht="206.25" x14ac:dyDescent="0.25">
      <c r="A498" s="245" t="s">
        <v>6100</v>
      </c>
      <c r="B498" s="263" t="s">
        <v>2596</v>
      </c>
      <c r="C498" s="247">
        <v>60</v>
      </c>
    </row>
    <row r="499" spans="1:3" ht="112.5" x14ac:dyDescent="0.25">
      <c r="A499" s="245" t="s">
        <v>6101</v>
      </c>
      <c r="B499" s="263" t="s">
        <v>2598</v>
      </c>
      <c r="C499" s="247">
        <v>90</v>
      </c>
    </row>
    <row r="500" spans="1:3" ht="112.5" x14ac:dyDescent="0.25">
      <c r="A500" s="245" t="s">
        <v>6102</v>
      </c>
      <c r="B500" s="263" t="s">
        <v>2547</v>
      </c>
      <c r="C500" s="247">
        <v>120</v>
      </c>
    </row>
    <row r="501" spans="1:3" ht="93.75" x14ac:dyDescent="0.25">
      <c r="A501" s="245" t="s">
        <v>6103</v>
      </c>
      <c r="B501" s="263" t="s">
        <v>2601</v>
      </c>
      <c r="C501" s="247">
        <v>60</v>
      </c>
    </row>
    <row r="502" spans="1:3" ht="56.25" x14ac:dyDescent="0.25">
      <c r="A502" s="245" t="s">
        <v>6104</v>
      </c>
      <c r="B502" s="263" t="s">
        <v>2549</v>
      </c>
      <c r="C502" s="247">
        <v>60</v>
      </c>
    </row>
    <row r="503" spans="1:3" ht="75" x14ac:dyDescent="0.25">
      <c r="A503" s="245" t="s">
        <v>6105</v>
      </c>
      <c r="B503" s="263" t="s">
        <v>2603</v>
      </c>
      <c r="C503" s="247">
        <v>270</v>
      </c>
    </row>
    <row r="504" spans="1:3" ht="56.25" x14ac:dyDescent="0.25">
      <c r="A504" s="245" t="s">
        <v>6106</v>
      </c>
      <c r="B504" s="246" t="s">
        <v>781</v>
      </c>
      <c r="C504" s="247">
        <v>405</v>
      </c>
    </row>
    <row r="505" spans="1:3" ht="37.5" x14ac:dyDescent="0.25">
      <c r="A505" s="245" t="s">
        <v>6107</v>
      </c>
      <c r="B505" s="263" t="s">
        <v>2347</v>
      </c>
      <c r="C505" s="248">
        <v>75</v>
      </c>
    </row>
    <row r="506" spans="1:3" ht="37.5" x14ac:dyDescent="0.25">
      <c r="A506" s="245" t="s">
        <v>6108</v>
      </c>
      <c r="B506" s="263" t="s">
        <v>2349</v>
      </c>
      <c r="C506" s="247">
        <v>30</v>
      </c>
    </row>
    <row r="507" spans="1:3" ht="75" x14ac:dyDescent="0.25">
      <c r="A507" s="245" t="s">
        <v>6109</v>
      </c>
      <c r="B507" s="263" t="s">
        <v>2351</v>
      </c>
      <c r="C507" s="247">
        <v>60</v>
      </c>
    </row>
    <row r="508" spans="1:3" ht="112.5" x14ac:dyDescent="0.25">
      <c r="A508" s="245" t="s">
        <v>6110</v>
      </c>
      <c r="B508" s="263" t="s">
        <v>5566</v>
      </c>
      <c r="C508" s="247">
        <v>75</v>
      </c>
    </row>
    <row r="509" spans="1:3" ht="37.5" x14ac:dyDescent="0.25">
      <c r="A509" s="245" t="s">
        <v>6111</v>
      </c>
      <c r="B509" s="263" t="s">
        <v>799</v>
      </c>
      <c r="C509" s="247">
        <v>75</v>
      </c>
    </row>
    <row r="510" spans="1:3" ht="75" x14ac:dyDescent="0.25">
      <c r="A510" s="245" t="s">
        <v>6112</v>
      </c>
      <c r="B510" s="263" t="s">
        <v>2517</v>
      </c>
      <c r="C510" s="247">
        <v>120</v>
      </c>
    </row>
    <row r="511" spans="1:3" ht="36" x14ac:dyDescent="0.25">
      <c r="A511" s="245" t="s">
        <v>6113</v>
      </c>
      <c r="B511" s="272" t="s">
        <v>2360</v>
      </c>
      <c r="C511" s="273">
        <v>30</v>
      </c>
    </row>
    <row r="512" spans="1:3" ht="36" x14ac:dyDescent="0.25">
      <c r="A512" s="245" t="s">
        <v>6114</v>
      </c>
      <c r="B512" s="272" t="s">
        <v>812</v>
      </c>
      <c r="C512" s="273">
        <v>30</v>
      </c>
    </row>
    <row r="513" spans="1:3" ht="72" x14ac:dyDescent="0.25">
      <c r="A513" s="245" t="s">
        <v>6115</v>
      </c>
      <c r="B513" s="272" t="s">
        <v>2613</v>
      </c>
      <c r="C513" s="273">
        <v>45</v>
      </c>
    </row>
    <row r="514" spans="1:3" ht="72" x14ac:dyDescent="0.25">
      <c r="A514" s="245" t="s">
        <v>6116</v>
      </c>
      <c r="B514" s="272" t="s">
        <v>2614</v>
      </c>
      <c r="C514" s="273">
        <v>45</v>
      </c>
    </row>
    <row r="515" spans="1:3" ht="72" x14ac:dyDescent="0.25">
      <c r="A515" s="245" t="s">
        <v>6117</v>
      </c>
      <c r="B515" s="272" t="s">
        <v>2616</v>
      </c>
      <c r="C515" s="273">
        <v>30</v>
      </c>
    </row>
    <row r="516" spans="1:3" ht="180" x14ac:dyDescent="0.25">
      <c r="A516" s="245" t="s">
        <v>6118</v>
      </c>
      <c r="B516" s="272" t="s">
        <v>5571</v>
      </c>
      <c r="C516" s="273">
        <v>30</v>
      </c>
    </row>
    <row r="517" spans="1:3" ht="72" x14ac:dyDescent="0.25">
      <c r="A517" s="245" t="s">
        <v>6119</v>
      </c>
      <c r="B517" s="272" t="s">
        <v>2363</v>
      </c>
      <c r="C517" s="273">
        <v>30</v>
      </c>
    </row>
    <row r="518" spans="1:3" ht="72" x14ac:dyDescent="0.25">
      <c r="A518" s="245" t="s">
        <v>6120</v>
      </c>
      <c r="B518" s="272" t="s">
        <v>2480</v>
      </c>
      <c r="C518" s="273">
        <v>30</v>
      </c>
    </row>
    <row r="519" spans="1:3" ht="36" x14ac:dyDescent="0.25">
      <c r="A519" s="245" t="s">
        <v>6121</v>
      </c>
      <c r="B519" s="272" t="s">
        <v>2444</v>
      </c>
      <c r="C519" s="273">
        <v>150</v>
      </c>
    </row>
    <row r="520" spans="1:3" ht="36" x14ac:dyDescent="0.25">
      <c r="A520" s="245" t="s">
        <v>6122</v>
      </c>
      <c r="B520" s="272" t="s">
        <v>2412</v>
      </c>
      <c r="C520" s="273">
        <v>150</v>
      </c>
    </row>
    <row r="521" spans="1:3" ht="72" x14ac:dyDescent="0.25">
      <c r="A521" s="245" t="s">
        <v>6123</v>
      </c>
      <c r="B521" s="272" t="s">
        <v>2654</v>
      </c>
      <c r="C521" s="273">
        <v>60</v>
      </c>
    </row>
    <row r="522" spans="1:3" ht="54" x14ac:dyDescent="0.25">
      <c r="A522" s="245" t="s">
        <v>6124</v>
      </c>
      <c r="B522" s="272" t="s">
        <v>2656</v>
      </c>
      <c r="C522" s="273">
        <v>60</v>
      </c>
    </row>
    <row r="523" spans="1:3" ht="72" x14ac:dyDescent="0.25">
      <c r="A523" s="245" t="s">
        <v>6125</v>
      </c>
      <c r="B523" s="272" t="s">
        <v>2622</v>
      </c>
      <c r="C523" s="273">
        <v>60</v>
      </c>
    </row>
    <row r="524" spans="1:3" ht="18" x14ac:dyDescent="0.25">
      <c r="A524" s="245" t="s">
        <v>6126</v>
      </c>
      <c r="B524" s="272" t="s">
        <v>2425</v>
      </c>
      <c r="C524" s="273">
        <v>90</v>
      </c>
    </row>
    <row r="525" spans="1:3" ht="72" x14ac:dyDescent="0.25">
      <c r="A525" s="245" t="s">
        <v>6127</v>
      </c>
      <c r="B525" s="272" t="s">
        <v>5572</v>
      </c>
      <c r="C525" s="273">
        <v>60</v>
      </c>
    </row>
    <row r="526" spans="1:3" ht="36" x14ac:dyDescent="0.25">
      <c r="A526" s="245" t="s">
        <v>6128</v>
      </c>
      <c r="B526" s="272" t="s">
        <v>2627</v>
      </c>
      <c r="C526" s="273">
        <v>120</v>
      </c>
    </row>
    <row r="527" spans="1:3" ht="36" x14ac:dyDescent="0.25">
      <c r="A527" s="245" t="s">
        <v>6129</v>
      </c>
      <c r="B527" s="272" t="s">
        <v>2662</v>
      </c>
      <c r="C527" s="273">
        <v>30</v>
      </c>
    </row>
    <row r="528" spans="1:3" ht="180" x14ac:dyDescent="0.25">
      <c r="A528" s="245" t="s">
        <v>6130</v>
      </c>
      <c r="B528" s="272" t="s">
        <v>2664</v>
      </c>
      <c r="C528" s="273">
        <v>150</v>
      </c>
    </row>
    <row r="529" spans="1:3" ht="126" x14ac:dyDescent="0.25">
      <c r="A529" s="245" t="s">
        <v>6131</v>
      </c>
      <c r="B529" s="272" t="s">
        <v>2631</v>
      </c>
      <c r="C529" s="273">
        <v>150</v>
      </c>
    </row>
    <row r="530" spans="1:3" ht="90" x14ac:dyDescent="0.25">
      <c r="A530" s="245" t="s">
        <v>6132</v>
      </c>
      <c r="B530" s="272" t="s">
        <v>2667</v>
      </c>
      <c r="C530" s="273">
        <v>90</v>
      </c>
    </row>
    <row r="531" spans="1:3" ht="108" x14ac:dyDescent="0.25">
      <c r="A531" s="245" t="s">
        <v>6133</v>
      </c>
      <c r="B531" s="272" t="s">
        <v>2633</v>
      </c>
      <c r="C531" s="273">
        <v>75</v>
      </c>
    </row>
    <row r="532" spans="1:3" ht="144" x14ac:dyDescent="0.25">
      <c r="A532" s="245" t="s">
        <v>6134</v>
      </c>
      <c r="B532" s="272" t="s">
        <v>2670</v>
      </c>
      <c r="C532" s="273">
        <v>60</v>
      </c>
    </row>
    <row r="533" spans="1:3" ht="126" x14ac:dyDescent="0.25">
      <c r="A533" s="245" t="s">
        <v>6135</v>
      </c>
      <c r="B533" s="272" t="s">
        <v>2672</v>
      </c>
      <c r="C533" s="273">
        <v>90</v>
      </c>
    </row>
    <row r="534" spans="1:3" ht="126" x14ac:dyDescent="0.25">
      <c r="A534" s="245" t="s">
        <v>6136</v>
      </c>
      <c r="B534" s="272" t="s">
        <v>2674</v>
      </c>
      <c r="C534" s="273">
        <v>60</v>
      </c>
    </row>
    <row r="535" spans="1:3" ht="72" x14ac:dyDescent="0.25">
      <c r="A535" s="245" t="s">
        <v>6137</v>
      </c>
      <c r="B535" s="272" t="s">
        <v>781</v>
      </c>
      <c r="C535" s="273">
        <v>360</v>
      </c>
    </row>
    <row r="536" spans="1:3" ht="37.5" x14ac:dyDescent="0.25">
      <c r="A536" s="245" t="s">
        <v>6138</v>
      </c>
      <c r="B536" s="263" t="s">
        <v>2347</v>
      </c>
      <c r="C536" s="248">
        <v>75</v>
      </c>
    </row>
    <row r="537" spans="1:3" ht="37.5" x14ac:dyDescent="0.25">
      <c r="A537" s="245" t="s">
        <v>6139</v>
      </c>
      <c r="B537" s="263" t="s">
        <v>2349</v>
      </c>
      <c r="C537" s="247">
        <v>30</v>
      </c>
    </row>
    <row r="538" spans="1:3" ht="75" x14ac:dyDescent="0.25">
      <c r="A538" s="245" t="s">
        <v>6140</v>
      </c>
      <c r="B538" s="263" t="s">
        <v>2351</v>
      </c>
      <c r="C538" s="247">
        <v>60</v>
      </c>
    </row>
    <row r="539" spans="1:3" ht="112.5" x14ac:dyDescent="0.25">
      <c r="A539" s="245" t="s">
        <v>6141</v>
      </c>
      <c r="B539" s="263" t="s">
        <v>5566</v>
      </c>
      <c r="C539" s="247">
        <v>75</v>
      </c>
    </row>
    <row r="540" spans="1:3" ht="37.5" x14ac:dyDescent="0.25">
      <c r="A540" s="245" t="s">
        <v>6142</v>
      </c>
      <c r="B540" s="263" t="s">
        <v>799</v>
      </c>
      <c r="C540" s="247">
        <v>75</v>
      </c>
    </row>
    <row r="541" spans="1:3" ht="75" x14ac:dyDescent="0.25">
      <c r="A541" s="245" t="s">
        <v>6143</v>
      </c>
      <c r="B541" s="263" t="s">
        <v>2517</v>
      </c>
      <c r="C541" s="247">
        <v>120</v>
      </c>
    </row>
    <row r="542" spans="1:3" ht="31.5" x14ac:dyDescent="0.25">
      <c r="A542" s="245" t="s">
        <v>6144</v>
      </c>
      <c r="B542" s="257" t="s">
        <v>2363</v>
      </c>
      <c r="C542" s="258">
        <v>30</v>
      </c>
    </row>
    <row r="543" spans="1:3" ht="31.5" x14ac:dyDescent="0.25">
      <c r="A543" s="245" t="s">
        <v>6145</v>
      </c>
      <c r="B543" s="257" t="s">
        <v>2685</v>
      </c>
      <c r="C543" s="258">
        <v>30</v>
      </c>
    </row>
    <row r="544" spans="1:3" ht="31.5" x14ac:dyDescent="0.25">
      <c r="A544" s="245" t="s">
        <v>6146</v>
      </c>
      <c r="B544" s="257" t="s">
        <v>811</v>
      </c>
      <c r="C544" s="258">
        <v>90</v>
      </c>
    </row>
    <row r="545" spans="1:3" ht="31.5" x14ac:dyDescent="0.25">
      <c r="A545" s="245" t="s">
        <v>6147</v>
      </c>
      <c r="B545" s="257" t="s">
        <v>2360</v>
      </c>
      <c r="C545" s="258">
        <v>30</v>
      </c>
    </row>
    <row r="546" spans="1:3" ht="15.75" x14ac:dyDescent="0.25">
      <c r="A546" s="245" t="s">
        <v>6148</v>
      </c>
      <c r="B546" s="257" t="s">
        <v>2394</v>
      </c>
      <c r="C546" s="258">
        <v>30</v>
      </c>
    </row>
    <row r="547" spans="1:3" ht="31.5" x14ac:dyDescent="0.25">
      <c r="A547" s="245" t="s">
        <v>6149</v>
      </c>
      <c r="B547" s="257" t="s">
        <v>2396</v>
      </c>
      <c r="C547" s="258">
        <v>30</v>
      </c>
    </row>
    <row r="548" spans="1:3" ht="31.5" x14ac:dyDescent="0.25">
      <c r="A548" s="245" t="s">
        <v>6150</v>
      </c>
      <c r="B548" s="257" t="s">
        <v>2690</v>
      </c>
      <c r="C548" s="258">
        <v>60</v>
      </c>
    </row>
    <row r="549" spans="1:3" ht="31.5" x14ac:dyDescent="0.25">
      <c r="A549" s="245" t="s">
        <v>6151</v>
      </c>
      <c r="B549" s="257" t="s">
        <v>2400</v>
      </c>
      <c r="C549" s="258">
        <v>120</v>
      </c>
    </row>
    <row r="550" spans="1:3" ht="47.25" x14ac:dyDescent="0.25">
      <c r="A550" s="245" t="s">
        <v>6152</v>
      </c>
      <c r="B550" s="257" t="s">
        <v>2693</v>
      </c>
      <c r="C550" s="258">
        <v>60</v>
      </c>
    </row>
    <row r="551" spans="1:3" ht="31.5" x14ac:dyDescent="0.25">
      <c r="A551" s="245" t="s">
        <v>6153</v>
      </c>
      <c r="B551" s="257" t="s">
        <v>478</v>
      </c>
      <c r="C551" s="258">
        <v>180</v>
      </c>
    </row>
    <row r="552" spans="1:3" ht="31.5" x14ac:dyDescent="0.25">
      <c r="A552" s="245" t="s">
        <v>6154</v>
      </c>
      <c r="B552" s="257" t="s">
        <v>479</v>
      </c>
      <c r="C552" s="259">
        <v>60</v>
      </c>
    </row>
    <row r="553" spans="1:3" ht="31.5" x14ac:dyDescent="0.25">
      <c r="A553" s="245" t="s">
        <v>6155</v>
      </c>
      <c r="B553" s="257" t="s">
        <v>3464</v>
      </c>
      <c r="C553" s="258">
        <v>90</v>
      </c>
    </row>
    <row r="554" spans="1:3" ht="47.25" x14ac:dyDescent="0.25">
      <c r="A554" s="245" t="s">
        <v>6156</v>
      </c>
      <c r="B554" s="257" t="s">
        <v>2486</v>
      </c>
      <c r="C554" s="258">
        <v>60</v>
      </c>
    </row>
    <row r="555" spans="1:3" ht="31.5" x14ac:dyDescent="0.25">
      <c r="A555" s="245" t="s">
        <v>6157</v>
      </c>
      <c r="B555" s="257" t="s">
        <v>2450</v>
      </c>
      <c r="C555" s="258">
        <v>90</v>
      </c>
    </row>
    <row r="556" spans="1:3" ht="31.5" x14ac:dyDescent="0.25">
      <c r="A556" s="245" t="s">
        <v>6158</v>
      </c>
      <c r="B556" s="257" t="s">
        <v>484</v>
      </c>
      <c r="C556" s="258">
        <v>60</v>
      </c>
    </row>
    <row r="557" spans="1:3" ht="31.5" x14ac:dyDescent="0.25">
      <c r="A557" s="245" t="s">
        <v>6159</v>
      </c>
      <c r="B557" s="257" t="s">
        <v>2698</v>
      </c>
      <c r="C557" s="258">
        <v>90</v>
      </c>
    </row>
    <row r="558" spans="1:3" ht="31.5" x14ac:dyDescent="0.25">
      <c r="A558" s="245" t="s">
        <v>6160</v>
      </c>
      <c r="B558" s="257" t="s">
        <v>2700</v>
      </c>
      <c r="C558" s="258">
        <v>180</v>
      </c>
    </row>
    <row r="559" spans="1:3" ht="31.5" x14ac:dyDescent="0.25">
      <c r="A559" s="245" t="s">
        <v>6161</v>
      </c>
      <c r="B559" s="257" t="s">
        <v>2733</v>
      </c>
      <c r="C559" s="258">
        <v>60</v>
      </c>
    </row>
    <row r="560" spans="1:3" ht="63" x14ac:dyDescent="0.25">
      <c r="A560" s="245" t="s">
        <v>6162</v>
      </c>
      <c r="B560" s="257" t="s">
        <v>2735</v>
      </c>
      <c r="C560" s="258">
        <v>90</v>
      </c>
    </row>
    <row r="561" spans="1:3" ht="31.5" x14ac:dyDescent="0.25">
      <c r="A561" s="245" t="s">
        <v>6163</v>
      </c>
      <c r="B561" s="257" t="s">
        <v>2461</v>
      </c>
      <c r="C561" s="258">
        <v>120</v>
      </c>
    </row>
    <row r="562" spans="1:3" ht="31.5" x14ac:dyDescent="0.25">
      <c r="A562" s="245" t="s">
        <v>6164</v>
      </c>
      <c r="B562" s="257" t="s">
        <v>2738</v>
      </c>
      <c r="C562" s="259">
        <v>60</v>
      </c>
    </row>
    <row r="563" spans="1:3" ht="47.25" x14ac:dyDescent="0.25">
      <c r="A563" s="245" t="s">
        <v>6165</v>
      </c>
      <c r="B563" s="257" t="s">
        <v>2703</v>
      </c>
      <c r="C563" s="258">
        <v>120</v>
      </c>
    </row>
    <row r="564" spans="1:3" ht="63" x14ac:dyDescent="0.25">
      <c r="A564" s="245" t="s">
        <v>6166</v>
      </c>
      <c r="B564" s="257" t="s">
        <v>2463</v>
      </c>
      <c r="C564" s="258">
        <v>90</v>
      </c>
    </row>
    <row r="565" spans="1:3" ht="31.5" x14ac:dyDescent="0.25">
      <c r="A565" s="245" t="s">
        <v>6167</v>
      </c>
      <c r="B565" s="257" t="s">
        <v>2705</v>
      </c>
      <c r="C565" s="258">
        <v>90</v>
      </c>
    </row>
    <row r="566" spans="1:3" ht="47.25" x14ac:dyDescent="0.25">
      <c r="A566" s="245" t="s">
        <v>6168</v>
      </c>
      <c r="B566" s="257" t="s">
        <v>480</v>
      </c>
      <c r="C566" s="258">
        <v>60</v>
      </c>
    </row>
    <row r="567" spans="1:3" ht="78.75" x14ac:dyDescent="0.25">
      <c r="A567" s="245" t="s">
        <v>6169</v>
      </c>
      <c r="B567" s="257" t="s">
        <v>2708</v>
      </c>
      <c r="C567" s="258">
        <v>60</v>
      </c>
    </row>
    <row r="568" spans="1:3" ht="31.5" x14ac:dyDescent="0.25">
      <c r="A568" s="245" t="s">
        <v>6170</v>
      </c>
      <c r="B568" s="257" t="s">
        <v>2505</v>
      </c>
      <c r="C568" s="258">
        <v>90</v>
      </c>
    </row>
    <row r="569" spans="1:3" ht="31.5" x14ac:dyDescent="0.25">
      <c r="A569" s="245" t="s">
        <v>6171</v>
      </c>
      <c r="B569" s="257" t="s">
        <v>2480</v>
      </c>
      <c r="C569" s="258">
        <v>30</v>
      </c>
    </row>
    <row r="570" spans="1:3" ht="47.25" x14ac:dyDescent="0.25">
      <c r="A570" s="245" t="s">
        <v>6172</v>
      </c>
      <c r="B570" s="257" t="s">
        <v>781</v>
      </c>
      <c r="C570" s="258">
        <v>450</v>
      </c>
    </row>
    <row r="571" spans="1:3" ht="37.5" x14ac:dyDescent="0.25">
      <c r="A571" s="245" t="s">
        <v>6173</v>
      </c>
      <c r="B571" s="263" t="s">
        <v>2347</v>
      </c>
      <c r="C571" s="248">
        <v>75</v>
      </c>
    </row>
    <row r="572" spans="1:3" ht="37.5" x14ac:dyDescent="0.25">
      <c r="A572" s="245" t="s">
        <v>6174</v>
      </c>
      <c r="B572" s="263" t="s">
        <v>2349</v>
      </c>
      <c r="C572" s="247">
        <v>30</v>
      </c>
    </row>
    <row r="573" spans="1:3" ht="75" x14ac:dyDescent="0.25">
      <c r="A573" s="245" t="s">
        <v>6175</v>
      </c>
      <c r="B573" s="263" t="s">
        <v>2351</v>
      </c>
      <c r="C573" s="247">
        <v>60</v>
      </c>
    </row>
    <row r="574" spans="1:3" ht="112.5" x14ac:dyDescent="0.25">
      <c r="A574" s="245" t="s">
        <v>6176</v>
      </c>
      <c r="B574" s="263" t="s">
        <v>5566</v>
      </c>
      <c r="C574" s="247">
        <v>75</v>
      </c>
    </row>
    <row r="575" spans="1:3" ht="37.5" x14ac:dyDescent="0.25">
      <c r="A575" s="245" t="s">
        <v>6177</v>
      </c>
      <c r="B575" s="263" t="s">
        <v>799</v>
      </c>
      <c r="C575" s="247">
        <v>75</v>
      </c>
    </row>
    <row r="576" spans="1:3" ht="75" x14ac:dyDescent="0.25">
      <c r="A576" s="245" t="s">
        <v>6178</v>
      </c>
      <c r="B576" s="263" t="s">
        <v>2517</v>
      </c>
      <c r="C576" s="247">
        <v>120</v>
      </c>
    </row>
    <row r="577" spans="1:3" ht="37.5" x14ac:dyDescent="0.25">
      <c r="A577" s="245" t="s">
        <v>6179</v>
      </c>
      <c r="B577" s="246" t="s">
        <v>2360</v>
      </c>
      <c r="C577" s="247">
        <v>60</v>
      </c>
    </row>
    <row r="578" spans="1:3" ht="37.5" x14ac:dyDescent="0.25">
      <c r="A578" s="245" t="s">
        <v>6180</v>
      </c>
      <c r="B578" s="246" t="s">
        <v>2755</v>
      </c>
      <c r="C578" s="247">
        <v>30</v>
      </c>
    </row>
    <row r="579" spans="1:3" ht="37.5" x14ac:dyDescent="0.25">
      <c r="A579" s="245" t="s">
        <v>6181</v>
      </c>
      <c r="B579" s="246" t="s">
        <v>812</v>
      </c>
      <c r="C579" s="247">
        <v>75</v>
      </c>
    </row>
    <row r="580" spans="1:3" ht="112.5" x14ac:dyDescent="0.25">
      <c r="A580" s="245" t="s">
        <v>6182</v>
      </c>
      <c r="B580" s="246" t="s">
        <v>2757</v>
      </c>
      <c r="C580" s="247">
        <v>45</v>
      </c>
    </row>
    <row r="581" spans="1:3" ht="56.25" x14ac:dyDescent="0.25">
      <c r="A581" s="245" t="s">
        <v>6183</v>
      </c>
      <c r="B581" s="246" t="s">
        <v>2759</v>
      </c>
      <c r="C581" s="247">
        <v>45</v>
      </c>
    </row>
    <row r="582" spans="1:3" ht="56.25" x14ac:dyDescent="0.25">
      <c r="A582" s="245" t="s">
        <v>6184</v>
      </c>
      <c r="B582" s="246" t="s">
        <v>2761</v>
      </c>
      <c r="C582" s="247">
        <v>30</v>
      </c>
    </row>
    <row r="583" spans="1:3" ht="75" x14ac:dyDescent="0.25">
      <c r="A583" s="245" t="s">
        <v>6185</v>
      </c>
      <c r="B583" s="246" t="s">
        <v>2391</v>
      </c>
      <c r="C583" s="247">
        <v>30</v>
      </c>
    </row>
    <row r="584" spans="1:3" ht="93.75" x14ac:dyDescent="0.25">
      <c r="A584" s="245" t="s">
        <v>6186</v>
      </c>
      <c r="B584" s="246" t="s">
        <v>2568</v>
      </c>
      <c r="C584" s="247">
        <v>30</v>
      </c>
    </row>
    <row r="585" spans="1:3" ht="75" x14ac:dyDescent="0.25">
      <c r="A585" s="245" t="s">
        <v>6187</v>
      </c>
      <c r="B585" s="246" t="s">
        <v>2363</v>
      </c>
      <c r="C585" s="247">
        <v>30</v>
      </c>
    </row>
    <row r="586" spans="1:3" ht="37.5" x14ac:dyDescent="0.25">
      <c r="A586" s="245" t="s">
        <v>6188</v>
      </c>
      <c r="B586" s="246" t="s">
        <v>2766</v>
      </c>
      <c r="C586" s="247">
        <v>60</v>
      </c>
    </row>
    <row r="587" spans="1:3" ht="37.5" x14ac:dyDescent="0.25">
      <c r="A587" s="245" t="s">
        <v>6189</v>
      </c>
      <c r="B587" s="246" t="s">
        <v>2768</v>
      </c>
      <c r="C587" s="247">
        <v>45</v>
      </c>
    </row>
    <row r="588" spans="1:3" ht="168.75" x14ac:dyDescent="0.25">
      <c r="A588" s="245" t="s">
        <v>6190</v>
      </c>
      <c r="B588" s="246" t="s">
        <v>2770</v>
      </c>
      <c r="C588" s="247">
        <v>60</v>
      </c>
    </row>
    <row r="589" spans="1:3" ht="18.75" x14ac:dyDescent="0.25">
      <c r="A589" s="245" t="s">
        <v>6191</v>
      </c>
      <c r="B589" s="246" t="s">
        <v>2772</v>
      </c>
      <c r="C589" s="247">
        <v>45</v>
      </c>
    </row>
    <row r="590" spans="1:3" ht="93.75" x14ac:dyDescent="0.25">
      <c r="A590" s="245" t="s">
        <v>6192</v>
      </c>
      <c r="B590" s="246" t="s">
        <v>2774</v>
      </c>
      <c r="C590" s="247">
        <v>60</v>
      </c>
    </row>
    <row r="591" spans="1:3" ht="56.25" x14ac:dyDescent="0.25">
      <c r="A591" s="245" t="s">
        <v>6193</v>
      </c>
      <c r="B591" s="246" t="s">
        <v>2776</v>
      </c>
      <c r="C591" s="247">
        <v>120</v>
      </c>
    </row>
    <row r="592" spans="1:3" ht="18.75" x14ac:dyDescent="0.25">
      <c r="A592" s="245" t="s">
        <v>6194</v>
      </c>
      <c r="B592" s="246" t="s">
        <v>2778</v>
      </c>
      <c r="C592" s="247">
        <v>90</v>
      </c>
    </row>
    <row r="593" spans="1:3" ht="75" x14ac:dyDescent="0.25">
      <c r="A593" s="245" t="s">
        <v>6195</v>
      </c>
      <c r="B593" s="246" t="s">
        <v>2780</v>
      </c>
      <c r="C593" s="247">
        <v>90</v>
      </c>
    </row>
    <row r="594" spans="1:3" ht="56.25" x14ac:dyDescent="0.25">
      <c r="A594" s="245" t="s">
        <v>6196</v>
      </c>
      <c r="B594" s="246" t="s">
        <v>2782</v>
      </c>
      <c r="C594" s="247">
        <v>60</v>
      </c>
    </row>
    <row r="595" spans="1:3" ht="37.5" x14ac:dyDescent="0.25">
      <c r="A595" s="245" t="s">
        <v>6197</v>
      </c>
      <c r="B595" s="246" t="s">
        <v>2784</v>
      </c>
      <c r="C595" s="247">
        <v>60</v>
      </c>
    </row>
    <row r="596" spans="1:3" ht="93.75" x14ac:dyDescent="0.25">
      <c r="A596" s="245" t="s">
        <v>6198</v>
      </c>
      <c r="B596" s="246" t="s">
        <v>2786</v>
      </c>
      <c r="C596" s="247">
        <v>60</v>
      </c>
    </row>
    <row r="597" spans="1:3" ht="75" x14ac:dyDescent="0.25">
      <c r="A597" s="245" t="s">
        <v>6199</v>
      </c>
      <c r="B597" s="246" t="s">
        <v>2788</v>
      </c>
      <c r="C597" s="247">
        <v>90</v>
      </c>
    </row>
    <row r="598" spans="1:3" ht="75" x14ac:dyDescent="0.25">
      <c r="A598" s="245" t="s">
        <v>6200</v>
      </c>
      <c r="B598" s="246" t="s">
        <v>2790</v>
      </c>
      <c r="C598" s="247">
        <v>90</v>
      </c>
    </row>
    <row r="599" spans="1:3" ht="131.25" x14ac:dyDescent="0.25">
      <c r="A599" s="245" t="s">
        <v>6201</v>
      </c>
      <c r="B599" s="246" t="s">
        <v>2792</v>
      </c>
      <c r="C599" s="247">
        <v>90</v>
      </c>
    </row>
    <row r="600" spans="1:3" ht="93.75" x14ac:dyDescent="0.25">
      <c r="A600" s="245" t="s">
        <v>6202</v>
      </c>
      <c r="B600" s="246" t="s">
        <v>2794</v>
      </c>
      <c r="C600" s="247">
        <v>120</v>
      </c>
    </row>
    <row r="601" spans="1:3" ht="56.25" x14ac:dyDescent="0.25">
      <c r="A601" s="245" t="s">
        <v>6203</v>
      </c>
      <c r="B601" s="246" t="s">
        <v>2796</v>
      </c>
      <c r="C601" s="247">
        <v>60</v>
      </c>
    </row>
    <row r="602" spans="1:3" ht="56.25" x14ac:dyDescent="0.25">
      <c r="A602" s="245" t="s">
        <v>6204</v>
      </c>
      <c r="B602" s="246" t="s">
        <v>2798</v>
      </c>
      <c r="C602" s="247">
        <v>60</v>
      </c>
    </row>
    <row r="603" spans="1:3" ht="56.25" x14ac:dyDescent="0.25">
      <c r="A603" s="245" t="s">
        <v>6205</v>
      </c>
      <c r="B603" s="246" t="s">
        <v>2800</v>
      </c>
      <c r="C603" s="247">
        <v>60</v>
      </c>
    </row>
    <row r="604" spans="1:3" ht="112.5" x14ac:dyDescent="0.25">
      <c r="A604" s="245" t="s">
        <v>6206</v>
      </c>
      <c r="B604" s="246" t="s">
        <v>2802</v>
      </c>
      <c r="C604" s="247">
        <v>90</v>
      </c>
    </row>
    <row r="605" spans="1:3" ht="112.5" x14ac:dyDescent="0.25">
      <c r="A605" s="245" t="s">
        <v>6207</v>
      </c>
      <c r="B605" s="246" t="s">
        <v>2804</v>
      </c>
      <c r="C605" s="247">
        <v>60</v>
      </c>
    </row>
    <row r="606" spans="1:3" ht="56.25" x14ac:dyDescent="0.25">
      <c r="A606" s="245" t="s">
        <v>6208</v>
      </c>
      <c r="B606" s="246" t="s">
        <v>2806</v>
      </c>
      <c r="C606" s="247">
        <v>60</v>
      </c>
    </row>
    <row r="607" spans="1:3" ht="56.25" x14ac:dyDescent="0.25">
      <c r="A607" s="245" t="s">
        <v>6209</v>
      </c>
      <c r="B607" s="246" t="s">
        <v>5573</v>
      </c>
      <c r="C607" s="247">
        <v>120</v>
      </c>
    </row>
    <row r="608" spans="1:3" ht="56.25" x14ac:dyDescent="0.25">
      <c r="A608" s="245" t="s">
        <v>6210</v>
      </c>
      <c r="B608" s="246" t="s">
        <v>781</v>
      </c>
      <c r="C608" s="247">
        <v>450</v>
      </c>
    </row>
    <row r="609" spans="1:3" ht="37.5" x14ac:dyDescent="0.25">
      <c r="A609" s="245" t="s">
        <v>6211</v>
      </c>
      <c r="B609" s="263" t="s">
        <v>2347</v>
      </c>
      <c r="C609" s="248">
        <v>75</v>
      </c>
    </row>
    <row r="610" spans="1:3" ht="37.5" x14ac:dyDescent="0.25">
      <c r="A610" s="245" t="s">
        <v>6212</v>
      </c>
      <c r="B610" s="263" t="s">
        <v>2349</v>
      </c>
      <c r="C610" s="247">
        <v>30</v>
      </c>
    </row>
    <row r="611" spans="1:3" ht="75" x14ac:dyDescent="0.25">
      <c r="A611" s="245" t="s">
        <v>6213</v>
      </c>
      <c r="B611" s="263" t="s">
        <v>2351</v>
      </c>
      <c r="C611" s="247">
        <v>60</v>
      </c>
    </row>
    <row r="612" spans="1:3" ht="112.5" x14ac:dyDescent="0.25">
      <c r="A612" s="245" t="s">
        <v>6214</v>
      </c>
      <c r="B612" s="263" t="s">
        <v>5566</v>
      </c>
      <c r="C612" s="247">
        <v>75</v>
      </c>
    </row>
    <row r="613" spans="1:3" ht="37.5" x14ac:dyDescent="0.25">
      <c r="A613" s="245" t="s">
        <v>6215</v>
      </c>
      <c r="B613" s="263" t="s">
        <v>799</v>
      </c>
      <c r="C613" s="247">
        <v>75</v>
      </c>
    </row>
    <row r="614" spans="1:3" ht="75" x14ac:dyDescent="0.25">
      <c r="A614" s="245" t="s">
        <v>6216</v>
      </c>
      <c r="B614" s="263" t="s">
        <v>2517</v>
      </c>
      <c r="C614" s="247">
        <v>120</v>
      </c>
    </row>
    <row r="615" spans="1:3" ht="18.75" x14ac:dyDescent="0.25">
      <c r="A615" s="245" t="s">
        <v>6217</v>
      </c>
      <c r="B615" s="274" t="s">
        <v>2363</v>
      </c>
      <c r="C615" s="275">
        <v>30</v>
      </c>
    </row>
    <row r="616" spans="1:3" ht="18.75" x14ac:dyDescent="0.25">
      <c r="A616" s="245" t="s">
        <v>6218</v>
      </c>
      <c r="B616" s="274" t="s">
        <v>2887</v>
      </c>
      <c r="C616" s="275">
        <v>60</v>
      </c>
    </row>
    <row r="617" spans="1:3" ht="18.75" x14ac:dyDescent="0.25">
      <c r="A617" s="245" t="s">
        <v>6219</v>
      </c>
      <c r="B617" s="274" t="s">
        <v>2522</v>
      </c>
      <c r="C617" s="275">
        <v>30</v>
      </c>
    </row>
    <row r="618" spans="1:3" ht="18.75" x14ac:dyDescent="0.25">
      <c r="A618" s="245" t="s">
        <v>6220</v>
      </c>
      <c r="B618" s="274" t="s">
        <v>2759</v>
      </c>
      <c r="C618" s="275">
        <v>30</v>
      </c>
    </row>
    <row r="619" spans="1:3" ht="18.75" x14ac:dyDescent="0.25">
      <c r="A619" s="245" t="s">
        <v>6221</v>
      </c>
      <c r="B619" s="274" t="s">
        <v>812</v>
      </c>
      <c r="C619" s="275">
        <v>45</v>
      </c>
    </row>
    <row r="620" spans="1:3" ht="18.75" x14ac:dyDescent="0.25">
      <c r="A620" s="245" t="s">
        <v>6222</v>
      </c>
      <c r="B620" s="274" t="s">
        <v>2761</v>
      </c>
      <c r="C620" s="275">
        <v>30</v>
      </c>
    </row>
    <row r="621" spans="1:3" ht="18.75" x14ac:dyDescent="0.25">
      <c r="A621" s="245" t="s">
        <v>6223</v>
      </c>
      <c r="B621" s="274" t="s">
        <v>2391</v>
      </c>
      <c r="C621" s="275">
        <v>30</v>
      </c>
    </row>
    <row r="622" spans="1:3" ht="18.75" x14ac:dyDescent="0.25">
      <c r="A622" s="245" t="s">
        <v>6224</v>
      </c>
      <c r="B622" s="274" t="s">
        <v>2861</v>
      </c>
      <c r="C622" s="275">
        <v>90</v>
      </c>
    </row>
    <row r="623" spans="1:3" ht="18.75" x14ac:dyDescent="0.25">
      <c r="A623" s="245" t="s">
        <v>6225</v>
      </c>
      <c r="B623" s="274" t="s">
        <v>2863</v>
      </c>
      <c r="C623" s="275">
        <v>180</v>
      </c>
    </row>
    <row r="624" spans="1:3" ht="18.75" x14ac:dyDescent="0.25">
      <c r="A624" s="245" t="s">
        <v>6226</v>
      </c>
      <c r="B624" s="274" t="s">
        <v>2865</v>
      </c>
      <c r="C624" s="275">
        <v>180</v>
      </c>
    </row>
    <row r="625" spans="1:3" ht="18.75" x14ac:dyDescent="0.25">
      <c r="A625" s="245" t="s">
        <v>6227</v>
      </c>
      <c r="B625" s="274" t="s">
        <v>2867</v>
      </c>
      <c r="C625" s="275">
        <v>90</v>
      </c>
    </row>
    <row r="626" spans="1:3" ht="18.75" x14ac:dyDescent="0.25">
      <c r="A626" s="245" t="s">
        <v>6228</v>
      </c>
      <c r="B626" s="274" t="s">
        <v>2897</v>
      </c>
      <c r="C626" s="275">
        <v>90</v>
      </c>
    </row>
    <row r="627" spans="1:3" ht="18.75" x14ac:dyDescent="0.25">
      <c r="A627" s="245" t="s">
        <v>6229</v>
      </c>
      <c r="B627" s="274" t="s">
        <v>2869</v>
      </c>
      <c r="C627" s="275">
        <v>90</v>
      </c>
    </row>
    <row r="628" spans="1:3" ht="18.75" x14ac:dyDescent="0.25">
      <c r="A628" s="245" t="s">
        <v>6230</v>
      </c>
      <c r="B628" s="274" t="s">
        <v>2900</v>
      </c>
      <c r="C628" s="275">
        <v>90</v>
      </c>
    </row>
    <row r="629" spans="1:3" ht="18.75" x14ac:dyDescent="0.25">
      <c r="A629" s="245" t="s">
        <v>6231</v>
      </c>
      <c r="B629" s="274" t="s">
        <v>2870</v>
      </c>
      <c r="C629" s="275">
        <v>60</v>
      </c>
    </row>
    <row r="630" spans="1:3" ht="18.75" x14ac:dyDescent="0.25">
      <c r="A630" s="245" t="s">
        <v>6232</v>
      </c>
      <c r="B630" s="274" t="s">
        <v>2903</v>
      </c>
      <c r="C630" s="275">
        <v>45</v>
      </c>
    </row>
    <row r="631" spans="1:3" ht="18.75" x14ac:dyDescent="0.25">
      <c r="A631" s="245" t="s">
        <v>6233</v>
      </c>
      <c r="B631" s="274" t="s">
        <v>2872</v>
      </c>
      <c r="C631" s="275">
        <v>60</v>
      </c>
    </row>
    <row r="632" spans="1:3" ht="18.75" x14ac:dyDescent="0.25">
      <c r="A632" s="245" t="s">
        <v>6234</v>
      </c>
      <c r="B632" s="274" t="s">
        <v>2873</v>
      </c>
      <c r="C632" s="275">
        <v>30</v>
      </c>
    </row>
    <row r="633" spans="1:3" ht="18.75" x14ac:dyDescent="0.25">
      <c r="A633" s="245" t="s">
        <v>6235</v>
      </c>
      <c r="B633" s="274" t="s">
        <v>2907</v>
      </c>
      <c r="C633" s="275">
        <v>150</v>
      </c>
    </row>
    <row r="634" spans="1:3" ht="18.75" x14ac:dyDescent="0.25">
      <c r="A634" s="245" t="s">
        <v>6236</v>
      </c>
      <c r="B634" s="274" t="s">
        <v>2909</v>
      </c>
      <c r="C634" s="275">
        <v>45</v>
      </c>
    </row>
    <row r="635" spans="1:3" ht="18.75" x14ac:dyDescent="0.25">
      <c r="A635" s="245" t="s">
        <v>6237</v>
      </c>
      <c r="B635" s="274" t="s">
        <v>2911</v>
      </c>
      <c r="C635" s="275">
        <v>30</v>
      </c>
    </row>
    <row r="636" spans="1:3" ht="18.75" x14ac:dyDescent="0.25">
      <c r="A636" s="245" t="s">
        <v>6238</v>
      </c>
      <c r="B636" s="274" t="s">
        <v>2913</v>
      </c>
      <c r="C636" s="275">
        <v>180</v>
      </c>
    </row>
    <row r="637" spans="1:3" ht="18.75" x14ac:dyDescent="0.25">
      <c r="A637" s="245" t="s">
        <v>6239</v>
      </c>
      <c r="B637" s="274" t="s">
        <v>2915</v>
      </c>
      <c r="C637" s="275">
        <v>30</v>
      </c>
    </row>
    <row r="638" spans="1:3" ht="18.75" x14ac:dyDescent="0.25">
      <c r="A638" s="245" t="s">
        <v>6240</v>
      </c>
      <c r="B638" s="274" t="s">
        <v>2874</v>
      </c>
      <c r="C638" s="275">
        <v>60</v>
      </c>
    </row>
    <row r="639" spans="1:3" ht="18.75" x14ac:dyDescent="0.25">
      <c r="A639" s="245" t="s">
        <v>6241</v>
      </c>
      <c r="B639" s="274" t="s">
        <v>2918</v>
      </c>
      <c r="C639" s="275">
        <v>60</v>
      </c>
    </row>
    <row r="640" spans="1:3" ht="18.75" x14ac:dyDescent="0.25">
      <c r="A640" s="245" t="s">
        <v>6242</v>
      </c>
      <c r="B640" s="274" t="s">
        <v>2875</v>
      </c>
      <c r="C640" s="275">
        <v>60</v>
      </c>
    </row>
    <row r="641" spans="1:3" ht="18.75" x14ac:dyDescent="0.25">
      <c r="A641" s="245" t="s">
        <v>6243</v>
      </c>
      <c r="B641" s="274" t="s">
        <v>2876</v>
      </c>
      <c r="C641" s="275">
        <v>60</v>
      </c>
    </row>
    <row r="642" spans="1:3" ht="18.75" x14ac:dyDescent="0.25">
      <c r="A642" s="245" t="s">
        <v>6244</v>
      </c>
      <c r="B642" s="274" t="s">
        <v>2878</v>
      </c>
      <c r="C642" s="275">
        <v>270</v>
      </c>
    </row>
    <row r="643" spans="1:3" ht="37.5" x14ac:dyDescent="0.25">
      <c r="A643" s="245" t="s">
        <v>6245</v>
      </c>
      <c r="B643" s="263" t="s">
        <v>2347</v>
      </c>
      <c r="C643" s="248">
        <v>75</v>
      </c>
    </row>
    <row r="644" spans="1:3" ht="37.5" x14ac:dyDescent="0.25">
      <c r="A644" s="245" t="s">
        <v>6246</v>
      </c>
      <c r="B644" s="263" t="s">
        <v>2349</v>
      </c>
      <c r="C644" s="247">
        <v>30</v>
      </c>
    </row>
    <row r="645" spans="1:3" ht="75" x14ac:dyDescent="0.25">
      <c r="A645" s="245" t="s">
        <v>6247</v>
      </c>
      <c r="B645" s="263" t="s">
        <v>2351</v>
      </c>
      <c r="C645" s="247">
        <v>60</v>
      </c>
    </row>
    <row r="646" spans="1:3" ht="112.5" x14ac:dyDescent="0.25">
      <c r="A646" s="245" t="s">
        <v>6248</v>
      </c>
      <c r="B646" s="263" t="s">
        <v>5566</v>
      </c>
      <c r="C646" s="247">
        <v>75</v>
      </c>
    </row>
    <row r="647" spans="1:3" ht="37.5" x14ac:dyDescent="0.25">
      <c r="A647" s="245" t="s">
        <v>6249</v>
      </c>
      <c r="B647" s="263" t="s">
        <v>799</v>
      </c>
      <c r="C647" s="247">
        <v>75</v>
      </c>
    </row>
    <row r="648" spans="1:3" ht="75" x14ac:dyDescent="0.25">
      <c r="A648" s="245" t="s">
        <v>6250</v>
      </c>
      <c r="B648" s="263" t="s">
        <v>2517</v>
      </c>
      <c r="C648" s="247">
        <v>120</v>
      </c>
    </row>
    <row r="649" spans="1:3" ht="37.5" x14ac:dyDescent="0.25">
      <c r="A649" s="245" t="s">
        <v>6251</v>
      </c>
      <c r="B649" s="263" t="s">
        <v>2360</v>
      </c>
      <c r="C649" s="247">
        <v>90</v>
      </c>
    </row>
    <row r="650" spans="1:3" ht="56.25" x14ac:dyDescent="0.25">
      <c r="A650" s="245" t="s">
        <v>6252</v>
      </c>
      <c r="B650" s="263" t="s">
        <v>2930</v>
      </c>
      <c r="C650" s="247">
        <v>30</v>
      </c>
    </row>
    <row r="651" spans="1:3" ht="56.25" x14ac:dyDescent="0.25">
      <c r="A651" s="245" t="s">
        <v>6253</v>
      </c>
      <c r="B651" s="263" t="s">
        <v>2358</v>
      </c>
      <c r="C651" s="247">
        <v>30</v>
      </c>
    </row>
    <row r="652" spans="1:3" ht="75" x14ac:dyDescent="0.25">
      <c r="A652" s="245" t="s">
        <v>6254</v>
      </c>
      <c r="B652" s="263" t="s">
        <v>2932</v>
      </c>
      <c r="C652" s="247">
        <v>30</v>
      </c>
    </row>
    <row r="653" spans="1:3" ht="56.25" x14ac:dyDescent="0.25">
      <c r="A653" s="245" t="s">
        <v>6255</v>
      </c>
      <c r="B653" s="263" t="s">
        <v>2934</v>
      </c>
      <c r="C653" s="247">
        <v>30</v>
      </c>
    </row>
    <row r="654" spans="1:3" ht="37.5" x14ac:dyDescent="0.25">
      <c r="A654" s="245" t="s">
        <v>6256</v>
      </c>
      <c r="B654" s="263" t="s">
        <v>2979</v>
      </c>
      <c r="C654" s="247">
        <v>45</v>
      </c>
    </row>
    <row r="655" spans="1:3" ht="56.25" x14ac:dyDescent="0.25">
      <c r="A655" s="245" t="s">
        <v>6257</v>
      </c>
      <c r="B655" s="263" t="s">
        <v>2981</v>
      </c>
      <c r="C655" s="247">
        <v>60</v>
      </c>
    </row>
    <row r="656" spans="1:3" ht="93.75" x14ac:dyDescent="0.25">
      <c r="A656" s="245" t="s">
        <v>6258</v>
      </c>
      <c r="B656" s="263" t="s">
        <v>2983</v>
      </c>
      <c r="C656" s="247">
        <v>75</v>
      </c>
    </row>
    <row r="657" spans="1:3" ht="75" x14ac:dyDescent="0.25">
      <c r="A657" s="245" t="s">
        <v>6259</v>
      </c>
      <c r="B657" s="263" t="s">
        <v>2985</v>
      </c>
      <c r="C657" s="247">
        <v>75</v>
      </c>
    </row>
    <row r="658" spans="1:3" ht="75" x14ac:dyDescent="0.25">
      <c r="A658" s="245" t="s">
        <v>6260</v>
      </c>
      <c r="B658" s="263" t="s">
        <v>2363</v>
      </c>
      <c r="C658" s="247">
        <v>30</v>
      </c>
    </row>
    <row r="659" spans="1:3" ht="37.5" x14ac:dyDescent="0.25">
      <c r="A659" s="245" t="s">
        <v>6261</v>
      </c>
      <c r="B659" s="246" t="s">
        <v>2937</v>
      </c>
      <c r="C659" s="264">
        <v>120</v>
      </c>
    </row>
    <row r="660" spans="1:3" ht="56.25" x14ac:dyDescent="0.25">
      <c r="A660" s="245" t="s">
        <v>6262</v>
      </c>
      <c r="B660" s="246" t="s">
        <v>2939</v>
      </c>
      <c r="C660" s="264">
        <v>150</v>
      </c>
    </row>
    <row r="661" spans="1:3" ht="112.5" x14ac:dyDescent="0.25">
      <c r="A661" s="245" t="s">
        <v>6263</v>
      </c>
      <c r="B661" s="246" t="s">
        <v>2990</v>
      </c>
      <c r="C661" s="264">
        <v>120</v>
      </c>
    </row>
    <row r="662" spans="1:3" ht="112.5" x14ac:dyDescent="0.25">
      <c r="A662" s="245" t="s">
        <v>6264</v>
      </c>
      <c r="B662" s="246" t="s">
        <v>2992</v>
      </c>
      <c r="C662" s="264">
        <v>60</v>
      </c>
    </row>
    <row r="663" spans="1:3" ht="112.5" x14ac:dyDescent="0.25">
      <c r="A663" s="245" t="s">
        <v>6265</v>
      </c>
      <c r="B663" s="246" t="s">
        <v>2994</v>
      </c>
      <c r="C663" s="264">
        <v>60</v>
      </c>
    </row>
    <row r="664" spans="1:3" ht="131.25" x14ac:dyDescent="0.25">
      <c r="A664" s="245" t="s">
        <v>6266</v>
      </c>
      <c r="B664" s="246" t="s">
        <v>2996</v>
      </c>
      <c r="C664" s="264">
        <v>180</v>
      </c>
    </row>
    <row r="665" spans="1:3" ht="131.25" x14ac:dyDescent="0.25">
      <c r="A665" s="245" t="s">
        <v>6267</v>
      </c>
      <c r="B665" s="246" t="s">
        <v>2998</v>
      </c>
      <c r="C665" s="264">
        <v>150</v>
      </c>
    </row>
    <row r="666" spans="1:3" ht="112.5" x14ac:dyDescent="0.25">
      <c r="A666" s="245" t="s">
        <v>6268</v>
      </c>
      <c r="B666" s="246" t="s">
        <v>3000</v>
      </c>
      <c r="C666" s="264">
        <v>60</v>
      </c>
    </row>
    <row r="667" spans="1:3" ht="18.75" x14ac:dyDescent="0.25">
      <c r="A667" s="245" t="s">
        <v>6269</v>
      </c>
      <c r="B667" s="246" t="s">
        <v>2949</v>
      </c>
      <c r="C667" s="264">
        <v>120</v>
      </c>
    </row>
    <row r="668" spans="1:3" ht="75" x14ac:dyDescent="0.25">
      <c r="A668" s="245" t="s">
        <v>6270</v>
      </c>
      <c r="B668" s="246" t="s">
        <v>2953</v>
      </c>
      <c r="C668" s="264">
        <v>60</v>
      </c>
    </row>
    <row r="669" spans="1:3" ht="93.75" x14ac:dyDescent="0.25">
      <c r="A669" s="245" t="s">
        <v>6271</v>
      </c>
      <c r="B669" s="246" t="s">
        <v>3004</v>
      </c>
      <c r="C669" s="264">
        <v>60</v>
      </c>
    </row>
    <row r="670" spans="1:3" ht="206.25" x14ac:dyDescent="0.25">
      <c r="A670" s="245" t="s">
        <v>6272</v>
      </c>
      <c r="B670" s="246" t="s">
        <v>2955</v>
      </c>
      <c r="C670" s="264">
        <v>120</v>
      </c>
    </row>
    <row r="671" spans="1:3" ht="93.75" x14ac:dyDescent="0.25">
      <c r="A671" s="245" t="s">
        <v>6273</v>
      </c>
      <c r="B671" s="246" t="s">
        <v>3007</v>
      </c>
      <c r="C671" s="264">
        <v>90</v>
      </c>
    </row>
    <row r="672" spans="1:3" ht="56.25" x14ac:dyDescent="0.25">
      <c r="A672" s="245" t="s">
        <v>6274</v>
      </c>
      <c r="B672" s="246" t="s">
        <v>2951</v>
      </c>
      <c r="C672" s="264">
        <v>60</v>
      </c>
    </row>
    <row r="673" spans="1:3" ht="93.75" x14ac:dyDescent="0.25">
      <c r="A673" s="245" t="s">
        <v>6275</v>
      </c>
      <c r="B673" s="246" t="s">
        <v>2959</v>
      </c>
      <c r="C673" s="264">
        <v>60</v>
      </c>
    </row>
    <row r="674" spans="1:3" ht="112.5" x14ac:dyDescent="0.25">
      <c r="A674" s="245" t="s">
        <v>6276</v>
      </c>
      <c r="B674" s="246" t="s">
        <v>2961</v>
      </c>
      <c r="C674" s="264">
        <v>90</v>
      </c>
    </row>
    <row r="675" spans="1:3" ht="168.75" x14ac:dyDescent="0.25">
      <c r="A675" s="245" t="s">
        <v>6277</v>
      </c>
      <c r="B675" s="246" t="s">
        <v>2963</v>
      </c>
      <c r="C675" s="264">
        <v>90</v>
      </c>
    </row>
    <row r="676" spans="1:3" ht="75" x14ac:dyDescent="0.25">
      <c r="A676" s="245" t="s">
        <v>6278</v>
      </c>
      <c r="B676" s="246" t="s">
        <v>3013</v>
      </c>
      <c r="C676" s="264">
        <v>90</v>
      </c>
    </row>
    <row r="677" spans="1:3" ht="75" x14ac:dyDescent="0.25">
      <c r="A677" s="245" t="s">
        <v>6279</v>
      </c>
      <c r="B677" s="262" t="s">
        <v>3015</v>
      </c>
      <c r="C677" s="264">
        <v>60</v>
      </c>
    </row>
    <row r="678" spans="1:3" ht="75" x14ac:dyDescent="0.25">
      <c r="A678" s="245" t="s">
        <v>6280</v>
      </c>
      <c r="B678" s="246" t="s">
        <v>2965</v>
      </c>
      <c r="C678" s="264">
        <v>60</v>
      </c>
    </row>
    <row r="679" spans="1:3" ht="37.5" x14ac:dyDescent="0.25">
      <c r="A679" s="245" t="s">
        <v>6281</v>
      </c>
      <c r="B679" s="246" t="s">
        <v>3018</v>
      </c>
      <c r="C679" s="264">
        <v>60</v>
      </c>
    </row>
    <row r="680" spans="1:3" ht="56.25" x14ac:dyDescent="0.25">
      <c r="A680" s="245" t="s">
        <v>6282</v>
      </c>
      <c r="B680" s="246" t="s">
        <v>3020</v>
      </c>
      <c r="C680" s="264">
        <v>60</v>
      </c>
    </row>
    <row r="681" spans="1:3" ht="75" x14ac:dyDescent="0.25">
      <c r="A681" s="245" t="s">
        <v>6283</v>
      </c>
      <c r="B681" s="246" t="s">
        <v>2967</v>
      </c>
      <c r="C681" s="264">
        <v>195</v>
      </c>
    </row>
    <row r="682" spans="1:3" ht="37.5" x14ac:dyDescent="0.25">
      <c r="A682" s="245" t="s">
        <v>6284</v>
      </c>
      <c r="B682" s="263" t="s">
        <v>2347</v>
      </c>
      <c r="C682" s="248">
        <v>75</v>
      </c>
    </row>
    <row r="683" spans="1:3" ht="37.5" x14ac:dyDescent="0.25">
      <c r="A683" s="245" t="s">
        <v>6285</v>
      </c>
      <c r="B683" s="263" t="s">
        <v>2349</v>
      </c>
      <c r="C683" s="247">
        <v>30</v>
      </c>
    </row>
    <row r="684" spans="1:3" ht="75" x14ac:dyDescent="0.25">
      <c r="A684" s="245" t="s">
        <v>6286</v>
      </c>
      <c r="B684" s="263" t="s">
        <v>2351</v>
      </c>
      <c r="C684" s="247">
        <v>60</v>
      </c>
    </row>
    <row r="685" spans="1:3" ht="112.5" x14ac:dyDescent="0.25">
      <c r="A685" s="245" t="s">
        <v>6287</v>
      </c>
      <c r="B685" s="263" t="s">
        <v>5566</v>
      </c>
      <c r="C685" s="247">
        <v>75</v>
      </c>
    </row>
    <row r="686" spans="1:3" ht="37.5" x14ac:dyDescent="0.25">
      <c r="A686" s="245" t="s">
        <v>6288</v>
      </c>
      <c r="B686" s="263" t="s">
        <v>799</v>
      </c>
      <c r="C686" s="247">
        <v>75</v>
      </c>
    </row>
    <row r="687" spans="1:3" ht="75" x14ac:dyDescent="0.25">
      <c r="A687" s="245" t="s">
        <v>6289</v>
      </c>
      <c r="B687" s="263" t="s">
        <v>2517</v>
      </c>
      <c r="C687" s="247">
        <v>120</v>
      </c>
    </row>
    <row r="688" spans="1:3" ht="75" x14ac:dyDescent="0.25">
      <c r="A688" s="245" t="s">
        <v>6290</v>
      </c>
      <c r="B688" s="262" t="s">
        <v>3153</v>
      </c>
      <c r="C688" s="264">
        <v>60</v>
      </c>
    </row>
    <row r="689" spans="1:3" ht="75" x14ac:dyDescent="0.25">
      <c r="A689" s="245" t="s">
        <v>6291</v>
      </c>
      <c r="B689" s="262" t="s">
        <v>3102</v>
      </c>
      <c r="C689" s="264">
        <v>30</v>
      </c>
    </row>
    <row r="690" spans="1:3" ht="37.5" x14ac:dyDescent="0.25">
      <c r="A690" s="245" t="s">
        <v>6292</v>
      </c>
      <c r="B690" s="262" t="s">
        <v>3104</v>
      </c>
      <c r="C690" s="264">
        <v>30</v>
      </c>
    </row>
    <row r="691" spans="1:3" ht="56.25" x14ac:dyDescent="0.25">
      <c r="A691" s="245" t="s">
        <v>6293</v>
      </c>
      <c r="B691" s="262" t="s">
        <v>3105</v>
      </c>
      <c r="C691" s="264">
        <v>60</v>
      </c>
    </row>
    <row r="692" spans="1:3" ht="56.25" x14ac:dyDescent="0.25">
      <c r="A692" s="245" t="s">
        <v>6294</v>
      </c>
      <c r="B692" s="262" t="s">
        <v>3157</v>
      </c>
      <c r="C692" s="264">
        <v>45</v>
      </c>
    </row>
    <row r="693" spans="1:3" ht="75" x14ac:dyDescent="0.25">
      <c r="A693" s="245" t="s">
        <v>6295</v>
      </c>
      <c r="B693" s="262" t="s">
        <v>3107</v>
      </c>
      <c r="C693" s="264">
        <v>45</v>
      </c>
    </row>
    <row r="694" spans="1:3" ht="93.75" x14ac:dyDescent="0.25">
      <c r="A694" s="245" t="s">
        <v>6296</v>
      </c>
      <c r="B694" s="262" t="s">
        <v>3160</v>
      </c>
      <c r="C694" s="264">
        <v>60</v>
      </c>
    </row>
    <row r="695" spans="1:3" ht="56.25" x14ac:dyDescent="0.25">
      <c r="A695" s="245" t="s">
        <v>6297</v>
      </c>
      <c r="B695" s="262" t="s">
        <v>3111</v>
      </c>
      <c r="C695" s="264">
        <v>75</v>
      </c>
    </row>
    <row r="696" spans="1:3" ht="75" x14ac:dyDescent="0.25">
      <c r="A696" s="245" t="s">
        <v>6298</v>
      </c>
      <c r="B696" s="262" t="s">
        <v>4541</v>
      </c>
      <c r="C696" s="264">
        <v>60</v>
      </c>
    </row>
    <row r="697" spans="1:3" ht="37.5" x14ac:dyDescent="0.25">
      <c r="A697" s="245" t="s">
        <v>6299</v>
      </c>
      <c r="B697" s="262" t="s">
        <v>3114</v>
      </c>
      <c r="C697" s="264">
        <v>60</v>
      </c>
    </row>
    <row r="698" spans="1:3" ht="56.25" x14ac:dyDescent="0.25">
      <c r="A698" s="245" t="s">
        <v>6300</v>
      </c>
      <c r="B698" s="262" t="s">
        <v>3165</v>
      </c>
      <c r="C698" s="264">
        <v>45</v>
      </c>
    </row>
    <row r="699" spans="1:3" ht="75" x14ac:dyDescent="0.25">
      <c r="A699" s="245" t="s">
        <v>6301</v>
      </c>
      <c r="B699" s="262" t="s">
        <v>3116</v>
      </c>
      <c r="C699" s="264">
        <v>45</v>
      </c>
    </row>
    <row r="700" spans="1:3" ht="56.25" x14ac:dyDescent="0.25">
      <c r="A700" s="245" t="s">
        <v>6302</v>
      </c>
      <c r="B700" s="262" t="s">
        <v>3118</v>
      </c>
      <c r="C700" s="264">
        <v>45</v>
      </c>
    </row>
    <row r="701" spans="1:3" ht="75" x14ac:dyDescent="0.25">
      <c r="A701" s="245" t="s">
        <v>6303</v>
      </c>
      <c r="B701" s="262" t="s">
        <v>3120</v>
      </c>
      <c r="C701" s="264">
        <v>45</v>
      </c>
    </row>
    <row r="702" spans="1:3" ht="75" x14ac:dyDescent="0.25">
      <c r="A702" s="245" t="s">
        <v>6304</v>
      </c>
      <c r="B702" s="262" t="s">
        <v>2363</v>
      </c>
      <c r="C702" s="264">
        <v>30</v>
      </c>
    </row>
    <row r="703" spans="1:3" ht="37.5" x14ac:dyDescent="0.25">
      <c r="A703" s="245" t="s">
        <v>6305</v>
      </c>
      <c r="B703" s="262" t="s">
        <v>3171</v>
      </c>
      <c r="C703" s="264">
        <v>45</v>
      </c>
    </row>
    <row r="704" spans="1:3" ht="75" x14ac:dyDescent="0.25">
      <c r="A704" s="245" t="s">
        <v>6306</v>
      </c>
      <c r="B704" s="262" t="s">
        <v>3124</v>
      </c>
      <c r="C704" s="264">
        <v>60</v>
      </c>
    </row>
    <row r="705" spans="1:3" ht="112.5" x14ac:dyDescent="0.25">
      <c r="A705" s="245" t="s">
        <v>6307</v>
      </c>
      <c r="B705" s="262" t="s">
        <v>3174</v>
      </c>
      <c r="C705" s="264">
        <v>60</v>
      </c>
    </row>
    <row r="706" spans="1:3" ht="75" x14ac:dyDescent="0.25">
      <c r="A706" s="245" t="s">
        <v>6308</v>
      </c>
      <c r="B706" s="262" t="s">
        <v>3126</v>
      </c>
      <c r="C706" s="264">
        <v>60</v>
      </c>
    </row>
    <row r="707" spans="1:3" ht="75" x14ac:dyDescent="0.25">
      <c r="A707" s="245" t="s">
        <v>6309</v>
      </c>
      <c r="B707" s="262" t="s">
        <v>3122</v>
      </c>
      <c r="C707" s="264">
        <v>60</v>
      </c>
    </row>
    <row r="708" spans="1:3" ht="18.75" x14ac:dyDescent="0.25">
      <c r="A708" s="245" t="s">
        <v>6310</v>
      </c>
      <c r="B708" s="262" t="s">
        <v>3128</v>
      </c>
      <c r="C708" s="264">
        <v>60</v>
      </c>
    </row>
    <row r="709" spans="1:3" ht="93.75" x14ac:dyDescent="0.25">
      <c r="A709" s="245" t="s">
        <v>6311</v>
      </c>
      <c r="B709" s="262" t="s">
        <v>3132</v>
      </c>
      <c r="C709" s="264">
        <v>150</v>
      </c>
    </row>
    <row r="710" spans="1:3" ht="93.75" x14ac:dyDescent="0.25">
      <c r="A710" s="245" t="s">
        <v>6312</v>
      </c>
      <c r="B710" s="262" t="s">
        <v>3134</v>
      </c>
      <c r="C710" s="264">
        <v>150</v>
      </c>
    </row>
    <row r="711" spans="1:3" ht="93.75" x14ac:dyDescent="0.25">
      <c r="A711" s="245" t="s">
        <v>6313</v>
      </c>
      <c r="B711" s="262" t="s">
        <v>3136</v>
      </c>
      <c r="C711" s="264">
        <v>150</v>
      </c>
    </row>
    <row r="712" spans="1:3" ht="93.75" x14ac:dyDescent="0.25">
      <c r="A712" s="245" t="s">
        <v>6314</v>
      </c>
      <c r="B712" s="262" t="s">
        <v>3138</v>
      </c>
      <c r="C712" s="264">
        <v>150</v>
      </c>
    </row>
    <row r="713" spans="1:3" ht="93.75" x14ac:dyDescent="0.25">
      <c r="A713" s="245" t="s">
        <v>6315</v>
      </c>
      <c r="B713" s="262" t="s">
        <v>3183</v>
      </c>
      <c r="C713" s="264">
        <v>75</v>
      </c>
    </row>
    <row r="714" spans="1:3" ht="93.75" x14ac:dyDescent="0.25">
      <c r="A714" s="245" t="s">
        <v>6316</v>
      </c>
      <c r="B714" s="262" t="s">
        <v>3185</v>
      </c>
      <c r="C714" s="264">
        <v>45</v>
      </c>
    </row>
    <row r="715" spans="1:3" ht="93.75" x14ac:dyDescent="0.25">
      <c r="A715" s="245" t="s">
        <v>6317</v>
      </c>
      <c r="B715" s="262" t="s">
        <v>3187</v>
      </c>
      <c r="C715" s="264">
        <v>60</v>
      </c>
    </row>
    <row r="716" spans="1:3" ht="75" x14ac:dyDescent="0.25">
      <c r="A716" s="245" t="s">
        <v>6318</v>
      </c>
      <c r="B716" s="262" t="s">
        <v>3189</v>
      </c>
      <c r="C716" s="264">
        <v>60</v>
      </c>
    </row>
    <row r="717" spans="1:3" ht="56.25" x14ac:dyDescent="0.25">
      <c r="A717" s="245" t="s">
        <v>6319</v>
      </c>
      <c r="B717" s="262" t="s">
        <v>3191</v>
      </c>
      <c r="C717" s="264">
        <v>90</v>
      </c>
    </row>
    <row r="718" spans="1:3" ht="37.5" x14ac:dyDescent="0.25">
      <c r="A718" s="245" t="s">
        <v>6320</v>
      </c>
      <c r="B718" s="262" t="s">
        <v>3144</v>
      </c>
      <c r="C718" s="264">
        <v>60</v>
      </c>
    </row>
    <row r="719" spans="1:3" ht="93.75" x14ac:dyDescent="0.25">
      <c r="A719" s="245" t="s">
        <v>6321</v>
      </c>
      <c r="B719" s="262" t="s">
        <v>3194</v>
      </c>
      <c r="C719" s="264">
        <v>60</v>
      </c>
    </row>
    <row r="720" spans="1:3" ht="93.75" x14ac:dyDescent="0.25">
      <c r="A720" s="245" t="s">
        <v>6322</v>
      </c>
      <c r="B720" s="262" t="s">
        <v>3196</v>
      </c>
      <c r="C720" s="264">
        <v>90</v>
      </c>
    </row>
    <row r="721" spans="1:3" ht="75" x14ac:dyDescent="0.25">
      <c r="A721" s="245" t="s">
        <v>6323</v>
      </c>
      <c r="B721" s="262" t="s">
        <v>3198</v>
      </c>
      <c r="C721" s="264">
        <v>60</v>
      </c>
    </row>
    <row r="722" spans="1:3" ht="56.25" x14ac:dyDescent="0.25">
      <c r="A722" s="245" t="s">
        <v>6324</v>
      </c>
      <c r="B722" s="262" t="s">
        <v>3142</v>
      </c>
      <c r="C722" s="264">
        <v>90</v>
      </c>
    </row>
    <row r="723" spans="1:3" ht="56.25" x14ac:dyDescent="0.25">
      <c r="A723" s="245" t="s">
        <v>6325</v>
      </c>
      <c r="B723" s="262" t="s">
        <v>3140</v>
      </c>
      <c r="C723" s="264">
        <v>60</v>
      </c>
    </row>
    <row r="724" spans="1:3" ht="56.25" x14ac:dyDescent="0.25">
      <c r="A724" s="245" t="s">
        <v>6326</v>
      </c>
      <c r="B724" s="262" t="s">
        <v>781</v>
      </c>
      <c r="C724" s="264">
        <v>270</v>
      </c>
    </row>
    <row r="725" spans="1:3" ht="37.5" x14ac:dyDescent="0.25">
      <c r="A725" s="245" t="s">
        <v>6327</v>
      </c>
      <c r="B725" s="263" t="s">
        <v>2347</v>
      </c>
      <c r="C725" s="248">
        <v>75</v>
      </c>
    </row>
    <row r="726" spans="1:3" ht="37.5" x14ac:dyDescent="0.25">
      <c r="A726" s="245" t="s">
        <v>6328</v>
      </c>
      <c r="B726" s="263" t="s">
        <v>2349</v>
      </c>
      <c r="C726" s="247">
        <v>30</v>
      </c>
    </row>
    <row r="727" spans="1:3" ht="75" x14ac:dyDescent="0.25">
      <c r="A727" s="245" t="s">
        <v>6329</v>
      </c>
      <c r="B727" s="263" t="s">
        <v>2351</v>
      </c>
      <c r="C727" s="247">
        <v>60</v>
      </c>
    </row>
    <row r="728" spans="1:3" ht="112.5" x14ac:dyDescent="0.25">
      <c r="A728" s="245" t="s">
        <v>6330</v>
      </c>
      <c r="B728" s="263" t="s">
        <v>5566</v>
      </c>
      <c r="C728" s="247">
        <v>75</v>
      </c>
    </row>
    <row r="729" spans="1:3" ht="37.5" x14ac:dyDescent="0.25">
      <c r="A729" s="245" t="s">
        <v>6331</v>
      </c>
      <c r="B729" s="263" t="s">
        <v>799</v>
      </c>
      <c r="C729" s="247">
        <v>75</v>
      </c>
    </row>
    <row r="730" spans="1:3" ht="75" x14ac:dyDescent="0.25">
      <c r="A730" s="245" t="s">
        <v>6332</v>
      </c>
      <c r="B730" s="263" t="s">
        <v>2517</v>
      </c>
      <c r="C730" s="247">
        <v>120</v>
      </c>
    </row>
    <row r="731" spans="1:3" ht="56.25" x14ac:dyDescent="0.25">
      <c r="A731" s="245" t="s">
        <v>6333</v>
      </c>
      <c r="B731" s="262" t="s">
        <v>3300</v>
      </c>
      <c r="C731" s="264">
        <v>30</v>
      </c>
    </row>
    <row r="732" spans="1:3" ht="131.25" x14ac:dyDescent="0.25">
      <c r="A732" s="245" t="s">
        <v>6334</v>
      </c>
      <c r="B732" s="262" t="s">
        <v>3302</v>
      </c>
      <c r="C732" s="264">
        <v>30</v>
      </c>
    </row>
    <row r="733" spans="1:3" ht="112.5" x14ac:dyDescent="0.25">
      <c r="A733" s="245" t="s">
        <v>6335</v>
      </c>
      <c r="B733" s="262" t="s">
        <v>3346</v>
      </c>
      <c r="C733" s="264">
        <v>45</v>
      </c>
    </row>
    <row r="734" spans="1:3" ht="56.25" x14ac:dyDescent="0.25">
      <c r="A734" s="245" t="s">
        <v>6336</v>
      </c>
      <c r="B734" s="262" t="s">
        <v>3118</v>
      </c>
      <c r="C734" s="264">
        <v>45</v>
      </c>
    </row>
    <row r="735" spans="1:3" ht="75" x14ac:dyDescent="0.25">
      <c r="A735" s="245" t="s">
        <v>6337</v>
      </c>
      <c r="B735" s="262" t="s">
        <v>3349</v>
      </c>
      <c r="C735" s="264">
        <v>45</v>
      </c>
    </row>
    <row r="736" spans="1:3" ht="75" x14ac:dyDescent="0.25">
      <c r="A736" s="245" t="s">
        <v>6338</v>
      </c>
      <c r="B736" s="262" t="s">
        <v>2363</v>
      </c>
      <c r="C736" s="264">
        <v>30</v>
      </c>
    </row>
    <row r="737" spans="1:3" ht="75" x14ac:dyDescent="0.25">
      <c r="A737" s="245" t="s">
        <v>6339</v>
      </c>
      <c r="B737" s="276" t="s">
        <v>3352</v>
      </c>
      <c r="C737" s="277">
        <v>180</v>
      </c>
    </row>
    <row r="738" spans="1:3" ht="112.5" x14ac:dyDescent="0.25">
      <c r="A738" s="245" t="s">
        <v>6340</v>
      </c>
      <c r="B738" s="276" t="s">
        <v>3354</v>
      </c>
      <c r="C738" s="277">
        <v>60</v>
      </c>
    </row>
    <row r="739" spans="1:3" ht="93.75" x14ac:dyDescent="0.25">
      <c r="A739" s="245" t="s">
        <v>6341</v>
      </c>
      <c r="B739" s="276" t="s">
        <v>3310</v>
      </c>
      <c r="C739" s="277">
        <v>180</v>
      </c>
    </row>
    <row r="740" spans="1:3" ht="93.75" x14ac:dyDescent="0.25">
      <c r="A740" s="245" t="s">
        <v>6342</v>
      </c>
      <c r="B740" s="276" t="s">
        <v>3312</v>
      </c>
      <c r="C740" s="277">
        <v>45</v>
      </c>
    </row>
    <row r="741" spans="1:3" ht="75" x14ac:dyDescent="0.25">
      <c r="A741" s="245" t="s">
        <v>6343</v>
      </c>
      <c r="B741" s="262" t="s">
        <v>3358</v>
      </c>
      <c r="C741" s="264">
        <v>150</v>
      </c>
    </row>
    <row r="742" spans="1:3" ht="75" x14ac:dyDescent="0.25">
      <c r="A742" s="245" t="s">
        <v>6344</v>
      </c>
      <c r="B742" s="262" t="s">
        <v>3360</v>
      </c>
      <c r="C742" s="264">
        <v>120</v>
      </c>
    </row>
    <row r="743" spans="1:3" ht="112.5" x14ac:dyDescent="0.25">
      <c r="A743" s="245" t="s">
        <v>6345</v>
      </c>
      <c r="B743" s="276" t="s">
        <v>3315</v>
      </c>
      <c r="C743" s="277">
        <v>30</v>
      </c>
    </row>
    <row r="744" spans="1:3" ht="75" x14ac:dyDescent="0.25">
      <c r="A744" s="245" t="s">
        <v>6346</v>
      </c>
      <c r="B744" s="276" t="s">
        <v>3363</v>
      </c>
      <c r="C744" s="277">
        <v>180</v>
      </c>
    </row>
    <row r="745" spans="1:3" ht="187.5" x14ac:dyDescent="0.25">
      <c r="A745" s="245" t="s">
        <v>6347</v>
      </c>
      <c r="B745" s="276" t="s">
        <v>3319</v>
      </c>
      <c r="C745" s="277">
        <v>30</v>
      </c>
    </row>
    <row r="746" spans="1:3" ht="112.5" x14ac:dyDescent="0.25">
      <c r="A746" s="245" t="s">
        <v>6348</v>
      </c>
      <c r="B746" s="276" t="s">
        <v>3321</v>
      </c>
      <c r="C746" s="277">
        <v>30</v>
      </c>
    </row>
    <row r="747" spans="1:3" ht="131.25" x14ac:dyDescent="0.25">
      <c r="A747" s="245" t="s">
        <v>6349</v>
      </c>
      <c r="B747" s="276" t="s">
        <v>3323</v>
      </c>
      <c r="C747" s="277">
        <v>60</v>
      </c>
    </row>
    <row r="748" spans="1:3" ht="168.75" x14ac:dyDescent="0.25">
      <c r="A748" s="245" t="s">
        <v>6350</v>
      </c>
      <c r="B748" s="276" t="s">
        <v>3368</v>
      </c>
      <c r="C748" s="277">
        <v>60</v>
      </c>
    </row>
    <row r="749" spans="1:3" ht="75" x14ac:dyDescent="0.25">
      <c r="A749" s="245" t="s">
        <v>6351</v>
      </c>
      <c r="B749" s="276" t="s">
        <v>3370</v>
      </c>
      <c r="C749" s="277">
        <v>180</v>
      </c>
    </row>
    <row r="750" spans="1:3" ht="75" x14ac:dyDescent="0.25">
      <c r="A750" s="245" t="s">
        <v>6352</v>
      </c>
      <c r="B750" s="276" t="s">
        <v>2492</v>
      </c>
      <c r="C750" s="277">
        <v>60</v>
      </c>
    </row>
    <row r="751" spans="1:3" ht="206.25" x14ac:dyDescent="0.25">
      <c r="A751" s="245" t="s">
        <v>6353</v>
      </c>
      <c r="B751" s="276" t="s">
        <v>3328</v>
      </c>
      <c r="C751" s="277">
        <v>45</v>
      </c>
    </row>
    <row r="752" spans="1:3" ht="131.25" x14ac:dyDescent="0.25">
      <c r="A752" s="245" t="s">
        <v>6354</v>
      </c>
      <c r="B752" s="276" t="s">
        <v>3330</v>
      </c>
      <c r="C752" s="277">
        <v>45</v>
      </c>
    </row>
    <row r="753" spans="1:3" ht="187.5" x14ac:dyDescent="0.25">
      <c r="A753" s="245" t="s">
        <v>6355</v>
      </c>
      <c r="B753" s="262" t="s">
        <v>3375</v>
      </c>
      <c r="C753" s="264">
        <v>60</v>
      </c>
    </row>
    <row r="754" spans="1:3" ht="131.25" x14ac:dyDescent="0.25">
      <c r="A754" s="245" t="s">
        <v>6356</v>
      </c>
      <c r="B754" s="262" t="s">
        <v>3334</v>
      </c>
      <c r="C754" s="264">
        <v>45</v>
      </c>
    </row>
    <row r="755" spans="1:3" ht="56.25" x14ac:dyDescent="0.25">
      <c r="A755" s="245" t="s">
        <v>6357</v>
      </c>
      <c r="B755" s="262" t="s">
        <v>3336</v>
      </c>
      <c r="C755" s="264">
        <v>90</v>
      </c>
    </row>
    <row r="756" spans="1:3" ht="56.25" x14ac:dyDescent="0.25">
      <c r="A756" s="245" t="s">
        <v>6358</v>
      </c>
      <c r="B756" s="262" t="s">
        <v>781</v>
      </c>
      <c r="C756" s="264">
        <v>270</v>
      </c>
    </row>
    <row r="757" spans="1:3" ht="37.5" x14ac:dyDescent="0.25">
      <c r="A757" s="245" t="s">
        <v>6359</v>
      </c>
      <c r="B757" s="263" t="s">
        <v>2347</v>
      </c>
      <c r="C757" s="248">
        <v>75</v>
      </c>
    </row>
    <row r="758" spans="1:3" ht="37.5" x14ac:dyDescent="0.25">
      <c r="A758" s="245" t="s">
        <v>6360</v>
      </c>
      <c r="B758" s="263" t="s">
        <v>2349</v>
      </c>
      <c r="C758" s="247">
        <v>30</v>
      </c>
    </row>
    <row r="759" spans="1:3" ht="75" x14ac:dyDescent="0.25">
      <c r="A759" s="245" t="s">
        <v>6361</v>
      </c>
      <c r="B759" s="263" t="s">
        <v>2351</v>
      </c>
      <c r="C759" s="247">
        <v>60</v>
      </c>
    </row>
    <row r="760" spans="1:3" ht="112.5" x14ac:dyDescent="0.25">
      <c r="A760" s="245" t="s">
        <v>6362</v>
      </c>
      <c r="B760" s="263" t="s">
        <v>5566</v>
      </c>
      <c r="C760" s="247">
        <v>75</v>
      </c>
    </row>
    <row r="761" spans="1:3" ht="37.5" x14ac:dyDescent="0.25">
      <c r="A761" s="245" t="s">
        <v>6363</v>
      </c>
      <c r="B761" s="263" t="s">
        <v>799</v>
      </c>
      <c r="C761" s="247">
        <v>75</v>
      </c>
    </row>
    <row r="762" spans="1:3" ht="75" x14ac:dyDescent="0.25">
      <c r="A762" s="245" t="s">
        <v>6364</v>
      </c>
      <c r="B762" s="263" t="s">
        <v>2517</v>
      </c>
      <c r="C762" s="247">
        <v>120</v>
      </c>
    </row>
    <row r="763" spans="1:3" ht="18.75" x14ac:dyDescent="0.25">
      <c r="A763" s="245" t="s">
        <v>6365</v>
      </c>
      <c r="B763" s="260" t="s">
        <v>2363</v>
      </c>
      <c r="C763" s="261">
        <v>30</v>
      </c>
    </row>
    <row r="764" spans="1:3" ht="18.75" x14ac:dyDescent="0.25">
      <c r="A764" s="245" t="s">
        <v>6366</v>
      </c>
      <c r="B764" s="260" t="s">
        <v>3153</v>
      </c>
      <c r="C764" s="261">
        <v>60</v>
      </c>
    </row>
    <row r="765" spans="1:3" ht="18.75" x14ac:dyDescent="0.25">
      <c r="A765" s="245" t="s">
        <v>6367</v>
      </c>
      <c r="B765" s="260" t="s">
        <v>3389</v>
      </c>
      <c r="C765" s="261">
        <v>90</v>
      </c>
    </row>
    <row r="766" spans="1:3" ht="18.75" x14ac:dyDescent="0.25">
      <c r="A766" s="245" t="s">
        <v>6368</v>
      </c>
      <c r="B766" s="260" t="s">
        <v>3279</v>
      </c>
      <c r="C766" s="261">
        <v>90</v>
      </c>
    </row>
    <row r="767" spans="1:3" ht="18.75" x14ac:dyDescent="0.25">
      <c r="A767" s="245" t="s">
        <v>6369</v>
      </c>
      <c r="B767" s="260" t="s">
        <v>3391</v>
      </c>
      <c r="C767" s="261">
        <v>30</v>
      </c>
    </row>
    <row r="768" spans="1:3" ht="18.75" x14ac:dyDescent="0.25">
      <c r="A768" s="245" t="s">
        <v>6370</v>
      </c>
      <c r="B768" s="260" t="s">
        <v>3393</v>
      </c>
      <c r="C768" s="261">
        <v>60</v>
      </c>
    </row>
    <row r="769" spans="1:3" ht="18.75" x14ac:dyDescent="0.25">
      <c r="A769" s="245" t="s">
        <v>6371</v>
      </c>
      <c r="B769" s="260" t="s">
        <v>3395</v>
      </c>
      <c r="C769" s="261">
        <v>120</v>
      </c>
    </row>
    <row r="770" spans="1:3" ht="18.75" x14ac:dyDescent="0.25">
      <c r="A770" s="245" t="s">
        <v>6372</v>
      </c>
      <c r="B770" s="260" t="s">
        <v>3397</v>
      </c>
      <c r="C770" s="261">
        <v>90</v>
      </c>
    </row>
    <row r="771" spans="1:3" ht="18.75" x14ac:dyDescent="0.25">
      <c r="A771" s="245" t="s">
        <v>6373</v>
      </c>
      <c r="B771" s="260" t="s">
        <v>3399</v>
      </c>
      <c r="C771" s="261">
        <v>90</v>
      </c>
    </row>
    <row r="772" spans="1:3" ht="18.75" x14ac:dyDescent="0.25">
      <c r="A772" s="245" t="s">
        <v>6374</v>
      </c>
      <c r="B772" s="260" t="s">
        <v>3401</v>
      </c>
      <c r="C772" s="261">
        <v>60</v>
      </c>
    </row>
    <row r="773" spans="1:3" ht="18.75" x14ac:dyDescent="0.25">
      <c r="A773" s="245" t="s">
        <v>6375</v>
      </c>
      <c r="B773" s="260" t="s">
        <v>3403</v>
      </c>
      <c r="C773" s="261">
        <v>90</v>
      </c>
    </row>
    <row r="774" spans="1:3" ht="18.75" x14ac:dyDescent="0.25">
      <c r="A774" s="245" t="s">
        <v>6376</v>
      </c>
      <c r="B774" s="260" t="s">
        <v>3429</v>
      </c>
      <c r="C774" s="261">
        <v>90</v>
      </c>
    </row>
    <row r="775" spans="1:3" ht="18.75" x14ac:dyDescent="0.25">
      <c r="A775" s="245" t="s">
        <v>6377</v>
      </c>
      <c r="B775" s="260" t="s">
        <v>3407</v>
      </c>
      <c r="C775" s="261">
        <v>60</v>
      </c>
    </row>
    <row r="776" spans="1:3" ht="18.75" x14ac:dyDescent="0.25">
      <c r="A776" s="245" t="s">
        <v>6378</v>
      </c>
      <c r="B776" s="260" t="s">
        <v>3409</v>
      </c>
      <c r="C776" s="261">
        <v>90</v>
      </c>
    </row>
    <row r="777" spans="1:3" ht="18.75" x14ac:dyDescent="0.25">
      <c r="A777" s="245" t="s">
        <v>6379</v>
      </c>
      <c r="B777" s="260" t="s">
        <v>3433</v>
      </c>
      <c r="C777" s="261">
        <v>180</v>
      </c>
    </row>
    <row r="778" spans="1:3" ht="18.75" x14ac:dyDescent="0.25">
      <c r="A778" s="245" t="s">
        <v>6380</v>
      </c>
      <c r="B778" s="260" t="s">
        <v>3435</v>
      </c>
      <c r="C778" s="261">
        <v>90</v>
      </c>
    </row>
    <row r="779" spans="1:3" ht="18.75" x14ac:dyDescent="0.25">
      <c r="A779" s="245" t="s">
        <v>6381</v>
      </c>
      <c r="B779" s="260" t="s">
        <v>3437</v>
      </c>
      <c r="C779" s="261">
        <v>90</v>
      </c>
    </row>
    <row r="780" spans="1:3" ht="18.75" x14ac:dyDescent="0.25">
      <c r="A780" s="245" t="s">
        <v>6382</v>
      </c>
      <c r="B780" s="260" t="s">
        <v>3439</v>
      </c>
      <c r="C780" s="261">
        <v>90</v>
      </c>
    </row>
    <row r="781" spans="1:3" ht="18.75" x14ac:dyDescent="0.25">
      <c r="A781" s="245" t="s">
        <v>6383</v>
      </c>
      <c r="B781" s="260" t="s">
        <v>3441</v>
      </c>
      <c r="C781" s="261">
        <v>60</v>
      </c>
    </row>
    <row r="782" spans="1:3" ht="18.75" x14ac:dyDescent="0.25">
      <c r="A782" s="245" t="s">
        <v>6384</v>
      </c>
      <c r="B782" s="260" t="s">
        <v>3443</v>
      </c>
      <c r="C782" s="261">
        <v>90</v>
      </c>
    </row>
    <row r="783" spans="1:3" ht="18.75" x14ac:dyDescent="0.25">
      <c r="A783" s="245" t="s">
        <v>6385</v>
      </c>
      <c r="B783" s="260" t="s">
        <v>3411</v>
      </c>
      <c r="C783" s="261">
        <v>270</v>
      </c>
    </row>
    <row r="784" spans="1:3" ht="37.5" x14ac:dyDescent="0.25">
      <c r="A784" s="245" t="s">
        <v>6386</v>
      </c>
      <c r="B784" s="263" t="s">
        <v>2347</v>
      </c>
      <c r="C784" s="248">
        <v>75</v>
      </c>
    </row>
    <row r="785" spans="1:3" ht="37.5" x14ac:dyDescent="0.25">
      <c r="A785" s="245" t="s">
        <v>6387</v>
      </c>
      <c r="B785" s="263" t="s">
        <v>2349</v>
      </c>
      <c r="C785" s="247">
        <v>30</v>
      </c>
    </row>
    <row r="786" spans="1:3" ht="75" x14ac:dyDescent="0.25">
      <c r="A786" s="245" t="s">
        <v>6388</v>
      </c>
      <c r="B786" s="263" t="s">
        <v>2351</v>
      </c>
      <c r="C786" s="247">
        <v>60</v>
      </c>
    </row>
    <row r="787" spans="1:3" ht="112.5" x14ac:dyDescent="0.25">
      <c r="A787" s="245" t="s">
        <v>6389</v>
      </c>
      <c r="B787" s="263" t="s">
        <v>5566</v>
      </c>
      <c r="C787" s="247">
        <v>75</v>
      </c>
    </row>
    <row r="788" spans="1:3" ht="37.5" x14ac:dyDescent="0.25">
      <c r="A788" s="245" t="s">
        <v>6390</v>
      </c>
      <c r="B788" s="263" t="s">
        <v>799</v>
      </c>
      <c r="C788" s="247">
        <v>75</v>
      </c>
    </row>
    <row r="789" spans="1:3" ht="75" x14ac:dyDescent="0.25">
      <c r="A789" s="245" t="s">
        <v>6391</v>
      </c>
      <c r="B789" s="263" t="s">
        <v>2517</v>
      </c>
      <c r="C789" s="247">
        <v>120</v>
      </c>
    </row>
    <row r="790" spans="1:3" ht="18.75" x14ac:dyDescent="0.25">
      <c r="A790" s="245" t="s">
        <v>6392</v>
      </c>
      <c r="B790" s="269" t="s">
        <v>3454</v>
      </c>
      <c r="C790" s="270">
        <v>30</v>
      </c>
    </row>
    <row r="791" spans="1:3" ht="18.75" x14ac:dyDescent="0.25">
      <c r="A791" s="245" t="s">
        <v>6393</v>
      </c>
      <c r="B791" s="269" t="s">
        <v>3153</v>
      </c>
      <c r="C791" s="270">
        <v>60</v>
      </c>
    </row>
    <row r="792" spans="1:3" ht="18.75" x14ac:dyDescent="0.25">
      <c r="A792" s="245" t="s">
        <v>6394</v>
      </c>
      <c r="B792" s="269" t="s">
        <v>3306</v>
      </c>
      <c r="C792" s="270">
        <v>60</v>
      </c>
    </row>
    <row r="793" spans="1:3" ht="18.75" x14ac:dyDescent="0.25">
      <c r="A793" s="245" t="s">
        <v>6395</v>
      </c>
      <c r="B793" s="269" t="s">
        <v>3272</v>
      </c>
      <c r="C793" s="270">
        <v>90</v>
      </c>
    </row>
    <row r="794" spans="1:3" ht="18.75" x14ac:dyDescent="0.25">
      <c r="A794" s="245" t="s">
        <v>6396</v>
      </c>
      <c r="B794" s="269" t="s">
        <v>3459</v>
      </c>
      <c r="C794" s="270">
        <v>30</v>
      </c>
    </row>
    <row r="795" spans="1:3" ht="18.75" x14ac:dyDescent="0.25">
      <c r="A795" s="245" t="s">
        <v>6397</v>
      </c>
      <c r="B795" s="269" t="s">
        <v>2400</v>
      </c>
      <c r="C795" s="270">
        <v>90</v>
      </c>
    </row>
    <row r="796" spans="1:3" ht="18.75" x14ac:dyDescent="0.25">
      <c r="A796" s="245" t="s">
        <v>6398</v>
      </c>
      <c r="B796" s="269" t="s">
        <v>3462</v>
      </c>
      <c r="C796" s="270">
        <v>60</v>
      </c>
    </row>
    <row r="797" spans="1:3" ht="18.75" x14ac:dyDescent="0.25">
      <c r="A797" s="245" t="s">
        <v>6399</v>
      </c>
      <c r="B797" s="269" t="s">
        <v>3464</v>
      </c>
      <c r="C797" s="270">
        <v>60</v>
      </c>
    </row>
    <row r="798" spans="1:3" ht="18.75" x14ac:dyDescent="0.25">
      <c r="A798" s="245" t="s">
        <v>6400</v>
      </c>
      <c r="B798" s="269" t="s">
        <v>3275</v>
      </c>
      <c r="C798" s="270">
        <v>120</v>
      </c>
    </row>
    <row r="799" spans="1:3" ht="18.75" x14ac:dyDescent="0.25">
      <c r="A799" s="245" t="s">
        <v>6401</v>
      </c>
      <c r="B799" s="269" t="s">
        <v>3467</v>
      </c>
      <c r="C799" s="270">
        <v>60</v>
      </c>
    </row>
    <row r="800" spans="1:3" ht="18.75" x14ac:dyDescent="0.25">
      <c r="A800" s="245" t="s">
        <v>6402</v>
      </c>
      <c r="B800" s="269" t="s">
        <v>3279</v>
      </c>
      <c r="C800" s="270">
        <v>90</v>
      </c>
    </row>
    <row r="801" spans="1:3" ht="18.75" x14ac:dyDescent="0.25">
      <c r="A801" s="245" t="s">
        <v>6403</v>
      </c>
      <c r="B801" s="269" t="s">
        <v>3470</v>
      </c>
      <c r="C801" s="270">
        <v>90</v>
      </c>
    </row>
    <row r="802" spans="1:3" ht="18.75" x14ac:dyDescent="0.25">
      <c r="A802" s="245" t="s">
        <v>6404</v>
      </c>
      <c r="B802" s="269" t="s">
        <v>3472</v>
      </c>
      <c r="C802" s="270">
        <v>60</v>
      </c>
    </row>
    <row r="803" spans="1:3" ht="18.75" x14ac:dyDescent="0.25">
      <c r="A803" s="245" t="s">
        <v>6405</v>
      </c>
      <c r="B803" s="269" t="s">
        <v>3474</v>
      </c>
      <c r="C803" s="270">
        <v>60</v>
      </c>
    </row>
    <row r="804" spans="1:3" ht="18.75" x14ac:dyDescent="0.25">
      <c r="A804" s="245" t="s">
        <v>6406</v>
      </c>
      <c r="B804" s="269" t="s">
        <v>3476</v>
      </c>
      <c r="C804" s="270">
        <v>60</v>
      </c>
    </row>
    <row r="805" spans="1:3" ht="18.75" x14ac:dyDescent="0.25">
      <c r="A805" s="245" t="s">
        <v>6407</v>
      </c>
      <c r="B805" s="269" t="s">
        <v>3478</v>
      </c>
      <c r="C805" s="270">
        <v>180</v>
      </c>
    </row>
    <row r="806" spans="1:3" ht="18.75" x14ac:dyDescent="0.25">
      <c r="A806" s="245" t="s">
        <v>6408</v>
      </c>
      <c r="B806" s="269" t="s">
        <v>3480</v>
      </c>
      <c r="C806" s="270">
        <v>90</v>
      </c>
    </row>
    <row r="807" spans="1:3" ht="18.75" x14ac:dyDescent="0.25">
      <c r="A807" s="245" t="s">
        <v>6409</v>
      </c>
      <c r="B807" s="269" t="s">
        <v>3482</v>
      </c>
      <c r="C807" s="270">
        <v>90</v>
      </c>
    </row>
    <row r="808" spans="1:3" ht="18.75" x14ac:dyDescent="0.25">
      <c r="A808" s="245" t="s">
        <v>6410</v>
      </c>
      <c r="B808" s="269" t="s">
        <v>3484</v>
      </c>
      <c r="C808" s="270">
        <v>60</v>
      </c>
    </row>
    <row r="809" spans="1:3" ht="18.75" x14ac:dyDescent="0.25">
      <c r="A809" s="245" t="s">
        <v>6411</v>
      </c>
      <c r="B809" s="269" t="s">
        <v>3289</v>
      </c>
      <c r="C809" s="270">
        <v>90</v>
      </c>
    </row>
    <row r="810" spans="1:3" ht="18.75" x14ac:dyDescent="0.25">
      <c r="A810" s="245" t="s">
        <v>6412</v>
      </c>
      <c r="B810" s="269" t="s">
        <v>3487</v>
      </c>
      <c r="C810" s="270">
        <v>60</v>
      </c>
    </row>
    <row r="811" spans="1:3" ht="18.75" x14ac:dyDescent="0.25">
      <c r="A811" s="245" t="s">
        <v>6413</v>
      </c>
      <c r="B811" s="269" t="s">
        <v>781</v>
      </c>
      <c r="C811" s="270">
        <v>270</v>
      </c>
    </row>
    <row r="812" spans="1:3" ht="37.5" x14ac:dyDescent="0.25">
      <c r="A812" s="245" t="s">
        <v>6414</v>
      </c>
      <c r="B812" s="263" t="s">
        <v>2347</v>
      </c>
      <c r="C812" s="248">
        <v>75</v>
      </c>
    </row>
    <row r="813" spans="1:3" ht="37.5" x14ac:dyDescent="0.25">
      <c r="A813" s="245" t="s">
        <v>6415</v>
      </c>
      <c r="B813" s="263" t="s">
        <v>2349</v>
      </c>
      <c r="C813" s="247">
        <v>30</v>
      </c>
    </row>
    <row r="814" spans="1:3" ht="75" x14ac:dyDescent="0.25">
      <c r="A814" s="245" t="s">
        <v>6416</v>
      </c>
      <c r="B814" s="263" t="s">
        <v>2351</v>
      </c>
      <c r="C814" s="247">
        <v>60</v>
      </c>
    </row>
    <row r="815" spans="1:3" ht="112.5" x14ac:dyDescent="0.25">
      <c r="A815" s="245" t="s">
        <v>6417</v>
      </c>
      <c r="B815" s="263" t="s">
        <v>5566</v>
      </c>
      <c r="C815" s="247">
        <v>75</v>
      </c>
    </row>
    <row r="816" spans="1:3" ht="37.5" x14ac:dyDescent="0.25">
      <c r="A816" s="245" t="s">
        <v>6418</v>
      </c>
      <c r="B816" s="263" t="s">
        <v>799</v>
      </c>
      <c r="C816" s="247">
        <v>75</v>
      </c>
    </row>
    <row r="817" spans="1:3" ht="75" x14ac:dyDescent="0.25">
      <c r="A817" s="245" t="s">
        <v>6419</v>
      </c>
      <c r="B817" s="263" t="s">
        <v>2517</v>
      </c>
      <c r="C817" s="247">
        <v>120</v>
      </c>
    </row>
    <row r="818" spans="1:3" ht="18.75" x14ac:dyDescent="0.25">
      <c r="A818" s="245" t="s">
        <v>6420</v>
      </c>
      <c r="B818" s="269" t="s">
        <v>2363</v>
      </c>
      <c r="C818" s="270">
        <v>30</v>
      </c>
    </row>
    <row r="819" spans="1:3" ht="18.75" x14ac:dyDescent="0.25">
      <c r="A819" s="245" t="s">
        <v>6421</v>
      </c>
      <c r="B819" s="269" t="s">
        <v>3306</v>
      </c>
      <c r="C819" s="271">
        <v>90</v>
      </c>
    </row>
    <row r="820" spans="1:3" ht="18.75" x14ac:dyDescent="0.25">
      <c r="A820" s="245" t="s">
        <v>6422</v>
      </c>
      <c r="B820" s="269" t="s">
        <v>3272</v>
      </c>
      <c r="C820" s="270">
        <v>90</v>
      </c>
    </row>
    <row r="821" spans="1:3" ht="18.75" x14ac:dyDescent="0.25">
      <c r="A821" s="245" t="s">
        <v>6423</v>
      </c>
      <c r="B821" s="269" t="s">
        <v>3462</v>
      </c>
      <c r="C821" s="271">
        <v>60</v>
      </c>
    </row>
    <row r="822" spans="1:3" ht="18.75" x14ac:dyDescent="0.25">
      <c r="A822" s="245" t="s">
        <v>6424</v>
      </c>
      <c r="B822" s="269" t="s">
        <v>3522</v>
      </c>
      <c r="C822" s="270">
        <v>30</v>
      </c>
    </row>
    <row r="823" spans="1:3" ht="18.75" x14ac:dyDescent="0.25">
      <c r="A823" s="245" t="s">
        <v>6425</v>
      </c>
      <c r="B823" s="269" t="s">
        <v>3279</v>
      </c>
      <c r="C823" s="271">
        <v>90</v>
      </c>
    </row>
    <row r="824" spans="1:3" ht="18.75" x14ac:dyDescent="0.25">
      <c r="A824" s="245" t="s">
        <v>6426</v>
      </c>
      <c r="B824" s="269" t="s">
        <v>3525</v>
      </c>
      <c r="C824" s="270">
        <v>60</v>
      </c>
    </row>
    <row r="825" spans="1:3" ht="18.75" x14ac:dyDescent="0.25">
      <c r="A825" s="245" t="s">
        <v>6427</v>
      </c>
      <c r="B825" s="269" t="s">
        <v>3527</v>
      </c>
      <c r="C825" s="270">
        <v>60</v>
      </c>
    </row>
    <row r="826" spans="1:3" ht="18.75" x14ac:dyDescent="0.25">
      <c r="A826" s="245" t="s">
        <v>6428</v>
      </c>
      <c r="B826" s="269" t="s">
        <v>3153</v>
      </c>
      <c r="C826" s="271">
        <v>60</v>
      </c>
    </row>
    <row r="827" spans="1:3" ht="18.75" x14ac:dyDescent="0.25">
      <c r="A827" s="245" t="s">
        <v>6429</v>
      </c>
      <c r="B827" s="269" t="s">
        <v>3275</v>
      </c>
      <c r="C827" s="271">
        <v>90</v>
      </c>
    </row>
    <row r="828" spans="1:3" ht="18.75" x14ac:dyDescent="0.25">
      <c r="A828" s="245" t="s">
        <v>6430</v>
      </c>
      <c r="B828" s="269" t="s">
        <v>3531</v>
      </c>
      <c r="C828" s="271">
        <v>90</v>
      </c>
    </row>
    <row r="829" spans="1:3" ht="18.75" x14ac:dyDescent="0.25">
      <c r="A829" s="245" t="s">
        <v>6431</v>
      </c>
      <c r="B829" s="269" t="s">
        <v>3533</v>
      </c>
      <c r="C829" s="270">
        <v>90</v>
      </c>
    </row>
    <row r="830" spans="1:3" ht="18.75" x14ac:dyDescent="0.25">
      <c r="A830" s="245" t="s">
        <v>6432</v>
      </c>
      <c r="B830" s="269" t="s">
        <v>3535</v>
      </c>
      <c r="C830" s="271">
        <v>60</v>
      </c>
    </row>
    <row r="831" spans="1:3" ht="18.75" x14ac:dyDescent="0.25">
      <c r="A831" s="245" t="s">
        <v>6433</v>
      </c>
      <c r="B831" s="269" t="s">
        <v>3537</v>
      </c>
      <c r="C831" s="270">
        <v>60</v>
      </c>
    </row>
    <row r="832" spans="1:3" ht="18.75" x14ac:dyDescent="0.25">
      <c r="A832" s="245" t="s">
        <v>6434</v>
      </c>
      <c r="B832" s="269" t="s">
        <v>3289</v>
      </c>
      <c r="C832" s="271">
        <v>90</v>
      </c>
    </row>
    <row r="833" spans="1:3" ht="18.75" x14ac:dyDescent="0.25">
      <c r="A833" s="245" t="s">
        <v>6435</v>
      </c>
      <c r="B833" s="269" t="s">
        <v>3540</v>
      </c>
      <c r="C833" s="271">
        <v>60</v>
      </c>
    </row>
    <row r="834" spans="1:3" ht="18.75" x14ac:dyDescent="0.25">
      <c r="A834" s="245" t="s">
        <v>6436</v>
      </c>
      <c r="B834" s="269" t="s">
        <v>3564</v>
      </c>
      <c r="C834" s="270">
        <v>180</v>
      </c>
    </row>
    <row r="835" spans="1:3" ht="18.75" x14ac:dyDescent="0.25">
      <c r="A835" s="245" t="s">
        <v>6437</v>
      </c>
      <c r="B835" s="269" t="s">
        <v>3566</v>
      </c>
      <c r="C835" s="270">
        <v>60</v>
      </c>
    </row>
    <row r="836" spans="1:3" ht="18.75" x14ac:dyDescent="0.25">
      <c r="A836" s="245" t="s">
        <v>6438</v>
      </c>
      <c r="B836" s="269" t="s">
        <v>3568</v>
      </c>
      <c r="C836" s="270">
        <v>30</v>
      </c>
    </row>
    <row r="837" spans="1:3" ht="18.75" x14ac:dyDescent="0.25">
      <c r="A837" s="245" t="s">
        <v>6439</v>
      </c>
      <c r="B837" s="269" t="s">
        <v>3570</v>
      </c>
      <c r="C837" s="270">
        <v>60</v>
      </c>
    </row>
    <row r="838" spans="1:3" ht="18.75" x14ac:dyDescent="0.25">
      <c r="A838" s="245" t="s">
        <v>6440</v>
      </c>
      <c r="B838" s="269" t="s">
        <v>3572</v>
      </c>
      <c r="C838" s="270">
        <v>60</v>
      </c>
    </row>
    <row r="839" spans="1:3" ht="18.75" x14ac:dyDescent="0.25">
      <c r="A839" s="245" t="s">
        <v>6441</v>
      </c>
      <c r="B839" s="269" t="s">
        <v>3574</v>
      </c>
      <c r="C839" s="271">
        <v>60</v>
      </c>
    </row>
    <row r="840" spans="1:3" ht="18.75" x14ac:dyDescent="0.25">
      <c r="A840" s="245" t="s">
        <v>6442</v>
      </c>
      <c r="B840" s="269" t="s">
        <v>3576</v>
      </c>
      <c r="C840" s="270">
        <v>60</v>
      </c>
    </row>
    <row r="841" spans="1:3" ht="18.75" x14ac:dyDescent="0.25">
      <c r="A841" s="245" t="s">
        <v>6443</v>
      </c>
      <c r="B841" s="269" t="s">
        <v>781</v>
      </c>
      <c r="C841" s="270">
        <v>270</v>
      </c>
    </row>
    <row r="842" spans="1:3" ht="37.5" x14ac:dyDescent="0.25">
      <c r="A842" s="245" t="s">
        <v>6444</v>
      </c>
      <c r="B842" s="263" t="s">
        <v>2347</v>
      </c>
      <c r="C842" s="248">
        <v>75</v>
      </c>
    </row>
    <row r="843" spans="1:3" ht="37.5" x14ac:dyDescent="0.25">
      <c r="A843" s="245" t="s">
        <v>6445</v>
      </c>
      <c r="B843" s="263" t="s">
        <v>2349</v>
      </c>
      <c r="C843" s="247">
        <v>30</v>
      </c>
    </row>
    <row r="844" spans="1:3" ht="75" x14ac:dyDescent="0.25">
      <c r="A844" s="245" t="s">
        <v>6446</v>
      </c>
      <c r="B844" s="263" t="s">
        <v>2351</v>
      </c>
      <c r="C844" s="247">
        <v>60</v>
      </c>
    </row>
    <row r="845" spans="1:3" ht="112.5" x14ac:dyDescent="0.25">
      <c r="A845" s="245" t="s">
        <v>6447</v>
      </c>
      <c r="B845" s="263" t="s">
        <v>5566</v>
      </c>
      <c r="C845" s="247">
        <v>75</v>
      </c>
    </row>
    <row r="846" spans="1:3" ht="37.5" x14ac:dyDescent="0.25">
      <c r="A846" s="245" t="s">
        <v>6448</v>
      </c>
      <c r="B846" s="263" t="s">
        <v>799</v>
      </c>
      <c r="C846" s="247">
        <v>75</v>
      </c>
    </row>
    <row r="847" spans="1:3" ht="75" x14ac:dyDescent="0.25">
      <c r="A847" s="245" t="s">
        <v>6449</v>
      </c>
      <c r="B847" s="263" t="s">
        <v>2517</v>
      </c>
      <c r="C847" s="247">
        <v>120</v>
      </c>
    </row>
    <row r="848" spans="1:3" ht="18.75" x14ac:dyDescent="0.25">
      <c r="A848" s="245" t="s">
        <v>6450</v>
      </c>
      <c r="B848" s="269" t="s">
        <v>3454</v>
      </c>
      <c r="C848" s="270">
        <v>30</v>
      </c>
    </row>
    <row r="849" spans="1:3" ht="18.75" x14ac:dyDescent="0.25">
      <c r="A849" s="245" t="s">
        <v>6451</v>
      </c>
      <c r="B849" s="269" t="s">
        <v>3306</v>
      </c>
      <c r="C849" s="270">
        <v>120</v>
      </c>
    </row>
    <row r="850" spans="1:3" ht="18.75" x14ac:dyDescent="0.25">
      <c r="A850" s="245" t="s">
        <v>6452</v>
      </c>
      <c r="B850" s="269" t="s">
        <v>3270</v>
      </c>
      <c r="C850" s="270">
        <v>60</v>
      </c>
    </row>
    <row r="851" spans="1:3" ht="18.75" x14ac:dyDescent="0.25">
      <c r="A851" s="245" t="s">
        <v>6453</v>
      </c>
      <c r="B851" s="269" t="s">
        <v>3272</v>
      </c>
      <c r="C851" s="270">
        <v>90</v>
      </c>
    </row>
    <row r="852" spans="1:3" ht="18.75" x14ac:dyDescent="0.25">
      <c r="A852" s="245" t="s">
        <v>6454</v>
      </c>
      <c r="B852" s="269" t="s">
        <v>3590</v>
      </c>
      <c r="C852" s="270">
        <v>90</v>
      </c>
    </row>
    <row r="853" spans="1:3" ht="18.75" x14ac:dyDescent="0.25">
      <c r="A853" s="245" t="s">
        <v>6455</v>
      </c>
      <c r="B853" s="269" t="s">
        <v>3592</v>
      </c>
      <c r="C853" s="270">
        <v>90</v>
      </c>
    </row>
    <row r="854" spans="1:3" ht="18.75" x14ac:dyDescent="0.25">
      <c r="A854" s="245" t="s">
        <v>6456</v>
      </c>
      <c r="B854" s="269" t="s">
        <v>3627</v>
      </c>
      <c r="C854" s="270">
        <v>90</v>
      </c>
    </row>
    <row r="855" spans="1:3" ht="18.75" x14ac:dyDescent="0.25">
      <c r="A855" s="245" t="s">
        <v>6457</v>
      </c>
      <c r="B855" s="269" t="s">
        <v>3629</v>
      </c>
      <c r="C855" s="270">
        <v>60</v>
      </c>
    </row>
    <row r="856" spans="1:3" ht="18.75" x14ac:dyDescent="0.25">
      <c r="A856" s="245" t="s">
        <v>6458</v>
      </c>
      <c r="B856" s="269" t="s">
        <v>3596</v>
      </c>
      <c r="C856" s="270">
        <v>90</v>
      </c>
    </row>
    <row r="857" spans="1:3" ht="18.75" x14ac:dyDescent="0.25">
      <c r="A857" s="245" t="s">
        <v>6459</v>
      </c>
      <c r="B857" s="269" t="s">
        <v>3598</v>
      </c>
      <c r="C857" s="270">
        <v>45</v>
      </c>
    </row>
    <row r="858" spans="1:3" ht="18.75" x14ac:dyDescent="0.25">
      <c r="A858" s="245" t="s">
        <v>6460</v>
      </c>
      <c r="B858" s="269" t="s">
        <v>3633</v>
      </c>
      <c r="C858" s="270">
        <v>60</v>
      </c>
    </row>
    <row r="859" spans="1:3" ht="18.75" x14ac:dyDescent="0.25">
      <c r="A859" s="245" t="s">
        <v>6461</v>
      </c>
      <c r="B859" s="269" t="s">
        <v>2570</v>
      </c>
      <c r="C859" s="270">
        <v>90</v>
      </c>
    </row>
    <row r="860" spans="1:3" ht="18.75" x14ac:dyDescent="0.25">
      <c r="A860" s="245" t="s">
        <v>6462</v>
      </c>
      <c r="B860" s="269" t="s">
        <v>3603</v>
      </c>
      <c r="C860" s="270">
        <v>60</v>
      </c>
    </row>
    <row r="861" spans="1:3" ht="18.75" x14ac:dyDescent="0.25">
      <c r="A861" s="245" t="s">
        <v>6463</v>
      </c>
      <c r="B861" s="269" t="s">
        <v>3605</v>
      </c>
      <c r="C861" s="270">
        <v>60</v>
      </c>
    </row>
    <row r="862" spans="1:3" ht="18.75" x14ac:dyDescent="0.25">
      <c r="A862" s="245" t="s">
        <v>6464</v>
      </c>
      <c r="B862" s="269" t="s">
        <v>3601</v>
      </c>
      <c r="C862" s="270">
        <v>120</v>
      </c>
    </row>
    <row r="863" spans="1:3" ht="18.75" x14ac:dyDescent="0.25">
      <c r="A863" s="245" t="s">
        <v>6465</v>
      </c>
      <c r="B863" s="269" t="s">
        <v>3639</v>
      </c>
      <c r="C863" s="270">
        <v>120</v>
      </c>
    </row>
    <row r="864" spans="1:3" ht="18.75" x14ac:dyDescent="0.25">
      <c r="A864" s="245" t="s">
        <v>6466</v>
      </c>
      <c r="B864" s="269" t="s">
        <v>3478</v>
      </c>
      <c r="C864" s="270">
        <v>180</v>
      </c>
    </row>
    <row r="865" spans="1:3" ht="18.75" x14ac:dyDescent="0.25">
      <c r="A865" s="245" t="s">
        <v>6467</v>
      </c>
      <c r="B865" s="269" t="s">
        <v>3609</v>
      </c>
      <c r="C865" s="270">
        <v>90</v>
      </c>
    </row>
    <row r="866" spans="1:3" ht="18.75" x14ac:dyDescent="0.25">
      <c r="A866" s="245" t="s">
        <v>6468</v>
      </c>
      <c r="B866" s="269" t="s">
        <v>3484</v>
      </c>
      <c r="C866" s="270">
        <v>120</v>
      </c>
    </row>
    <row r="867" spans="1:3" ht="18.75" x14ac:dyDescent="0.25">
      <c r="A867" s="245" t="s">
        <v>6469</v>
      </c>
      <c r="B867" s="269" t="s">
        <v>3644</v>
      </c>
      <c r="C867" s="270">
        <v>120</v>
      </c>
    </row>
    <row r="868" spans="1:3" ht="18.75" x14ac:dyDescent="0.25">
      <c r="A868" s="245" t="s">
        <v>6470</v>
      </c>
      <c r="B868" s="269" t="s">
        <v>3646</v>
      </c>
      <c r="C868" s="270">
        <v>60</v>
      </c>
    </row>
    <row r="869" spans="1:3" ht="18.75" x14ac:dyDescent="0.25">
      <c r="A869" s="245" t="s">
        <v>6471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6554</v>
      </c>
      <c r="B1" s="278"/>
    </row>
    <row r="2" spans="1:17" ht="17.25" x14ac:dyDescent="0.3">
      <c r="A2" s="349" t="s">
        <v>6555</v>
      </c>
      <c r="B2" s="278"/>
      <c r="G2" t="str">
        <f>RIGHT(A2,LEN(A2)-3)</f>
        <v>MH06.1K25  Ngoại ngữ (Anh văn)</v>
      </c>
      <c r="M2" s="348" t="s">
        <v>6561</v>
      </c>
      <c r="Q2" t="str">
        <f>RIGHT(M2,LEN(M2)-9)</f>
        <v xml:space="preserve">  Ngoại ngữ (Anh văn)</v>
      </c>
    </row>
    <row r="3" spans="1:17" ht="17.25" x14ac:dyDescent="0.3">
      <c r="A3" s="349" t="s">
        <v>6556</v>
      </c>
      <c r="B3" s="278"/>
      <c r="G3" t="str">
        <f t="shared" ref="G3:G17" si="0">RIGHT(A3,LEN(A3)-3)</f>
        <v>MH07.1K25  Điện kỹ thuật</v>
      </c>
      <c r="M3" t="s">
        <v>6562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6557</v>
      </c>
      <c r="B4" s="278"/>
      <c r="G4" t="str">
        <f t="shared" si="0"/>
        <v>MH08.1K25  Vẽ kỹ thuật</v>
      </c>
      <c r="M4" t="s">
        <v>6563</v>
      </c>
      <c r="Q4" t="str">
        <f t="shared" si="1"/>
        <v xml:space="preserve">  Vẽ kỹ thuật</v>
      </c>
    </row>
    <row r="5" spans="1:17" ht="17.25" x14ac:dyDescent="0.3">
      <c r="A5" s="349" t="s">
        <v>6558</v>
      </c>
      <c r="B5" s="278"/>
      <c r="G5" t="str">
        <f t="shared" si="0"/>
        <v>MH09.1K25  Vật liệu học</v>
      </c>
      <c r="M5" t="s">
        <v>6564</v>
      </c>
      <c r="Q5" t="str">
        <f t="shared" si="1"/>
        <v xml:space="preserve">  Vật liệu học</v>
      </c>
    </row>
    <row r="6" spans="1:17" ht="17.25" x14ac:dyDescent="0.3">
      <c r="A6" s="349" t="s">
        <v>6559</v>
      </c>
      <c r="B6" s="278"/>
      <c r="G6" t="str">
        <f t="shared" si="0"/>
        <v>MH10.1K25  Kỹ năng giao tiếp</v>
      </c>
      <c r="M6" t="s">
        <v>6565</v>
      </c>
      <c r="Q6" t="str">
        <f t="shared" si="1"/>
        <v xml:space="preserve">  Kỹ năng giao tiếp</v>
      </c>
    </row>
    <row r="7" spans="1:17" ht="17.25" x14ac:dyDescent="0.3">
      <c r="A7" s="349" t="s">
        <v>6560</v>
      </c>
      <c r="B7" s="278"/>
      <c r="G7" t="str">
        <f>RIGHT(A7,LEN(A7)-3)</f>
        <v xml:space="preserve">MH11.1K25  An toàn lao động </v>
      </c>
      <c r="M7" t="s">
        <v>6566</v>
      </c>
      <c r="Q7" t="str">
        <f t="shared" si="1"/>
        <v xml:space="preserve">  An toàn lao động </v>
      </c>
    </row>
    <row r="8" spans="1:17" ht="17.25" x14ac:dyDescent="0.3">
      <c r="A8" s="349" t="s">
        <v>6544</v>
      </c>
      <c r="B8" s="278"/>
      <c r="G8" t="str">
        <f t="shared" si="0"/>
        <v>MĐ12. Bảo dưỡng động cơ đốt trong</v>
      </c>
      <c r="M8" s="348" t="s">
        <v>6567</v>
      </c>
      <c r="Q8" t="str">
        <f t="shared" si="1"/>
        <v>Bảo dưỡng động cơ đốt trong</v>
      </c>
    </row>
    <row r="9" spans="1:17" ht="17.25" x14ac:dyDescent="0.3">
      <c r="A9" s="349" t="s">
        <v>6545</v>
      </c>
      <c r="B9" s="278"/>
      <c r="G9" t="str">
        <f t="shared" si="0"/>
        <v>MĐ13. Bảo dưỡng hệ thống điện</v>
      </c>
      <c r="M9" s="348" t="s">
        <v>6568</v>
      </c>
      <c r="Q9" t="str">
        <f t="shared" si="1"/>
        <v xml:space="preserve"> Bảo dưỡng hệ thống điện</v>
      </c>
    </row>
    <row r="10" spans="1:17" ht="17.25" x14ac:dyDescent="0.3">
      <c r="A10" s="349" t="s">
        <v>6546</v>
      </c>
      <c r="B10" s="278"/>
      <c r="G10" t="str">
        <f t="shared" si="0"/>
        <v>MĐ14. Bảo dưỡng hệ thống thủy lực</v>
      </c>
      <c r="M10" s="348" t="s">
        <v>6569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6547</v>
      </c>
      <c r="B11" s="278"/>
      <c r="G11" t="str">
        <f t="shared" si="0"/>
        <v>MĐ15. Bảo dưỡng gầm và thiết bị công tác máy thi công nền</v>
      </c>
      <c r="M11" s="348" t="s">
        <v>6570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6548</v>
      </c>
      <c r="B12" s="278"/>
      <c r="G12" t="str">
        <f t="shared" si="0"/>
        <v>MH16. Kỹ thuật thi công</v>
      </c>
      <c r="M12" s="348" t="s">
        <v>6571</v>
      </c>
      <c r="Q12" t="str">
        <f t="shared" si="1"/>
        <v xml:space="preserve"> Kỹ thuật thi công</v>
      </c>
    </row>
    <row r="13" spans="1:17" ht="17.25" x14ac:dyDescent="0.3">
      <c r="A13" s="349" t="s">
        <v>6549</v>
      </c>
      <c r="B13" s="278"/>
      <c r="G13" t="str">
        <f t="shared" si="0"/>
        <v xml:space="preserve">MĐ17. Vận hành máy Xúc </v>
      </c>
      <c r="M13" s="348" t="s">
        <v>6572</v>
      </c>
      <c r="Q13" t="str">
        <f t="shared" si="1"/>
        <v xml:space="preserve"> Vận hành máy Xúc </v>
      </c>
    </row>
    <row r="14" spans="1:17" ht="17.25" x14ac:dyDescent="0.3">
      <c r="A14" s="349" t="s">
        <v>6550</v>
      </c>
      <c r="B14" s="278"/>
      <c r="G14" t="str">
        <f t="shared" si="0"/>
        <v>MĐ18. Vận hành máy Ủi</v>
      </c>
      <c r="M14" s="348" t="s">
        <v>6573</v>
      </c>
      <c r="Q14" t="str">
        <f t="shared" si="1"/>
        <v xml:space="preserve"> Vận hành máy Ủi</v>
      </c>
    </row>
    <row r="15" spans="1:17" ht="17.25" x14ac:dyDescent="0.3">
      <c r="A15" s="349" t="s">
        <v>6551</v>
      </c>
      <c r="B15" s="278"/>
      <c r="G15" t="str">
        <f t="shared" si="0"/>
        <v xml:space="preserve">MĐ19. Vận hành máy Lu </v>
      </c>
      <c r="M15" s="348" t="s">
        <v>6574</v>
      </c>
      <c r="Q15" t="str">
        <f t="shared" si="1"/>
        <v xml:space="preserve"> Vận hành máy Lu </v>
      </c>
    </row>
    <row r="16" spans="1:17" ht="17.25" x14ac:dyDescent="0.3">
      <c r="A16" s="349" t="s">
        <v>6552</v>
      </c>
      <c r="B16" s="278"/>
      <c r="G16" t="str">
        <f t="shared" si="0"/>
        <v>MĐ20. Vận hành máy San</v>
      </c>
      <c r="M16" s="348" t="s">
        <v>6575</v>
      </c>
      <c r="Q16" t="str">
        <f t="shared" si="1"/>
        <v xml:space="preserve"> Vận hành máy San</v>
      </c>
    </row>
    <row r="17" spans="1:17" ht="17.25" x14ac:dyDescent="0.3">
      <c r="A17" s="349" t="s">
        <v>6553</v>
      </c>
      <c r="B17" s="278"/>
      <c r="G17" t="str">
        <f t="shared" si="0"/>
        <v>MĐ21. Thực tập tốt nghiệp</v>
      </c>
      <c r="M17" s="348" t="s">
        <v>6576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6472</v>
      </c>
      <c r="B1" s="390" t="s">
        <v>2347</v>
      </c>
      <c r="C1" s="391">
        <v>45</v>
      </c>
      <c r="D1" t="str">
        <f>TRIM(A1)</f>
        <v>MH01</v>
      </c>
      <c r="E1" s="348" t="s">
        <v>7048</v>
      </c>
      <c r="F1" s="348" t="s">
        <v>7047</v>
      </c>
      <c r="G1" t="str">
        <f>CONCATENATE($F$1,E1,A1)</f>
        <v>LC7K25.MH01</v>
      </c>
      <c r="I1" s="389" t="s">
        <v>6472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7027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7030</v>
      </c>
    </row>
    <row r="4" spans="1:10" ht="18" customHeight="1" thickBot="1" x14ac:dyDescent="0.25">
      <c r="A4" s="389" t="s">
        <v>4545</v>
      </c>
      <c r="B4" s="390" t="s">
        <v>6732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7031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7032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7025</v>
      </c>
    </row>
    <row r="7" spans="1:10" ht="18" customHeight="1" thickBot="1" x14ac:dyDescent="0.25">
      <c r="A7" s="389" t="s">
        <v>6476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7033</v>
      </c>
    </row>
    <row r="8" spans="1:10" ht="18" customHeight="1" thickBot="1" x14ac:dyDescent="0.25">
      <c r="A8" s="389" t="s">
        <v>6477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7034</v>
      </c>
    </row>
    <row r="9" spans="1:10" ht="18" customHeight="1" thickBot="1" x14ac:dyDescent="0.25">
      <c r="A9" s="389" t="s">
        <v>6484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7035</v>
      </c>
    </row>
    <row r="10" spans="1:10" ht="18" customHeight="1" thickBot="1" x14ac:dyDescent="0.25">
      <c r="A10" s="389" t="s">
        <v>6475</v>
      </c>
      <c r="B10" s="390" t="s">
        <v>6797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7028</v>
      </c>
    </row>
    <row r="11" spans="1:10" ht="18" customHeight="1" thickBot="1" x14ac:dyDescent="0.25">
      <c r="A11" s="389" t="s">
        <v>6494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7024</v>
      </c>
    </row>
    <row r="12" spans="1:10" ht="18" customHeight="1" thickBot="1" x14ac:dyDescent="0.25">
      <c r="A12" s="389" t="s">
        <v>6478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7036</v>
      </c>
    </row>
    <row r="13" spans="1:10" ht="18" customHeight="1" thickBot="1" x14ac:dyDescent="0.25">
      <c r="A13" s="389" t="s">
        <v>6487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7037</v>
      </c>
    </row>
    <row r="14" spans="1:10" ht="18" customHeight="1" thickBot="1" x14ac:dyDescent="0.25">
      <c r="A14" s="389" t="s">
        <v>7029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7038</v>
      </c>
    </row>
    <row r="15" spans="1:10" ht="18" customHeight="1" thickBot="1" x14ac:dyDescent="0.25">
      <c r="A15" s="389" t="s">
        <v>6481</v>
      </c>
      <c r="B15" s="390" t="s">
        <v>6803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7039</v>
      </c>
    </row>
    <row r="16" spans="1:10" ht="18" customHeight="1" thickBot="1" x14ac:dyDescent="0.25">
      <c r="A16" s="389" t="s">
        <v>6514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7040</v>
      </c>
    </row>
    <row r="17" spans="1:9" ht="18" customHeight="1" thickBot="1" x14ac:dyDescent="0.25">
      <c r="A17" s="389" t="s">
        <v>6485</v>
      </c>
      <c r="B17" s="390" t="s">
        <v>6800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7041</v>
      </c>
    </row>
    <row r="18" spans="1:9" ht="18" customHeight="1" thickBot="1" x14ac:dyDescent="0.25">
      <c r="A18" s="389" t="s">
        <v>6511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7042</v>
      </c>
    </row>
    <row r="19" spans="1:9" ht="18" customHeight="1" thickBot="1" x14ac:dyDescent="0.25">
      <c r="A19" s="389" t="s">
        <v>6490</v>
      </c>
      <c r="B19" s="390" t="s">
        <v>6802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7043</v>
      </c>
    </row>
    <row r="20" spans="1:9" ht="18" customHeight="1" thickBot="1" x14ac:dyDescent="0.25">
      <c r="A20" s="389" t="s">
        <v>7049</v>
      </c>
      <c r="B20" s="390" t="s">
        <v>6801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7044</v>
      </c>
    </row>
    <row r="21" spans="1:9" ht="18" customHeight="1" thickBot="1" x14ac:dyDescent="0.25">
      <c r="A21" s="389" t="s">
        <v>6499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7045</v>
      </c>
    </row>
    <row r="22" spans="1:9" ht="18" customHeight="1" thickBot="1" x14ac:dyDescent="0.25">
      <c r="A22" s="389" t="s">
        <v>6491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28" zoomScale="115" zoomScaleNormal="115" workbookViewId="0">
      <selection activeCell="C38" sqref="C38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89" t="s">
        <v>10977</v>
      </c>
      <c r="B2" s="1089"/>
      <c r="C2" s="1089"/>
      <c r="D2" s="1089"/>
      <c r="E2" s="1089"/>
      <c r="F2" s="1089"/>
      <c r="G2" s="1089"/>
    </row>
    <row r="3" spans="1:7" ht="14.25" customHeight="1" x14ac:dyDescent="0.25">
      <c r="A3" s="1088" t="s">
        <v>9819</v>
      </c>
      <c r="B3" s="1088"/>
      <c r="C3" s="1088"/>
      <c r="D3" s="1088"/>
      <c r="E3" s="1088"/>
      <c r="F3" s="1088"/>
      <c r="G3" s="1088"/>
    </row>
    <row r="5" spans="1:7" ht="23.25" customHeight="1" x14ac:dyDescent="0.2">
      <c r="A5" s="1034" t="s">
        <v>709</v>
      </c>
      <c r="B5" s="1034" t="s">
        <v>710</v>
      </c>
      <c r="C5" s="1034" t="s">
        <v>711</v>
      </c>
      <c r="D5" s="1086" t="s">
        <v>712</v>
      </c>
      <c r="E5" s="1087"/>
      <c r="F5" s="1034" t="s">
        <v>713</v>
      </c>
      <c r="G5" s="1034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10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20" t="s">
        <v>792</v>
      </c>
      <c r="C19" s="921" t="s">
        <v>5519</v>
      </c>
      <c r="D19" s="922" t="s">
        <v>102</v>
      </c>
      <c r="E19" s="923" t="s">
        <v>796</v>
      </c>
      <c r="F19" s="924" t="s">
        <v>55</v>
      </c>
      <c r="G19" s="924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8225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5600</v>
      </c>
      <c r="C22" s="137" t="s">
        <v>5458</v>
      </c>
      <c r="D22" s="138" t="s">
        <v>5601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11242</v>
      </c>
      <c r="C23" s="137" t="s">
        <v>11244</v>
      </c>
      <c r="D23" s="138" t="s">
        <v>11292</v>
      </c>
      <c r="E23" s="139" t="s">
        <v>11243</v>
      </c>
      <c r="F23" s="140" t="s">
        <v>55</v>
      </c>
      <c r="G23" s="140"/>
    </row>
    <row r="24" spans="1:7" ht="14.25" customHeight="1" x14ac:dyDescent="0.25">
      <c r="A24" s="135">
        <v>19</v>
      </c>
      <c r="B24" s="470" t="s">
        <v>5</v>
      </c>
      <c r="C24" s="143" t="s">
        <v>5520</v>
      </c>
      <c r="D24" s="144" t="s">
        <v>73</v>
      </c>
      <c r="E24" s="145" t="s">
        <v>38</v>
      </c>
      <c r="F24" s="925" t="s">
        <v>55</v>
      </c>
      <c r="G24" s="140" t="s">
        <v>7180</v>
      </c>
    </row>
    <row r="25" spans="1:7" ht="14.25" customHeight="1" x14ac:dyDescent="0.25">
      <c r="A25" s="135">
        <v>20</v>
      </c>
      <c r="B25" s="470" t="s">
        <v>10</v>
      </c>
      <c r="C25" s="323" t="s">
        <v>5521</v>
      </c>
      <c r="D25" s="324" t="s">
        <v>5497</v>
      </c>
      <c r="E25" s="325" t="s">
        <v>43</v>
      </c>
      <c r="F25" s="925" t="s">
        <v>55</v>
      </c>
      <c r="G25" s="140" t="s">
        <v>7180</v>
      </c>
    </row>
    <row r="26" spans="1:7" ht="14.25" customHeight="1" x14ac:dyDescent="0.25">
      <c r="A26" s="135">
        <v>21</v>
      </c>
      <c r="B26" s="470" t="s">
        <v>11</v>
      </c>
      <c r="C26" s="143" t="s">
        <v>5522</v>
      </c>
      <c r="D26" s="144" t="s">
        <v>62</v>
      </c>
      <c r="E26" s="145" t="s">
        <v>46</v>
      </c>
      <c r="F26" s="925" t="s">
        <v>55</v>
      </c>
      <c r="G26" s="140" t="s">
        <v>7180</v>
      </c>
    </row>
    <row r="27" spans="1:7" ht="14.25" customHeight="1" x14ac:dyDescent="0.25">
      <c r="A27" s="146">
        <v>22</v>
      </c>
      <c r="B27" s="916" t="s">
        <v>357</v>
      </c>
      <c r="C27" s="917" t="s">
        <v>7177</v>
      </c>
      <c r="D27" s="918" t="s">
        <v>7178</v>
      </c>
      <c r="E27" s="919" t="s">
        <v>7179</v>
      </c>
      <c r="F27" s="147" t="s">
        <v>55</v>
      </c>
      <c r="G27" s="154" t="s">
        <v>7180</v>
      </c>
    </row>
    <row r="28" spans="1:7" ht="14.25" customHeight="1" x14ac:dyDescent="0.25">
      <c r="A28" s="936">
        <v>1</v>
      </c>
      <c r="B28" s="937" t="s">
        <v>774</v>
      </c>
      <c r="C28" s="936" t="s">
        <v>5523</v>
      </c>
      <c r="D28" s="1037" t="s">
        <v>90</v>
      </c>
      <c r="E28" s="943" t="s">
        <v>91</v>
      </c>
      <c r="F28" s="937" t="s">
        <v>89</v>
      </c>
      <c r="G28" s="944" t="s">
        <v>5559</v>
      </c>
    </row>
    <row r="29" spans="1:7" ht="14.25" customHeight="1" x14ac:dyDescent="0.25">
      <c r="A29" s="912">
        <v>2</v>
      </c>
      <c r="B29" s="926" t="s">
        <v>782</v>
      </c>
      <c r="C29" s="912" t="s">
        <v>5524</v>
      </c>
      <c r="D29" s="151" t="s">
        <v>92</v>
      </c>
      <c r="E29" s="152" t="s">
        <v>93</v>
      </c>
      <c r="F29" s="926" t="s">
        <v>89</v>
      </c>
      <c r="G29" s="926"/>
    </row>
    <row r="30" spans="1:7" ht="14.25" customHeight="1" x14ac:dyDescent="0.25">
      <c r="A30" s="912">
        <v>3</v>
      </c>
      <c r="B30" s="926" t="s">
        <v>765</v>
      </c>
      <c r="C30" s="912" t="s">
        <v>96</v>
      </c>
      <c r="D30" s="151" t="s">
        <v>97</v>
      </c>
      <c r="E30" s="152" t="s">
        <v>98</v>
      </c>
      <c r="F30" s="926" t="s">
        <v>89</v>
      </c>
      <c r="G30" s="926"/>
    </row>
    <row r="31" spans="1:7" ht="14.25" customHeight="1" x14ac:dyDescent="0.25">
      <c r="A31" s="912">
        <v>4</v>
      </c>
      <c r="B31" s="926" t="s">
        <v>764</v>
      </c>
      <c r="C31" s="912" t="s">
        <v>564</v>
      </c>
      <c r="D31" s="151" t="s">
        <v>99</v>
      </c>
      <c r="E31" s="152" t="s">
        <v>52</v>
      </c>
      <c r="F31" s="926" t="s">
        <v>89</v>
      </c>
      <c r="G31" s="926"/>
    </row>
    <row r="32" spans="1:7" ht="14.25" customHeight="1" x14ac:dyDescent="0.25">
      <c r="A32" s="912">
        <v>5</v>
      </c>
      <c r="B32" s="926" t="s">
        <v>773</v>
      </c>
      <c r="C32" s="912" t="s">
        <v>271</v>
      </c>
      <c r="D32" s="149" t="s">
        <v>192</v>
      </c>
      <c r="E32" s="162" t="s">
        <v>222</v>
      </c>
      <c r="F32" s="926" t="s">
        <v>89</v>
      </c>
      <c r="G32" s="1041"/>
    </row>
    <row r="33" spans="1:7" ht="14.25" customHeight="1" x14ac:dyDescent="0.25">
      <c r="A33" s="912">
        <v>6</v>
      </c>
      <c r="B33" s="926" t="s">
        <v>760</v>
      </c>
      <c r="C33" s="912" t="s">
        <v>5498</v>
      </c>
      <c r="D33" s="151" t="s">
        <v>100</v>
      </c>
      <c r="E33" s="152" t="s">
        <v>101</v>
      </c>
      <c r="F33" s="926" t="s">
        <v>89</v>
      </c>
      <c r="G33" s="926"/>
    </row>
    <row r="34" spans="1:7" ht="14.25" customHeight="1" x14ac:dyDescent="0.25">
      <c r="A34" s="912">
        <v>7</v>
      </c>
      <c r="B34" s="926" t="s">
        <v>780</v>
      </c>
      <c r="C34" s="912" t="s">
        <v>553</v>
      </c>
      <c r="D34" s="149" t="s">
        <v>554</v>
      </c>
      <c r="E34" s="162" t="s">
        <v>101</v>
      </c>
      <c r="F34" s="926" t="s">
        <v>89</v>
      </c>
      <c r="G34" s="926"/>
    </row>
    <row r="35" spans="1:7" ht="14.25" customHeight="1" x14ac:dyDescent="0.25">
      <c r="A35" s="912">
        <v>8</v>
      </c>
      <c r="B35" s="926" t="s">
        <v>771</v>
      </c>
      <c r="C35" s="912" t="s">
        <v>5528</v>
      </c>
      <c r="D35" s="151" t="s">
        <v>106</v>
      </c>
      <c r="E35" s="152" t="s">
        <v>105</v>
      </c>
      <c r="F35" s="926" t="s">
        <v>89</v>
      </c>
      <c r="G35" s="926"/>
    </row>
    <row r="36" spans="1:7" ht="14.25" customHeight="1" x14ac:dyDescent="0.25">
      <c r="A36" s="912">
        <v>9</v>
      </c>
      <c r="B36" s="926" t="s">
        <v>777</v>
      </c>
      <c r="C36" s="912" t="s">
        <v>5529</v>
      </c>
      <c r="D36" s="151" t="s">
        <v>107</v>
      </c>
      <c r="E36" s="152" t="s">
        <v>108</v>
      </c>
      <c r="F36" s="926" t="s">
        <v>89</v>
      </c>
      <c r="G36" s="926"/>
    </row>
    <row r="37" spans="1:7" ht="14.25" customHeight="1" x14ac:dyDescent="0.25">
      <c r="A37" s="912">
        <v>10</v>
      </c>
      <c r="B37" s="926" t="s">
        <v>784</v>
      </c>
      <c r="C37" s="912" t="s">
        <v>109</v>
      </c>
      <c r="D37" s="151" t="s">
        <v>76</v>
      </c>
      <c r="E37" s="152" t="s">
        <v>110</v>
      </c>
      <c r="F37" s="926" t="s">
        <v>89</v>
      </c>
      <c r="G37" s="926"/>
    </row>
    <row r="38" spans="1:7" ht="14.25" customHeight="1" x14ac:dyDescent="0.25">
      <c r="A38" s="912">
        <v>11</v>
      </c>
      <c r="B38" s="926" t="s">
        <v>766</v>
      </c>
      <c r="C38" s="912" t="s">
        <v>5530</v>
      </c>
      <c r="D38" s="151" t="s">
        <v>113</v>
      </c>
      <c r="E38" s="152" t="s">
        <v>114</v>
      </c>
      <c r="F38" s="926" t="s">
        <v>89</v>
      </c>
      <c r="G38" s="926"/>
    </row>
    <row r="39" spans="1:7" ht="14.25" customHeight="1" x14ac:dyDescent="0.25">
      <c r="A39" s="912">
        <v>12</v>
      </c>
      <c r="B39" s="926" t="s">
        <v>769</v>
      </c>
      <c r="C39" s="912" t="s">
        <v>5531</v>
      </c>
      <c r="D39" s="151" t="s">
        <v>117</v>
      </c>
      <c r="E39" s="152" t="s">
        <v>118</v>
      </c>
      <c r="F39" s="926" t="s">
        <v>89</v>
      </c>
      <c r="G39" s="926"/>
    </row>
    <row r="40" spans="1:7" ht="14.25" customHeight="1" x14ac:dyDescent="0.25">
      <c r="A40" s="912">
        <v>13</v>
      </c>
      <c r="B40" s="926" t="s">
        <v>776</v>
      </c>
      <c r="C40" s="912" t="s">
        <v>5532</v>
      </c>
      <c r="D40" s="149" t="s">
        <v>578</v>
      </c>
      <c r="E40" s="162" t="s">
        <v>37</v>
      </c>
      <c r="F40" s="926" t="s">
        <v>89</v>
      </c>
      <c r="G40" s="926"/>
    </row>
    <row r="41" spans="1:7" ht="14.25" customHeight="1" x14ac:dyDescent="0.25">
      <c r="A41" s="912">
        <v>14</v>
      </c>
      <c r="B41" s="926" t="s">
        <v>759</v>
      </c>
      <c r="C41" s="912" t="s">
        <v>119</v>
      </c>
      <c r="D41" s="151" t="s">
        <v>120</v>
      </c>
      <c r="E41" s="152" t="s">
        <v>121</v>
      </c>
      <c r="F41" s="926" t="s">
        <v>89</v>
      </c>
      <c r="G41" s="926"/>
    </row>
    <row r="42" spans="1:7" ht="14.25" customHeight="1" x14ac:dyDescent="0.25">
      <c r="A42" s="912">
        <v>15</v>
      </c>
      <c r="B42" s="926" t="s">
        <v>786</v>
      </c>
      <c r="C42" s="912" t="s">
        <v>5533</v>
      </c>
      <c r="D42" s="151" t="s">
        <v>122</v>
      </c>
      <c r="E42" s="152" t="s">
        <v>123</v>
      </c>
      <c r="F42" s="926" t="s">
        <v>89</v>
      </c>
      <c r="G42" s="926"/>
    </row>
    <row r="43" spans="1:7" ht="14.25" customHeight="1" x14ac:dyDescent="0.25">
      <c r="A43" s="912">
        <v>16</v>
      </c>
      <c r="B43" s="926" t="s">
        <v>787</v>
      </c>
      <c r="C43" s="912" t="s">
        <v>126</v>
      </c>
      <c r="D43" s="151" t="s">
        <v>76</v>
      </c>
      <c r="E43" s="152" t="s">
        <v>127</v>
      </c>
      <c r="F43" s="926" t="s">
        <v>89</v>
      </c>
      <c r="G43" s="926"/>
    </row>
    <row r="44" spans="1:7" ht="14.25" customHeight="1" x14ac:dyDescent="0.25">
      <c r="A44" s="912">
        <v>17</v>
      </c>
      <c r="B44" s="927" t="s">
        <v>767</v>
      </c>
      <c r="C44" s="928" t="s">
        <v>5499</v>
      </c>
      <c r="D44" s="929" t="s">
        <v>129</v>
      </c>
      <c r="E44" s="930" t="s">
        <v>130</v>
      </c>
      <c r="F44" s="926" t="s">
        <v>89</v>
      </c>
      <c r="G44" s="926"/>
    </row>
    <row r="45" spans="1:7" ht="14.25" customHeight="1" x14ac:dyDescent="0.25">
      <c r="A45" s="912">
        <v>18</v>
      </c>
      <c r="B45" s="926" t="s">
        <v>763</v>
      </c>
      <c r="C45" s="912" t="s">
        <v>5534</v>
      </c>
      <c r="D45" s="151" t="s">
        <v>133</v>
      </c>
      <c r="E45" s="152" t="s">
        <v>132</v>
      </c>
      <c r="F45" s="926" t="s">
        <v>89</v>
      </c>
      <c r="G45" s="926"/>
    </row>
    <row r="46" spans="1:7" ht="14.25" customHeight="1" x14ac:dyDescent="0.25">
      <c r="A46" s="912">
        <v>19</v>
      </c>
      <c r="B46" s="926" t="s">
        <v>768</v>
      </c>
      <c r="C46" s="912" t="s">
        <v>5535</v>
      </c>
      <c r="D46" s="149" t="s">
        <v>134</v>
      </c>
      <c r="E46" s="162" t="s">
        <v>135</v>
      </c>
      <c r="F46" s="926" t="s">
        <v>89</v>
      </c>
      <c r="G46" s="926"/>
    </row>
    <row r="47" spans="1:7" ht="14.25" customHeight="1" x14ac:dyDescent="0.25">
      <c r="A47" s="912">
        <v>20</v>
      </c>
      <c r="B47" s="927" t="s">
        <v>770</v>
      </c>
      <c r="C47" s="928" t="s">
        <v>5518</v>
      </c>
      <c r="D47" s="149" t="s">
        <v>137</v>
      </c>
      <c r="E47" s="162" t="s">
        <v>138</v>
      </c>
      <c r="F47" s="926" t="s">
        <v>89</v>
      </c>
      <c r="G47" s="926"/>
    </row>
    <row r="48" spans="1:7" ht="14.25" customHeight="1" x14ac:dyDescent="0.25">
      <c r="A48" s="912">
        <v>21</v>
      </c>
      <c r="B48" s="926" t="s">
        <v>775</v>
      </c>
      <c r="C48" s="912" t="s">
        <v>5500</v>
      </c>
      <c r="D48" s="149" t="s">
        <v>579</v>
      </c>
      <c r="E48" s="162" t="s">
        <v>580</v>
      </c>
      <c r="F48" s="926" t="s">
        <v>89</v>
      </c>
      <c r="G48" s="926"/>
    </row>
    <row r="49" spans="1:7" ht="14.25" customHeight="1" x14ac:dyDescent="0.25">
      <c r="A49" s="912">
        <v>22</v>
      </c>
      <c r="B49" s="926" t="s">
        <v>772</v>
      </c>
      <c r="C49" s="931" t="s">
        <v>7182</v>
      </c>
      <c r="D49" s="151" t="s">
        <v>652</v>
      </c>
      <c r="E49" s="152" t="s">
        <v>580</v>
      </c>
      <c r="F49" s="926" t="s">
        <v>89</v>
      </c>
      <c r="G49" s="926"/>
    </row>
    <row r="50" spans="1:7" ht="14.25" customHeight="1" x14ac:dyDescent="0.25">
      <c r="A50" s="912">
        <v>23</v>
      </c>
      <c r="B50" s="926" t="s">
        <v>779</v>
      </c>
      <c r="C50" s="912" t="s">
        <v>5536</v>
      </c>
      <c r="D50" s="149" t="s">
        <v>139</v>
      </c>
      <c r="E50" s="162" t="s">
        <v>140</v>
      </c>
      <c r="F50" s="926" t="s">
        <v>89</v>
      </c>
      <c r="G50" s="926"/>
    </row>
    <row r="51" spans="1:7" ht="14.25" customHeight="1" x14ac:dyDescent="0.25">
      <c r="A51" s="146">
        <v>24</v>
      </c>
      <c r="B51" s="915" t="s">
        <v>761</v>
      </c>
      <c r="C51" s="908" t="s">
        <v>5504</v>
      </c>
      <c r="D51" s="155" t="s">
        <v>88</v>
      </c>
      <c r="E51" s="156" t="s">
        <v>54</v>
      </c>
      <c r="F51" s="154" t="s">
        <v>89</v>
      </c>
      <c r="G51" s="913"/>
    </row>
    <row r="52" spans="1:7" ht="14.25" customHeight="1" x14ac:dyDescent="0.25">
      <c r="A52" s="936">
        <v>1</v>
      </c>
      <c r="B52" s="1035" t="s">
        <v>142</v>
      </c>
      <c r="C52" s="1036" t="s">
        <v>5525</v>
      </c>
      <c r="D52" s="939" t="s">
        <v>143</v>
      </c>
      <c r="E52" s="940" t="s">
        <v>95</v>
      </c>
      <c r="F52" s="937" t="s">
        <v>141</v>
      </c>
      <c r="G52" s="944" t="s">
        <v>715</v>
      </c>
    </row>
    <row r="53" spans="1:7" ht="14.25" customHeight="1" x14ac:dyDescent="0.25">
      <c r="A53" s="912">
        <v>2</v>
      </c>
      <c r="B53" s="927" t="s">
        <v>147</v>
      </c>
      <c r="C53" s="928" t="s">
        <v>523</v>
      </c>
      <c r="D53" s="149" t="s">
        <v>148</v>
      </c>
      <c r="E53" s="162" t="s">
        <v>149</v>
      </c>
      <c r="F53" s="926" t="s">
        <v>141</v>
      </c>
      <c r="G53" s="926"/>
    </row>
    <row r="54" spans="1:7" ht="14.25" customHeight="1" x14ac:dyDescent="0.25">
      <c r="A54" s="912">
        <v>3</v>
      </c>
      <c r="B54" s="927" t="s">
        <v>154</v>
      </c>
      <c r="C54" s="928" t="s">
        <v>5537</v>
      </c>
      <c r="D54" s="149" t="s">
        <v>155</v>
      </c>
      <c r="E54" s="162" t="s">
        <v>153</v>
      </c>
      <c r="F54" s="926" t="s">
        <v>141</v>
      </c>
      <c r="G54" s="926"/>
    </row>
    <row r="55" spans="1:7" ht="14.25" customHeight="1" x14ac:dyDescent="0.25">
      <c r="A55" s="912">
        <v>4</v>
      </c>
      <c r="B55" s="927" t="s">
        <v>157</v>
      </c>
      <c r="C55" s="928" t="s">
        <v>5538</v>
      </c>
      <c r="D55" s="149" t="s">
        <v>158</v>
      </c>
      <c r="E55" s="162" t="s">
        <v>159</v>
      </c>
      <c r="F55" s="926" t="s">
        <v>141</v>
      </c>
      <c r="G55" s="926"/>
    </row>
    <row r="56" spans="1:7" ht="14.25" customHeight="1" x14ac:dyDescent="0.25">
      <c r="A56" s="912">
        <v>5</v>
      </c>
      <c r="B56" s="927" t="s">
        <v>160</v>
      </c>
      <c r="C56" s="928" t="s">
        <v>5520</v>
      </c>
      <c r="D56" s="149" t="s">
        <v>161</v>
      </c>
      <c r="E56" s="162" t="s">
        <v>38</v>
      </c>
      <c r="F56" s="926" t="s">
        <v>141</v>
      </c>
      <c r="G56" s="926"/>
    </row>
    <row r="57" spans="1:7" ht="14.25" customHeight="1" x14ac:dyDescent="0.25">
      <c r="A57" s="912">
        <v>6</v>
      </c>
      <c r="B57" s="927" t="s">
        <v>163</v>
      </c>
      <c r="C57" s="928" t="s">
        <v>5539</v>
      </c>
      <c r="D57" s="149" t="s">
        <v>80</v>
      </c>
      <c r="E57" s="162" t="s">
        <v>164</v>
      </c>
      <c r="F57" s="926" t="s">
        <v>141</v>
      </c>
      <c r="G57" s="926"/>
    </row>
    <row r="58" spans="1:7" ht="14.25" customHeight="1" x14ac:dyDescent="0.25">
      <c r="A58" s="912">
        <v>7</v>
      </c>
      <c r="B58" s="927" t="s">
        <v>167</v>
      </c>
      <c r="C58" s="928" t="s">
        <v>5540</v>
      </c>
      <c r="D58" s="149" t="s">
        <v>168</v>
      </c>
      <c r="E58" s="162" t="s">
        <v>169</v>
      </c>
      <c r="F58" s="926" t="s">
        <v>141</v>
      </c>
      <c r="G58" s="926"/>
    </row>
    <row r="59" spans="1:7" ht="14.25" customHeight="1" x14ac:dyDescent="0.25">
      <c r="A59" s="912">
        <v>8</v>
      </c>
      <c r="B59" s="927" t="s">
        <v>170</v>
      </c>
      <c r="C59" s="928" t="s">
        <v>5541</v>
      </c>
      <c r="D59" s="149" t="s">
        <v>71</v>
      </c>
      <c r="E59" s="162" t="s">
        <v>125</v>
      </c>
      <c r="F59" s="926" t="s">
        <v>141</v>
      </c>
      <c r="G59" s="926"/>
    </row>
    <row r="60" spans="1:7" ht="14.25" customHeight="1" x14ac:dyDescent="0.25">
      <c r="A60" s="932">
        <v>9</v>
      </c>
      <c r="B60" s="941" t="s">
        <v>172</v>
      </c>
      <c r="C60" s="1040" t="s">
        <v>5542</v>
      </c>
      <c r="D60" s="934" t="s">
        <v>173</v>
      </c>
      <c r="E60" s="935" t="s">
        <v>174</v>
      </c>
      <c r="F60" s="933" t="s">
        <v>141</v>
      </c>
      <c r="G60" s="933"/>
    </row>
    <row r="61" spans="1:7" ht="14.25" customHeight="1" x14ac:dyDescent="0.25">
      <c r="A61" s="936">
        <v>1</v>
      </c>
      <c r="B61" s="937" t="s">
        <v>177</v>
      </c>
      <c r="C61" s="938" t="s">
        <v>5543</v>
      </c>
      <c r="D61" s="939" t="s">
        <v>178</v>
      </c>
      <c r="E61" s="940" t="s">
        <v>41</v>
      </c>
      <c r="F61" s="937" t="s">
        <v>179</v>
      </c>
      <c r="G61" s="944" t="s">
        <v>716</v>
      </c>
    </row>
    <row r="62" spans="1:7" ht="14.25" customHeight="1" x14ac:dyDescent="0.25">
      <c r="A62" s="912">
        <v>2</v>
      </c>
      <c r="B62" s="926" t="s">
        <v>184</v>
      </c>
      <c r="C62" s="911" t="s">
        <v>183</v>
      </c>
      <c r="D62" s="149" t="s">
        <v>185</v>
      </c>
      <c r="E62" s="162" t="s">
        <v>186</v>
      </c>
      <c r="F62" s="926" t="s">
        <v>179</v>
      </c>
      <c r="G62" s="926"/>
    </row>
    <row r="63" spans="1:7" ht="14.25" customHeight="1" x14ac:dyDescent="0.25">
      <c r="A63" s="912">
        <v>3</v>
      </c>
      <c r="B63" s="926" t="s">
        <v>188</v>
      </c>
      <c r="C63" s="911" t="s">
        <v>279</v>
      </c>
      <c r="D63" s="151" t="s">
        <v>189</v>
      </c>
      <c r="E63" s="152" t="s">
        <v>187</v>
      </c>
      <c r="F63" s="926" t="s">
        <v>179</v>
      </c>
      <c r="G63" s="926"/>
    </row>
    <row r="64" spans="1:7" ht="14.25" customHeight="1" x14ac:dyDescent="0.25">
      <c r="A64" s="912">
        <v>4</v>
      </c>
      <c r="B64" s="926" t="s">
        <v>191</v>
      </c>
      <c r="C64" s="911" t="s">
        <v>190</v>
      </c>
      <c r="D64" s="151" t="s">
        <v>192</v>
      </c>
      <c r="E64" s="152" t="s">
        <v>193</v>
      </c>
      <c r="F64" s="926" t="s">
        <v>179</v>
      </c>
      <c r="G64" s="926"/>
    </row>
    <row r="65" spans="1:7" ht="14.25" customHeight="1" x14ac:dyDescent="0.25">
      <c r="A65" s="912">
        <v>5</v>
      </c>
      <c r="B65" s="926" t="s">
        <v>10956</v>
      </c>
      <c r="C65" s="911" t="s">
        <v>10958</v>
      </c>
      <c r="D65" s="151" t="s">
        <v>10959</v>
      </c>
      <c r="E65" s="152" t="s">
        <v>101</v>
      </c>
      <c r="F65" s="926" t="s">
        <v>179</v>
      </c>
      <c r="G65" s="926"/>
    </row>
    <row r="66" spans="1:7" ht="14.25" customHeight="1" x14ac:dyDescent="0.25">
      <c r="A66" s="912">
        <v>6</v>
      </c>
      <c r="B66" s="926" t="s">
        <v>197</v>
      </c>
      <c r="C66" s="911" t="s">
        <v>5544</v>
      </c>
      <c r="D66" s="149" t="s">
        <v>176</v>
      </c>
      <c r="E66" s="162" t="s">
        <v>198</v>
      </c>
      <c r="F66" s="926" t="s">
        <v>179</v>
      </c>
      <c r="G66" s="926"/>
    </row>
    <row r="67" spans="1:7" ht="14.25" customHeight="1" x14ac:dyDescent="0.25">
      <c r="A67" s="912">
        <v>7</v>
      </c>
      <c r="B67" s="926" t="s">
        <v>199</v>
      </c>
      <c r="C67" s="911" t="s">
        <v>124</v>
      </c>
      <c r="D67" s="149" t="s">
        <v>97</v>
      </c>
      <c r="E67" s="162" t="s">
        <v>125</v>
      </c>
      <c r="F67" s="926" t="s">
        <v>179</v>
      </c>
      <c r="G67" s="926"/>
    </row>
    <row r="68" spans="1:7" ht="14.25" customHeight="1" x14ac:dyDescent="0.25">
      <c r="A68" s="912">
        <v>8</v>
      </c>
      <c r="B68" s="926" t="s">
        <v>201</v>
      </c>
      <c r="C68" s="911" t="s">
        <v>200</v>
      </c>
      <c r="D68" s="149" t="s">
        <v>202</v>
      </c>
      <c r="E68" s="162" t="s">
        <v>203</v>
      </c>
      <c r="F68" s="926" t="s">
        <v>179</v>
      </c>
      <c r="G68" s="926"/>
    </row>
    <row r="69" spans="1:7" ht="14.25" customHeight="1" x14ac:dyDescent="0.25">
      <c r="A69" s="912">
        <v>9</v>
      </c>
      <c r="B69" s="926" t="s">
        <v>204</v>
      </c>
      <c r="C69" s="911" t="s">
        <v>5521</v>
      </c>
      <c r="D69" s="149" t="s">
        <v>5602</v>
      </c>
      <c r="E69" s="162" t="s">
        <v>43</v>
      </c>
      <c r="F69" s="926" t="s">
        <v>179</v>
      </c>
      <c r="G69" s="926"/>
    </row>
    <row r="70" spans="1:7" ht="14.25" customHeight="1" x14ac:dyDescent="0.25">
      <c r="A70" s="912">
        <v>10</v>
      </c>
      <c r="B70" s="926" t="s">
        <v>207</v>
      </c>
      <c r="C70" s="911" t="s">
        <v>5458</v>
      </c>
      <c r="D70" s="149" t="s">
        <v>208</v>
      </c>
      <c r="E70" s="162" t="s">
        <v>209</v>
      </c>
      <c r="F70" s="926" t="s">
        <v>179</v>
      </c>
      <c r="G70" s="926"/>
    </row>
    <row r="71" spans="1:7" ht="14.25" customHeight="1" x14ac:dyDescent="0.25">
      <c r="A71" s="912">
        <v>11</v>
      </c>
      <c r="B71" s="926" t="s">
        <v>570</v>
      </c>
      <c r="C71" s="911" t="s">
        <v>194</v>
      </c>
      <c r="D71" s="149" t="s">
        <v>717</v>
      </c>
      <c r="E71" s="162" t="s">
        <v>195</v>
      </c>
      <c r="F71" s="926" t="s">
        <v>179</v>
      </c>
      <c r="G71" s="926"/>
    </row>
    <row r="72" spans="1:7" ht="14.25" customHeight="1" x14ac:dyDescent="0.25">
      <c r="A72" s="912">
        <v>12</v>
      </c>
      <c r="B72" s="926" t="s">
        <v>651</v>
      </c>
      <c r="C72" s="912" t="s">
        <v>653</v>
      </c>
      <c r="D72" s="151" t="s">
        <v>744</v>
      </c>
      <c r="E72" s="152" t="s">
        <v>232</v>
      </c>
      <c r="F72" s="926" t="s">
        <v>179</v>
      </c>
      <c r="G72" s="926"/>
    </row>
    <row r="73" spans="1:7" ht="14.25" customHeight="1" x14ac:dyDescent="0.25">
      <c r="A73" s="912">
        <v>13</v>
      </c>
      <c r="B73" s="140" t="s">
        <v>11194</v>
      </c>
      <c r="C73" s="1039" t="s">
        <v>11183</v>
      </c>
      <c r="D73" s="135" t="s">
        <v>11182</v>
      </c>
      <c r="E73" s="135" t="s">
        <v>11181</v>
      </c>
      <c r="F73" s="139" t="s">
        <v>179</v>
      </c>
      <c r="G73" s="140" t="s">
        <v>9981</v>
      </c>
    </row>
    <row r="74" spans="1:7" ht="14.25" customHeight="1" x14ac:dyDescent="0.25">
      <c r="A74" s="932">
        <v>14</v>
      </c>
      <c r="B74" s="977" t="s">
        <v>11195</v>
      </c>
      <c r="C74" s="972" t="s">
        <v>11184</v>
      </c>
      <c r="D74" s="982" t="s">
        <v>11185</v>
      </c>
      <c r="E74" s="983" t="s">
        <v>11186</v>
      </c>
      <c r="F74" s="976" t="s">
        <v>179</v>
      </c>
      <c r="G74" s="977" t="s">
        <v>11224</v>
      </c>
    </row>
    <row r="75" spans="1:7" ht="14.25" customHeight="1" x14ac:dyDescent="0.25">
      <c r="A75" s="936">
        <v>1</v>
      </c>
      <c r="B75" s="1035" t="s">
        <v>213</v>
      </c>
      <c r="C75" s="1036" t="s">
        <v>5545</v>
      </c>
      <c r="D75" s="1037" t="s">
        <v>214</v>
      </c>
      <c r="E75" s="943" t="s">
        <v>215</v>
      </c>
      <c r="F75" s="937" t="s">
        <v>211</v>
      </c>
      <c r="G75" s="1038" t="s">
        <v>718</v>
      </c>
    </row>
    <row r="76" spans="1:7" ht="14.25" customHeight="1" x14ac:dyDescent="0.25">
      <c r="A76" s="912">
        <v>2</v>
      </c>
      <c r="B76" s="927" t="s">
        <v>216</v>
      </c>
      <c r="C76" s="928" t="s">
        <v>555</v>
      </c>
      <c r="D76" s="151" t="s">
        <v>133</v>
      </c>
      <c r="E76" s="152" t="s">
        <v>39</v>
      </c>
      <c r="F76" s="926" t="s">
        <v>211</v>
      </c>
      <c r="G76" s="926"/>
    </row>
    <row r="77" spans="1:7" ht="14.25" customHeight="1" x14ac:dyDescent="0.25">
      <c r="A77" s="912">
        <v>3</v>
      </c>
      <c r="B77" s="927" t="s">
        <v>228</v>
      </c>
      <c r="C77" s="928" t="s">
        <v>5547</v>
      </c>
      <c r="D77" s="149" t="s">
        <v>229</v>
      </c>
      <c r="E77" s="162" t="s">
        <v>230</v>
      </c>
      <c r="F77" s="926" t="s">
        <v>211</v>
      </c>
      <c r="G77" s="926"/>
    </row>
    <row r="78" spans="1:7" ht="14.25" customHeight="1" x14ac:dyDescent="0.25">
      <c r="A78" s="912">
        <v>4</v>
      </c>
      <c r="B78" s="927" t="s">
        <v>239</v>
      </c>
      <c r="C78" s="928" t="s">
        <v>4538</v>
      </c>
      <c r="D78" s="149" t="s">
        <v>240</v>
      </c>
      <c r="E78" s="162" t="s">
        <v>112</v>
      </c>
      <c r="F78" s="926" t="s">
        <v>211</v>
      </c>
      <c r="G78" s="926"/>
    </row>
    <row r="79" spans="1:7" ht="14.25" customHeight="1" x14ac:dyDescent="0.25">
      <c r="A79" s="912">
        <v>5</v>
      </c>
      <c r="B79" s="927" t="s">
        <v>241</v>
      </c>
      <c r="C79" s="928" t="s">
        <v>5514</v>
      </c>
      <c r="D79" s="151" t="s">
        <v>59</v>
      </c>
      <c r="E79" s="152" t="s">
        <v>44</v>
      </c>
      <c r="F79" s="926" t="s">
        <v>211</v>
      </c>
      <c r="G79" s="926"/>
    </row>
    <row r="80" spans="1:7" ht="14.25" customHeight="1" x14ac:dyDescent="0.25">
      <c r="A80" s="912">
        <v>6</v>
      </c>
      <c r="B80" s="927" t="s">
        <v>245</v>
      </c>
      <c r="C80" s="928" t="s">
        <v>244</v>
      </c>
      <c r="D80" s="151" t="s">
        <v>246</v>
      </c>
      <c r="E80" s="152" t="s">
        <v>247</v>
      </c>
      <c r="F80" s="926" t="s">
        <v>211</v>
      </c>
      <c r="G80" s="926"/>
    </row>
    <row r="81" spans="1:7" ht="14.25" customHeight="1" x14ac:dyDescent="0.25">
      <c r="A81" s="912">
        <v>7</v>
      </c>
      <c r="B81" s="927" t="s">
        <v>251</v>
      </c>
      <c r="C81" s="928" t="s">
        <v>5548</v>
      </c>
      <c r="D81" s="151" t="s">
        <v>71</v>
      </c>
      <c r="E81" s="152" t="s">
        <v>127</v>
      </c>
      <c r="F81" s="926" t="s">
        <v>211</v>
      </c>
      <c r="G81" s="926"/>
    </row>
    <row r="82" spans="1:7" ht="14.25" customHeight="1" x14ac:dyDescent="0.25">
      <c r="A82" s="912">
        <v>8</v>
      </c>
      <c r="B82" s="927" t="s">
        <v>252</v>
      </c>
      <c r="C82" s="928" t="s">
        <v>128</v>
      </c>
      <c r="D82" s="151" t="s">
        <v>253</v>
      </c>
      <c r="E82" s="152" t="s">
        <v>130</v>
      </c>
      <c r="F82" s="926" t="s">
        <v>211</v>
      </c>
      <c r="G82" s="926"/>
    </row>
    <row r="83" spans="1:7" ht="14.25" customHeight="1" x14ac:dyDescent="0.25">
      <c r="A83" s="912">
        <v>9</v>
      </c>
      <c r="B83" s="927" t="s">
        <v>255</v>
      </c>
      <c r="C83" s="928" t="s">
        <v>5549</v>
      </c>
      <c r="D83" s="151" t="s">
        <v>256</v>
      </c>
      <c r="E83" s="152" t="s">
        <v>135</v>
      </c>
      <c r="F83" s="926" t="s">
        <v>211</v>
      </c>
      <c r="G83" s="926"/>
    </row>
    <row r="84" spans="1:7" ht="14.25" customHeight="1" x14ac:dyDescent="0.25">
      <c r="A84" s="912">
        <v>10</v>
      </c>
      <c r="B84" s="793" t="s">
        <v>358</v>
      </c>
      <c r="C84" s="135" t="s">
        <v>520</v>
      </c>
      <c r="D84" s="151" t="s">
        <v>71</v>
      </c>
      <c r="E84" s="152" t="s">
        <v>359</v>
      </c>
      <c r="F84" s="926" t="s">
        <v>211</v>
      </c>
      <c r="G84" s="140"/>
    </row>
    <row r="85" spans="1:7" ht="14.25" customHeight="1" x14ac:dyDescent="0.25">
      <c r="A85" s="932">
        <v>11</v>
      </c>
      <c r="B85" s="941" t="s">
        <v>262</v>
      </c>
      <c r="C85" s="942" t="s">
        <v>5550</v>
      </c>
      <c r="D85" s="164" t="s">
        <v>175</v>
      </c>
      <c r="E85" s="165" t="s">
        <v>261</v>
      </c>
      <c r="F85" s="933" t="s">
        <v>211</v>
      </c>
      <c r="G85" s="933"/>
    </row>
    <row r="86" spans="1:7" ht="14.25" customHeight="1" x14ac:dyDescent="0.25">
      <c r="A86" s="936">
        <v>1</v>
      </c>
      <c r="B86" s="937" t="s">
        <v>264</v>
      </c>
      <c r="C86" s="936" t="s">
        <v>263</v>
      </c>
      <c r="D86" s="939" t="s">
        <v>265</v>
      </c>
      <c r="E86" s="940" t="s">
        <v>91</v>
      </c>
      <c r="F86" s="937" t="s">
        <v>6488</v>
      </c>
      <c r="G86" s="944" t="s">
        <v>719</v>
      </c>
    </row>
    <row r="87" spans="1:7" ht="14.25" customHeight="1" x14ac:dyDescent="0.25">
      <c r="A87" s="912">
        <v>2</v>
      </c>
      <c r="B87" s="926" t="s">
        <v>269</v>
      </c>
      <c r="C87" s="912" t="s">
        <v>268</v>
      </c>
      <c r="D87" s="149" t="s">
        <v>270</v>
      </c>
      <c r="E87" s="162" t="s">
        <v>47</v>
      </c>
      <c r="F87" s="926" t="s">
        <v>6488</v>
      </c>
      <c r="G87" s="926"/>
    </row>
    <row r="88" spans="1:7" ht="14.25" customHeight="1" x14ac:dyDescent="0.25">
      <c r="A88" s="912">
        <v>3</v>
      </c>
      <c r="B88" s="926" t="s">
        <v>272</v>
      </c>
      <c r="C88" s="912" t="s">
        <v>271</v>
      </c>
      <c r="D88" s="149" t="s">
        <v>273</v>
      </c>
      <c r="E88" s="162" t="s">
        <v>222</v>
      </c>
      <c r="F88" s="926" t="s">
        <v>6488</v>
      </c>
      <c r="G88" s="926"/>
    </row>
    <row r="89" spans="1:7" ht="14.25" customHeight="1" x14ac:dyDescent="0.25">
      <c r="A89" s="912">
        <v>4</v>
      </c>
      <c r="B89" s="926" t="s">
        <v>275</v>
      </c>
      <c r="C89" s="912" t="s">
        <v>180</v>
      </c>
      <c r="D89" s="149" t="s">
        <v>276</v>
      </c>
      <c r="E89" s="162" t="s">
        <v>45</v>
      </c>
      <c r="F89" s="926" t="s">
        <v>6488</v>
      </c>
      <c r="G89" s="926"/>
    </row>
    <row r="90" spans="1:7" ht="14.25" customHeight="1" x14ac:dyDescent="0.25">
      <c r="A90" s="912">
        <v>5</v>
      </c>
      <c r="B90" s="926" t="s">
        <v>282</v>
      </c>
      <c r="C90" s="912" t="s">
        <v>281</v>
      </c>
      <c r="D90" s="149" t="s">
        <v>283</v>
      </c>
      <c r="E90" s="162" t="s">
        <v>284</v>
      </c>
      <c r="F90" s="926" t="s">
        <v>6488</v>
      </c>
      <c r="G90" s="926"/>
    </row>
    <row r="91" spans="1:7" ht="14.25" customHeight="1" x14ac:dyDescent="0.25">
      <c r="A91" s="912">
        <v>6</v>
      </c>
      <c r="B91" s="926" t="s">
        <v>285</v>
      </c>
      <c r="C91" s="912" t="s">
        <v>5514</v>
      </c>
      <c r="D91" s="149" t="s">
        <v>286</v>
      </c>
      <c r="E91" s="162" t="s">
        <v>44</v>
      </c>
      <c r="F91" s="926" t="s">
        <v>6488</v>
      </c>
      <c r="G91" s="926"/>
    </row>
    <row r="92" spans="1:7" ht="14.25" customHeight="1" x14ac:dyDescent="0.25">
      <c r="A92" s="912">
        <v>7</v>
      </c>
      <c r="B92" s="926" t="s">
        <v>288</v>
      </c>
      <c r="C92" s="912" t="s">
        <v>287</v>
      </c>
      <c r="D92" s="149" t="s">
        <v>289</v>
      </c>
      <c r="E92" s="162" t="s">
        <v>243</v>
      </c>
      <c r="F92" s="926" t="s">
        <v>6488</v>
      </c>
      <c r="G92" s="926"/>
    </row>
    <row r="93" spans="1:7" ht="14.25" customHeight="1" x14ac:dyDescent="0.25">
      <c r="A93" s="912">
        <v>8</v>
      </c>
      <c r="B93" s="926" t="s">
        <v>298</v>
      </c>
      <c r="C93" s="912" t="s">
        <v>297</v>
      </c>
      <c r="D93" s="149" t="s">
        <v>299</v>
      </c>
      <c r="E93" s="162" t="s">
        <v>300</v>
      </c>
      <c r="F93" s="926" t="s">
        <v>6488</v>
      </c>
      <c r="G93" s="926"/>
    </row>
    <row r="94" spans="1:7" ht="14.25" customHeight="1" x14ac:dyDescent="0.25">
      <c r="A94" s="912">
        <v>9</v>
      </c>
      <c r="B94" s="926" t="s">
        <v>562</v>
      </c>
      <c r="C94" s="912" t="s">
        <v>560</v>
      </c>
      <c r="D94" s="149" t="s">
        <v>558</v>
      </c>
      <c r="E94" s="162" t="s">
        <v>551</v>
      </c>
      <c r="F94" s="926" t="s">
        <v>6488</v>
      </c>
      <c r="G94" s="926"/>
    </row>
    <row r="95" spans="1:7" ht="14.25" customHeight="1" x14ac:dyDescent="0.25">
      <c r="A95" s="932">
        <v>10</v>
      </c>
      <c r="B95" s="933" t="s">
        <v>302</v>
      </c>
      <c r="C95" s="932" t="s">
        <v>301</v>
      </c>
      <c r="D95" s="934" t="s">
        <v>303</v>
      </c>
      <c r="E95" s="935" t="s">
        <v>304</v>
      </c>
      <c r="F95" s="933" t="s">
        <v>6488</v>
      </c>
      <c r="G95" s="933"/>
    </row>
    <row r="96" spans="1:7" ht="14.25" customHeight="1" x14ac:dyDescent="0.25">
      <c r="A96" s="936">
        <v>1</v>
      </c>
      <c r="B96" s="937" t="s">
        <v>309</v>
      </c>
      <c r="C96" s="936" t="s">
        <v>366</v>
      </c>
      <c r="D96" s="939" t="s">
        <v>310</v>
      </c>
      <c r="E96" s="943" t="s">
        <v>54</v>
      </c>
      <c r="F96" s="937" t="s">
        <v>311</v>
      </c>
      <c r="G96" s="944" t="s">
        <v>720</v>
      </c>
    </row>
    <row r="97" spans="1:7" ht="14.25" customHeight="1" x14ac:dyDescent="0.25">
      <c r="A97" s="912">
        <v>2</v>
      </c>
      <c r="B97" s="926" t="s">
        <v>678</v>
      </c>
      <c r="C97" s="912" t="s">
        <v>721</v>
      </c>
      <c r="D97" s="149" t="s">
        <v>722</v>
      </c>
      <c r="E97" s="162" t="s">
        <v>91</v>
      </c>
      <c r="F97" s="926" t="s">
        <v>311</v>
      </c>
      <c r="G97" s="945"/>
    </row>
    <row r="98" spans="1:7" ht="14.25" customHeight="1" x14ac:dyDescent="0.25">
      <c r="A98" s="912">
        <v>3</v>
      </c>
      <c r="B98" s="926" t="s">
        <v>8251</v>
      </c>
      <c r="C98" s="912" t="s">
        <v>528</v>
      </c>
      <c r="D98" s="149" t="s">
        <v>350</v>
      </c>
      <c r="E98" s="162" t="s">
        <v>351</v>
      </c>
      <c r="F98" s="926" t="s">
        <v>311</v>
      </c>
      <c r="G98" s="926"/>
    </row>
    <row r="99" spans="1:7" ht="14.25" customHeight="1" x14ac:dyDescent="0.25">
      <c r="A99" s="912">
        <v>4</v>
      </c>
      <c r="B99" s="926" t="s">
        <v>314</v>
      </c>
      <c r="C99" s="912" t="s">
        <v>5527</v>
      </c>
      <c r="D99" s="149" t="s">
        <v>62</v>
      </c>
      <c r="E99" s="152" t="s">
        <v>104</v>
      </c>
      <c r="F99" s="926" t="s">
        <v>311</v>
      </c>
      <c r="G99" s="926"/>
    </row>
    <row r="100" spans="1:7" ht="14.25" customHeight="1" x14ac:dyDescent="0.25">
      <c r="A100" s="912">
        <v>5</v>
      </c>
      <c r="B100" s="926" t="s">
        <v>315</v>
      </c>
      <c r="C100" s="912" t="s">
        <v>279</v>
      </c>
      <c r="D100" s="149" t="s">
        <v>316</v>
      </c>
      <c r="E100" s="152" t="s">
        <v>187</v>
      </c>
      <c r="F100" s="926" t="s">
        <v>311</v>
      </c>
      <c r="G100" s="926"/>
    </row>
    <row r="101" spans="1:7" ht="14.25" customHeight="1" x14ac:dyDescent="0.25">
      <c r="A101" s="912">
        <v>6</v>
      </c>
      <c r="B101" s="926" t="s">
        <v>317</v>
      </c>
      <c r="C101" s="912" t="s">
        <v>5552</v>
      </c>
      <c r="D101" s="149" t="s">
        <v>318</v>
      </c>
      <c r="E101" s="152" t="s">
        <v>319</v>
      </c>
      <c r="F101" s="926" t="s">
        <v>311</v>
      </c>
      <c r="G101" s="926"/>
    </row>
    <row r="102" spans="1:7" ht="14.25" customHeight="1" x14ac:dyDescent="0.25">
      <c r="A102" s="912">
        <v>7</v>
      </c>
      <c r="B102" s="926" t="s">
        <v>569</v>
      </c>
      <c r="C102" s="912" t="s">
        <v>568</v>
      </c>
      <c r="D102" s="149" t="s">
        <v>76</v>
      </c>
      <c r="E102" s="162" t="s">
        <v>205</v>
      </c>
      <c r="F102" s="926" t="s">
        <v>311</v>
      </c>
      <c r="G102" s="926"/>
    </row>
    <row r="103" spans="1:7" ht="14.25" customHeight="1" x14ac:dyDescent="0.25">
      <c r="A103" s="912">
        <v>8</v>
      </c>
      <c r="B103" s="926" t="s">
        <v>320</v>
      </c>
      <c r="C103" s="912" t="s">
        <v>367</v>
      </c>
      <c r="D103" s="149" t="s">
        <v>321</v>
      </c>
      <c r="E103" s="152" t="s">
        <v>322</v>
      </c>
      <c r="F103" s="926" t="s">
        <v>311</v>
      </c>
      <c r="G103" s="926"/>
    </row>
    <row r="104" spans="1:7" ht="14.25" customHeight="1" x14ac:dyDescent="0.25">
      <c r="A104" s="912">
        <v>9</v>
      </c>
      <c r="B104" s="926" t="s">
        <v>5590</v>
      </c>
      <c r="C104" s="912" t="s">
        <v>180</v>
      </c>
      <c r="D104" s="149" t="s">
        <v>333</v>
      </c>
      <c r="E104" s="152" t="s">
        <v>45</v>
      </c>
      <c r="F104" s="926" t="s">
        <v>311</v>
      </c>
      <c r="G104" s="926"/>
    </row>
    <row r="105" spans="1:7" ht="14.25" customHeight="1" x14ac:dyDescent="0.25">
      <c r="A105" s="932">
        <v>10</v>
      </c>
      <c r="B105" s="933" t="s">
        <v>323</v>
      </c>
      <c r="C105" s="932" t="s">
        <v>368</v>
      </c>
      <c r="D105" s="164" t="s">
        <v>324</v>
      </c>
      <c r="E105" s="165" t="s">
        <v>325</v>
      </c>
      <c r="F105" s="933" t="s">
        <v>311</v>
      </c>
      <c r="G105" s="933"/>
    </row>
    <row r="106" spans="1:7" ht="14.25" customHeight="1" x14ac:dyDescent="0.25">
      <c r="A106" s="129">
        <v>1</v>
      </c>
      <c r="B106" s="909" t="s">
        <v>327</v>
      </c>
      <c r="C106" s="129" t="s">
        <v>530</v>
      </c>
      <c r="D106" s="157" t="s">
        <v>165</v>
      </c>
      <c r="E106" s="914" t="s">
        <v>91</v>
      </c>
      <c r="F106" s="134" t="s">
        <v>326</v>
      </c>
      <c r="G106" s="910" t="s">
        <v>723</v>
      </c>
    </row>
    <row r="107" spans="1:7" ht="14.25" customHeight="1" x14ac:dyDescent="0.25">
      <c r="A107" s="135">
        <v>2</v>
      </c>
      <c r="B107" s="793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93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93" t="s">
        <v>353</v>
      </c>
      <c r="C109" s="135" t="s">
        <v>5553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93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93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94" t="s">
        <v>330</v>
      </c>
      <c r="C112" s="150" t="s">
        <v>5527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93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93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93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93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93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94" t="s">
        <v>654</v>
      </c>
      <c r="C118" s="163" t="s">
        <v>5554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93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93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93" t="s">
        <v>5503</v>
      </c>
      <c r="C121" s="158" t="s">
        <v>5555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93" t="s">
        <v>8252</v>
      </c>
      <c r="C122" s="135" t="s">
        <v>5546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95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93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93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93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93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93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93" t="s">
        <v>8253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94" t="s">
        <v>10966</v>
      </c>
      <c r="C130" s="150" t="s">
        <v>11151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93" t="s">
        <v>6517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93" t="s">
        <v>10003</v>
      </c>
      <c r="C132" s="150" t="s">
        <v>277</v>
      </c>
      <c r="D132" s="138" t="s">
        <v>97</v>
      </c>
      <c r="E132" s="139" t="s">
        <v>10004</v>
      </c>
      <c r="F132" s="140" t="s">
        <v>326</v>
      </c>
      <c r="G132" s="140"/>
    </row>
    <row r="133" spans="1:7" ht="14.25" customHeight="1" x14ac:dyDescent="0.25">
      <c r="A133" s="135">
        <v>28</v>
      </c>
      <c r="B133" s="793" t="s">
        <v>10013</v>
      </c>
      <c r="C133" s="150" t="s">
        <v>5477</v>
      </c>
      <c r="D133" s="138" t="s">
        <v>10014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93" t="s">
        <v>306</v>
      </c>
      <c r="C134" s="135" t="s">
        <v>305</v>
      </c>
      <c r="D134" s="141" t="s">
        <v>307</v>
      </c>
      <c r="E134" s="142" t="s">
        <v>308</v>
      </c>
      <c r="F134" s="140" t="s">
        <v>6488</v>
      </c>
      <c r="G134" s="140"/>
    </row>
    <row r="135" spans="1:7" ht="14.25" customHeight="1" x14ac:dyDescent="0.25">
      <c r="A135" s="932">
        <v>30</v>
      </c>
      <c r="B135" s="933" t="s">
        <v>295</v>
      </c>
      <c r="C135" s="932" t="s">
        <v>5551</v>
      </c>
      <c r="D135" s="934" t="s">
        <v>59</v>
      </c>
      <c r="E135" s="935" t="s">
        <v>296</v>
      </c>
      <c r="F135" s="933" t="s">
        <v>6488</v>
      </c>
      <c r="G135" s="933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66" t="s">
        <v>5444</v>
      </c>
      <c r="E136" s="967" t="s">
        <v>304</v>
      </c>
      <c r="F136" s="159" t="s">
        <v>5445</v>
      </c>
      <c r="G136" s="468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68" t="s">
        <v>5446</v>
      </c>
      <c r="E137" s="969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68" t="s">
        <v>5447</v>
      </c>
      <c r="E138" s="969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68" t="s">
        <v>5446</v>
      </c>
      <c r="E139" s="969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68" t="s">
        <v>5452</v>
      </c>
      <c r="E140" s="969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68" t="s">
        <v>5455</v>
      </c>
      <c r="E141" s="969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70" t="s">
        <v>5459</v>
      </c>
      <c r="E142" s="971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68" t="s">
        <v>5462</v>
      </c>
      <c r="E143" s="969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68" t="s">
        <v>5466</v>
      </c>
      <c r="E144" s="969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68" t="s">
        <v>5470</v>
      </c>
      <c r="E145" s="969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68" t="s">
        <v>5474</v>
      </c>
      <c r="E146" s="969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70" t="s">
        <v>5478</v>
      </c>
      <c r="E147" s="971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68" t="s">
        <v>5481</v>
      </c>
      <c r="E148" s="969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83">
        <v>17</v>
      </c>
      <c r="B152" s="484" t="s">
        <v>8263</v>
      </c>
      <c r="C152" s="485" t="s">
        <v>8266</v>
      </c>
      <c r="D152" s="486" t="s">
        <v>8265</v>
      </c>
      <c r="E152" s="487" t="s">
        <v>8264</v>
      </c>
      <c r="F152" s="487" t="s">
        <v>799</v>
      </c>
      <c r="G152" s="467"/>
    </row>
    <row r="153" spans="1:7" ht="14.25" customHeight="1" x14ac:dyDescent="0.25">
      <c r="A153" s="483">
        <v>18</v>
      </c>
      <c r="B153" s="484" t="s">
        <v>9813</v>
      </c>
      <c r="C153" s="485" t="s">
        <v>9814</v>
      </c>
      <c r="D153" s="486" t="s">
        <v>9815</v>
      </c>
      <c r="E153" s="487" t="s">
        <v>52</v>
      </c>
      <c r="F153" s="487" t="s">
        <v>9816</v>
      </c>
      <c r="G153" s="467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72">
        <v>20</v>
      </c>
      <c r="B155" s="973" t="s">
        <v>8404</v>
      </c>
      <c r="C155" s="974" t="s">
        <v>8437</v>
      </c>
      <c r="D155" s="975" t="s">
        <v>8438</v>
      </c>
      <c r="E155" s="976" t="s">
        <v>162</v>
      </c>
      <c r="F155" s="976" t="s">
        <v>8439</v>
      </c>
      <c r="G155" s="977" t="s">
        <v>8440</v>
      </c>
    </row>
    <row r="156" spans="1:7" ht="14.25" customHeight="1" x14ac:dyDescent="0.25">
      <c r="A156" s="972">
        <v>21</v>
      </c>
      <c r="B156" s="973" t="s">
        <v>9823</v>
      </c>
      <c r="C156" s="974" t="s">
        <v>9826</v>
      </c>
      <c r="D156" s="975" t="s">
        <v>9827</v>
      </c>
      <c r="E156" s="976" t="s">
        <v>243</v>
      </c>
      <c r="F156" s="976" t="s">
        <v>9824</v>
      </c>
      <c r="G156" s="977" t="s">
        <v>9825</v>
      </c>
    </row>
    <row r="157" spans="1:7" ht="14.25" customHeight="1" x14ac:dyDescent="0.25">
      <c r="A157" s="972">
        <v>22</v>
      </c>
      <c r="B157" s="973" t="s">
        <v>9837</v>
      </c>
      <c r="C157" s="974" t="s">
        <v>9838</v>
      </c>
      <c r="D157" s="975" t="s">
        <v>11210</v>
      </c>
      <c r="E157" s="976" t="s">
        <v>9836</v>
      </c>
      <c r="F157" s="976" t="s">
        <v>89</v>
      </c>
      <c r="G157" s="977" t="s">
        <v>9839</v>
      </c>
    </row>
    <row r="158" spans="1:7" ht="14.25" customHeight="1" x14ac:dyDescent="0.25">
      <c r="A158" s="972">
        <v>23</v>
      </c>
      <c r="B158" s="973" t="s">
        <v>9840</v>
      </c>
      <c r="C158" s="974" t="s">
        <v>9841</v>
      </c>
      <c r="D158" s="975" t="s">
        <v>11200</v>
      </c>
      <c r="E158" s="976" t="s">
        <v>9835</v>
      </c>
      <c r="F158" s="976" t="s">
        <v>89</v>
      </c>
      <c r="G158" s="977" t="s">
        <v>9839</v>
      </c>
    </row>
    <row r="159" spans="1:7" ht="14.25" customHeight="1" x14ac:dyDescent="0.25">
      <c r="A159" s="972">
        <v>24</v>
      </c>
      <c r="B159" s="973" t="s">
        <v>9843</v>
      </c>
      <c r="C159" s="974" t="s">
        <v>9842</v>
      </c>
      <c r="D159" s="975" t="s">
        <v>148</v>
      </c>
      <c r="E159" s="976" t="s">
        <v>9844</v>
      </c>
      <c r="F159" s="976" t="s">
        <v>55</v>
      </c>
      <c r="G159" s="977" t="s">
        <v>9863</v>
      </c>
    </row>
    <row r="160" spans="1:7" ht="14.25" customHeight="1" x14ac:dyDescent="0.25">
      <c r="A160" s="972">
        <v>25</v>
      </c>
      <c r="B160" s="973" t="s">
        <v>9859</v>
      </c>
      <c r="C160" s="974" t="s">
        <v>9860</v>
      </c>
      <c r="D160" s="975" t="s">
        <v>9861</v>
      </c>
      <c r="E160" s="976" t="s">
        <v>9862</v>
      </c>
      <c r="F160" s="976" t="s">
        <v>55</v>
      </c>
      <c r="G160" s="977" t="s">
        <v>9863</v>
      </c>
    </row>
    <row r="161" spans="1:8" ht="14.25" customHeight="1" x14ac:dyDescent="0.25">
      <c r="A161" s="972">
        <v>26</v>
      </c>
      <c r="B161" s="973" t="s">
        <v>9878</v>
      </c>
      <c r="C161" s="974" t="s">
        <v>9978</v>
      </c>
      <c r="D161" s="975" t="s">
        <v>515</v>
      </c>
      <c r="E161" s="976" t="s">
        <v>9979</v>
      </c>
      <c r="F161" s="976" t="s">
        <v>9880</v>
      </c>
      <c r="G161" s="977" t="s">
        <v>9881</v>
      </c>
    </row>
    <row r="162" spans="1:8" ht="14.25" customHeight="1" x14ac:dyDescent="0.25">
      <c r="A162" s="972">
        <v>27</v>
      </c>
      <c r="B162" s="973" t="s">
        <v>9977</v>
      </c>
      <c r="C162" s="974" t="s">
        <v>9877</v>
      </c>
      <c r="D162" s="975" t="s">
        <v>71</v>
      </c>
      <c r="E162" s="976" t="s">
        <v>9879</v>
      </c>
      <c r="F162" s="976" t="s">
        <v>9880</v>
      </c>
      <c r="G162" s="977" t="s">
        <v>9881</v>
      </c>
    </row>
    <row r="163" spans="1:8" ht="14.25" customHeight="1" x14ac:dyDescent="0.25">
      <c r="A163" s="972">
        <v>28</v>
      </c>
      <c r="B163" s="973" t="s">
        <v>9980</v>
      </c>
      <c r="C163" s="974" t="s">
        <v>9842</v>
      </c>
      <c r="D163" s="975" t="s">
        <v>11209</v>
      </c>
      <c r="E163" s="976" t="s">
        <v>9844</v>
      </c>
      <c r="F163" s="976" t="s">
        <v>179</v>
      </c>
      <c r="G163" s="977" t="s">
        <v>9981</v>
      </c>
    </row>
    <row r="164" spans="1:8" ht="14.25" customHeight="1" x14ac:dyDescent="0.25">
      <c r="A164" s="972">
        <v>29</v>
      </c>
      <c r="B164" s="973" t="s">
        <v>9983</v>
      </c>
      <c r="C164" s="974" t="s">
        <v>9982</v>
      </c>
      <c r="D164" s="975" t="s">
        <v>9985</v>
      </c>
      <c r="E164" s="976" t="s">
        <v>9984</v>
      </c>
      <c r="F164" s="976" t="s">
        <v>179</v>
      </c>
      <c r="G164" s="977" t="s">
        <v>9981</v>
      </c>
    </row>
    <row r="165" spans="1:8" ht="14.25" customHeight="1" x14ac:dyDescent="0.25">
      <c r="A165" s="972">
        <v>30</v>
      </c>
      <c r="B165" s="979" t="s">
        <v>9989</v>
      </c>
      <c r="C165" s="978" t="s">
        <v>268</v>
      </c>
      <c r="D165" s="980" t="s">
        <v>9987</v>
      </c>
      <c r="E165" s="981" t="s">
        <v>9988</v>
      </c>
      <c r="F165" s="976" t="s">
        <v>179</v>
      </c>
      <c r="G165" s="977" t="s">
        <v>9981</v>
      </c>
    </row>
    <row r="166" spans="1:8" ht="14.25" customHeight="1" x14ac:dyDescent="0.25">
      <c r="A166" s="972">
        <v>31</v>
      </c>
      <c r="B166" s="979" t="s">
        <v>9990</v>
      </c>
      <c r="C166" s="978" t="s">
        <v>301</v>
      </c>
      <c r="D166" s="980" t="s">
        <v>9991</v>
      </c>
      <c r="E166" s="981" t="s">
        <v>304</v>
      </c>
      <c r="F166" s="976" t="s">
        <v>179</v>
      </c>
      <c r="G166" s="977" t="s">
        <v>9981</v>
      </c>
    </row>
    <row r="167" spans="1:8" ht="14.25" customHeight="1" x14ac:dyDescent="0.25">
      <c r="A167" s="972">
        <v>32</v>
      </c>
      <c r="B167" s="979" t="s">
        <v>10001</v>
      </c>
      <c r="C167" s="978" t="s">
        <v>10000</v>
      </c>
      <c r="D167" s="980" t="s">
        <v>11207</v>
      </c>
      <c r="E167" s="981" t="s">
        <v>9999</v>
      </c>
      <c r="F167" s="976" t="s">
        <v>89</v>
      </c>
      <c r="G167" s="977" t="s">
        <v>9839</v>
      </c>
    </row>
    <row r="168" spans="1:8" ht="14.25" customHeight="1" x14ac:dyDescent="0.25">
      <c r="A168" s="972">
        <v>33</v>
      </c>
      <c r="B168" s="979" t="s">
        <v>10002</v>
      </c>
      <c r="C168" s="978" t="s">
        <v>5552</v>
      </c>
      <c r="D168" s="980" t="s">
        <v>11208</v>
      </c>
      <c r="E168" s="981" t="s">
        <v>319</v>
      </c>
      <c r="F168" s="976" t="s">
        <v>89</v>
      </c>
      <c r="G168" s="977" t="s">
        <v>9839</v>
      </c>
    </row>
    <row r="169" spans="1:8" ht="14.25" customHeight="1" x14ac:dyDescent="0.25">
      <c r="A169" s="972">
        <v>34</v>
      </c>
      <c r="B169" s="979" t="s">
        <v>11225</v>
      </c>
      <c r="C169" s="978" t="s">
        <v>11226</v>
      </c>
      <c r="D169" s="980" t="s">
        <v>11227</v>
      </c>
      <c r="E169" s="981" t="s">
        <v>11228</v>
      </c>
      <c r="F169" s="976" t="s">
        <v>141</v>
      </c>
      <c r="G169" s="977" t="s">
        <v>11229</v>
      </c>
    </row>
    <row r="170" spans="1:8" ht="14.25" customHeight="1" x14ac:dyDescent="0.25">
      <c r="A170" s="972">
        <v>35</v>
      </c>
      <c r="B170" s="979" t="s">
        <v>11239</v>
      </c>
      <c r="C170" s="978" t="s">
        <v>180</v>
      </c>
      <c r="D170" s="980" t="s">
        <v>11240</v>
      </c>
      <c r="E170" s="981" t="s">
        <v>45</v>
      </c>
      <c r="F170" s="976" t="s">
        <v>179</v>
      </c>
      <c r="G170" s="977" t="s">
        <v>9981</v>
      </c>
      <c r="H170" s="127" t="s">
        <v>11241</v>
      </c>
    </row>
    <row r="171" spans="1:8" ht="14.25" customHeight="1" x14ac:dyDescent="0.25">
      <c r="A171" s="972">
        <v>36</v>
      </c>
      <c r="B171" s="979" t="s">
        <v>11323</v>
      </c>
      <c r="C171" s="978" t="s">
        <v>564</v>
      </c>
      <c r="D171" s="980" t="s">
        <v>122</v>
      </c>
      <c r="E171" s="981" t="s">
        <v>52</v>
      </c>
      <c r="F171" s="976" t="s">
        <v>89</v>
      </c>
      <c r="G171" s="977" t="s">
        <v>9839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27"/>
  <sheetViews>
    <sheetView tabSelected="1" view="pageBreakPreview" topLeftCell="A3" zoomScaleNormal="100" zoomScaleSheetLayoutView="100" workbookViewId="0">
      <selection activeCell="AA19" sqref="AA19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3.7109375" style="118" customWidth="1"/>
    <col min="8" max="8" width="6.5703125" style="801" customWidth="1"/>
    <col min="9" max="9" width="3" style="801" customWidth="1"/>
    <col min="10" max="10" width="4.7109375" style="801" customWidth="1"/>
    <col min="11" max="11" width="4" style="801" customWidth="1"/>
    <col min="12" max="12" width="5.85546875" style="801" customWidth="1"/>
    <col min="13" max="13" width="2.5703125" style="801" customWidth="1"/>
    <col min="14" max="14" width="5.7109375" style="801" customWidth="1"/>
    <col min="15" max="15" width="4.28515625" style="801" customWidth="1"/>
    <col min="16" max="16" width="5.85546875" style="801" customWidth="1"/>
    <col min="17" max="17" width="2.42578125" style="801" customWidth="1"/>
    <col min="18" max="18" width="4.7109375" style="801" customWidth="1"/>
    <col min="19" max="19" width="4.28515625" style="801" customWidth="1"/>
    <col min="20" max="20" width="6.140625" style="801" customWidth="1"/>
    <col min="21" max="21" width="3.28515625" style="801" customWidth="1"/>
    <col min="22" max="22" width="5.42578125" style="801" customWidth="1"/>
    <col min="23" max="23" width="4.28515625" style="801" customWidth="1"/>
    <col min="24" max="24" width="5.7109375" style="801" customWidth="1"/>
    <col min="25" max="25" width="2.5703125" style="801" customWidth="1"/>
    <col min="26" max="26" width="4.28515625" style="801" customWidth="1"/>
    <col min="27" max="27" width="3.85546875" style="801" customWidth="1"/>
    <col min="28" max="28" width="5.42578125" style="801" customWidth="1"/>
    <col min="29" max="29" width="2.28515625" style="801" customWidth="1"/>
    <col min="30" max="31" width="4.28515625" style="801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90" t="s">
        <v>7111</v>
      </c>
      <c r="B1" s="1090"/>
      <c r="C1" s="1090"/>
      <c r="D1" s="1090"/>
      <c r="E1" s="840"/>
      <c r="F1" s="840"/>
      <c r="G1" s="840"/>
      <c r="H1" s="1100" t="s">
        <v>546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841"/>
      <c r="Z1" s="841"/>
      <c r="AA1" s="829"/>
      <c r="AB1" s="829"/>
      <c r="AC1" s="829"/>
      <c r="AD1" s="829"/>
      <c r="AE1" s="829"/>
      <c r="AF1" s="842" t="s">
        <v>12281</v>
      </c>
      <c r="AG1" s="831"/>
      <c r="AH1" s="832"/>
      <c r="AI1" s="344"/>
      <c r="AJ1" s="344"/>
    </row>
    <row r="2" spans="1:37" ht="14.25" customHeight="1" x14ac:dyDescent="0.3">
      <c r="A2" s="1090"/>
      <c r="B2" s="1090"/>
      <c r="C2" s="1090"/>
      <c r="D2" s="1090"/>
      <c r="E2" s="843"/>
      <c r="F2" s="844"/>
      <c r="G2" s="845"/>
      <c r="H2" s="1101" t="s">
        <v>12344</v>
      </c>
      <c r="I2" s="1101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1"/>
      <c r="U2" s="1101"/>
      <c r="V2" s="1101"/>
      <c r="W2" s="1101"/>
      <c r="X2" s="1101"/>
      <c r="Y2" s="846"/>
      <c r="Z2" s="846"/>
      <c r="AA2" s="846"/>
      <c r="AB2" s="846"/>
      <c r="AC2" s="847"/>
      <c r="AD2" s="847"/>
      <c r="AE2" s="829"/>
      <c r="AF2" s="833"/>
      <c r="AG2" s="831"/>
      <c r="AH2" s="832"/>
      <c r="AI2" s="344"/>
      <c r="AJ2" s="344"/>
    </row>
    <row r="3" spans="1:37" ht="14.25" customHeight="1" x14ac:dyDescent="0.3">
      <c r="A3" s="834"/>
      <c r="B3" s="848"/>
      <c r="C3" s="849"/>
      <c r="D3" s="850"/>
      <c r="E3" s="843"/>
      <c r="F3" s="844"/>
      <c r="G3" s="844"/>
      <c r="H3" s="1102" t="s">
        <v>36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851"/>
      <c r="Z3" s="851"/>
      <c r="AA3" s="851"/>
      <c r="AB3" s="851"/>
      <c r="AC3" s="852"/>
      <c r="AD3" s="852"/>
      <c r="AE3" s="829"/>
      <c r="AF3" s="345">
        <v>104</v>
      </c>
      <c r="AG3" s="831"/>
      <c r="AH3" s="832"/>
      <c r="AI3" s="344"/>
      <c r="AJ3" s="344"/>
    </row>
    <row r="4" spans="1:37" s="2" customFormat="1" ht="15.75" customHeight="1" x14ac:dyDescent="0.3">
      <c r="A4" s="836" t="s">
        <v>17</v>
      </c>
      <c r="B4" s="837" t="s">
        <v>27</v>
      </c>
      <c r="C4" s="838"/>
      <c r="D4" s="1091" t="s">
        <v>20</v>
      </c>
      <c r="E4" s="1092"/>
      <c r="F4" s="1092"/>
      <c r="G4" s="1093"/>
      <c r="H4" s="1097" t="s">
        <v>21</v>
      </c>
      <c r="I4" s="1098"/>
      <c r="J4" s="1098"/>
      <c r="K4" s="1099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091" t="s">
        <v>26</v>
      </c>
      <c r="AC4" s="1092"/>
      <c r="AD4" s="1092"/>
      <c r="AE4" s="1096"/>
      <c r="AF4" s="1094" t="s">
        <v>4516</v>
      </c>
      <c r="AG4" s="1094"/>
      <c r="AH4" s="1095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11214</v>
      </c>
      <c r="C5" s="1066" t="s">
        <v>0</v>
      </c>
      <c r="D5" s="15" t="s">
        <v>12352</v>
      </c>
      <c r="E5" s="16"/>
      <c r="F5" s="16"/>
      <c r="G5" s="115"/>
      <c r="H5" s="15" t="s">
        <v>12345</v>
      </c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070" t="s">
        <v>1</v>
      </c>
      <c r="D7" s="25"/>
      <c r="E7" s="26"/>
      <c r="F7" s="26"/>
      <c r="G7" s="111"/>
      <c r="H7" s="25" t="s">
        <v>12345</v>
      </c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39"/>
      <c r="AJ8" s="345"/>
      <c r="AK8" s="1"/>
    </row>
    <row r="9" spans="1:37" ht="15.6" customHeight="1" x14ac:dyDescent="0.3">
      <c r="A9" s="105">
        <v>2</v>
      </c>
      <c r="B9" s="51" t="s">
        <v>12278</v>
      </c>
      <c r="C9" s="1066" t="s">
        <v>0</v>
      </c>
      <c r="D9" s="15" t="s">
        <v>7191</v>
      </c>
      <c r="E9" s="16"/>
      <c r="F9" s="16"/>
      <c r="G9" s="115"/>
      <c r="H9" s="15" t="s">
        <v>6504</v>
      </c>
      <c r="I9" s="17">
        <v>4</v>
      </c>
      <c r="J9" s="18" t="s">
        <v>224</v>
      </c>
      <c r="K9" s="114" t="s">
        <v>163</v>
      </c>
      <c r="L9" s="15" t="s">
        <v>6504</v>
      </c>
      <c r="M9" s="18">
        <v>4</v>
      </c>
      <c r="N9" s="18" t="s">
        <v>224</v>
      </c>
      <c r="O9" s="114" t="s">
        <v>163</v>
      </c>
      <c r="P9" s="34" t="s">
        <v>6504</v>
      </c>
      <c r="Q9" s="35">
        <v>4</v>
      </c>
      <c r="R9" s="36" t="s">
        <v>224</v>
      </c>
      <c r="S9" s="114" t="s">
        <v>163</v>
      </c>
      <c r="T9" s="15" t="s">
        <v>6504</v>
      </c>
      <c r="U9" s="18">
        <v>4</v>
      </c>
      <c r="V9" s="18" t="s">
        <v>224</v>
      </c>
      <c r="W9" s="114" t="s">
        <v>163</v>
      </c>
      <c r="X9" s="18"/>
      <c r="Y9" s="18"/>
      <c r="Z9" s="18"/>
      <c r="AA9" s="114"/>
      <c r="AB9" s="15"/>
      <c r="AC9" s="17"/>
      <c r="AD9" s="18"/>
      <c r="AE9" s="288"/>
      <c r="AF9" s="285" t="s">
        <v>6504</v>
      </c>
      <c r="AG9" s="282" t="s">
        <v>8569</v>
      </c>
      <c r="AH9" s="282" t="str">
        <f>IFERROR(IF(AG9&lt;&gt;"",": "&amp;VLOOKUP(AG9,mon!$A$1:$C$30381,2,0),""),"")</f>
        <v xml:space="preserve">: Thực hành Hàn cơ bản </v>
      </c>
      <c r="AI9" s="344"/>
      <c r="AJ9" s="344"/>
    </row>
    <row r="10" spans="1:37" ht="15.6" customHeight="1" x14ac:dyDescent="0.3">
      <c r="A10" s="107"/>
      <c r="B10" s="52"/>
      <c r="C10" s="1067"/>
      <c r="D10" s="20" t="s">
        <v>6504</v>
      </c>
      <c r="E10" s="21">
        <v>4</v>
      </c>
      <c r="F10" s="21" t="s">
        <v>224</v>
      </c>
      <c r="G10" s="113" t="s">
        <v>163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6502</v>
      </c>
      <c r="AG10" s="283" t="s">
        <v>8578</v>
      </c>
      <c r="AH10" s="283" t="str">
        <f>IFERROR(IF(AG10&lt;&gt;"",": "&amp;VLOOKUP(AG10,mon!$A$1:$C$30381,2,0),""),"")</f>
        <v>: Bảo dưỡng và sửa chữa trang bị điện ô tô</v>
      </c>
      <c r="AI10" s="344"/>
      <c r="AJ10" s="344"/>
    </row>
    <row r="11" spans="1:37" ht="15.6" customHeight="1" x14ac:dyDescent="0.3">
      <c r="A11" s="107"/>
      <c r="B11" s="52"/>
      <c r="C11" s="1070" t="s">
        <v>1</v>
      </c>
      <c r="D11" s="25" t="s">
        <v>6502</v>
      </c>
      <c r="E11" s="26">
        <v>4</v>
      </c>
      <c r="F11" s="26">
        <v>115</v>
      </c>
      <c r="G11" s="111" t="s">
        <v>4537</v>
      </c>
      <c r="H11" s="25"/>
      <c r="I11" s="27"/>
      <c r="J11" s="28"/>
      <c r="K11" s="110"/>
      <c r="L11" s="25"/>
      <c r="M11" s="28"/>
      <c r="N11" s="28"/>
      <c r="O11" s="110"/>
      <c r="P11" s="25" t="s">
        <v>6502</v>
      </c>
      <c r="Q11" s="27">
        <v>4</v>
      </c>
      <c r="R11" s="28">
        <v>115</v>
      </c>
      <c r="S11" s="110" t="s">
        <v>4537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12279</v>
      </c>
      <c r="C13" s="1066" t="s">
        <v>0</v>
      </c>
      <c r="D13" s="15" t="s">
        <v>7191</v>
      </c>
      <c r="E13" s="16"/>
      <c r="F13" s="16"/>
      <c r="G13" s="115"/>
      <c r="H13" s="15" t="s">
        <v>6953</v>
      </c>
      <c r="I13" s="17">
        <v>4</v>
      </c>
      <c r="J13" s="18" t="s">
        <v>210</v>
      </c>
      <c r="K13" s="114" t="s">
        <v>142</v>
      </c>
      <c r="L13" s="18" t="s">
        <v>6953</v>
      </c>
      <c r="M13" s="18">
        <v>4</v>
      </c>
      <c r="N13" s="18" t="s">
        <v>210</v>
      </c>
      <c r="O13" s="114" t="s">
        <v>142</v>
      </c>
      <c r="P13" s="15" t="s">
        <v>6953</v>
      </c>
      <c r="Q13" s="17">
        <v>4</v>
      </c>
      <c r="R13" s="18" t="s">
        <v>210</v>
      </c>
      <c r="S13" s="114" t="s">
        <v>142</v>
      </c>
      <c r="T13" s="15" t="s">
        <v>6953</v>
      </c>
      <c r="U13" s="18">
        <v>4</v>
      </c>
      <c r="V13" s="18" t="s">
        <v>210</v>
      </c>
      <c r="W13" s="114" t="s">
        <v>142</v>
      </c>
      <c r="X13" s="15" t="s">
        <v>6953</v>
      </c>
      <c r="Y13" s="18">
        <v>4</v>
      </c>
      <c r="Z13" s="18" t="s">
        <v>210</v>
      </c>
      <c r="AA13" s="114" t="s">
        <v>142</v>
      </c>
      <c r="AB13" s="15"/>
      <c r="AC13" s="17"/>
      <c r="AD13" s="18"/>
      <c r="AE13" s="288"/>
      <c r="AF13" s="285" t="s">
        <v>6953</v>
      </c>
      <c r="AG13" s="282" t="s">
        <v>8568</v>
      </c>
      <c r="AH13" s="282" t="str">
        <f>IFERROR(IF(AG13&lt;&gt;"",": "&amp;VLOOKUP(AG13,mon!$A$1:$C$34881,2,0),""),"")</f>
        <v>: Thực hành Nguội, Gò cơ bản</v>
      </c>
      <c r="AI13" s="344"/>
      <c r="AJ13" s="344"/>
    </row>
    <row r="14" spans="1:37" ht="15.6" customHeight="1" x14ac:dyDescent="0.3">
      <c r="A14" s="107"/>
      <c r="B14" s="52"/>
      <c r="C14" s="1067"/>
      <c r="D14" s="20" t="s">
        <v>6953</v>
      </c>
      <c r="E14" s="21">
        <v>4</v>
      </c>
      <c r="F14" s="21" t="s">
        <v>210</v>
      </c>
      <c r="G14" s="113" t="s">
        <v>142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8578</v>
      </c>
      <c r="AH14" s="283" t="str">
        <f>IFERROR(IF(AG14&lt;&gt;"",": "&amp;VLOOKUP(AG14,mon!$A$1:$C$34881,2,0),""),"")</f>
        <v>: Bảo dưỡng và sửa chữa trang bị điện ô tô</v>
      </c>
      <c r="AI14" s="344"/>
      <c r="AJ14" s="344"/>
    </row>
    <row r="15" spans="1:37" ht="15.6" customHeight="1" x14ac:dyDescent="0.3">
      <c r="A15" s="107"/>
      <c r="B15" s="52"/>
      <c r="C15" s="1070" t="s">
        <v>1</v>
      </c>
      <c r="D15" s="25" t="s">
        <v>6502</v>
      </c>
      <c r="E15" s="26">
        <v>4</v>
      </c>
      <c r="F15" s="26">
        <v>115</v>
      </c>
      <c r="G15" s="111" t="s">
        <v>4537</v>
      </c>
      <c r="H15" s="25" t="s">
        <v>6953</v>
      </c>
      <c r="I15" s="27">
        <v>4</v>
      </c>
      <c r="J15" s="28" t="s">
        <v>210</v>
      </c>
      <c r="K15" s="110" t="s">
        <v>142</v>
      </c>
      <c r="L15" s="25" t="s">
        <v>6953</v>
      </c>
      <c r="M15" s="28">
        <v>4</v>
      </c>
      <c r="N15" s="28" t="s">
        <v>210</v>
      </c>
      <c r="O15" s="110" t="s">
        <v>142</v>
      </c>
      <c r="P15" s="30" t="s">
        <v>6502</v>
      </c>
      <c r="Q15" s="31">
        <v>4</v>
      </c>
      <c r="R15" s="28">
        <v>115</v>
      </c>
      <c r="S15" s="110" t="s">
        <v>4537</v>
      </c>
      <c r="T15" s="25" t="s">
        <v>6953</v>
      </c>
      <c r="U15" s="28">
        <v>4</v>
      </c>
      <c r="V15" s="28" t="s">
        <v>210</v>
      </c>
      <c r="W15" s="110" t="s">
        <v>142</v>
      </c>
      <c r="X15" s="25" t="s">
        <v>6953</v>
      </c>
      <c r="Y15" s="28">
        <v>4</v>
      </c>
      <c r="Z15" s="28" t="s">
        <v>210</v>
      </c>
      <c r="AA15" s="110" t="s">
        <v>142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 t="s">
        <v>12315</v>
      </c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11176</v>
      </c>
      <c r="C17" s="1066" t="s">
        <v>0</v>
      </c>
      <c r="D17" s="15" t="s">
        <v>7191</v>
      </c>
      <c r="E17" s="16"/>
      <c r="F17" s="16"/>
      <c r="G17" s="115"/>
      <c r="H17" s="15" t="s">
        <v>7085</v>
      </c>
      <c r="I17" s="17">
        <v>4</v>
      </c>
      <c r="J17" s="18" t="s">
        <v>8301</v>
      </c>
      <c r="K17" s="114" t="s">
        <v>792</v>
      </c>
      <c r="L17" s="15" t="s">
        <v>6498</v>
      </c>
      <c r="M17" s="18">
        <v>4</v>
      </c>
      <c r="N17" s="18" t="s">
        <v>8287</v>
      </c>
      <c r="O17" s="114" t="s">
        <v>5600</v>
      </c>
      <c r="P17" s="34" t="s">
        <v>7085</v>
      </c>
      <c r="Q17" s="35">
        <v>4</v>
      </c>
      <c r="R17" s="36" t="s">
        <v>8301</v>
      </c>
      <c r="S17" s="114" t="s">
        <v>792</v>
      </c>
      <c r="T17" s="15" t="s">
        <v>7085</v>
      </c>
      <c r="U17" s="18">
        <v>4</v>
      </c>
      <c r="V17" s="18" t="s">
        <v>8301</v>
      </c>
      <c r="W17" s="114" t="s">
        <v>792</v>
      </c>
      <c r="X17" s="18"/>
      <c r="Y17" s="18"/>
      <c r="Z17" s="18"/>
      <c r="AA17" s="114"/>
      <c r="AB17" s="15"/>
      <c r="AC17" s="17"/>
      <c r="AD17" s="18"/>
      <c r="AE17" s="288"/>
      <c r="AF17" s="285" t="s">
        <v>6498</v>
      </c>
      <c r="AG17" s="282" t="s">
        <v>8577</v>
      </c>
      <c r="AH17" s="282" t="str">
        <f>IFERROR(IF(AG17&lt;&gt;"",": "&amp;VLOOKUP(AG17,mon!$A$1:$C$34881,2,0),""),"")</f>
        <v>: Bảo dưỡng và sửa chữa khung-vỏ và chăm sóc làm đẹp xe ô tô</v>
      </c>
      <c r="AI17" s="344"/>
      <c r="AJ17" s="344"/>
    </row>
    <row r="18" spans="1:36" ht="15.6" customHeight="1" x14ac:dyDescent="0.3">
      <c r="A18" s="107"/>
      <c r="B18" s="52"/>
      <c r="C18" s="1067"/>
      <c r="D18" s="20" t="s">
        <v>7085</v>
      </c>
      <c r="E18" s="21">
        <v>3</v>
      </c>
      <c r="F18" s="21" t="s">
        <v>8301</v>
      </c>
      <c r="G18" s="113" t="s">
        <v>792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7085</v>
      </c>
      <c r="AG18" s="283" t="s">
        <v>8580</v>
      </c>
      <c r="AH18" s="283" t="str">
        <f>IFERROR(IF(AG18&lt;&gt;"",": "&amp;VLOOKUP(AG18,mon!$A$1:$C$34881,2,0),""),"")</f>
        <v>: Bảo dưỡng và sửa chữa hệ thống cung cấp nhiên liệu động cơ diesel</v>
      </c>
      <c r="AI18" s="344"/>
      <c r="AJ18" s="344"/>
    </row>
    <row r="19" spans="1:36" ht="15.6" customHeight="1" x14ac:dyDescent="0.3">
      <c r="A19" s="107"/>
      <c r="B19" s="52"/>
      <c r="C19" s="1070" t="s">
        <v>1</v>
      </c>
      <c r="D19" s="25" t="s">
        <v>7085</v>
      </c>
      <c r="E19" s="26">
        <v>4</v>
      </c>
      <c r="F19" s="26" t="s">
        <v>8301</v>
      </c>
      <c r="G19" s="111" t="s">
        <v>792</v>
      </c>
      <c r="H19" s="25" t="s">
        <v>7085</v>
      </c>
      <c r="I19" s="27">
        <v>4</v>
      </c>
      <c r="J19" s="28" t="s">
        <v>8301</v>
      </c>
      <c r="K19" s="110" t="s">
        <v>792</v>
      </c>
      <c r="L19" s="25" t="s">
        <v>6498</v>
      </c>
      <c r="M19" s="28">
        <v>4</v>
      </c>
      <c r="N19" s="28" t="s">
        <v>8287</v>
      </c>
      <c r="O19" s="110" t="s">
        <v>5600</v>
      </c>
      <c r="P19" s="25" t="s">
        <v>7085</v>
      </c>
      <c r="Q19" s="27">
        <v>4</v>
      </c>
      <c r="R19" s="28" t="s">
        <v>8301</v>
      </c>
      <c r="S19" s="110" t="s">
        <v>792</v>
      </c>
      <c r="T19" s="25" t="s">
        <v>7085</v>
      </c>
      <c r="U19" s="28">
        <v>4</v>
      </c>
      <c r="V19" s="28" t="s">
        <v>8301</v>
      </c>
      <c r="W19" s="110" t="s">
        <v>792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9996</v>
      </c>
      <c r="C21" s="1066" t="s">
        <v>0</v>
      </c>
      <c r="D21" s="15" t="s">
        <v>7191</v>
      </c>
      <c r="E21" s="16"/>
      <c r="F21" s="16"/>
      <c r="G21" s="115"/>
      <c r="H21" s="15" t="s">
        <v>6498</v>
      </c>
      <c r="I21" s="17">
        <v>4</v>
      </c>
      <c r="J21" s="18" t="s">
        <v>8287</v>
      </c>
      <c r="K21" s="114" t="s">
        <v>5600</v>
      </c>
      <c r="L21" s="15" t="s">
        <v>7085</v>
      </c>
      <c r="M21" s="18">
        <v>4</v>
      </c>
      <c r="N21" s="18" t="s">
        <v>7094</v>
      </c>
      <c r="O21" s="114" t="s">
        <v>2</v>
      </c>
      <c r="P21" s="34" t="s">
        <v>6498</v>
      </c>
      <c r="Q21" s="35">
        <v>4</v>
      </c>
      <c r="R21" s="36" t="s">
        <v>8287</v>
      </c>
      <c r="S21" s="114" t="s">
        <v>5600</v>
      </c>
      <c r="T21" s="15" t="s">
        <v>7085</v>
      </c>
      <c r="U21" s="18">
        <v>4</v>
      </c>
      <c r="V21" s="18" t="s">
        <v>7094</v>
      </c>
      <c r="W21" s="114" t="s">
        <v>2</v>
      </c>
      <c r="X21" s="18"/>
      <c r="Y21" s="18"/>
      <c r="Z21" s="18"/>
      <c r="AA21" s="114"/>
      <c r="AB21" s="15"/>
      <c r="AC21" s="17"/>
      <c r="AD21" s="18"/>
      <c r="AE21" s="288"/>
      <c r="AF21" s="285" t="s">
        <v>6492</v>
      </c>
      <c r="AG21" s="282" t="s">
        <v>8572</v>
      </c>
      <c r="AH21" s="282" t="str">
        <f>IFERROR(IF(AG21&lt;&gt;"",": "&amp;VLOOKUP(AG21,mon!$A$1:$C$34881,2,0),""),"")</f>
        <v>: Kỹ thuật lái ô tô</v>
      </c>
      <c r="AI21" s="344"/>
      <c r="AJ21" s="344"/>
    </row>
    <row r="22" spans="1:36" ht="15.6" customHeight="1" x14ac:dyDescent="0.3">
      <c r="A22" s="107"/>
      <c r="B22" s="52"/>
      <c r="C22" s="1067"/>
      <c r="D22" s="20" t="s">
        <v>6498</v>
      </c>
      <c r="E22" s="21">
        <v>3</v>
      </c>
      <c r="F22" s="21" t="s">
        <v>7294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8577</v>
      </c>
      <c r="AH22" s="283" t="str">
        <f>IFERROR(IF(AG22&lt;&gt;"",": "&amp;VLOOKUP(AG22,mon!$A$1:$C$34881,2,0),""),"")</f>
        <v>: Bảo dưỡng và sửa chữa khung-vỏ và chăm sóc làm đẹp xe ô tô</v>
      </c>
      <c r="AI22" s="344"/>
      <c r="AJ22" s="344"/>
    </row>
    <row r="23" spans="1:36" ht="15.6" customHeight="1" x14ac:dyDescent="0.3">
      <c r="A23" s="107"/>
      <c r="B23" s="52"/>
      <c r="C23" s="1070" t="s">
        <v>1</v>
      </c>
      <c r="D23" s="25" t="s">
        <v>7085</v>
      </c>
      <c r="E23" s="26">
        <v>4</v>
      </c>
      <c r="F23" s="26" t="s">
        <v>7094</v>
      </c>
      <c r="G23" s="111" t="s">
        <v>2</v>
      </c>
      <c r="H23" s="25" t="s">
        <v>6492</v>
      </c>
      <c r="I23" s="27">
        <v>4</v>
      </c>
      <c r="J23" s="28" t="s">
        <v>5556</v>
      </c>
      <c r="K23" s="110" t="s">
        <v>6</v>
      </c>
      <c r="L23" s="25" t="s">
        <v>6492</v>
      </c>
      <c r="M23" s="28">
        <v>4</v>
      </c>
      <c r="N23" s="28" t="s">
        <v>5556</v>
      </c>
      <c r="O23" s="110" t="s">
        <v>6</v>
      </c>
      <c r="P23" s="25" t="s">
        <v>6498</v>
      </c>
      <c r="Q23" s="27">
        <v>4</v>
      </c>
      <c r="R23" s="28" t="s">
        <v>7294</v>
      </c>
      <c r="S23" s="110" t="s">
        <v>12</v>
      </c>
      <c r="T23" s="25" t="s">
        <v>6498</v>
      </c>
      <c r="U23" s="28">
        <v>4</v>
      </c>
      <c r="V23" s="28" t="s">
        <v>8287</v>
      </c>
      <c r="W23" s="110" t="s">
        <v>5600</v>
      </c>
      <c r="X23" s="25"/>
      <c r="Y23" s="28"/>
      <c r="Z23" s="28"/>
      <c r="AA23" s="110"/>
      <c r="AB23" s="25"/>
      <c r="AC23" s="27"/>
      <c r="AD23" s="28"/>
      <c r="AE23" s="290"/>
      <c r="AF23" s="286" t="s">
        <v>7085</v>
      </c>
      <c r="AG23" s="283" t="s">
        <v>8580</v>
      </c>
      <c r="AH23" s="283" t="str">
        <f>IFERROR(IF(AG23&lt;&gt;"",": "&amp;VLOOKUP(AG23,mon!$A$1:$C$34881,2,0),""),"")</f>
        <v>: Bảo dưỡng và sửa chữa hệ thống cung cấp nhiên liệu động cơ diesel</v>
      </c>
      <c r="AI23" s="344"/>
      <c r="AJ23" s="344"/>
    </row>
    <row r="24" spans="1:36" ht="15.6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9997</v>
      </c>
      <c r="C25" s="1066" t="s">
        <v>0</v>
      </c>
      <c r="D25" s="15" t="s">
        <v>7191</v>
      </c>
      <c r="E25" s="16"/>
      <c r="F25" s="16"/>
      <c r="G25" s="115"/>
      <c r="H25" s="15" t="s">
        <v>6498</v>
      </c>
      <c r="I25" s="17">
        <v>4</v>
      </c>
      <c r="J25" s="18" t="s">
        <v>7294</v>
      </c>
      <c r="K25" s="114" t="s">
        <v>12</v>
      </c>
      <c r="L25" s="18" t="s">
        <v>6492</v>
      </c>
      <c r="M25" s="18">
        <v>4</v>
      </c>
      <c r="N25" s="18" t="s">
        <v>5556</v>
      </c>
      <c r="O25" s="114" t="s">
        <v>6</v>
      </c>
      <c r="P25" s="15" t="s">
        <v>6498</v>
      </c>
      <c r="Q25" s="17">
        <v>4</v>
      </c>
      <c r="R25" s="18" t="s">
        <v>7294</v>
      </c>
      <c r="S25" s="114" t="s">
        <v>12</v>
      </c>
      <c r="T25" s="15" t="s">
        <v>6498</v>
      </c>
      <c r="U25" s="18">
        <v>4</v>
      </c>
      <c r="V25" s="18" t="s">
        <v>8287</v>
      </c>
      <c r="W25" s="114" t="s">
        <v>5600</v>
      </c>
      <c r="X25" s="15"/>
      <c r="Y25" s="18"/>
      <c r="Z25" s="18"/>
      <c r="AA25" s="114"/>
      <c r="AB25" s="15"/>
      <c r="AC25" s="17"/>
      <c r="AD25" s="18"/>
      <c r="AE25" s="288"/>
      <c r="AF25" s="285" t="s">
        <v>6492</v>
      </c>
      <c r="AG25" s="282" t="s">
        <v>8572</v>
      </c>
      <c r="AH25" s="282" t="str">
        <f>IFERROR(IF(AG25&lt;&gt;"",": "&amp;VLOOKUP(AG25,mon!$A$1:$C$34881,2,0),""),"")</f>
        <v>: Kỹ thuật lái ô tô</v>
      </c>
      <c r="AI25" s="344"/>
      <c r="AJ25" s="344"/>
    </row>
    <row r="26" spans="1:36" ht="15.6" customHeight="1" x14ac:dyDescent="0.3">
      <c r="A26" s="107"/>
      <c r="B26" s="52"/>
      <c r="C26" s="1067"/>
      <c r="D26" s="20" t="s">
        <v>7085</v>
      </c>
      <c r="E26" s="21">
        <v>3</v>
      </c>
      <c r="F26" s="21" t="s">
        <v>7094</v>
      </c>
      <c r="G26" s="113" t="s">
        <v>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6498</v>
      </c>
      <c r="AG26" s="283" t="s">
        <v>8577</v>
      </c>
      <c r="AH26" s="283" t="str">
        <f>IFERROR(IF(AG26&lt;&gt;"",": "&amp;VLOOKUP(AG26,mon!$A$1:$C$34881,2,0),""),"")</f>
        <v>: Bảo dưỡng và sửa chữa khung-vỏ và chăm sóc làm đẹp xe ô tô</v>
      </c>
      <c r="AI26" s="344"/>
      <c r="AJ26" s="344"/>
    </row>
    <row r="27" spans="1:36" ht="15.6" customHeight="1" x14ac:dyDescent="0.3">
      <c r="A27" s="107"/>
      <c r="B27" s="52"/>
      <c r="C27" s="1070" t="s">
        <v>1</v>
      </c>
      <c r="D27" s="25" t="s">
        <v>6498</v>
      </c>
      <c r="E27" s="26">
        <v>4</v>
      </c>
      <c r="F27" s="26" t="s">
        <v>7294</v>
      </c>
      <c r="G27" s="111" t="s">
        <v>12</v>
      </c>
      <c r="H27" s="25" t="s">
        <v>6498</v>
      </c>
      <c r="I27" s="27">
        <v>4</v>
      </c>
      <c r="J27" s="28" t="s">
        <v>8287</v>
      </c>
      <c r="K27" s="110" t="s">
        <v>5600</v>
      </c>
      <c r="L27" s="25" t="s">
        <v>7085</v>
      </c>
      <c r="M27" s="28">
        <v>4</v>
      </c>
      <c r="N27" s="28" t="s">
        <v>7094</v>
      </c>
      <c r="O27" s="110" t="s">
        <v>2</v>
      </c>
      <c r="P27" s="30" t="s">
        <v>6498</v>
      </c>
      <c r="Q27" s="31">
        <v>4</v>
      </c>
      <c r="R27" s="28" t="s">
        <v>8287</v>
      </c>
      <c r="S27" s="110" t="s">
        <v>5600</v>
      </c>
      <c r="T27" s="25" t="s">
        <v>7085</v>
      </c>
      <c r="U27" s="28">
        <v>4</v>
      </c>
      <c r="V27" s="28" t="s">
        <v>7094</v>
      </c>
      <c r="W27" s="110" t="s">
        <v>2</v>
      </c>
      <c r="X27" s="25"/>
      <c r="Y27" s="28"/>
      <c r="Z27" s="28"/>
      <c r="AA27" s="110"/>
      <c r="AB27" s="25"/>
      <c r="AC27" s="27"/>
      <c r="AD27" s="28"/>
      <c r="AE27" s="290"/>
      <c r="AF27" s="286" t="s">
        <v>7085</v>
      </c>
      <c r="AG27" s="283" t="s">
        <v>8580</v>
      </c>
      <c r="AH27" s="283" t="str">
        <f>IFERROR(IF(AG27&lt;&gt;"",": "&amp;VLOOKUP(AG27,mon!$A$1:$C$34881,2,0),""),"")</f>
        <v>: Bảo dưỡng và sửa chữa hệ thống cung cấp nhiên liệu động cơ diesel</v>
      </c>
      <c r="AI27" s="344"/>
      <c r="AJ27" s="344"/>
    </row>
    <row r="28" spans="1:36" ht="15.6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11324</v>
      </c>
      <c r="C29" s="1066" t="s">
        <v>0</v>
      </c>
      <c r="D29" s="15"/>
      <c r="E29" s="16"/>
      <c r="F29" s="16"/>
      <c r="G29" s="115"/>
      <c r="H29" s="15" t="s">
        <v>12345</v>
      </c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 t="str">
        <f>IFERROR(IF(AG29&lt;&gt;"",": "&amp;VLOOKUP(AG29,mon!$A$1:$C$34881,2,0),""),"")</f>
        <v/>
      </c>
      <c r="AI29" s="344"/>
      <c r="AJ29" s="344"/>
    </row>
    <row r="30" spans="1:36" ht="15.6" customHeight="1" x14ac:dyDescent="0.3">
      <c r="A30" s="107"/>
      <c r="B30" s="52"/>
      <c r="C30" s="1067"/>
      <c r="D30" s="20"/>
      <c r="E30" s="21"/>
      <c r="F30" s="21"/>
      <c r="G30" s="113"/>
      <c r="H30" s="20" t="s">
        <v>12346</v>
      </c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  <c r="AI30" s="344"/>
      <c r="AJ30" s="344"/>
    </row>
    <row r="31" spans="1:36" ht="15.6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 t="s">
        <v>12345</v>
      </c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70"/>
      <c r="D32" s="25"/>
      <c r="E32" s="26"/>
      <c r="F32" s="26"/>
      <c r="G32" s="111"/>
      <c r="H32" s="25" t="s">
        <v>12347</v>
      </c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10015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10108</v>
      </c>
      <c r="AH33" s="282" t="str">
        <f>IFERROR(IF(AG33&lt;&gt;"",": "&amp;VLOOKUP(AG33,mon!$A$1:$C$34881,2,0),""),"")</f>
        <v>: Bảo dưỡng và sửa chữa trang bị điện ô tô</v>
      </c>
      <c r="AI33" s="344"/>
      <c r="AJ33" s="344"/>
    </row>
    <row r="34" spans="1:36" ht="15.6" customHeight="1" x14ac:dyDescent="0.3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  <c r="AI34" s="344"/>
      <c r="AJ34" s="344"/>
    </row>
    <row r="35" spans="1:36" ht="15.6" customHeight="1" x14ac:dyDescent="0.3">
      <c r="A35" s="107"/>
      <c r="B35" s="52"/>
      <c r="C35" s="1070" t="s">
        <v>1</v>
      </c>
      <c r="D35" s="25" t="s">
        <v>7191</v>
      </c>
      <c r="E35" s="26"/>
      <c r="F35" s="26"/>
      <c r="G35" s="111"/>
      <c r="H35" s="25"/>
      <c r="I35" s="27"/>
      <c r="J35" s="28"/>
      <c r="K35" s="110"/>
      <c r="L35" s="25" t="s">
        <v>6503</v>
      </c>
      <c r="M35" s="28">
        <v>4</v>
      </c>
      <c r="N35" s="28">
        <v>116</v>
      </c>
      <c r="O35" s="110" t="s">
        <v>4</v>
      </c>
      <c r="P35" s="25" t="s">
        <v>6503</v>
      </c>
      <c r="Q35" s="27">
        <v>4</v>
      </c>
      <c r="R35" s="28">
        <v>116</v>
      </c>
      <c r="S35" s="110" t="s">
        <v>4</v>
      </c>
      <c r="T35" s="25" t="s">
        <v>6503</v>
      </c>
      <c r="U35" s="28">
        <v>4</v>
      </c>
      <c r="V35" s="28">
        <v>116</v>
      </c>
      <c r="W35" s="110" t="s">
        <v>4</v>
      </c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71"/>
      <c r="D36" s="25" t="s">
        <v>6503</v>
      </c>
      <c r="E36" s="26">
        <v>3</v>
      </c>
      <c r="F36" s="26">
        <v>116</v>
      </c>
      <c r="G36" s="111" t="s">
        <v>4</v>
      </c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11230</v>
      </c>
      <c r="C37" s="1066" t="s">
        <v>0</v>
      </c>
      <c r="D37" s="15" t="s">
        <v>7191</v>
      </c>
      <c r="E37" s="16"/>
      <c r="F37" s="16"/>
      <c r="G37" s="115"/>
      <c r="H37" s="15" t="s">
        <v>4545</v>
      </c>
      <c r="I37" s="17">
        <v>5</v>
      </c>
      <c r="J37" s="461" t="s">
        <v>414</v>
      </c>
      <c r="K37" s="114" t="s">
        <v>314</v>
      </c>
      <c r="L37" s="18" t="s">
        <v>4545</v>
      </c>
      <c r="M37" s="18">
        <v>5</v>
      </c>
      <c r="N37" s="461" t="s">
        <v>414</v>
      </c>
      <c r="O37" s="114" t="s">
        <v>314</v>
      </c>
      <c r="P37" s="18" t="s">
        <v>6492</v>
      </c>
      <c r="Q37" s="18">
        <v>4</v>
      </c>
      <c r="R37" s="18" t="s">
        <v>5556</v>
      </c>
      <c r="S37" s="114" t="s">
        <v>13</v>
      </c>
      <c r="T37" s="15" t="s">
        <v>4545</v>
      </c>
      <c r="U37" s="18">
        <v>5</v>
      </c>
      <c r="V37" s="461" t="s">
        <v>414</v>
      </c>
      <c r="W37" s="114" t="s">
        <v>314</v>
      </c>
      <c r="X37" s="15"/>
      <c r="Y37" s="18"/>
      <c r="Z37" s="18"/>
      <c r="AA37" s="114"/>
      <c r="AB37" s="15"/>
      <c r="AC37" s="18"/>
      <c r="AD37" s="18"/>
      <c r="AE37" s="288"/>
      <c r="AF37" s="285" t="s">
        <v>4545</v>
      </c>
      <c r="AG37" s="282" t="s">
        <v>10091</v>
      </c>
      <c r="AH37" s="282" t="str">
        <f>IFERROR(IF(AG37&lt;&gt;"",": "&amp;VLOOKUP(AG37,mon!$A$1:$C$34881,2,0),""),"")</f>
        <v>: Giáo dục quốc phòng – An ninh</v>
      </c>
      <c r="AI37" s="344"/>
      <c r="AJ37" s="344"/>
    </row>
    <row r="38" spans="1:36" ht="15.6" customHeight="1" x14ac:dyDescent="0.3">
      <c r="A38" s="107"/>
      <c r="B38" s="52"/>
      <c r="C38" s="1067"/>
      <c r="D38" s="20" t="s">
        <v>6492</v>
      </c>
      <c r="E38" s="21">
        <v>3</v>
      </c>
      <c r="F38" s="21" t="s">
        <v>5556</v>
      </c>
      <c r="G38" s="113" t="s">
        <v>13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12323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6492</v>
      </c>
      <c r="AG38" s="283" t="s">
        <v>10101</v>
      </c>
      <c r="AH38" s="283" t="str">
        <f>IFERROR(IF(AG38&lt;&gt;"",": "&amp;VLOOKUP(AG38,mon!$A$1:$C$34881,2,0),""),"")</f>
        <v>: Kỹ thuật lái ô tô</v>
      </c>
      <c r="AI38" s="344"/>
      <c r="AJ38" s="344"/>
    </row>
    <row r="39" spans="1:36" ht="15.6" customHeight="1" x14ac:dyDescent="0.3">
      <c r="A39" s="107"/>
      <c r="B39" s="52"/>
      <c r="C39" s="1070" t="s">
        <v>1</v>
      </c>
      <c r="D39" s="25" t="s">
        <v>6496</v>
      </c>
      <c r="E39" s="26">
        <v>4</v>
      </c>
      <c r="F39" s="26" t="s">
        <v>7274</v>
      </c>
      <c r="G39" s="111" t="s">
        <v>5</v>
      </c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6496</v>
      </c>
      <c r="U39" s="28">
        <v>4</v>
      </c>
      <c r="V39" s="28" t="s">
        <v>7274</v>
      </c>
      <c r="W39" s="110" t="s">
        <v>5</v>
      </c>
      <c r="X39" s="25"/>
      <c r="Y39" s="28"/>
      <c r="Z39" s="28"/>
      <c r="AA39" s="110"/>
      <c r="AB39" s="25"/>
      <c r="AC39" s="27"/>
      <c r="AD39" s="28"/>
      <c r="AE39" s="290"/>
      <c r="AF39" s="286" t="s">
        <v>6496</v>
      </c>
      <c r="AG39" s="283" t="s">
        <v>10104</v>
      </c>
      <c r="AH39" s="283" t="str">
        <f>IFERROR(IF(AG39&lt;&gt;"",": "&amp;VLOOKUP(AG39,mon!$A$1:$C$34881,2,0),""),"")</f>
        <v>: Bảo dưỡng và sửa chữa hệ thống truyền lực.</v>
      </c>
      <c r="AI39" s="344"/>
      <c r="AJ39" s="344"/>
    </row>
    <row r="40" spans="1:36" ht="15.6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11231</v>
      </c>
      <c r="C41" s="1066" t="s">
        <v>0</v>
      </c>
      <c r="D41" s="15" t="s">
        <v>7191</v>
      </c>
      <c r="E41" s="16"/>
      <c r="F41" s="16"/>
      <c r="G41" s="115"/>
      <c r="H41" s="15" t="s">
        <v>4545</v>
      </c>
      <c r="I41" s="17">
        <v>5</v>
      </c>
      <c r="J41" s="461" t="s">
        <v>414</v>
      </c>
      <c r="K41" s="114" t="s">
        <v>314</v>
      </c>
      <c r="L41" s="15" t="s">
        <v>4545</v>
      </c>
      <c r="M41" s="18">
        <v>5</v>
      </c>
      <c r="N41" s="461" t="s">
        <v>414</v>
      </c>
      <c r="O41" s="114" t="s">
        <v>314</v>
      </c>
      <c r="P41" s="15" t="s">
        <v>6496</v>
      </c>
      <c r="Q41" s="18">
        <v>4</v>
      </c>
      <c r="R41" s="18" t="s">
        <v>7274</v>
      </c>
      <c r="S41" s="114" t="s">
        <v>5</v>
      </c>
      <c r="T41" s="18" t="s">
        <v>4545</v>
      </c>
      <c r="U41" s="18">
        <v>5</v>
      </c>
      <c r="V41" s="461" t="s">
        <v>414</v>
      </c>
      <c r="W41" s="114" t="s">
        <v>314</v>
      </c>
      <c r="X41" s="15"/>
      <c r="Y41" s="18"/>
      <c r="Z41" s="18"/>
      <c r="AA41" s="114"/>
      <c r="AB41" s="15"/>
      <c r="AC41" s="18"/>
      <c r="AD41" s="18"/>
      <c r="AE41" s="288"/>
      <c r="AF41" s="285" t="s">
        <v>4545</v>
      </c>
      <c r="AG41" s="282" t="s">
        <v>10091</v>
      </c>
      <c r="AH41" s="282" t="str">
        <f>IFERROR(IF(AG41&lt;&gt;"",": "&amp;VLOOKUP(AG41,mon!$A$1:$C$34881,2,0),""),"")</f>
        <v>: Giáo dục quốc phòng – An ninh</v>
      </c>
      <c r="AI41" s="344"/>
      <c r="AJ41" s="344"/>
    </row>
    <row r="42" spans="1:36" ht="15.6" customHeight="1" x14ac:dyDescent="0.3">
      <c r="A42" s="107"/>
      <c r="B42" s="52"/>
      <c r="C42" s="1067"/>
      <c r="D42" s="20" t="s">
        <v>6496</v>
      </c>
      <c r="E42" s="21">
        <v>3</v>
      </c>
      <c r="F42" s="21" t="s">
        <v>7274</v>
      </c>
      <c r="G42" s="113" t="s">
        <v>5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12323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6492</v>
      </c>
      <c r="AG42" s="283" t="s">
        <v>10101</v>
      </c>
      <c r="AH42" s="283" t="str">
        <f>IFERROR(IF(AG42&lt;&gt;"",": "&amp;VLOOKUP(AG42,mon!$A$1:$C$34881,2,0),""),"")</f>
        <v>: Kỹ thuật lái ô tô</v>
      </c>
      <c r="AI42" s="344"/>
      <c r="AJ42" s="344"/>
    </row>
    <row r="43" spans="1:36" ht="15.6" customHeight="1" x14ac:dyDescent="0.3">
      <c r="A43" s="107"/>
      <c r="B43" s="52"/>
      <c r="C43" s="1070" t="s">
        <v>1</v>
      </c>
      <c r="D43" s="25" t="s">
        <v>6492</v>
      </c>
      <c r="E43" s="26">
        <v>4</v>
      </c>
      <c r="F43" s="26" t="s">
        <v>5556</v>
      </c>
      <c r="G43" s="111" t="s">
        <v>13</v>
      </c>
      <c r="H43" s="25" t="s">
        <v>6496</v>
      </c>
      <c r="I43" s="27">
        <v>4</v>
      </c>
      <c r="J43" s="28" t="s">
        <v>7274</v>
      </c>
      <c r="K43" s="110" t="s">
        <v>5</v>
      </c>
      <c r="L43" s="28" t="s">
        <v>6496</v>
      </c>
      <c r="M43" s="28">
        <v>4</v>
      </c>
      <c r="N43" s="28" t="s">
        <v>7274</v>
      </c>
      <c r="O43" s="110" t="s">
        <v>5</v>
      </c>
      <c r="P43" s="25" t="s">
        <v>6492</v>
      </c>
      <c r="Q43" s="27">
        <v>4</v>
      </c>
      <c r="R43" s="28" t="s">
        <v>5556</v>
      </c>
      <c r="S43" s="110" t="s">
        <v>13</v>
      </c>
      <c r="T43" s="25" t="s">
        <v>6492</v>
      </c>
      <c r="U43" s="28">
        <v>4</v>
      </c>
      <c r="V43" s="28" t="s">
        <v>5556</v>
      </c>
      <c r="W43" s="110" t="s">
        <v>13</v>
      </c>
      <c r="X43" s="25"/>
      <c r="Y43" s="28"/>
      <c r="Z43" s="28"/>
      <c r="AA43" s="110"/>
      <c r="AB43" s="25"/>
      <c r="AC43" s="27"/>
      <c r="AD43" s="28"/>
      <c r="AE43" s="290"/>
      <c r="AF43" s="286" t="s">
        <v>6496</v>
      </c>
      <c r="AG43" s="283" t="s">
        <v>10104</v>
      </c>
      <c r="AH43" s="283" t="str">
        <f>IFERROR(IF(AG43&lt;&gt;"",": "&amp;VLOOKUP(AG43,mon!$A$1:$C$34881,2,0),""),"")</f>
        <v>: Bảo dưỡng và sửa chữa hệ thống truyền lực.</v>
      </c>
      <c r="AI43" s="344"/>
      <c r="AJ43" s="344"/>
    </row>
    <row r="44" spans="1:36" ht="15.6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11222</v>
      </c>
      <c r="C45" s="1066" t="s">
        <v>0</v>
      </c>
      <c r="D45" s="15" t="s">
        <v>7191</v>
      </c>
      <c r="E45" s="16"/>
      <c r="F45" s="16"/>
      <c r="G45" s="115"/>
      <c r="H45" s="15" t="s">
        <v>6496</v>
      </c>
      <c r="I45" s="17">
        <v>4</v>
      </c>
      <c r="J45" s="18" t="s">
        <v>8261</v>
      </c>
      <c r="K45" s="114" t="s">
        <v>4535</v>
      </c>
      <c r="L45" s="15" t="s">
        <v>6496</v>
      </c>
      <c r="M45" s="18">
        <v>4</v>
      </c>
      <c r="N45" s="18" t="s">
        <v>8261</v>
      </c>
      <c r="O45" s="114" t="s">
        <v>4535</v>
      </c>
      <c r="P45" s="34" t="s">
        <v>6496</v>
      </c>
      <c r="Q45" s="35">
        <v>4</v>
      </c>
      <c r="R45" s="36" t="s">
        <v>8261</v>
      </c>
      <c r="S45" s="114" t="s">
        <v>4535</v>
      </c>
      <c r="T45" s="15" t="s">
        <v>6496</v>
      </c>
      <c r="U45" s="18">
        <v>4</v>
      </c>
      <c r="V45" s="18" t="s">
        <v>8261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5" t="s">
        <v>6496</v>
      </c>
      <c r="AG45" s="282" t="s">
        <v>10104</v>
      </c>
      <c r="AH45" s="282" t="str">
        <f>IFERROR(IF(AG45&lt;&gt;"",": "&amp;VLOOKUP(AG45,mon!$A$1:$C$34881,2,0),""),"")</f>
        <v>: Bảo dưỡng và sửa chữa hệ thống truyền lực.</v>
      </c>
      <c r="AI45" s="344"/>
      <c r="AJ45" s="344"/>
    </row>
    <row r="46" spans="1:36" ht="15.6" customHeight="1" x14ac:dyDescent="0.3">
      <c r="A46" s="107"/>
      <c r="B46" s="52"/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7086</v>
      </c>
      <c r="AG46" s="283" t="s">
        <v>10110</v>
      </c>
      <c r="AH46" s="283" t="str">
        <f>IFERROR(IF(AG46&lt;&gt;"",": "&amp;VLOOKUP(AG46,mon!$A$1:$C$34881,2,0),""),"")</f>
        <v>: Bảo dưỡng và sửa chữa hệ thống Điều hòa không khí trênô tô</v>
      </c>
      <c r="AI46" s="344"/>
      <c r="AJ46" s="344"/>
    </row>
    <row r="47" spans="1:36" ht="15.6" customHeight="1" x14ac:dyDescent="0.3">
      <c r="A47" s="107"/>
      <c r="B47" s="52"/>
      <c r="C47" s="1070" t="s">
        <v>1</v>
      </c>
      <c r="D47" s="25" t="s">
        <v>6496</v>
      </c>
      <c r="E47" s="26">
        <v>4</v>
      </c>
      <c r="F47" s="26" t="s">
        <v>8261</v>
      </c>
      <c r="G47" s="111" t="s">
        <v>4535</v>
      </c>
      <c r="H47" s="25" t="s">
        <v>7086</v>
      </c>
      <c r="I47" s="27">
        <v>4</v>
      </c>
      <c r="J47" s="28" t="s">
        <v>7203</v>
      </c>
      <c r="K47" s="110" t="s">
        <v>9</v>
      </c>
      <c r="L47" s="25" t="s">
        <v>7086</v>
      </c>
      <c r="M47" s="28">
        <v>4</v>
      </c>
      <c r="N47" s="28" t="s">
        <v>7203</v>
      </c>
      <c r="O47" s="110" t="s">
        <v>9</v>
      </c>
      <c r="P47" s="25" t="s">
        <v>7086</v>
      </c>
      <c r="Q47" s="27">
        <v>4</v>
      </c>
      <c r="R47" s="28" t="s">
        <v>7203</v>
      </c>
      <c r="S47" s="110" t="s">
        <v>9</v>
      </c>
      <c r="T47" s="25" t="s">
        <v>7086</v>
      </c>
      <c r="U47" s="28">
        <v>4</v>
      </c>
      <c r="V47" s="28" t="s">
        <v>7203</v>
      </c>
      <c r="W47" s="110" t="s">
        <v>9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11223</v>
      </c>
      <c r="C49" s="1066" t="s">
        <v>0</v>
      </c>
      <c r="D49" s="15" t="s">
        <v>7191</v>
      </c>
      <c r="E49" s="16"/>
      <c r="F49" s="16"/>
      <c r="G49" s="115"/>
      <c r="H49" s="15" t="s">
        <v>7086</v>
      </c>
      <c r="I49" s="17">
        <v>4</v>
      </c>
      <c r="J49" s="18" t="s">
        <v>7203</v>
      </c>
      <c r="K49" s="114" t="s">
        <v>9</v>
      </c>
      <c r="L49" s="15" t="s">
        <v>7086</v>
      </c>
      <c r="M49" s="18">
        <v>4</v>
      </c>
      <c r="N49" s="18" t="s">
        <v>7203</v>
      </c>
      <c r="O49" s="114" t="s">
        <v>9</v>
      </c>
      <c r="P49" s="34" t="s">
        <v>7086</v>
      </c>
      <c r="Q49" s="35">
        <v>4</v>
      </c>
      <c r="R49" s="36" t="s">
        <v>7203</v>
      </c>
      <c r="S49" s="114" t="s">
        <v>9</v>
      </c>
      <c r="T49" s="15" t="s">
        <v>7086</v>
      </c>
      <c r="U49" s="18">
        <v>4</v>
      </c>
      <c r="V49" s="18" t="s">
        <v>7203</v>
      </c>
      <c r="W49" s="114" t="s">
        <v>9</v>
      </c>
      <c r="X49" s="18"/>
      <c r="Y49" s="18"/>
      <c r="Z49" s="18"/>
      <c r="AA49" s="114"/>
      <c r="AB49" s="15"/>
      <c r="AC49" s="17"/>
      <c r="AD49" s="18"/>
      <c r="AE49" s="288"/>
      <c r="AF49" s="285" t="s">
        <v>6496</v>
      </c>
      <c r="AG49" s="282" t="s">
        <v>10104</v>
      </c>
      <c r="AH49" s="282" t="str">
        <f>IFERROR(IF(AG49&lt;&gt;"",": "&amp;VLOOKUP(AG49,mon!$A$1:$C$34881,2,0),""),"")</f>
        <v>: Bảo dưỡng và sửa chữa hệ thống truyền lực.</v>
      </c>
      <c r="AI49" s="344"/>
      <c r="AJ49" s="344"/>
    </row>
    <row r="50" spans="1:36" ht="15.6" customHeight="1" x14ac:dyDescent="0.3">
      <c r="A50" s="107"/>
      <c r="B50" s="52"/>
      <c r="C50" s="1067"/>
      <c r="D50" s="20" t="s">
        <v>6496</v>
      </c>
      <c r="E50" s="21">
        <v>3</v>
      </c>
      <c r="F50" s="21" t="s">
        <v>8261</v>
      </c>
      <c r="G50" s="113" t="s">
        <v>4535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7086</v>
      </c>
      <c r="AG50" s="283" t="s">
        <v>10110</v>
      </c>
      <c r="AH50" s="283" t="str">
        <f>IFERROR(IF(AG50&lt;&gt;"",": "&amp;VLOOKUP(AG50,mon!$A$1:$C$34881,2,0),""),"")</f>
        <v>: Bảo dưỡng và sửa chữa hệ thống Điều hòa không khí trênô tô</v>
      </c>
      <c r="AI50" s="344"/>
      <c r="AJ50" s="344"/>
    </row>
    <row r="51" spans="1:36" ht="15.6" customHeight="1" x14ac:dyDescent="0.3">
      <c r="A51" s="107"/>
      <c r="B51" s="52"/>
      <c r="C51" s="1070" t="s">
        <v>1</v>
      </c>
      <c r="D51" s="25"/>
      <c r="E51" s="26"/>
      <c r="F51" s="26"/>
      <c r="G51" s="111"/>
      <c r="H51" s="25" t="s">
        <v>6496</v>
      </c>
      <c r="I51" s="27">
        <v>4</v>
      </c>
      <c r="J51" s="28" t="s">
        <v>8261</v>
      </c>
      <c r="K51" s="110" t="s">
        <v>4535</v>
      </c>
      <c r="L51" s="25" t="s">
        <v>6496</v>
      </c>
      <c r="M51" s="28">
        <v>4</v>
      </c>
      <c r="N51" s="28" t="s">
        <v>8261</v>
      </c>
      <c r="O51" s="110" t="s">
        <v>4535</v>
      </c>
      <c r="P51" s="25" t="s">
        <v>6496</v>
      </c>
      <c r="Q51" s="27">
        <v>4</v>
      </c>
      <c r="R51" s="28" t="s">
        <v>8261</v>
      </c>
      <c r="S51" s="110" t="s">
        <v>4535</v>
      </c>
      <c r="T51" s="25" t="s">
        <v>6496</v>
      </c>
      <c r="U51" s="28">
        <v>4</v>
      </c>
      <c r="V51" s="28" t="s">
        <v>8261</v>
      </c>
      <c r="W51" s="110" t="s">
        <v>4535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11321</v>
      </c>
      <c r="C53" s="1066" t="s">
        <v>0</v>
      </c>
      <c r="D53" s="15" t="s">
        <v>7058</v>
      </c>
      <c r="E53" s="16"/>
      <c r="F53" s="16"/>
      <c r="G53" s="115"/>
      <c r="H53" s="15" t="s">
        <v>7058</v>
      </c>
      <c r="I53" s="17"/>
      <c r="J53" s="18"/>
      <c r="K53" s="114"/>
      <c r="L53" s="18" t="s">
        <v>7058</v>
      </c>
      <c r="M53" s="18"/>
      <c r="N53" s="18"/>
      <c r="O53" s="114"/>
      <c r="P53" s="15" t="s">
        <v>7058</v>
      </c>
      <c r="Q53" s="17"/>
      <c r="R53" s="18"/>
      <c r="S53" s="114"/>
      <c r="T53" s="15" t="s">
        <v>7058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7058</v>
      </c>
      <c r="AG53" s="282" t="s">
        <v>12296</v>
      </c>
      <c r="AH53" s="282" t="str">
        <f>IFERROR(IF(AG53&lt;&gt;"",": "&amp;VLOOKUP(AG53,mon!$A$1:$C$34881,2,0),""),"")</f>
        <v/>
      </c>
      <c r="AI53" s="344"/>
      <c r="AJ53" s="344"/>
    </row>
    <row r="54" spans="1:36" ht="15.6" customHeight="1" x14ac:dyDescent="0.3">
      <c r="A54" s="107"/>
      <c r="B54" s="52"/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  <c r="AI54" s="344"/>
      <c r="AJ54" s="344"/>
    </row>
    <row r="55" spans="1:36" ht="15.6" customHeight="1" x14ac:dyDescent="0.3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11218</v>
      </c>
      <c r="C57" s="1066" t="s">
        <v>0</v>
      </c>
      <c r="D57" s="15" t="s">
        <v>7191</v>
      </c>
      <c r="E57" s="16"/>
      <c r="F57" s="16"/>
      <c r="G57" s="115"/>
      <c r="H57" s="15" t="s">
        <v>6495</v>
      </c>
      <c r="I57" s="17">
        <v>4</v>
      </c>
      <c r="J57" s="18" t="s">
        <v>5556</v>
      </c>
      <c r="K57" s="114" t="s">
        <v>19</v>
      </c>
      <c r="L57" s="15" t="s">
        <v>6948</v>
      </c>
      <c r="M57" s="18">
        <v>4</v>
      </c>
      <c r="N57" s="18" t="s">
        <v>7084</v>
      </c>
      <c r="O57" s="114" t="s">
        <v>12</v>
      </c>
      <c r="P57" s="34" t="s">
        <v>6495</v>
      </c>
      <c r="Q57" s="35">
        <v>4</v>
      </c>
      <c r="R57" s="36" t="s">
        <v>5556</v>
      </c>
      <c r="S57" s="114" t="s">
        <v>19</v>
      </c>
      <c r="T57" s="15" t="s">
        <v>6948</v>
      </c>
      <c r="U57" s="18">
        <v>4</v>
      </c>
      <c r="V57" s="18" t="s">
        <v>7084</v>
      </c>
      <c r="W57" s="114" t="s">
        <v>12</v>
      </c>
      <c r="X57" s="18"/>
      <c r="Y57" s="18"/>
      <c r="Z57" s="18"/>
      <c r="AA57" s="114"/>
      <c r="AB57" s="15"/>
      <c r="AC57" s="17"/>
      <c r="AD57" s="18"/>
      <c r="AE57" s="288"/>
      <c r="AF57" s="285" t="s">
        <v>6948</v>
      </c>
      <c r="AG57" s="282" t="s">
        <v>10048</v>
      </c>
      <c r="AH57" s="282" t="str">
        <f>IFERROR(IF(AG57&lt;&gt;"",": "&amp;VLOOKUP(AG57,mon!$A$1:$C$34881,2,0),""),"")</f>
        <v>: Bảo dưỡng hệ thống điện</v>
      </c>
      <c r="AI57" s="344"/>
      <c r="AJ57" s="344"/>
    </row>
    <row r="58" spans="1:36" ht="14.1" customHeight="1" x14ac:dyDescent="0.3">
      <c r="A58" s="107"/>
      <c r="B58" s="52"/>
      <c r="C58" s="1067"/>
      <c r="D58" s="20" t="s">
        <v>6495</v>
      </c>
      <c r="E58" s="21">
        <v>3</v>
      </c>
      <c r="F58" s="21" t="s">
        <v>5556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6504</v>
      </c>
      <c r="AG58" s="283" t="s">
        <v>10050</v>
      </c>
      <c r="AH58" s="283" t="str">
        <f>IFERROR(IF(AG58&lt;&gt;"",": "&amp;VLOOKUP(AG58,mon!$A$1:$C$34881,2,0),""),"")</f>
        <v>: Bảo dưỡng gầm và thiết bị công tác máy thi công nền</v>
      </c>
      <c r="AI58" s="344"/>
      <c r="AJ58" s="344"/>
    </row>
    <row r="59" spans="1:36" ht="14.1" customHeight="1" x14ac:dyDescent="0.3">
      <c r="A59" s="107"/>
      <c r="B59" s="52"/>
      <c r="C59" s="1070" t="s">
        <v>1</v>
      </c>
      <c r="D59" s="25" t="s">
        <v>6495</v>
      </c>
      <c r="E59" s="26">
        <v>4</v>
      </c>
      <c r="F59" s="26" t="s">
        <v>5556</v>
      </c>
      <c r="G59" s="111" t="s">
        <v>19</v>
      </c>
      <c r="H59" s="25" t="s">
        <v>6495</v>
      </c>
      <c r="I59" s="27">
        <v>4</v>
      </c>
      <c r="J59" s="28" t="s">
        <v>5556</v>
      </c>
      <c r="K59" s="110" t="s">
        <v>19</v>
      </c>
      <c r="L59" s="25" t="s">
        <v>6504</v>
      </c>
      <c r="M59" s="28">
        <v>4</v>
      </c>
      <c r="N59" s="28" t="s">
        <v>8302</v>
      </c>
      <c r="O59" s="110" t="s">
        <v>83</v>
      </c>
      <c r="P59" s="25" t="s">
        <v>6495</v>
      </c>
      <c r="Q59" s="27">
        <v>4</v>
      </c>
      <c r="R59" s="28" t="s">
        <v>5556</v>
      </c>
      <c r="S59" s="110" t="s">
        <v>19</v>
      </c>
      <c r="T59" s="25" t="s">
        <v>6504</v>
      </c>
      <c r="U59" s="28">
        <v>4</v>
      </c>
      <c r="V59" s="28" t="s">
        <v>8302</v>
      </c>
      <c r="W59" s="110" t="s">
        <v>83</v>
      </c>
      <c r="X59" s="25"/>
      <c r="Y59" s="28"/>
      <c r="Z59" s="28"/>
      <c r="AA59" s="110"/>
      <c r="AB59" s="25"/>
      <c r="AC59" s="27"/>
      <c r="AD59" s="28"/>
      <c r="AE59" s="290"/>
      <c r="AF59" s="286" t="s">
        <v>6495</v>
      </c>
      <c r="AG59" s="283" t="s">
        <v>10052</v>
      </c>
      <c r="AH59" s="283" t="str">
        <f>IFERROR(IF(AG59&lt;&gt;"",": "&amp;VLOOKUP(AG59,mon!$A$1:$C$34881,2,0),""),"")</f>
        <v>: Vận hành máy Ủi</v>
      </c>
      <c r="AI59" s="344"/>
      <c r="AJ59" s="344"/>
    </row>
    <row r="60" spans="1:36" ht="14.1" customHeight="1" x14ac:dyDescent="0.3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11219</v>
      </c>
      <c r="C61" s="1066" t="s">
        <v>0</v>
      </c>
      <c r="D61" s="15" t="s">
        <v>7191</v>
      </c>
      <c r="E61" s="16"/>
      <c r="F61" s="16"/>
      <c r="G61" s="115"/>
      <c r="H61" s="15" t="s">
        <v>6495</v>
      </c>
      <c r="I61" s="17">
        <v>4</v>
      </c>
      <c r="J61" s="18" t="s">
        <v>5556</v>
      </c>
      <c r="K61" s="114" t="s">
        <v>83</v>
      </c>
      <c r="L61" s="15" t="s">
        <v>6504</v>
      </c>
      <c r="M61" s="18">
        <v>4</v>
      </c>
      <c r="N61" s="18" t="s">
        <v>8302</v>
      </c>
      <c r="O61" s="114" t="s">
        <v>83</v>
      </c>
      <c r="P61" s="34" t="s">
        <v>6495</v>
      </c>
      <c r="Q61" s="35">
        <v>4</v>
      </c>
      <c r="R61" s="36" t="s">
        <v>5556</v>
      </c>
      <c r="S61" s="114" t="s">
        <v>83</v>
      </c>
      <c r="T61" s="15" t="s">
        <v>6504</v>
      </c>
      <c r="U61" s="18">
        <v>4</v>
      </c>
      <c r="V61" s="18" t="s">
        <v>8302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5" t="s">
        <v>6948</v>
      </c>
      <c r="AG61" s="282" t="s">
        <v>10048</v>
      </c>
      <c r="AH61" s="282" t="str">
        <f>IFERROR(IF(AG61&lt;&gt;"",": "&amp;VLOOKUP(AG61,mon!$A$1:$C$34881,2,0),""),"")</f>
        <v>: Bảo dưỡng hệ thống điện</v>
      </c>
      <c r="AI61" s="344"/>
      <c r="AJ61" s="344"/>
    </row>
    <row r="62" spans="1:36" ht="15.6" customHeight="1" x14ac:dyDescent="0.3">
      <c r="A62" s="107"/>
      <c r="B62" s="52"/>
      <c r="C62" s="1067"/>
      <c r="D62" s="20" t="s">
        <v>6495</v>
      </c>
      <c r="E62" s="21">
        <v>3</v>
      </c>
      <c r="F62" s="21" t="s">
        <v>5556</v>
      </c>
      <c r="G62" s="113" t="s">
        <v>83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6504</v>
      </c>
      <c r="AG62" s="283" t="s">
        <v>10050</v>
      </c>
      <c r="AH62" s="283" t="str">
        <f>IFERROR(IF(AG62&lt;&gt;"",": "&amp;VLOOKUP(AG62,mon!$A$1:$C$34881,2,0),""),"")</f>
        <v>: Bảo dưỡng gầm và thiết bị công tác máy thi công nền</v>
      </c>
      <c r="AI62" s="344"/>
      <c r="AJ62" s="344"/>
    </row>
    <row r="63" spans="1:36" ht="15.6" customHeight="1" x14ac:dyDescent="0.3">
      <c r="A63" s="107"/>
      <c r="B63" s="52"/>
      <c r="C63" s="1070" t="s">
        <v>1</v>
      </c>
      <c r="D63" s="25" t="s">
        <v>6495</v>
      </c>
      <c r="E63" s="26">
        <v>4</v>
      </c>
      <c r="F63" s="26" t="s">
        <v>5556</v>
      </c>
      <c r="G63" s="111" t="s">
        <v>83</v>
      </c>
      <c r="H63" s="25" t="s">
        <v>6495</v>
      </c>
      <c r="I63" s="27">
        <v>4</v>
      </c>
      <c r="J63" s="28" t="s">
        <v>5556</v>
      </c>
      <c r="K63" s="110" t="s">
        <v>83</v>
      </c>
      <c r="L63" s="25" t="s">
        <v>6948</v>
      </c>
      <c r="M63" s="28">
        <v>4</v>
      </c>
      <c r="N63" s="28" t="s">
        <v>12348</v>
      </c>
      <c r="O63" s="110" t="s">
        <v>12</v>
      </c>
      <c r="P63" s="25" t="s">
        <v>6495</v>
      </c>
      <c r="Q63" s="27">
        <v>4</v>
      </c>
      <c r="R63" s="28" t="s">
        <v>5556</v>
      </c>
      <c r="S63" s="110" t="s">
        <v>83</v>
      </c>
      <c r="T63" s="25" t="s">
        <v>6948</v>
      </c>
      <c r="U63" s="28">
        <v>4</v>
      </c>
      <c r="V63" s="28" t="s">
        <v>12348</v>
      </c>
      <c r="W63" s="110" t="s">
        <v>12</v>
      </c>
      <c r="X63" s="25"/>
      <c r="Y63" s="28"/>
      <c r="Z63" s="28"/>
      <c r="AA63" s="110"/>
      <c r="AB63" s="25"/>
      <c r="AC63" s="27"/>
      <c r="AD63" s="28"/>
      <c r="AE63" s="290"/>
      <c r="AF63" s="286" t="s">
        <v>6495</v>
      </c>
      <c r="AG63" s="283" t="s">
        <v>10052</v>
      </c>
      <c r="AH63" s="283" t="str">
        <f>IFERROR(IF(AG63&lt;&gt;"",": "&amp;VLOOKUP(AG63,mon!$A$1:$C$34881,2,0),""),"")</f>
        <v>: Vận hành máy Ủi</v>
      </c>
      <c r="AI63" s="344"/>
      <c r="AJ63" s="344"/>
    </row>
    <row r="64" spans="1:36" ht="15.6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10</v>
      </c>
      <c r="B65" s="51" t="s">
        <v>10967</v>
      </c>
      <c r="C65" s="1066" t="s">
        <v>0</v>
      </c>
      <c r="D65" s="15" t="s">
        <v>12295</v>
      </c>
      <c r="E65" s="16"/>
      <c r="F65" s="16"/>
      <c r="G65" s="115"/>
      <c r="H65" s="15" t="s">
        <v>12345</v>
      </c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 t="str">
        <f>IFERROR(IF(AG65&lt;&gt;"",": "&amp;VLOOKUP(AG65,mon!$A$1:$C$34881,2,0),""),"")</f>
        <v/>
      </c>
      <c r="AI65" s="344"/>
      <c r="AJ65" s="344"/>
    </row>
    <row r="66" spans="1:36" ht="15.6" customHeight="1" x14ac:dyDescent="0.3">
      <c r="A66" s="107"/>
      <c r="B66" s="52"/>
      <c r="C66" s="1067"/>
      <c r="D66" s="20"/>
      <c r="E66" s="21"/>
      <c r="F66" s="21"/>
      <c r="G66" s="113"/>
      <c r="H66" s="20" t="s">
        <v>12346</v>
      </c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"&amp;VLOOKUP(AG66,mon!$A$1:$C$34881,2,0),""),"")</f>
        <v/>
      </c>
      <c r="AI66" s="344"/>
      <c r="AJ66" s="344"/>
    </row>
    <row r="67" spans="1:36" ht="15.6" customHeight="1" x14ac:dyDescent="0.3">
      <c r="A67" s="107"/>
      <c r="B67" s="52"/>
      <c r="C67" s="1070" t="s">
        <v>1</v>
      </c>
      <c r="D67" s="25"/>
      <c r="E67" s="26"/>
      <c r="F67" s="26"/>
      <c r="G67" s="111"/>
      <c r="H67" s="25" t="s">
        <v>12345</v>
      </c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"&amp;VLOOKUP(AG67,mon!$A$1:$C$34881,2,0),""),"")</f>
        <v/>
      </c>
      <c r="AI67" s="344"/>
      <c r="AJ67" s="344"/>
    </row>
    <row r="68" spans="1:36" ht="15.6" customHeight="1" x14ac:dyDescent="0.3">
      <c r="A68" s="107"/>
      <c r="B68" s="52"/>
      <c r="C68" s="1070"/>
      <c r="D68" s="25"/>
      <c r="E68" s="26"/>
      <c r="F68" s="26"/>
      <c r="G68" s="111"/>
      <c r="H68" s="25" t="s">
        <v>12347</v>
      </c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11</v>
      </c>
      <c r="B69" s="51" t="s">
        <v>10971</v>
      </c>
      <c r="C69" s="1066" t="s">
        <v>0</v>
      </c>
      <c r="D69" s="15" t="s">
        <v>7191</v>
      </c>
      <c r="E69" s="16"/>
      <c r="F69" s="16"/>
      <c r="G69" s="115"/>
      <c r="H69" s="15" t="s">
        <v>7029</v>
      </c>
      <c r="I69" s="17">
        <v>4</v>
      </c>
      <c r="J69" s="461" t="s">
        <v>373</v>
      </c>
      <c r="K69" s="114" t="s">
        <v>10003</v>
      </c>
      <c r="L69" s="18" t="s">
        <v>7091</v>
      </c>
      <c r="M69" s="18">
        <v>4</v>
      </c>
      <c r="N69" s="18">
        <v>116</v>
      </c>
      <c r="O69" s="114" t="s">
        <v>4</v>
      </c>
      <c r="P69" s="15" t="s">
        <v>7029</v>
      </c>
      <c r="Q69" s="17">
        <v>4</v>
      </c>
      <c r="R69" s="461" t="s">
        <v>373</v>
      </c>
      <c r="S69" s="114" t="s">
        <v>10003</v>
      </c>
      <c r="T69" s="15" t="s">
        <v>7091</v>
      </c>
      <c r="U69" s="17">
        <v>4</v>
      </c>
      <c r="V69" s="18">
        <v>116</v>
      </c>
      <c r="W69" s="114" t="s">
        <v>4</v>
      </c>
      <c r="X69" s="15"/>
      <c r="Y69" s="18"/>
      <c r="Z69" s="18"/>
      <c r="AA69" s="114"/>
      <c r="AB69" s="15"/>
      <c r="AC69" s="17"/>
      <c r="AD69" s="18"/>
      <c r="AE69" s="288"/>
      <c r="AF69" s="285" t="s">
        <v>6487</v>
      </c>
      <c r="AG69" s="282" t="s">
        <v>10067</v>
      </c>
      <c r="AH69" s="282" t="str">
        <f>IFERROR(IF(AG69&lt;&gt;"",": "&amp;VLOOKUP(AG69,mon!$A$1:$C$34881,2,0),""),"")</f>
        <v>: An toàn lao động</v>
      </c>
      <c r="AI69" s="344"/>
      <c r="AJ69" s="344"/>
    </row>
    <row r="70" spans="1:36" ht="14.1" customHeight="1" x14ac:dyDescent="0.3">
      <c r="A70" s="107"/>
      <c r="B70" s="52"/>
      <c r="C70" s="1067"/>
      <c r="D70" s="20" t="s">
        <v>7091</v>
      </c>
      <c r="E70" s="21">
        <v>3</v>
      </c>
      <c r="F70" s="21">
        <v>116</v>
      </c>
      <c r="G70" s="113" t="s">
        <v>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7029</v>
      </c>
      <c r="AG70" s="283" t="s">
        <v>10068</v>
      </c>
      <c r="AH70" s="283" t="str">
        <f>IFERROR(IF(AG70&lt;&gt;"",": "&amp;VLOOKUP(AG70,mon!$A$1:$C$34881,2,0),""),"")</f>
        <v>: Tổ chức quản lý sản xuất và hậu mãi</v>
      </c>
      <c r="AI70" s="344"/>
      <c r="AJ70" s="344"/>
    </row>
    <row r="71" spans="1:36" ht="14.1" customHeight="1" x14ac:dyDescent="0.3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 t="s">
        <v>6487</v>
      </c>
      <c r="Q71" s="31">
        <v>4</v>
      </c>
      <c r="R71" s="460" t="s">
        <v>374</v>
      </c>
      <c r="S71" s="110" t="s">
        <v>14</v>
      </c>
      <c r="T71" s="25" t="s">
        <v>6487</v>
      </c>
      <c r="U71" s="28">
        <v>4</v>
      </c>
      <c r="V71" s="460" t="s">
        <v>374</v>
      </c>
      <c r="W71" s="110" t="s">
        <v>14</v>
      </c>
      <c r="X71" s="25"/>
      <c r="Y71" s="28"/>
      <c r="Z71" s="28"/>
      <c r="AA71" s="110"/>
      <c r="AB71" s="25"/>
      <c r="AC71" s="27"/>
      <c r="AD71" s="28"/>
      <c r="AE71" s="290"/>
      <c r="AF71" s="286" t="s">
        <v>7091</v>
      </c>
      <c r="AG71" s="283" t="s">
        <v>10078</v>
      </c>
      <c r="AH71" s="283" t="str">
        <f>IFERROR(IF(AG71&lt;&gt;"",": "&amp;VLOOKUP(AG71,mon!$A$1:$C$34881,2,0),""),"")</f>
        <v>: Bảo dưỡng và sửa chữa trang bị điện ô tô</v>
      </c>
      <c r="AI71" s="344"/>
      <c r="AJ71" s="344"/>
    </row>
    <row r="72" spans="1:36" ht="14.1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12</v>
      </c>
      <c r="B73" s="51" t="s">
        <v>12320</v>
      </c>
      <c r="C73" s="1066" t="s">
        <v>0</v>
      </c>
      <c r="D73" s="15"/>
      <c r="E73" s="16"/>
      <c r="F73" s="16"/>
      <c r="G73" s="115"/>
      <c r="H73" s="15" t="s">
        <v>6472</v>
      </c>
      <c r="I73" s="17">
        <v>5</v>
      </c>
      <c r="J73" s="461" t="s">
        <v>370</v>
      </c>
      <c r="K73" s="114" t="s">
        <v>317</v>
      </c>
      <c r="L73" s="15" t="s">
        <v>6476</v>
      </c>
      <c r="M73" s="18">
        <v>4</v>
      </c>
      <c r="N73" s="461" t="s">
        <v>374</v>
      </c>
      <c r="O73" s="114" t="s">
        <v>14</v>
      </c>
      <c r="P73" s="34" t="s">
        <v>6472</v>
      </c>
      <c r="Q73" s="35">
        <v>5</v>
      </c>
      <c r="R73" s="459" t="s">
        <v>370</v>
      </c>
      <c r="S73" s="114" t="s">
        <v>317</v>
      </c>
      <c r="T73" s="15" t="s">
        <v>4542</v>
      </c>
      <c r="U73" s="18">
        <v>4</v>
      </c>
      <c r="V73" s="461" t="s">
        <v>371</v>
      </c>
      <c r="W73" s="114" t="s">
        <v>184</v>
      </c>
      <c r="X73" s="18"/>
      <c r="Y73" s="18"/>
      <c r="Z73" s="18"/>
      <c r="AA73" s="114"/>
      <c r="AB73" s="15"/>
      <c r="AC73" s="17"/>
      <c r="AD73" s="18"/>
      <c r="AE73" s="288"/>
      <c r="AF73" s="285" t="s">
        <v>6472</v>
      </c>
      <c r="AG73" s="282" t="s">
        <v>11350</v>
      </c>
      <c r="AH73" s="282" t="str">
        <f>IFERROR(IF(AG73&lt;&gt;"",": "&amp;VLOOKUP(AG73,mon!$A$1:$C$34881,2,0),""),"")</f>
        <v>: Giáo dục chính trị</v>
      </c>
    </row>
    <row r="74" spans="1:36" ht="15" customHeight="1" x14ac:dyDescent="0.3">
      <c r="A74" s="107"/>
      <c r="B74" s="52"/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4542</v>
      </c>
      <c r="AG74" s="283" t="s">
        <v>11376</v>
      </c>
      <c r="AH74" s="283" t="str">
        <f>IFERROR(IF(AG74&lt;&gt;"",": "&amp;VLOOKUP(AG74,mon!$A$1:$C$34881,2,0),""),"")</f>
        <v>: Ngoại ngữ (Anh văn)</v>
      </c>
    </row>
    <row r="75" spans="1:36" ht="15" customHeight="1" x14ac:dyDescent="0.3">
      <c r="A75" s="107"/>
      <c r="B75" s="52"/>
      <c r="C75" s="1070" t="s">
        <v>1</v>
      </c>
      <c r="D75" s="25" t="s">
        <v>7191</v>
      </c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 t="s">
        <v>6476</v>
      </c>
      <c r="AG75" s="283" t="s">
        <v>11361</v>
      </c>
      <c r="AH75" s="283" t="str">
        <f>IFERROR(IF(AG75&lt;&gt;"",": "&amp;VLOOKUP(AG75,mon!$A$1:$C$34881,2,0),""),"")</f>
        <v>: Điện kỹ thuật và điện tử cơ bản</v>
      </c>
    </row>
    <row r="76" spans="1:36" ht="15" customHeight="1" x14ac:dyDescent="0.3">
      <c r="A76" s="107"/>
      <c r="B76" s="52"/>
      <c r="C76" s="1071"/>
      <c r="D76" s="25" t="s">
        <v>4542</v>
      </c>
      <c r="E76" s="26">
        <v>4</v>
      </c>
      <c r="F76" s="475" t="s">
        <v>371</v>
      </c>
      <c r="G76" s="111" t="s">
        <v>184</v>
      </c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12331</v>
      </c>
      <c r="C77" s="1066" t="s">
        <v>0</v>
      </c>
      <c r="D77" s="15" t="s">
        <v>7191</v>
      </c>
      <c r="E77" s="16"/>
      <c r="F77" s="16"/>
      <c r="G77" s="115"/>
      <c r="H77" s="15" t="s">
        <v>4542</v>
      </c>
      <c r="I77" s="17">
        <v>4</v>
      </c>
      <c r="J77" s="461" t="s">
        <v>381</v>
      </c>
      <c r="K77" s="114" t="s">
        <v>651</v>
      </c>
      <c r="L77" s="15"/>
      <c r="M77" s="18"/>
      <c r="N77" s="18"/>
      <c r="O77" s="114"/>
      <c r="P77" s="34" t="s">
        <v>6472</v>
      </c>
      <c r="Q77" s="35">
        <v>5</v>
      </c>
      <c r="R77" s="459" t="s">
        <v>376</v>
      </c>
      <c r="S77" s="114" t="s">
        <v>8251</v>
      </c>
      <c r="T77" s="15" t="s">
        <v>6476</v>
      </c>
      <c r="U77" s="18">
        <v>4</v>
      </c>
      <c r="V77" s="461" t="s">
        <v>374</v>
      </c>
      <c r="W77" s="114" t="s">
        <v>14</v>
      </c>
      <c r="X77" s="18"/>
      <c r="Y77" s="18"/>
      <c r="Z77" s="18"/>
      <c r="AA77" s="114"/>
      <c r="AB77" s="15"/>
      <c r="AC77" s="17"/>
      <c r="AD77" s="18"/>
      <c r="AE77" s="288"/>
      <c r="AF77" s="285" t="s">
        <v>6472</v>
      </c>
      <c r="AG77" s="282" t="s">
        <v>11350</v>
      </c>
      <c r="AH77" s="282" t="str">
        <f>IFERROR(IF(AG77&lt;&gt;"",": "&amp;VLOOKUP(AG77,mon!$A$1:$C$34881,2,0),""),"")</f>
        <v>: Giáo dục chính trị</v>
      </c>
    </row>
    <row r="78" spans="1:36" ht="15" customHeight="1" x14ac:dyDescent="0.3">
      <c r="A78" s="107"/>
      <c r="B78" s="52"/>
      <c r="C78" s="1067"/>
      <c r="D78" s="20" t="s">
        <v>4542</v>
      </c>
      <c r="E78" s="21">
        <v>4</v>
      </c>
      <c r="F78" s="680" t="s">
        <v>381</v>
      </c>
      <c r="G78" s="113" t="s">
        <v>651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11376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 t="s">
        <v>6476</v>
      </c>
      <c r="M79" s="28">
        <v>4</v>
      </c>
      <c r="N79" s="460" t="s">
        <v>374</v>
      </c>
      <c r="O79" s="110" t="s">
        <v>14</v>
      </c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6476</v>
      </c>
      <c r="AG79" s="283" t="s">
        <v>11361</v>
      </c>
      <c r="AH79" s="283" t="str">
        <f>IFERROR(IF(AG79&lt;&gt;"",": "&amp;VLOOKUP(AG79,mon!$A$1:$C$34881,2,0),""),"")</f>
        <v>: Điện kỹ thuật và điện tử cơ bản</v>
      </c>
    </row>
    <row r="80" spans="1:36" ht="15" customHeight="1" x14ac:dyDescent="0.3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5" customHeight="1" x14ac:dyDescent="0.3">
      <c r="A81" s="105">
        <v>14</v>
      </c>
      <c r="B81" s="51" t="s">
        <v>11297</v>
      </c>
      <c r="C81" s="1066" t="s">
        <v>0</v>
      </c>
      <c r="D81" s="15" t="s">
        <v>7058</v>
      </c>
      <c r="E81" s="16"/>
      <c r="F81" s="16"/>
      <c r="G81" s="115"/>
      <c r="H81" s="15" t="s">
        <v>7058</v>
      </c>
      <c r="I81" s="17"/>
      <c r="J81" s="18"/>
      <c r="K81" s="114"/>
      <c r="L81" s="15" t="s">
        <v>7058</v>
      </c>
      <c r="M81" s="18"/>
      <c r="N81" s="18"/>
      <c r="O81" s="114"/>
      <c r="P81" s="34" t="s">
        <v>7058</v>
      </c>
      <c r="Q81" s="35"/>
      <c r="R81" s="36"/>
      <c r="S81" s="114"/>
      <c r="T81" s="15" t="s">
        <v>7058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7058</v>
      </c>
      <c r="AG81" s="282" t="s">
        <v>12297</v>
      </c>
      <c r="AH81" s="282" t="str">
        <f>IFERROR(IF(AG81&lt;&gt;"",": "&amp;VLOOKUP(AG81,mon!$A$1:$C$34881,2,0),""),"")</f>
        <v/>
      </c>
    </row>
    <row r="82" spans="1:34" ht="15" customHeight="1" x14ac:dyDescent="0.3">
      <c r="A82" s="107"/>
      <c r="B82" s="52"/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"&amp;VLOOKUP(AG82,mon!$A$1:$C$34881,2,0),""),"")</f>
        <v/>
      </c>
    </row>
    <row r="83" spans="1:34" ht="15" customHeight="1" x14ac:dyDescent="0.3">
      <c r="A83" s="107"/>
      <c r="B83" s="52"/>
      <c r="C83" s="107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"&amp;VLOOKUP(AG83,mon!$A$1:$C$34881,2,0),""),"")</f>
        <v/>
      </c>
    </row>
    <row r="84" spans="1:34" ht="15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5" customHeight="1" x14ac:dyDescent="0.3">
      <c r="A85" s="105">
        <v>15</v>
      </c>
      <c r="B85" s="51" t="s">
        <v>12349</v>
      </c>
      <c r="C85" s="1066" t="s">
        <v>0</v>
      </c>
      <c r="D85" s="15" t="s">
        <v>7191</v>
      </c>
      <c r="E85" s="16"/>
      <c r="F85" s="16"/>
      <c r="G85" s="115"/>
      <c r="H85" s="15" t="s">
        <v>4542</v>
      </c>
      <c r="I85" s="17">
        <v>4</v>
      </c>
      <c r="J85" s="461" t="s">
        <v>396</v>
      </c>
      <c r="K85" s="114" t="s">
        <v>570</v>
      </c>
      <c r="L85" s="15" t="s">
        <v>6472</v>
      </c>
      <c r="M85" s="18">
        <v>5</v>
      </c>
      <c r="N85" s="461" t="s">
        <v>370</v>
      </c>
      <c r="O85" s="114" t="s">
        <v>317</v>
      </c>
      <c r="P85" s="34" t="s">
        <v>4542</v>
      </c>
      <c r="Q85" s="35">
        <v>4</v>
      </c>
      <c r="R85" s="459" t="s">
        <v>396</v>
      </c>
      <c r="S85" s="114" t="s">
        <v>570</v>
      </c>
      <c r="T85" s="15" t="s">
        <v>6947</v>
      </c>
      <c r="U85" s="18">
        <v>4</v>
      </c>
      <c r="V85" s="18" t="s">
        <v>5556</v>
      </c>
      <c r="W85" s="114" t="s">
        <v>7</v>
      </c>
      <c r="X85" s="18"/>
      <c r="Y85" s="18"/>
      <c r="Z85" s="18"/>
      <c r="AA85" s="114"/>
      <c r="AB85" s="15"/>
      <c r="AC85" s="17"/>
      <c r="AD85" s="18"/>
      <c r="AE85" s="288"/>
      <c r="AF85" s="285" t="s">
        <v>6472</v>
      </c>
      <c r="AG85" s="282" t="s">
        <v>11301</v>
      </c>
      <c r="AH85" s="282" t="str">
        <f>IFERROR(IF(AG85&lt;&gt;"",": "&amp;VLOOKUP(AG85,mon!$A$1:$C$34881,2,0),""),"")</f>
        <v>: Giáo dục chính trị</v>
      </c>
    </row>
    <row r="86" spans="1:34" ht="15" customHeight="1" x14ac:dyDescent="0.3">
      <c r="A86" s="107"/>
      <c r="B86" s="52"/>
      <c r="C86" s="1067"/>
      <c r="D86" s="20" t="s">
        <v>6472</v>
      </c>
      <c r="E86" s="21">
        <v>5</v>
      </c>
      <c r="F86" s="680" t="s">
        <v>376</v>
      </c>
      <c r="G86" s="113" t="s">
        <v>317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5435</v>
      </c>
      <c r="AG86" s="283" t="s">
        <v>11305</v>
      </c>
      <c r="AH86" s="283" t="str">
        <f>IFERROR(IF(AG86&lt;&gt;"",": "&amp;VLOOKUP(AG86,mon!$A$1:$C$34881,2,0),""),"")</f>
        <v>: Tin học</v>
      </c>
    </row>
    <row r="87" spans="1:34" ht="15" customHeight="1" x14ac:dyDescent="0.3">
      <c r="A87" s="107"/>
      <c r="B87" s="52"/>
      <c r="C87" s="1070" t="s">
        <v>1</v>
      </c>
      <c r="D87" s="25" t="s">
        <v>5435</v>
      </c>
      <c r="E87" s="26">
        <v>4</v>
      </c>
      <c r="F87" s="475" t="s">
        <v>372</v>
      </c>
      <c r="G87" s="111" t="s">
        <v>10956</v>
      </c>
      <c r="H87" s="25"/>
      <c r="I87" s="27"/>
      <c r="J87" s="28"/>
      <c r="K87" s="110"/>
      <c r="L87" s="25" t="s">
        <v>6947</v>
      </c>
      <c r="M87" s="28">
        <v>4</v>
      </c>
      <c r="N87" s="28" t="s">
        <v>5556</v>
      </c>
      <c r="O87" s="110" t="s">
        <v>7</v>
      </c>
      <c r="P87" s="25" t="s">
        <v>5435</v>
      </c>
      <c r="Q87" s="27">
        <v>4</v>
      </c>
      <c r="R87" s="460" t="s">
        <v>372</v>
      </c>
      <c r="S87" s="110" t="s">
        <v>10956</v>
      </c>
      <c r="T87" s="25" t="s">
        <v>6947</v>
      </c>
      <c r="U87" s="28">
        <v>4</v>
      </c>
      <c r="V87" s="28" t="s">
        <v>5556</v>
      </c>
      <c r="W87" s="110" t="s">
        <v>7</v>
      </c>
      <c r="X87" s="25"/>
      <c r="Y87" s="28"/>
      <c r="Z87" s="28"/>
      <c r="AA87" s="110"/>
      <c r="AB87" s="25"/>
      <c r="AC87" s="27"/>
      <c r="AD87" s="28"/>
      <c r="AE87" s="290"/>
      <c r="AF87" s="286" t="s">
        <v>4542</v>
      </c>
      <c r="AG87" s="283" t="s">
        <v>11306</v>
      </c>
      <c r="AH87" s="283" t="str">
        <f>IFERROR(IF(AG87&lt;&gt;"",": "&amp;VLOOKUP(AG87,mon!$A$1:$C$34881,2,0),""),"")</f>
        <v>: Ngoại ngữ (Anh văn)</v>
      </c>
    </row>
    <row r="88" spans="1:34" ht="15" customHeight="1" x14ac:dyDescent="0.3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 t="s">
        <v>6947</v>
      </c>
      <c r="AG88" s="284" t="s">
        <v>11298</v>
      </c>
      <c r="AH88" s="284"/>
    </row>
    <row r="89" spans="1:34" ht="15" customHeight="1" x14ac:dyDescent="0.3">
      <c r="A89" s="105">
        <v>16</v>
      </c>
      <c r="B89" s="51" t="s">
        <v>12350</v>
      </c>
      <c r="C89" s="1066" t="s">
        <v>0</v>
      </c>
      <c r="D89" s="15" t="s">
        <v>7191</v>
      </c>
      <c r="E89" s="16"/>
      <c r="F89" s="16"/>
      <c r="G89" s="115"/>
      <c r="H89" s="15" t="s">
        <v>4542</v>
      </c>
      <c r="I89" s="17">
        <v>4</v>
      </c>
      <c r="J89" s="461" t="s">
        <v>396</v>
      </c>
      <c r="K89" s="114" t="s">
        <v>570</v>
      </c>
      <c r="L89" s="18" t="s">
        <v>6472</v>
      </c>
      <c r="M89" s="18">
        <v>5</v>
      </c>
      <c r="N89" s="461" t="s">
        <v>370</v>
      </c>
      <c r="O89" s="114" t="s">
        <v>317</v>
      </c>
      <c r="P89" s="15" t="s">
        <v>4542</v>
      </c>
      <c r="Q89" s="17">
        <v>4</v>
      </c>
      <c r="R89" s="461" t="s">
        <v>396</v>
      </c>
      <c r="S89" s="114" t="s">
        <v>570</v>
      </c>
      <c r="T89" s="15" t="s">
        <v>6947</v>
      </c>
      <c r="U89" s="18">
        <v>4</v>
      </c>
      <c r="V89" s="18" t="s">
        <v>5556</v>
      </c>
      <c r="W89" s="114" t="s">
        <v>563</v>
      </c>
      <c r="X89" s="15"/>
      <c r="Y89" s="18"/>
      <c r="Z89" s="18"/>
      <c r="AA89" s="114"/>
      <c r="AB89" s="15"/>
      <c r="AC89" s="17"/>
      <c r="AD89" s="18"/>
      <c r="AE89" s="288"/>
      <c r="AF89" s="285" t="s">
        <v>6472</v>
      </c>
      <c r="AG89" s="282" t="s">
        <v>11301</v>
      </c>
      <c r="AH89" s="282" t="str">
        <f>IFERROR(IF(AG89&lt;&gt;"",": "&amp;VLOOKUP(AG89,mon!$A$1:$C$34881,2,0),""),"")</f>
        <v>: Giáo dục chính trị</v>
      </c>
    </row>
    <row r="90" spans="1:34" ht="15" customHeight="1" x14ac:dyDescent="0.3">
      <c r="A90" s="107"/>
      <c r="B90" s="52"/>
      <c r="C90" s="1067"/>
      <c r="D90" s="20" t="s">
        <v>6472</v>
      </c>
      <c r="E90" s="21">
        <v>5</v>
      </c>
      <c r="F90" s="680" t="s">
        <v>376</v>
      </c>
      <c r="G90" s="113" t="s">
        <v>317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5435</v>
      </c>
      <c r="AG90" s="283" t="s">
        <v>11305</v>
      </c>
      <c r="AH90" s="283" t="str">
        <f>IFERROR(IF(AG90&lt;&gt;"",": "&amp;VLOOKUP(AG90,mon!$A$1:$C$34881,2,0),""),"")</f>
        <v>: Tin học</v>
      </c>
    </row>
    <row r="91" spans="1:34" ht="15" customHeight="1" x14ac:dyDescent="0.3">
      <c r="A91" s="107"/>
      <c r="B91" s="52"/>
      <c r="C91" s="1070" t="s">
        <v>1</v>
      </c>
      <c r="D91" s="25" t="s">
        <v>5435</v>
      </c>
      <c r="E91" s="26">
        <v>4</v>
      </c>
      <c r="F91" s="475" t="s">
        <v>372</v>
      </c>
      <c r="G91" s="111" t="s">
        <v>10956</v>
      </c>
      <c r="H91" s="25"/>
      <c r="I91" s="27"/>
      <c r="J91" s="28"/>
      <c r="K91" s="110"/>
      <c r="L91" s="25" t="s">
        <v>6947</v>
      </c>
      <c r="M91" s="28">
        <v>4</v>
      </c>
      <c r="N91" s="28" t="s">
        <v>5556</v>
      </c>
      <c r="O91" s="110" t="s">
        <v>563</v>
      </c>
      <c r="P91" s="30" t="s">
        <v>5435</v>
      </c>
      <c r="Q91" s="31">
        <v>4</v>
      </c>
      <c r="R91" s="460" t="s">
        <v>372</v>
      </c>
      <c r="S91" s="110" t="s">
        <v>10956</v>
      </c>
      <c r="T91" s="25" t="s">
        <v>6947</v>
      </c>
      <c r="U91" s="28">
        <v>4</v>
      </c>
      <c r="V91" s="28" t="s">
        <v>5556</v>
      </c>
      <c r="W91" s="110" t="s">
        <v>563</v>
      </c>
      <c r="X91" s="25"/>
      <c r="Y91" s="28"/>
      <c r="Z91" s="28"/>
      <c r="AA91" s="110"/>
      <c r="AB91" s="25"/>
      <c r="AC91" s="27"/>
      <c r="AD91" s="28"/>
      <c r="AE91" s="290"/>
      <c r="AF91" s="286" t="s">
        <v>4542</v>
      </c>
      <c r="AG91" s="283" t="s">
        <v>11306</v>
      </c>
      <c r="AH91" s="283" t="str">
        <f>IFERROR(IF(AG91&lt;&gt;"",": "&amp;VLOOKUP(AG91,mon!$A$1:$C$34881,2,0),""),"")</f>
        <v>: Ngoại ngữ (Anh văn)</v>
      </c>
    </row>
    <row r="92" spans="1:34" ht="15" customHeight="1" x14ac:dyDescent="0.3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 t="s">
        <v>6947</v>
      </c>
      <c r="AG92" s="284" t="s">
        <v>11298</v>
      </c>
      <c r="AH92" s="284"/>
    </row>
    <row r="93" spans="1:34" ht="15" customHeight="1" x14ac:dyDescent="0.3">
      <c r="A93" s="105">
        <v>17</v>
      </c>
      <c r="B93" s="51" t="s">
        <v>12351</v>
      </c>
      <c r="C93" s="1066" t="s">
        <v>0</v>
      </c>
      <c r="D93" s="15" t="s">
        <v>7191</v>
      </c>
      <c r="E93" s="16"/>
      <c r="F93" s="16"/>
      <c r="G93" s="115"/>
      <c r="H93" s="15" t="s">
        <v>4542</v>
      </c>
      <c r="I93" s="17">
        <v>4</v>
      </c>
      <c r="J93" s="461" t="s">
        <v>396</v>
      </c>
      <c r="K93" s="114" t="s">
        <v>570</v>
      </c>
      <c r="L93" s="15" t="s">
        <v>6472</v>
      </c>
      <c r="M93" s="18">
        <v>5</v>
      </c>
      <c r="N93" s="461" t="s">
        <v>370</v>
      </c>
      <c r="O93" s="114" t="s">
        <v>317</v>
      </c>
      <c r="P93" s="34" t="s">
        <v>4542</v>
      </c>
      <c r="Q93" s="35">
        <v>4</v>
      </c>
      <c r="R93" s="459" t="s">
        <v>396</v>
      </c>
      <c r="S93" s="114" t="s">
        <v>570</v>
      </c>
      <c r="T93" s="15" t="s">
        <v>6947</v>
      </c>
      <c r="U93" s="18">
        <v>4</v>
      </c>
      <c r="V93" s="18" t="s">
        <v>5556</v>
      </c>
      <c r="W93" s="114" t="s">
        <v>19</v>
      </c>
      <c r="X93" s="18"/>
      <c r="Y93" s="18"/>
      <c r="Z93" s="18"/>
      <c r="AA93" s="114"/>
      <c r="AB93" s="15"/>
      <c r="AC93" s="17"/>
      <c r="AD93" s="18"/>
      <c r="AE93" s="288"/>
      <c r="AF93" s="285" t="s">
        <v>6472</v>
      </c>
      <c r="AG93" s="282" t="s">
        <v>12360</v>
      </c>
      <c r="AH93" s="282" t="str">
        <f>IFERROR(IF(AG93&lt;&gt;"",": "&amp;VLOOKUP(AG93,mon!$A$1:$C$34881,2,0),""),"")</f>
        <v/>
      </c>
    </row>
    <row r="94" spans="1:34" ht="15" customHeight="1" x14ac:dyDescent="0.3">
      <c r="A94" s="107"/>
      <c r="B94" s="52"/>
      <c r="C94" s="1067"/>
      <c r="D94" s="20" t="s">
        <v>6472</v>
      </c>
      <c r="E94" s="21">
        <v>5</v>
      </c>
      <c r="F94" s="680" t="s">
        <v>376</v>
      </c>
      <c r="G94" s="113" t="s">
        <v>317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5435</v>
      </c>
      <c r="AG94" s="283" t="s">
        <v>12361</v>
      </c>
      <c r="AH94" s="283" t="str">
        <f>IFERROR(IF(AG94&lt;&gt;"",": "&amp;VLOOKUP(AG94,mon!$A$1:$C$34881,2,0),""),"")</f>
        <v/>
      </c>
    </row>
    <row r="95" spans="1:34" ht="15" customHeight="1" x14ac:dyDescent="0.3">
      <c r="A95" s="107"/>
      <c r="B95" s="52"/>
      <c r="C95" s="1070" t="s">
        <v>1</v>
      </c>
      <c r="D95" s="25" t="s">
        <v>5435</v>
      </c>
      <c r="E95" s="26">
        <v>4</v>
      </c>
      <c r="F95" s="475" t="s">
        <v>372</v>
      </c>
      <c r="G95" s="111" t="s">
        <v>10956</v>
      </c>
      <c r="H95" s="25"/>
      <c r="I95" s="27"/>
      <c r="J95" s="28"/>
      <c r="K95" s="110"/>
      <c r="L95" s="25" t="s">
        <v>6947</v>
      </c>
      <c r="M95" s="28">
        <v>4</v>
      </c>
      <c r="N95" s="28" t="s">
        <v>5556</v>
      </c>
      <c r="O95" s="110" t="s">
        <v>19</v>
      </c>
      <c r="P95" s="25" t="s">
        <v>5435</v>
      </c>
      <c r="Q95" s="27">
        <v>4</v>
      </c>
      <c r="R95" s="460" t="s">
        <v>372</v>
      </c>
      <c r="S95" s="110" t="s">
        <v>10956</v>
      </c>
      <c r="T95" s="25" t="s">
        <v>6947</v>
      </c>
      <c r="U95" s="28">
        <v>4</v>
      </c>
      <c r="V95" s="28" t="s">
        <v>5556</v>
      </c>
      <c r="W95" s="110" t="s">
        <v>19</v>
      </c>
      <c r="X95" s="25"/>
      <c r="Y95" s="28"/>
      <c r="Z95" s="28"/>
      <c r="AA95" s="110"/>
      <c r="AB95" s="25"/>
      <c r="AC95" s="27"/>
      <c r="AD95" s="28"/>
      <c r="AE95" s="290"/>
      <c r="AF95" s="286" t="s">
        <v>4542</v>
      </c>
      <c r="AG95" s="283" t="s">
        <v>12362</v>
      </c>
      <c r="AH95" s="283" t="str">
        <f>IFERROR(IF(AG95&lt;&gt;"",": "&amp;VLOOKUP(AG95,mon!$A$1:$C$34881,2,0),""),"")</f>
        <v/>
      </c>
    </row>
    <row r="96" spans="1:34" ht="15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6947</v>
      </c>
      <c r="AG96" s="284" t="s">
        <v>12363</v>
      </c>
      <c r="AH96" s="284"/>
    </row>
    <row r="97" spans="1:34" ht="15" customHeight="1" x14ac:dyDescent="0.3">
      <c r="A97" s="105">
        <v>18</v>
      </c>
      <c r="B97" s="51" t="s">
        <v>12335</v>
      </c>
      <c r="C97" s="1066" t="s">
        <v>0</v>
      </c>
      <c r="D97" s="15" t="s">
        <v>7191</v>
      </c>
      <c r="E97" s="16"/>
      <c r="F97" s="16"/>
      <c r="G97" s="115"/>
      <c r="H97" s="15" t="s">
        <v>5435</v>
      </c>
      <c r="I97" s="17">
        <v>3</v>
      </c>
      <c r="J97" s="461" t="s">
        <v>402</v>
      </c>
      <c r="K97" s="114" t="s">
        <v>188</v>
      </c>
      <c r="L97" s="15"/>
      <c r="M97" s="18"/>
      <c r="N97" s="18"/>
      <c r="O97" s="114"/>
      <c r="P97" s="34"/>
      <c r="Q97" s="35"/>
      <c r="R97" s="36"/>
      <c r="S97" s="114"/>
      <c r="T97" s="15" t="s">
        <v>6472</v>
      </c>
      <c r="U97" s="18">
        <v>5</v>
      </c>
      <c r="V97" s="461" t="s">
        <v>370</v>
      </c>
      <c r="W97" s="114" t="s">
        <v>317</v>
      </c>
      <c r="X97" s="18"/>
      <c r="Y97" s="18"/>
      <c r="Z97" s="18"/>
      <c r="AA97" s="114"/>
      <c r="AB97" s="15"/>
      <c r="AC97" s="17"/>
      <c r="AD97" s="18"/>
      <c r="AE97" s="288"/>
      <c r="AF97" s="285" t="s">
        <v>6472</v>
      </c>
      <c r="AG97" s="282" t="s">
        <v>11409</v>
      </c>
      <c r="AH97" s="282" t="str">
        <f>IFERROR(IF(AG97&lt;&gt;"",": "&amp;VLOOKUP(AG97,mon!$A$1:$C$34881,2,0),""),"")</f>
        <v>: Giáo dục Chính trị</v>
      </c>
    </row>
    <row r="98" spans="1:34" ht="15" customHeight="1" x14ac:dyDescent="0.3">
      <c r="A98" s="107"/>
      <c r="B98" s="52"/>
      <c r="C98" s="1067"/>
      <c r="D98" s="20" t="s">
        <v>6478</v>
      </c>
      <c r="E98" s="21">
        <v>4</v>
      </c>
      <c r="F98" s="680" t="s">
        <v>374</v>
      </c>
      <c r="G98" s="113" t="s">
        <v>14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 t="s">
        <v>5435</v>
      </c>
      <c r="AG98" s="283" t="s">
        <v>11413</v>
      </c>
      <c r="AH98" s="283" t="str">
        <f>IFERROR(IF(AG98&lt;&gt;"",": "&amp;VLOOKUP(AG98,mon!$A$1:$C$34881,2,0),""),"")</f>
        <v>: Tin học</v>
      </c>
    </row>
    <row r="99" spans="1:34" ht="15" customHeight="1" x14ac:dyDescent="0.3">
      <c r="A99" s="107"/>
      <c r="B99" s="52"/>
      <c r="C99" s="1070" t="s">
        <v>1</v>
      </c>
      <c r="D99" s="25"/>
      <c r="E99" s="26"/>
      <c r="F99" s="26"/>
      <c r="G99" s="111"/>
      <c r="H99" s="25" t="s">
        <v>6478</v>
      </c>
      <c r="I99" s="27">
        <v>4</v>
      </c>
      <c r="J99" s="460" t="s">
        <v>374</v>
      </c>
      <c r="K99" s="110" t="s">
        <v>14</v>
      </c>
      <c r="L99" s="25" t="s">
        <v>6472</v>
      </c>
      <c r="M99" s="28">
        <v>5</v>
      </c>
      <c r="N99" s="460" t="s">
        <v>376</v>
      </c>
      <c r="O99" s="110" t="s">
        <v>317</v>
      </c>
      <c r="P99" s="25" t="s">
        <v>5435</v>
      </c>
      <c r="Q99" s="27">
        <v>3</v>
      </c>
      <c r="R99" s="460" t="s">
        <v>402</v>
      </c>
      <c r="S99" s="110" t="s">
        <v>188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 t="s">
        <v>6478</v>
      </c>
      <c r="AG99" s="283" t="s">
        <v>11420</v>
      </c>
      <c r="AH99" s="283" t="str">
        <f>IFERROR(IF(AG99&lt;&gt;"",": "&amp;VLOOKUP(AG99,mon!$A$1:$C$34881,2,0),""),"")</f>
        <v>: Nhiệt kỹ thuật</v>
      </c>
    </row>
    <row r="100" spans="1:34" ht="15" customHeight="1" x14ac:dyDescent="0.3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5.75" customHeight="1" x14ac:dyDescent="0.3">
      <c r="A101" s="105">
        <v>19</v>
      </c>
      <c r="B101" s="51" t="s">
        <v>12338</v>
      </c>
      <c r="C101" s="1066" t="s">
        <v>0</v>
      </c>
      <c r="D101" s="15" t="s">
        <v>7191</v>
      </c>
      <c r="E101" s="16"/>
      <c r="F101" s="16"/>
      <c r="G101" s="115"/>
      <c r="H101" s="15"/>
      <c r="I101" s="17"/>
      <c r="J101" s="18"/>
      <c r="K101" s="114"/>
      <c r="L101" s="18" t="s">
        <v>6472</v>
      </c>
      <c r="M101" s="18">
        <v>5</v>
      </c>
      <c r="N101" s="461" t="s">
        <v>376</v>
      </c>
      <c r="O101" s="114" t="s">
        <v>8251</v>
      </c>
      <c r="P101" s="15" t="s">
        <v>4546</v>
      </c>
      <c r="Q101" s="17">
        <v>5</v>
      </c>
      <c r="R101" s="461" t="s">
        <v>377</v>
      </c>
      <c r="S101" s="114" t="s">
        <v>314</v>
      </c>
      <c r="T101" s="15" t="s">
        <v>4542</v>
      </c>
      <c r="U101" s="18">
        <v>3</v>
      </c>
      <c r="V101" s="461" t="s">
        <v>396</v>
      </c>
      <c r="W101" s="114" t="s">
        <v>570</v>
      </c>
      <c r="X101" s="15"/>
      <c r="Y101" s="18"/>
      <c r="Z101" s="18"/>
      <c r="AA101" s="114"/>
      <c r="AB101" s="15"/>
      <c r="AC101" s="17"/>
      <c r="AD101" s="18"/>
      <c r="AE101" s="288"/>
      <c r="AF101" s="285" t="s">
        <v>6472</v>
      </c>
      <c r="AG101" s="282" t="s">
        <v>12162</v>
      </c>
      <c r="AH101" s="282" t="str">
        <f>IFERROR(IF(AG101&lt;&gt;"",": "&amp;VLOOKUP(AG101,mon!$A$1:$C$34881,2,0),""),"")</f>
        <v>: Giáo dục Chính trị</v>
      </c>
    </row>
    <row r="102" spans="1:34" ht="15.75" customHeight="1" x14ac:dyDescent="0.3">
      <c r="A102" s="107"/>
      <c r="B102" s="52"/>
      <c r="C102" s="1067"/>
      <c r="D102" s="20" t="s">
        <v>6476</v>
      </c>
      <c r="E102" s="21">
        <v>4</v>
      </c>
      <c r="F102" s="680" t="s">
        <v>374</v>
      </c>
      <c r="G102" s="113" t="s">
        <v>14</v>
      </c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 t="s">
        <v>4546</v>
      </c>
      <c r="AG102" s="283" t="s">
        <v>12164</v>
      </c>
      <c r="AH102" s="283" t="str">
        <f>IFERROR(IF(AG102&lt;&gt;"",": "&amp;VLOOKUP(AG102,mon!$A$1:$C$34881,2,0),""),"")</f>
        <v>: Giáo dục thể chất</v>
      </c>
    </row>
    <row r="103" spans="1:34" ht="15.75" customHeight="1" x14ac:dyDescent="0.3">
      <c r="A103" s="107"/>
      <c r="B103" s="52"/>
      <c r="C103" s="1070" t="s">
        <v>1</v>
      </c>
      <c r="D103" s="25" t="s">
        <v>4542</v>
      </c>
      <c r="E103" s="26">
        <v>3</v>
      </c>
      <c r="F103" s="475" t="s">
        <v>396</v>
      </c>
      <c r="G103" s="111" t="s">
        <v>570</v>
      </c>
      <c r="H103" s="25" t="s">
        <v>6476</v>
      </c>
      <c r="I103" s="27">
        <v>4</v>
      </c>
      <c r="J103" s="460" t="s">
        <v>374</v>
      </c>
      <c r="K103" s="110" t="s">
        <v>14</v>
      </c>
      <c r="L103" s="25" t="s">
        <v>5435</v>
      </c>
      <c r="M103" s="28">
        <v>3</v>
      </c>
      <c r="N103" s="460" t="s">
        <v>372</v>
      </c>
      <c r="O103" s="110" t="s">
        <v>10956</v>
      </c>
      <c r="P103" s="30"/>
      <c r="Q103" s="31"/>
      <c r="R103" s="28"/>
      <c r="S103" s="110"/>
      <c r="T103" s="25" t="s">
        <v>5435</v>
      </c>
      <c r="U103" s="28">
        <v>3</v>
      </c>
      <c r="V103" s="460" t="s">
        <v>372</v>
      </c>
      <c r="W103" s="110" t="s">
        <v>10956</v>
      </c>
      <c r="X103" s="25"/>
      <c r="Y103" s="28"/>
      <c r="Z103" s="28"/>
      <c r="AA103" s="110"/>
      <c r="AB103" s="25"/>
      <c r="AC103" s="27"/>
      <c r="AD103" s="28"/>
      <c r="AE103" s="290"/>
      <c r="AF103" s="286" t="s">
        <v>5435</v>
      </c>
      <c r="AG103" s="283" t="s">
        <v>12166</v>
      </c>
      <c r="AH103" s="283" t="str">
        <f>IFERROR(IF(AG103&lt;&gt;"",": "&amp;VLOOKUP(AG103,mon!$A$1:$C$34881,2,0),""),"")</f>
        <v>: Tin học</v>
      </c>
    </row>
    <row r="104" spans="1:34" ht="15.75" customHeight="1" x14ac:dyDescent="0.3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 t="s">
        <v>5435</v>
      </c>
      <c r="AG104" s="284" t="s">
        <v>12166</v>
      </c>
      <c r="AH104" s="284" t="str">
        <f>IFERROR(IF(AG104&lt;&gt;"",": "&amp;VLOOKUP(AG104,mon!$A$1:$C$34881,2,0),""),"")</f>
        <v>: Tin học</v>
      </c>
    </row>
    <row r="105" spans="1:34" ht="15.75" customHeight="1" x14ac:dyDescent="0.3">
      <c r="A105" s="480"/>
      <c r="B105" s="480"/>
      <c r="C105" s="480"/>
      <c r="D105" s="480" t="s">
        <v>10003</v>
      </c>
      <c r="E105" s="480" t="s">
        <v>277</v>
      </c>
      <c r="F105" s="480"/>
      <c r="G105" s="480"/>
      <c r="H105" s="480" t="s">
        <v>163</v>
      </c>
      <c r="I105" s="480" t="s">
        <v>5539</v>
      </c>
      <c r="J105" s="480"/>
      <c r="K105" s="480"/>
      <c r="L105" s="480" t="s">
        <v>142</v>
      </c>
      <c r="M105" s="480" t="s">
        <v>5525</v>
      </c>
      <c r="N105" s="480"/>
      <c r="O105" s="480"/>
      <c r="P105" s="480" t="s">
        <v>5</v>
      </c>
      <c r="Q105" s="480" t="s">
        <v>5520</v>
      </c>
      <c r="R105" s="480"/>
      <c r="S105" s="480"/>
      <c r="T105" s="480" t="s">
        <v>9</v>
      </c>
      <c r="U105" s="480" t="s">
        <v>5507</v>
      </c>
      <c r="V105" s="480"/>
      <c r="W105" s="480"/>
      <c r="X105" s="480" t="s">
        <v>13</v>
      </c>
      <c r="Y105" s="480" t="s">
        <v>5508</v>
      </c>
      <c r="Z105" s="480"/>
      <c r="AA105" s="480"/>
      <c r="AB105" s="480"/>
      <c r="AC105" s="480"/>
      <c r="AD105" s="480"/>
      <c r="AE105" s="480"/>
      <c r="AF105" s="1"/>
      <c r="AG105" s="1"/>
      <c r="AH105" s="1"/>
    </row>
    <row r="106" spans="1:34" ht="15.75" customHeight="1" x14ac:dyDescent="0.3">
      <c r="A106" s="480"/>
      <c r="B106" s="480"/>
      <c r="C106" s="480"/>
      <c r="D106" s="480" t="s">
        <v>4</v>
      </c>
      <c r="E106" s="480" t="s">
        <v>531</v>
      </c>
      <c r="F106" s="480"/>
      <c r="G106" s="480"/>
      <c r="H106" s="480" t="s">
        <v>6</v>
      </c>
      <c r="I106" s="480" t="s">
        <v>5513</v>
      </c>
      <c r="J106" s="480"/>
      <c r="K106" s="480"/>
      <c r="L106" s="480" t="s">
        <v>2</v>
      </c>
      <c r="M106" s="480" t="s">
        <v>5514</v>
      </c>
      <c r="N106" s="480"/>
      <c r="O106" s="480"/>
      <c r="P106" s="480" t="s">
        <v>14</v>
      </c>
      <c r="Q106" s="480" t="s">
        <v>5510</v>
      </c>
      <c r="R106" s="480"/>
      <c r="S106" s="480"/>
      <c r="T106" s="480" t="s">
        <v>7</v>
      </c>
      <c r="U106" s="480" t="s">
        <v>5511</v>
      </c>
      <c r="V106" s="480"/>
      <c r="W106" s="480"/>
      <c r="X106" s="480" t="s">
        <v>563</v>
      </c>
      <c r="Y106" s="480" t="s">
        <v>5512</v>
      </c>
      <c r="Z106" s="480"/>
      <c r="AA106" s="480"/>
      <c r="AB106" s="480"/>
      <c r="AC106" s="480"/>
      <c r="AD106" s="480"/>
      <c r="AE106" s="480"/>
      <c r="AF106" s="1"/>
      <c r="AG106" s="1"/>
      <c r="AH106" s="1"/>
    </row>
    <row r="107" spans="1:34" ht="15.75" customHeight="1" x14ac:dyDescent="0.3">
      <c r="A107" s="480"/>
      <c r="B107" s="480"/>
      <c r="C107" s="480"/>
      <c r="D107" s="480" t="s">
        <v>12</v>
      </c>
      <c r="E107" s="480" t="s">
        <v>5517</v>
      </c>
      <c r="F107" s="480"/>
      <c r="G107" s="480"/>
      <c r="H107" s="480" t="s">
        <v>83</v>
      </c>
      <c r="I107" s="480" t="s">
        <v>5516</v>
      </c>
      <c r="J107" s="480"/>
      <c r="K107" s="480"/>
      <c r="L107" s="480" t="s">
        <v>19</v>
      </c>
      <c r="M107" s="480" t="s">
        <v>5509</v>
      </c>
      <c r="N107" s="480"/>
      <c r="O107" s="480"/>
      <c r="P107" s="480" t="s">
        <v>792</v>
      </c>
      <c r="Q107" s="480" t="s">
        <v>5519</v>
      </c>
      <c r="R107" s="480"/>
      <c r="S107" s="480"/>
      <c r="T107" s="480" t="s">
        <v>4535</v>
      </c>
      <c r="U107" s="480" t="s">
        <v>4536</v>
      </c>
      <c r="V107" s="480"/>
      <c r="W107" s="480"/>
      <c r="X107" s="480" t="s">
        <v>4537</v>
      </c>
      <c r="Y107" s="480" t="s">
        <v>4538</v>
      </c>
      <c r="Z107" s="480"/>
      <c r="AA107" s="480"/>
      <c r="AB107" s="480"/>
      <c r="AC107" s="480"/>
      <c r="AD107" s="480"/>
      <c r="AE107" s="480"/>
      <c r="AF107" s="1"/>
      <c r="AG107" s="1"/>
      <c r="AH107" s="1"/>
    </row>
    <row r="108" spans="1:34" ht="15.75" customHeight="1" x14ac:dyDescent="0.3">
      <c r="A108" s="480"/>
      <c r="B108" s="480"/>
      <c r="C108" s="480"/>
      <c r="D108" s="480" t="s">
        <v>5600</v>
      </c>
      <c r="E108" s="480" t="s">
        <v>5458</v>
      </c>
      <c r="F108" s="480"/>
      <c r="G108" s="480"/>
      <c r="H108" s="480" t="s">
        <v>184</v>
      </c>
      <c r="I108" s="480" t="s">
        <v>183</v>
      </c>
      <c r="J108" s="480"/>
      <c r="K108" s="480"/>
      <c r="L108" s="480" t="s">
        <v>188</v>
      </c>
      <c r="M108" s="480" t="s">
        <v>279</v>
      </c>
      <c r="N108" s="480"/>
      <c r="O108" s="480"/>
      <c r="P108" s="480" t="s">
        <v>10956</v>
      </c>
      <c r="Q108" s="480" t="s">
        <v>10958</v>
      </c>
      <c r="R108" s="480"/>
      <c r="S108" s="480"/>
      <c r="T108" s="480" t="s">
        <v>570</v>
      </c>
      <c r="U108" s="480" t="s">
        <v>194</v>
      </c>
      <c r="V108" s="480"/>
      <c r="W108" s="480"/>
      <c r="X108" s="480" t="s">
        <v>651</v>
      </c>
      <c r="Y108" s="480" t="s">
        <v>653</v>
      </c>
      <c r="Z108" s="480"/>
      <c r="AA108" s="480"/>
      <c r="AB108" s="480"/>
      <c r="AC108" s="480"/>
      <c r="AD108" s="480"/>
      <c r="AE108" s="480"/>
      <c r="AF108" s="1"/>
      <c r="AG108" s="1"/>
      <c r="AH108" s="1"/>
    </row>
    <row r="109" spans="1:34" ht="15.75" customHeight="1" x14ac:dyDescent="0.3">
      <c r="A109" s="480"/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  <c r="AA109" s="480"/>
      <c r="AB109" s="480"/>
      <c r="AC109" s="480"/>
      <c r="AD109" s="480"/>
      <c r="AE109" s="480"/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</sheetData>
  <mergeCells count="62">
    <mergeCell ref="C101:C102"/>
    <mergeCell ref="C103:C104"/>
    <mergeCell ref="C93:C94"/>
    <mergeCell ref="C95:C96"/>
    <mergeCell ref="C97:C98"/>
    <mergeCell ref="C99:C100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27:C28"/>
    <mergeCell ref="C21:C22"/>
    <mergeCell ref="C17:C18"/>
    <mergeCell ref="C11:C12"/>
    <mergeCell ref="C25:C26"/>
    <mergeCell ref="C15:C16"/>
    <mergeCell ref="C19:C20"/>
    <mergeCell ref="C23:C24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71:C72"/>
    <mergeCell ref="C67:C68"/>
    <mergeCell ref="C59:C60"/>
    <mergeCell ref="C65:C66"/>
    <mergeCell ref="C61:C62"/>
    <mergeCell ref="C63:C64"/>
    <mergeCell ref="C69:C70"/>
  </mergeCells>
  <conditionalFormatting sqref="Y101:AA101">
    <cfRule type="expression" dxfId="9965" priority="382" stopIfTrue="1">
      <formula>AND($C101:AA148,AE101:AE148,"T04")</formula>
    </cfRule>
  </conditionalFormatting>
  <conditionalFormatting sqref="G54">
    <cfRule type="duplicateValues" dxfId="9964" priority="381" stopIfTrue="1"/>
  </conditionalFormatting>
  <conditionalFormatting sqref="Y57:AA57 Y61:AA61 Y65:AA65">
    <cfRule type="expression" dxfId="9963" priority="380" stopIfTrue="1">
      <formula>AND($C57:AA136,AE57:AE136,"T04")</formula>
    </cfRule>
  </conditionalFormatting>
  <conditionalFormatting sqref="AA67">
    <cfRule type="duplicateValues" dxfId="9962" priority="379" stopIfTrue="1"/>
  </conditionalFormatting>
  <conditionalFormatting sqref="AA48">
    <cfRule type="duplicateValues" dxfId="9961" priority="378" stopIfTrue="1"/>
  </conditionalFormatting>
  <conditionalFormatting sqref="AA46">
    <cfRule type="duplicateValues" dxfId="9960" priority="377" stopIfTrue="1"/>
  </conditionalFormatting>
  <conditionalFormatting sqref="AA47">
    <cfRule type="duplicateValues" dxfId="9959" priority="376" stopIfTrue="1"/>
  </conditionalFormatting>
  <conditionalFormatting sqref="AA49">
    <cfRule type="duplicateValues" dxfId="9958" priority="375" stopIfTrue="1"/>
  </conditionalFormatting>
  <conditionalFormatting sqref="AA53">
    <cfRule type="duplicateValues" dxfId="9957" priority="374" stopIfTrue="1"/>
  </conditionalFormatting>
  <conditionalFormatting sqref="AA53">
    <cfRule type="duplicateValues" dxfId="9956" priority="373" stopIfTrue="1"/>
  </conditionalFormatting>
  <conditionalFormatting sqref="AE53">
    <cfRule type="duplicateValues" dxfId="9955" priority="372" stopIfTrue="1"/>
  </conditionalFormatting>
  <conditionalFormatting sqref="AE53">
    <cfRule type="duplicateValues" dxfId="9954" priority="371" stopIfTrue="1"/>
  </conditionalFormatting>
  <conditionalFormatting sqref="AA55">
    <cfRule type="duplicateValues" dxfId="9953" priority="370" stopIfTrue="1"/>
  </conditionalFormatting>
  <conditionalFormatting sqref="AA55">
    <cfRule type="duplicateValues" dxfId="9952" priority="369" stopIfTrue="1"/>
  </conditionalFormatting>
  <conditionalFormatting sqref="AE55">
    <cfRule type="duplicateValues" dxfId="9951" priority="368" stopIfTrue="1"/>
  </conditionalFormatting>
  <conditionalFormatting sqref="AE55">
    <cfRule type="duplicateValues" dxfId="9950" priority="367" stopIfTrue="1"/>
  </conditionalFormatting>
  <conditionalFormatting sqref="AE51">
    <cfRule type="duplicateValues" dxfId="9949" priority="366" stopIfTrue="1"/>
  </conditionalFormatting>
  <conditionalFormatting sqref="AE48">
    <cfRule type="duplicateValues" dxfId="9948" priority="365" stopIfTrue="1"/>
  </conditionalFormatting>
  <conditionalFormatting sqref="AE47">
    <cfRule type="duplicateValues" dxfId="9947" priority="364" stopIfTrue="1"/>
  </conditionalFormatting>
  <conditionalFormatting sqref="AE45">
    <cfRule type="duplicateValues" dxfId="9946" priority="363" stopIfTrue="1"/>
  </conditionalFormatting>
  <conditionalFormatting sqref="AE50">
    <cfRule type="duplicateValues" dxfId="9945" priority="362" stopIfTrue="1"/>
  </conditionalFormatting>
  <conditionalFormatting sqref="AE49">
    <cfRule type="duplicateValues" dxfId="9944" priority="361" stopIfTrue="1"/>
  </conditionalFormatting>
  <conditionalFormatting sqref="Y69:AA69">
    <cfRule type="expression" dxfId="9943" priority="360" stopIfTrue="1">
      <formula>AND($C69:AA144,AE69:AE144,"T04")</formula>
    </cfRule>
  </conditionalFormatting>
  <conditionalFormatting sqref="AA45">
    <cfRule type="duplicateValues" dxfId="9942" priority="359" stopIfTrue="1"/>
  </conditionalFormatting>
  <conditionalFormatting sqref="O54">
    <cfRule type="duplicateValues" dxfId="9941" priority="358" stopIfTrue="1"/>
  </conditionalFormatting>
  <conditionalFormatting sqref="S54">
    <cfRule type="duplicateValues" dxfId="9940" priority="357" stopIfTrue="1"/>
  </conditionalFormatting>
  <conditionalFormatting sqref="K40">
    <cfRule type="duplicateValues" dxfId="9939" priority="356" stopIfTrue="1"/>
  </conditionalFormatting>
  <conditionalFormatting sqref="O40">
    <cfRule type="duplicateValues" dxfId="9938" priority="355" stopIfTrue="1"/>
  </conditionalFormatting>
  <conditionalFormatting sqref="G53">
    <cfRule type="duplicateValues" dxfId="9937" priority="354" stopIfTrue="1"/>
  </conditionalFormatting>
  <conditionalFormatting sqref="G53">
    <cfRule type="duplicateValues" dxfId="9936" priority="353" stopIfTrue="1"/>
  </conditionalFormatting>
  <conditionalFormatting sqref="O54">
    <cfRule type="duplicateValues" dxfId="9935" priority="352" stopIfTrue="1"/>
  </conditionalFormatting>
  <conditionalFormatting sqref="S54">
    <cfRule type="duplicateValues" dxfId="9934" priority="351" stopIfTrue="1"/>
  </conditionalFormatting>
  <conditionalFormatting sqref="O55">
    <cfRule type="duplicateValues" dxfId="9933" priority="350" stopIfTrue="1"/>
  </conditionalFormatting>
  <conditionalFormatting sqref="O55">
    <cfRule type="duplicateValues" dxfId="9932" priority="349" stopIfTrue="1"/>
  </conditionalFormatting>
  <conditionalFormatting sqref="O55">
    <cfRule type="duplicateValues" dxfId="9931" priority="348" stopIfTrue="1"/>
  </conditionalFormatting>
  <conditionalFormatting sqref="O55">
    <cfRule type="duplicateValues" dxfId="9930" priority="347" stopIfTrue="1"/>
  </conditionalFormatting>
  <conditionalFormatting sqref="S55">
    <cfRule type="duplicateValues" dxfId="9929" priority="346" stopIfTrue="1"/>
  </conditionalFormatting>
  <conditionalFormatting sqref="S55">
    <cfRule type="duplicateValues" dxfId="9928" priority="345" stopIfTrue="1"/>
  </conditionalFormatting>
  <conditionalFormatting sqref="S55">
    <cfRule type="duplicateValues" dxfId="9927" priority="344" stopIfTrue="1"/>
  </conditionalFormatting>
  <conditionalFormatting sqref="S55">
    <cfRule type="duplicateValues" dxfId="9926" priority="343" stopIfTrue="1"/>
  </conditionalFormatting>
  <conditionalFormatting sqref="K54">
    <cfRule type="duplicateValues" dxfId="9925" priority="342" stopIfTrue="1"/>
  </conditionalFormatting>
  <conditionalFormatting sqref="K53">
    <cfRule type="duplicateValues" dxfId="9924" priority="341" stopIfTrue="1"/>
  </conditionalFormatting>
  <conditionalFormatting sqref="K53">
    <cfRule type="duplicateValues" dxfId="9923" priority="340" stopIfTrue="1"/>
  </conditionalFormatting>
  <conditionalFormatting sqref="K54">
    <cfRule type="duplicateValues" dxfId="9922" priority="339" stopIfTrue="1"/>
  </conditionalFormatting>
  <conditionalFormatting sqref="K53">
    <cfRule type="duplicateValues" dxfId="9921" priority="338" stopIfTrue="1"/>
  </conditionalFormatting>
  <conditionalFormatting sqref="K53">
    <cfRule type="duplicateValues" dxfId="9920" priority="337" stopIfTrue="1"/>
  </conditionalFormatting>
  <conditionalFormatting sqref="K55">
    <cfRule type="duplicateValues" dxfId="9919" priority="336" stopIfTrue="1"/>
  </conditionalFormatting>
  <conditionalFormatting sqref="K55">
    <cfRule type="duplicateValues" dxfId="9918" priority="335" stopIfTrue="1"/>
  </conditionalFormatting>
  <conditionalFormatting sqref="K55">
    <cfRule type="duplicateValues" dxfId="9917" priority="334" stopIfTrue="1"/>
  </conditionalFormatting>
  <conditionalFormatting sqref="K55">
    <cfRule type="duplicateValues" dxfId="9916" priority="333" stopIfTrue="1"/>
  </conditionalFormatting>
  <conditionalFormatting sqref="AA34">
    <cfRule type="duplicateValues" dxfId="9915" priority="332" stopIfTrue="1"/>
  </conditionalFormatting>
  <conditionalFormatting sqref="AA35">
    <cfRule type="duplicateValues" dxfId="9914" priority="331" stopIfTrue="1"/>
  </conditionalFormatting>
  <conditionalFormatting sqref="AA33">
    <cfRule type="duplicateValues" dxfId="9913" priority="330" stopIfTrue="1"/>
  </conditionalFormatting>
  <conditionalFormatting sqref="AE34">
    <cfRule type="duplicateValues" dxfId="9912" priority="329" stopIfTrue="1"/>
  </conditionalFormatting>
  <conditionalFormatting sqref="AE35">
    <cfRule type="duplicateValues" dxfId="9911" priority="328" stopIfTrue="1"/>
  </conditionalFormatting>
  <conditionalFormatting sqref="AE33">
    <cfRule type="duplicateValues" dxfId="9910" priority="327" stopIfTrue="1"/>
  </conditionalFormatting>
  <conditionalFormatting sqref="Y41:AA41 Y37:AA37">
    <cfRule type="expression" dxfId="9909" priority="383" stopIfTrue="1">
      <formula>AND($C37:AA132,AE37:AE132,"T04")</formula>
    </cfRule>
  </conditionalFormatting>
  <conditionalFormatting sqref="O53">
    <cfRule type="duplicateValues" dxfId="9908" priority="326" stopIfTrue="1"/>
  </conditionalFormatting>
  <conditionalFormatting sqref="O53">
    <cfRule type="duplicateValues" dxfId="9907" priority="325" stopIfTrue="1"/>
  </conditionalFormatting>
  <conditionalFormatting sqref="S53">
    <cfRule type="duplicateValues" dxfId="9906" priority="324" stopIfTrue="1"/>
  </conditionalFormatting>
  <conditionalFormatting sqref="S53">
    <cfRule type="duplicateValues" dxfId="9905" priority="323" stopIfTrue="1"/>
  </conditionalFormatting>
  <conditionalFormatting sqref="O102">
    <cfRule type="duplicateValues" dxfId="9904" priority="322" stopIfTrue="1"/>
  </conditionalFormatting>
  <conditionalFormatting sqref="S102">
    <cfRule type="duplicateValues" dxfId="9903" priority="321" stopIfTrue="1"/>
  </conditionalFormatting>
  <conditionalFormatting sqref="O102">
    <cfRule type="duplicateValues" dxfId="9902" priority="320" stopIfTrue="1"/>
  </conditionalFormatting>
  <conditionalFormatting sqref="S102">
    <cfRule type="duplicateValues" dxfId="9901" priority="319" stopIfTrue="1"/>
  </conditionalFormatting>
  <conditionalFormatting sqref="K102">
    <cfRule type="duplicateValues" dxfId="9900" priority="318" stopIfTrue="1"/>
  </conditionalFormatting>
  <conditionalFormatting sqref="K102">
    <cfRule type="duplicateValues" dxfId="9899" priority="317" stopIfTrue="1"/>
  </conditionalFormatting>
  <conditionalFormatting sqref="AA29">
    <cfRule type="duplicateValues" dxfId="9898" priority="316" stopIfTrue="1"/>
  </conditionalFormatting>
  <conditionalFormatting sqref="W29">
    <cfRule type="duplicateValues" dxfId="9897" priority="315" stopIfTrue="1"/>
  </conditionalFormatting>
  <conditionalFormatting sqref="O66">
    <cfRule type="duplicateValues" dxfId="9896" priority="314" stopIfTrue="1"/>
  </conditionalFormatting>
  <conditionalFormatting sqref="S68">
    <cfRule type="duplicateValues" dxfId="9895" priority="313" stopIfTrue="1"/>
  </conditionalFormatting>
  <conditionalFormatting sqref="W68">
    <cfRule type="duplicateValues" dxfId="9894" priority="312" stopIfTrue="1"/>
  </conditionalFormatting>
  <conditionalFormatting sqref="W66">
    <cfRule type="duplicateValues" dxfId="9893" priority="311" stopIfTrue="1"/>
  </conditionalFormatting>
  <conditionalFormatting sqref="K70">
    <cfRule type="duplicateValues" dxfId="9892" priority="310" stopIfTrue="1"/>
  </conditionalFormatting>
  <conditionalFormatting sqref="K71">
    <cfRule type="duplicateValues" dxfId="9891" priority="309" stopIfTrue="1"/>
  </conditionalFormatting>
  <conditionalFormatting sqref="O70">
    <cfRule type="duplicateValues" dxfId="9890" priority="308" stopIfTrue="1"/>
  </conditionalFormatting>
  <conditionalFormatting sqref="O71">
    <cfRule type="duplicateValues" dxfId="9889" priority="307" stopIfTrue="1"/>
  </conditionalFormatting>
  <conditionalFormatting sqref="S70">
    <cfRule type="duplicateValues" dxfId="9888" priority="306" stopIfTrue="1"/>
  </conditionalFormatting>
  <conditionalFormatting sqref="S71">
    <cfRule type="duplicateValues" dxfId="9887" priority="305" stopIfTrue="1"/>
  </conditionalFormatting>
  <conditionalFormatting sqref="O44">
    <cfRule type="duplicateValues" dxfId="9886" priority="304" stopIfTrue="1"/>
  </conditionalFormatting>
  <conditionalFormatting sqref="G60">
    <cfRule type="duplicateValues" dxfId="9885" priority="303" stopIfTrue="1"/>
  </conditionalFormatting>
  <conditionalFormatting sqref="G59">
    <cfRule type="duplicateValues" dxfId="9884" priority="302" stopIfTrue="1"/>
  </conditionalFormatting>
  <conditionalFormatting sqref="G59">
    <cfRule type="duplicateValues" dxfId="9883" priority="301" stopIfTrue="1"/>
  </conditionalFormatting>
  <conditionalFormatting sqref="S44">
    <cfRule type="duplicateValues" dxfId="9882" priority="300" stopIfTrue="1"/>
  </conditionalFormatting>
  <conditionalFormatting sqref="S40">
    <cfRule type="duplicateValues" dxfId="9881" priority="299" stopIfTrue="1"/>
  </conditionalFormatting>
  <conditionalFormatting sqref="W44">
    <cfRule type="duplicateValues" dxfId="9880" priority="298" stopIfTrue="1"/>
  </conditionalFormatting>
  <conditionalFormatting sqref="G68">
    <cfRule type="duplicateValues" dxfId="9879" priority="297" stopIfTrue="1"/>
  </conditionalFormatting>
  <conditionalFormatting sqref="G66">
    <cfRule type="duplicateValues" dxfId="9878" priority="296" stopIfTrue="1"/>
  </conditionalFormatting>
  <conditionalFormatting sqref="S66">
    <cfRule type="duplicateValues" dxfId="9877" priority="295" stopIfTrue="1"/>
  </conditionalFormatting>
  <conditionalFormatting sqref="O68">
    <cfRule type="duplicateValues" dxfId="9876" priority="294" stopIfTrue="1"/>
  </conditionalFormatting>
  <conditionalFormatting sqref="K44">
    <cfRule type="duplicateValues" dxfId="9875" priority="293" stopIfTrue="1"/>
  </conditionalFormatting>
  <conditionalFormatting sqref="K43">
    <cfRule type="duplicateValues" dxfId="9874" priority="292" stopIfTrue="1"/>
  </conditionalFormatting>
  <conditionalFormatting sqref="W54">
    <cfRule type="duplicateValues" dxfId="9873" priority="291" stopIfTrue="1"/>
  </conditionalFormatting>
  <conditionalFormatting sqref="W54">
    <cfRule type="duplicateValues" dxfId="9872" priority="290" stopIfTrue="1"/>
  </conditionalFormatting>
  <conditionalFormatting sqref="W53">
    <cfRule type="duplicateValues" dxfId="9871" priority="289" stopIfTrue="1"/>
  </conditionalFormatting>
  <conditionalFormatting sqref="W53">
    <cfRule type="duplicateValues" dxfId="9870" priority="288" stopIfTrue="1"/>
  </conditionalFormatting>
  <conditionalFormatting sqref="AA20">
    <cfRule type="duplicateValues" dxfId="9869" priority="287" stopIfTrue="1"/>
  </conditionalFormatting>
  <conditionalFormatting sqref="O52">
    <cfRule type="duplicateValues" dxfId="9868" priority="286" stopIfTrue="1"/>
  </conditionalFormatting>
  <conditionalFormatting sqref="O50">
    <cfRule type="duplicateValues" dxfId="9867" priority="285" stopIfTrue="1"/>
  </conditionalFormatting>
  <conditionalFormatting sqref="O46">
    <cfRule type="duplicateValues" dxfId="9866" priority="284" stopIfTrue="1"/>
  </conditionalFormatting>
  <conditionalFormatting sqref="W52">
    <cfRule type="duplicateValues" dxfId="9865" priority="283" stopIfTrue="1"/>
  </conditionalFormatting>
  <conditionalFormatting sqref="W46">
    <cfRule type="duplicateValues" dxfId="9864" priority="282" stopIfTrue="1"/>
  </conditionalFormatting>
  <conditionalFormatting sqref="W51">
    <cfRule type="duplicateValues" dxfId="9863" priority="281" stopIfTrue="1"/>
  </conditionalFormatting>
  <conditionalFormatting sqref="W45">
    <cfRule type="duplicateValues" dxfId="9862" priority="280" stopIfTrue="1"/>
  </conditionalFormatting>
  <conditionalFormatting sqref="O47">
    <cfRule type="duplicateValues" dxfId="9861" priority="279" stopIfTrue="1"/>
  </conditionalFormatting>
  <conditionalFormatting sqref="K57">
    <cfRule type="duplicateValues" dxfId="9860" priority="278" stopIfTrue="1"/>
  </conditionalFormatting>
  <conditionalFormatting sqref="K60">
    <cfRule type="duplicateValues" dxfId="9859" priority="277" stopIfTrue="1"/>
  </conditionalFormatting>
  <conditionalFormatting sqref="K59">
    <cfRule type="duplicateValues" dxfId="9858" priority="276" stopIfTrue="1"/>
  </conditionalFormatting>
  <conditionalFormatting sqref="K59">
    <cfRule type="duplicateValues" dxfId="9857" priority="275" stopIfTrue="1"/>
  </conditionalFormatting>
  <conditionalFormatting sqref="G64">
    <cfRule type="duplicateValues" dxfId="9856" priority="274" stopIfTrue="1"/>
  </conditionalFormatting>
  <conditionalFormatting sqref="G63">
    <cfRule type="duplicateValues" dxfId="9855" priority="273" stopIfTrue="1"/>
  </conditionalFormatting>
  <conditionalFormatting sqref="G63">
    <cfRule type="duplicateValues" dxfId="9854" priority="272" stopIfTrue="1"/>
  </conditionalFormatting>
  <conditionalFormatting sqref="K64">
    <cfRule type="duplicateValues" dxfId="9853" priority="271" stopIfTrue="1"/>
  </conditionalFormatting>
  <conditionalFormatting sqref="W33">
    <cfRule type="duplicateValues" dxfId="9852" priority="270" stopIfTrue="1"/>
  </conditionalFormatting>
  <conditionalFormatting sqref="G46">
    <cfRule type="duplicateValues" dxfId="9851" priority="269" stopIfTrue="1"/>
  </conditionalFormatting>
  <conditionalFormatting sqref="G58">
    <cfRule type="duplicateValues" dxfId="9850" priority="268" stopIfTrue="1"/>
  </conditionalFormatting>
  <conditionalFormatting sqref="G57">
    <cfRule type="duplicateValues" dxfId="9849" priority="267" stopIfTrue="1"/>
  </conditionalFormatting>
  <conditionalFormatting sqref="G33">
    <cfRule type="duplicateValues" dxfId="9848" priority="266" stopIfTrue="1"/>
  </conditionalFormatting>
  <conditionalFormatting sqref="G17">
    <cfRule type="duplicateValues" dxfId="9847" priority="265" stopIfTrue="1"/>
  </conditionalFormatting>
  <conditionalFormatting sqref="G9">
    <cfRule type="duplicateValues" dxfId="9846" priority="263" stopIfTrue="1"/>
  </conditionalFormatting>
  <conditionalFormatting sqref="O39">
    <cfRule type="duplicateValues" dxfId="9845" priority="262" stopIfTrue="1"/>
  </conditionalFormatting>
  <conditionalFormatting sqref="W43">
    <cfRule type="duplicateValues" dxfId="9844" priority="261" stopIfTrue="1"/>
  </conditionalFormatting>
  <conditionalFormatting sqref="O43">
    <cfRule type="duplicateValues" dxfId="9843" priority="260" stopIfTrue="1"/>
  </conditionalFormatting>
  <conditionalFormatting sqref="W39">
    <cfRule type="duplicateValues" dxfId="9842" priority="259" stopIfTrue="1"/>
  </conditionalFormatting>
  <conditionalFormatting sqref="K52">
    <cfRule type="duplicateValues" dxfId="9841" priority="257" stopIfTrue="1"/>
  </conditionalFormatting>
  <conditionalFormatting sqref="K46">
    <cfRule type="duplicateValues" dxfId="9840" priority="256" stopIfTrue="1"/>
  </conditionalFormatting>
  <conditionalFormatting sqref="K50">
    <cfRule type="duplicateValues" dxfId="9839" priority="255" stopIfTrue="1"/>
  </conditionalFormatting>
  <conditionalFormatting sqref="K45">
    <cfRule type="duplicateValues" dxfId="9838" priority="254" stopIfTrue="1"/>
  </conditionalFormatting>
  <conditionalFormatting sqref="K51">
    <cfRule type="duplicateValues" dxfId="9837" priority="253" stopIfTrue="1"/>
  </conditionalFormatting>
  <conditionalFormatting sqref="O51">
    <cfRule type="duplicateValues" dxfId="9836" priority="252" stopIfTrue="1"/>
  </conditionalFormatting>
  <conditionalFormatting sqref="K69">
    <cfRule type="duplicateValues" dxfId="9835" priority="251" stopIfTrue="1"/>
  </conditionalFormatting>
  <conditionalFormatting sqref="O69">
    <cfRule type="duplicateValues" dxfId="9834" priority="250" stopIfTrue="1"/>
  </conditionalFormatting>
  <conditionalFormatting sqref="O45">
    <cfRule type="duplicateValues" dxfId="9833" priority="249" stopIfTrue="1"/>
  </conditionalFormatting>
  <conditionalFormatting sqref="W50">
    <cfRule type="duplicateValues" dxfId="9832" priority="248" stopIfTrue="1"/>
  </conditionalFormatting>
  <conditionalFormatting sqref="S52">
    <cfRule type="duplicateValues" dxfId="9831" priority="247" stopIfTrue="1"/>
  </conditionalFormatting>
  <conditionalFormatting sqref="S50">
    <cfRule type="duplicateValues" dxfId="9830" priority="246" stopIfTrue="1"/>
  </conditionalFormatting>
  <conditionalFormatting sqref="S46">
    <cfRule type="duplicateValues" dxfId="9829" priority="245" stopIfTrue="1"/>
  </conditionalFormatting>
  <conditionalFormatting sqref="S51">
    <cfRule type="duplicateValues" dxfId="9828" priority="244" stopIfTrue="1"/>
  </conditionalFormatting>
  <conditionalFormatting sqref="S45">
    <cfRule type="duplicateValues" dxfId="9827" priority="243" stopIfTrue="1"/>
  </conditionalFormatting>
  <conditionalFormatting sqref="K76">
    <cfRule type="duplicateValues" dxfId="9826" priority="242" stopIfTrue="1"/>
  </conditionalFormatting>
  <conditionalFormatting sqref="K74">
    <cfRule type="duplicateValues" dxfId="9825" priority="241" stopIfTrue="1"/>
  </conditionalFormatting>
  <conditionalFormatting sqref="Y73:AA73">
    <cfRule type="expression" dxfId="9824" priority="240" stopIfTrue="1">
      <formula>AND($C73:AA152,AE73:AE152,"T04")</formula>
    </cfRule>
  </conditionalFormatting>
  <conditionalFormatting sqref="AA75">
    <cfRule type="duplicateValues" dxfId="9823" priority="239" stopIfTrue="1"/>
  </conditionalFormatting>
  <conditionalFormatting sqref="O74">
    <cfRule type="duplicateValues" dxfId="9822" priority="238" stopIfTrue="1"/>
  </conditionalFormatting>
  <conditionalFormatting sqref="S76">
    <cfRule type="duplicateValues" dxfId="9821" priority="237" stopIfTrue="1"/>
  </conditionalFormatting>
  <conditionalFormatting sqref="W76">
    <cfRule type="duplicateValues" dxfId="9820" priority="236" stopIfTrue="1"/>
  </conditionalFormatting>
  <conditionalFormatting sqref="W74">
    <cfRule type="duplicateValues" dxfId="9819" priority="235" stopIfTrue="1"/>
  </conditionalFormatting>
  <conditionalFormatting sqref="G74">
    <cfRule type="duplicateValues" dxfId="9818" priority="234" stopIfTrue="1"/>
  </conditionalFormatting>
  <conditionalFormatting sqref="S74">
    <cfRule type="duplicateValues" dxfId="9817" priority="233" stopIfTrue="1"/>
  </conditionalFormatting>
  <conditionalFormatting sqref="O76">
    <cfRule type="duplicateValues" dxfId="9816" priority="232" stopIfTrue="1"/>
  </conditionalFormatting>
  <conditionalFormatting sqref="K80">
    <cfRule type="duplicateValues" dxfId="9815" priority="231" stopIfTrue="1"/>
  </conditionalFormatting>
  <conditionalFormatting sqref="K78">
    <cfRule type="duplicateValues" dxfId="9814" priority="230" stopIfTrue="1"/>
  </conditionalFormatting>
  <conditionalFormatting sqref="Y77:AA77">
    <cfRule type="expression" dxfId="9813" priority="229" stopIfTrue="1">
      <formula>AND($C77:AA156,AE77:AE156,"T04")</formula>
    </cfRule>
  </conditionalFormatting>
  <conditionalFormatting sqref="AA79">
    <cfRule type="duplicateValues" dxfId="9812" priority="228" stopIfTrue="1"/>
  </conditionalFormatting>
  <conditionalFormatting sqref="O78">
    <cfRule type="duplicateValues" dxfId="9811" priority="227" stopIfTrue="1"/>
  </conditionalFormatting>
  <conditionalFormatting sqref="S80">
    <cfRule type="duplicateValues" dxfId="9810" priority="226" stopIfTrue="1"/>
  </conditionalFormatting>
  <conditionalFormatting sqref="W80">
    <cfRule type="duplicateValues" dxfId="9809" priority="225" stopIfTrue="1"/>
  </conditionalFormatting>
  <conditionalFormatting sqref="W78">
    <cfRule type="duplicateValues" dxfId="9808" priority="224" stopIfTrue="1"/>
  </conditionalFormatting>
  <conditionalFormatting sqref="G80">
    <cfRule type="duplicateValues" dxfId="9807" priority="223" stopIfTrue="1"/>
  </conditionalFormatting>
  <conditionalFormatting sqref="S78">
    <cfRule type="duplicateValues" dxfId="9806" priority="222" stopIfTrue="1"/>
  </conditionalFormatting>
  <conditionalFormatting sqref="O80">
    <cfRule type="duplicateValues" dxfId="9805" priority="221" stopIfTrue="1"/>
  </conditionalFormatting>
  <conditionalFormatting sqref="Y81:AA81">
    <cfRule type="expression" dxfId="9804" priority="220" stopIfTrue="1">
      <formula>AND($C81:AA144,AE81:AE144,"T04")</formula>
    </cfRule>
  </conditionalFormatting>
  <conditionalFormatting sqref="G82">
    <cfRule type="duplicateValues" dxfId="9803" priority="219" stopIfTrue="1"/>
  </conditionalFormatting>
  <conditionalFormatting sqref="O82">
    <cfRule type="duplicateValues" dxfId="9802" priority="218" stopIfTrue="1"/>
  </conditionalFormatting>
  <conditionalFormatting sqref="S82">
    <cfRule type="duplicateValues" dxfId="9801" priority="217" stopIfTrue="1"/>
  </conditionalFormatting>
  <conditionalFormatting sqref="G81">
    <cfRule type="duplicateValues" dxfId="9800" priority="216" stopIfTrue="1"/>
  </conditionalFormatting>
  <conditionalFormatting sqref="G81">
    <cfRule type="duplicateValues" dxfId="9799" priority="215" stopIfTrue="1"/>
  </conditionalFormatting>
  <conditionalFormatting sqref="O82">
    <cfRule type="duplicateValues" dxfId="9798" priority="214" stopIfTrue="1"/>
  </conditionalFormatting>
  <conditionalFormatting sqref="S82">
    <cfRule type="duplicateValues" dxfId="9797" priority="213" stopIfTrue="1"/>
  </conditionalFormatting>
  <conditionalFormatting sqref="W82">
    <cfRule type="duplicateValues" dxfId="9796" priority="212" stopIfTrue="1"/>
  </conditionalFormatting>
  <conditionalFormatting sqref="W81">
    <cfRule type="duplicateValues" dxfId="9795" priority="211" stopIfTrue="1"/>
  </conditionalFormatting>
  <conditionalFormatting sqref="W81">
    <cfRule type="duplicateValues" dxfId="9794" priority="210" stopIfTrue="1"/>
  </conditionalFormatting>
  <conditionalFormatting sqref="W82">
    <cfRule type="duplicateValues" dxfId="9793" priority="209" stopIfTrue="1"/>
  </conditionalFormatting>
  <conditionalFormatting sqref="W81">
    <cfRule type="duplicateValues" dxfId="9792" priority="208" stopIfTrue="1"/>
  </conditionalFormatting>
  <conditionalFormatting sqref="W81">
    <cfRule type="duplicateValues" dxfId="9791" priority="207" stopIfTrue="1"/>
  </conditionalFormatting>
  <conditionalFormatting sqref="O83">
    <cfRule type="duplicateValues" dxfId="9790" priority="206" stopIfTrue="1"/>
  </conditionalFormatting>
  <conditionalFormatting sqref="O83">
    <cfRule type="duplicateValues" dxfId="9789" priority="205" stopIfTrue="1"/>
  </conditionalFormatting>
  <conditionalFormatting sqref="O83">
    <cfRule type="duplicateValues" dxfId="9788" priority="204" stopIfTrue="1"/>
  </conditionalFormatting>
  <conditionalFormatting sqref="O83">
    <cfRule type="duplicateValues" dxfId="9787" priority="203" stopIfTrue="1"/>
  </conditionalFormatting>
  <conditionalFormatting sqref="S83">
    <cfRule type="duplicateValues" dxfId="9786" priority="202" stopIfTrue="1"/>
  </conditionalFormatting>
  <conditionalFormatting sqref="S83">
    <cfRule type="duplicateValues" dxfId="9785" priority="201" stopIfTrue="1"/>
  </conditionalFormatting>
  <conditionalFormatting sqref="S83">
    <cfRule type="duplicateValues" dxfId="9784" priority="200" stopIfTrue="1"/>
  </conditionalFormatting>
  <conditionalFormatting sqref="S83">
    <cfRule type="duplicateValues" dxfId="9783" priority="199" stopIfTrue="1"/>
  </conditionalFormatting>
  <conditionalFormatting sqref="K82">
    <cfRule type="duplicateValues" dxfId="9782" priority="198" stopIfTrue="1"/>
  </conditionalFormatting>
  <conditionalFormatting sqref="K81">
    <cfRule type="duplicateValues" dxfId="9781" priority="197" stopIfTrue="1"/>
  </conditionalFormatting>
  <conditionalFormatting sqref="K81">
    <cfRule type="duplicateValues" dxfId="9780" priority="196" stopIfTrue="1"/>
  </conditionalFormatting>
  <conditionalFormatting sqref="K82">
    <cfRule type="duplicateValues" dxfId="9779" priority="195" stopIfTrue="1"/>
  </conditionalFormatting>
  <conditionalFormatting sqref="K81">
    <cfRule type="duplicateValues" dxfId="9778" priority="194" stopIfTrue="1"/>
  </conditionalFormatting>
  <conditionalFormatting sqref="K81">
    <cfRule type="duplicateValues" dxfId="9777" priority="193" stopIfTrue="1"/>
  </conditionalFormatting>
  <conditionalFormatting sqref="K83">
    <cfRule type="duplicateValues" dxfId="9776" priority="192" stopIfTrue="1"/>
  </conditionalFormatting>
  <conditionalFormatting sqref="K83">
    <cfRule type="duplicateValues" dxfId="9775" priority="191" stopIfTrue="1"/>
  </conditionalFormatting>
  <conditionalFormatting sqref="K83">
    <cfRule type="duplicateValues" dxfId="9774" priority="190" stopIfTrue="1"/>
  </conditionalFormatting>
  <conditionalFormatting sqref="K83">
    <cfRule type="duplicateValues" dxfId="9773" priority="189" stopIfTrue="1"/>
  </conditionalFormatting>
  <conditionalFormatting sqref="O81">
    <cfRule type="duplicateValues" dxfId="9772" priority="188" stopIfTrue="1"/>
  </conditionalFormatting>
  <conditionalFormatting sqref="O81">
    <cfRule type="duplicateValues" dxfId="9771" priority="187" stopIfTrue="1"/>
  </conditionalFormatting>
  <conditionalFormatting sqref="S81">
    <cfRule type="duplicateValues" dxfId="9770" priority="186" stopIfTrue="1"/>
  </conditionalFormatting>
  <conditionalFormatting sqref="S81">
    <cfRule type="duplicateValues" dxfId="9769" priority="185" stopIfTrue="1"/>
  </conditionalFormatting>
  <conditionalFormatting sqref="G61">
    <cfRule type="duplicateValues" dxfId="9768" priority="184" stopIfTrue="1"/>
  </conditionalFormatting>
  <conditionalFormatting sqref="K63">
    <cfRule type="duplicateValues" dxfId="9767" priority="183" stopIfTrue="1"/>
  </conditionalFormatting>
  <conditionalFormatting sqref="K63">
    <cfRule type="duplicateValues" dxfId="9766" priority="182" stopIfTrue="1"/>
  </conditionalFormatting>
  <conditionalFormatting sqref="K62">
    <cfRule type="duplicateValues" dxfId="9765" priority="181" stopIfTrue="1"/>
  </conditionalFormatting>
  <conditionalFormatting sqref="K61">
    <cfRule type="duplicateValues" dxfId="9764" priority="180" stopIfTrue="1"/>
  </conditionalFormatting>
  <conditionalFormatting sqref="O49">
    <cfRule type="duplicateValues" dxfId="9763" priority="179" stopIfTrue="1"/>
  </conditionalFormatting>
  <conditionalFormatting sqref="S47">
    <cfRule type="duplicateValues" dxfId="9762" priority="178" stopIfTrue="1"/>
  </conditionalFormatting>
  <conditionalFormatting sqref="S49">
    <cfRule type="duplicateValues" dxfId="9761" priority="177" stopIfTrue="1"/>
  </conditionalFormatting>
  <conditionalFormatting sqref="W47">
    <cfRule type="duplicateValues" dxfId="9760" priority="176" stopIfTrue="1"/>
  </conditionalFormatting>
  <conditionalFormatting sqref="W49">
    <cfRule type="duplicateValues" dxfId="9759" priority="175" stopIfTrue="1"/>
  </conditionalFormatting>
  <conditionalFormatting sqref="K47">
    <cfRule type="duplicateValues" dxfId="9758" priority="174" stopIfTrue="1"/>
  </conditionalFormatting>
  <conditionalFormatting sqref="K49">
    <cfRule type="duplicateValues" dxfId="9757" priority="173" stopIfTrue="1"/>
  </conditionalFormatting>
  <conditionalFormatting sqref="G47">
    <cfRule type="duplicateValues" dxfId="9756" priority="172" stopIfTrue="1"/>
  </conditionalFormatting>
  <conditionalFormatting sqref="O57">
    <cfRule type="duplicateValues" dxfId="9755" priority="171" stopIfTrue="1"/>
  </conditionalFormatting>
  <conditionalFormatting sqref="O60">
    <cfRule type="duplicateValues" dxfId="9754" priority="170" stopIfTrue="1"/>
  </conditionalFormatting>
  <conditionalFormatting sqref="O59">
    <cfRule type="duplicateValues" dxfId="9753" priority="169" stopIfTrue="1"/>
  </conditionalFormatting>
  <conditionalFormatting sqref="O59">
    <cfRule type="duplicateValues" dxfId="9752" priority="168" stopIfTrue="1"/>
  </conditionalFormatting>
  <conditionalFormatting sqref="S57">
    <cfRule type="duplicateValues" dxfId="9751" priority="167" stopIfTrue="1"/>
  </conditionalFormatting>
  <conditionalFormatting sqref="S60">
    <cfRule type="duplicateValues" dxfId="9750" priority="166" stopIfTrue="1"/>
  </conditionalFormatting>
  <conditionalFormatting sqref="S59">
    <cfRule type="duplicateValues" dxfId="9749" priority="165" stopIfTrue="1"/>
  </conditionalFormatting>
  <conditionalFormatting sqref="S59">
    <cfRule type="duplicateValues" dxfId="9748" priority="164" stopIfTrue="1"/>
  </conditionalFormatting>
  <conditionalFormatting sqref="S64">
    <cfRule type="duplicateValues" dxfId="9747" priority="163" stopIfTrue="1"/>
  </conditionalFormatting>
  <conditionalFormatting sqref="S63">
    <cfRule type="duplicateValues" dxfId="9746" priority="162" stopIfTrue="1"/>
  </conditionalFormatting>
  <conditionalFormatting sqref="S63">
    <cfRule type="duplicateValues" dxfId="9745" priority="161" stopIfTrue="1"/>
  </conditionalFormatting>
  <conditionalFormatting sqref="S62">
    <cfRule type="duplicateValues" dxfId="9744" priority="160" stopIfTrue="1"/>
  </conditionalFormatting>
  <conditionalFormatting sqref="S61">
    <cfRule type="duplicateValues" dxfId="9743" priority="159" stopIfTrue="1"/>
  </conditionalFormatting>
  <conditionalFormatting sqref="S69">
    <cfRule type="duplicateValues" dxfId="9742" priority="158" stopIfTrue="1"/>
  </conditionalFormatting>
  <conditionalFormatting sqref="W70">
    <cfRule type="duplicateValues" dxfId="9741" priority="157" stopIfTrue="1"/>
  </conditionalFormatting>
  <conditionalFormatting sqref="W69">
    <cfRule type="duplicateValues" dxfId="9740" priority="156" stopIfTrue="1"/>
  </conditionalFormatting>
  <conditionalFormatting sqref="X5:AA5">
    <cfRule type="expression" dxfId="9739" priority="384" stopIfTrue="1">
      <formula>AND($C5:Z112,AD5:AD112,"T04")</formula>
    </cfRule>
  </conditionalFormatting>
  <conditionalFormatting sqref="O37">
    <cfRule type="duplicateValues" dxfId="9738" priority="155" stopIfTrue="1"/>
  </conditionalFormatting>
  <conditionalFormatting sqref="O41">
    <cfRule type="duplicateValues" dxfId="9737" priority="154" stopIfTrue="1"/>
  </conditionalFormatting>
  <conditionalFormatting sqref="W37">
    <cfRule type="duplicateValues" dxfId="9736" priority="152" stopIfTrue="1"/>
  </conditionalFormatting>
  <conditionalFormatting sqref="W38">
    <cfRule type="duplicateValues" dxfId="9735" priority="153" stopIfTrue="1"/>
  </conditionalFormatting>
  <conditionalFormatting sqref="W41">
    <cfRule type="duplicateValues" dxfId="9734" priority="150" stopIfTrue="1"/>
  </conditionalFormatting>
  <conditionalFormatting sqref="W42">
    <cfRule type="duplicateValues" dxfId="9733" priority="151" stopIfTrue="1"/>
  </conditionalFormatting>
  <conditionalFormatting sqref="S77">
    <cfRule type="duplicateValues" dxfId="9732" priority="149" stopIfTrue="1"/>
  </conditionalFormatting>
  <conditionalFormatting sqref="K73">
    <cfRule type="duplicateValues" dxfId="9731" priority="148" stopIfTrue="1"/>
  </conditionalFormatting>
  <conditionalFormatting sqref="S73">
    <cfRule type="duplicateValues" dxfId="9730" priority="147" stopIfTrue="1"/>
  </conditionalFormatting>
  <conditionalFormatting sqref="Y93:AA93">
    <cfRule type="expression" dxfId="9729" priority="146" stopIfTrue="1">
      <formula>AND($C93:AA140,AE93:AE140,"T04")</formula>
    </cfRule>
  </conditionalFormatting>
  <conditionalFormatting sqref="O94">
    <cfRule type="duplicateValues" dxfId="9728" priority="144" stopIfTrue="1"/>
  </conditionalFormatting>
  <conditionalFormatting sqref="O94">
    <cfRule type="duplicateValues" dxfId="9727" priority="143" stopIfTrue="1"/>
  </conditionalFormatting>
  <conditionalFormatting sqref="W94">
    <cfRule type="duplicateValues" dxfId="9726" priority="142" stopIfTrue="1"/>
  </conditionalFormatting>
  <conditionalFormatting sqref="W94">
    <cfRule type="duplicateValues" dxfId="9725" priority="141" stopIfTrue="1"/>
  </conditionalFormatting>
  <conditionalFormatting sqref="K94">
    <cfRule type="duplicateValues" dxfId="9724" priority="140" stopIfTrue="1"/>
  </conditionalFormatting>
  <conditionalFormatting sqref="K94">
    <cfRule type="duplicateValues" dxfId="9723" priority="139" stopIfTrue="1"/>
  </conditionalFormatting>
  <conditionalFormatting sqref="K95">
    <cfRule type="duplicateValues" dxfId="9722" priority="138" stopIfTrue="1"/>
  </conditionalFormatting>
  <conditionalFormatting sqref="K95">
    <cfRule type="duplicateValues" dxfId="9721" priority="137" stopIfTrue="1"/>
  </conditionalFormatting>
  <conditionalFormatting sqref="K95">
    <cfRule type="duplicateValues" dxfId="9720" priority="136" stopIfTrue="1"/>
  </conditionalFormatting>
  <conditionalFormatting sqref="K95">
    <cfRule type="duplicateValues" dxfId="9719" priority="135" stopIfTrue="1"/>
  </conditionalFormatting>
  <conditionalFormatting sqref="Y97:AA97">
    <cfRule type="expression" dxfId="9718" priority="132" stopIfTrue="1">
      <formula>AND($C97:AA144,AE97:AE144,"T04")</formula>
    </cfRule>
  </conditionalFormatting>
  <conditionalFormatting sqref="O98">
    <cfRule type="duplicateValues" dxfId="9717" priority="131" stopIfTrue="1"/>
  </conditionalFormatting>
  <conditionalFormatting sqref="S98">
    <cfRule type="duplicateValues" dxfId="9716" priority="130" stopIfTrue="1"/>
  </conditionalFormatting>
  <conditionalFormatting sqref="O98">
    <cfRule type="duplicateValues" dxfId="9715" priority="129" stopIfTrue="1"/>
  </conditionalFormatting>
  <conditionalFormatting sqref="S98">
    <cfRule type="duplicateValues" dxfId="9714" priority="128" stopIfTrue="1"/>
  </conditionalFormatting>
  <conditionalFormatting sqref="W98">
    <cfRule type="duplicateValues" dxfId="9713" priority="127" stopIfTrue="1"/>
  </conditionalFormatting>
  <conditionalFormatting sqref="W98">
    <cfRule type="duplicateValues" dxfId="9712" priority="126" stopIfTrue="1"/>
  </conditionalFormatting>
  <conditionalFormatting sqref="K98">
    <cfRule type="duplicateValues" dxfId="9711" priority="125" stopIfTrue="1"/>
  </conditionalFormatting>
  <conditionalFormatting sqref="K98">
    <cfRule type="duplicateValues" dxfId="9710" priority="124" stopIfTrue="1"/>
  </conditionalFormatting>
  <conditionalFormatting sqref="S97">
    <cfRule type="duplicateValues" dxfId="9709" priority="123" stopIfTrue="1"/>
  </conditionalFormatting>
  <conditionalFormatting sqref="S97">
    <cfRule type="duplicateValues" dxfId="9708" priority="122" stopIfTrue="1"/>
  </conditionalFormatting>
  <conditionalFormatting sqref="O97">
    <cfRule type="duplicateValues" dxfId="9707" priority="121" stopIfTrue="1"/>
  </conditionalFormatting>
  <conditionalFormatting sqref="S101">
    <cfRule type="duplicateValues" dxfId="9706" priority="120" stopIfTrue="1"/>
  </conditionalFormatting>
  <conditionalFormatting sqref="W104">
    <cfRule type="duplicateValues" dxfId="9705" priority="118" stopIfTrue="1"/>
  </conditionalFormatting>
  <conditionalFormatting sqref="W102">
    <cfRule type="duplicateValues" dxfId="9704" priority="117" stopIfTrue="1"/>
  </conditionalFormatting>
  <conditionalFormatting sqref="G52">
    <cfRule type="duplicateValues" dxfId="9703" priority="116" stopIfTrue="1"/>
  </conditionalFormatting>
  <conditionalFormatting sqref="G49">
    <cfRule type="duplicateValues" dxfId="9702" priority="115" stopIfTrue="1"/>
  </conditionalFormatting>
  <conditionalFormatting sqref="G51">
    <cfRule type="duplicateValues" dxfId="9701" priority="114" stopIfTrue="1"/>
  </conditionalFormatting>
  <conditionalFormatting sqref="G50">
    <cfRule type="duplicateValues" dxfId="9700" priority="113" stopIfTrue="1"/>
  </conditionalFormatting>
  <conditionalFormatting sqref="G62">
    <cfRule type="duplicateValues" dxfId="9699" priority="112" stopIfTrue="1"/>
  </conditionalFormatting>
  <conditionalFormatting sqref="G72">
    <cfRule type="duplicateValues" dxfId="9698" priority="111" stopIfTrue="1"/>
  </conditionalFormatting>
  <conditionalFormatting sqref="G71">
    <cfRule type="duplicateValues" dxfId="9697" priority="110" stopIfTrue="1"/>
  </conditionalFormatting>
  <conditionalFormatting sqref="G71">
    <cfRule type="duplicateValues" dxfId="9696" priority="109" stopIfTrue="1"/>
  </conditionalFormatting>
  <conditionalFormatting sqref="G69">
    <cfRule type="duplicateValues" dxfId="9695" priority="108" stopIfTrue="1"/>
  </conditionalFormatting>
  <conditionalFormatting sqref="G70">
    <cfRule type="duplicateValues" dxfId="9694" priority="107" stopIfTrue="1"/>
  </conditionalFormatting>
  <conditionalFormatting sqref="G98">
    <cfRule type="duplicateValues" dxfId="9693" priority="106" stopIfTrue="1"/>
  </conditionalFormatting>
  <conditionalFormatting sqref="G97">
    <cfRule type="duplicateValues" dxfId="9692" priority="105" stopIfTrue="1"/>
  </conditionalFormatting>
  <conditionalFormatting sqref="G102">
    <cfRule type="duplicateValues" dxfId="9691" priority="104" stopIfTrue="1"/>
  </conditionalFormatting>
  <conditionalFormatting sqref="G101">
    <cfRule type="duplicateValues" dxfId="9690" priority="103" stopIfTrue="1"/>
  </conditionalFormatting>
  <conditionalFormatting sqref="Y85:AA85">
    <cfRule type="expression" dxfId="9689" priority="102" stopIfTrue="1">
      <formula>AND($C85:AA132,AE85:AE132,"T04")</formula>
    </cfRule>
  </conditionalFormatting>
  <conditionalFormatting sqref="O86">
    <cfRule type="duplicateValues" dxfId="9688" priority="100" stopIfTrue="1"/>
  </conditionalFormatting>
  <conditionalFormatting sqref="O86">
    <cfRule type="duplicateValues" dxfId="9687" priority="99" stopIfTrue="1"/>
  </conditionalFormatting>
  <conditionalFormatting sqref="W86">
    <cfRule type="duplicateValues" dxfId="9686" priority="98" stopIfTrue="1"/>
  </conditionalFormatting>
  <conditionalFormatting sqref="W86">
    <cfRule type="duplicateValues" dxfId="9685" priority="97" stopIfTrue="1"/>
  </conditionalFormatting>
  <conditionalFormatting sqref="O87">
    <cfRule type="duplicateValues" dxfId="9684" priority="96" stopIfTrue="1"/>
  </conditionalFormatting>
  <conditionalFormatting sqref="O87">
    <cfRule type="duplicateValues" dxfId="9683" priority="95" stopIfTrue="1"/>
  </conditionalFormatting>
  <conditionalFormatting sqref="O87">
    <cfRule type="duplicateValues" dxfId="9682" priority="94" stopIfTrue="1"/>
  </conditionalFormatting>
  <conditionalFormatting sqref="O87">
    <cfRule type="duplicateValues" dxfId="9681" priority="93" stopIfTrue="1"/>
  </conditionalFormatting>
  <conditionalFormatting sqref="K86">
    <cfRule type="duplicateValues" dxfId="9680" priority="92" stopIfTrue="1"/>
  </conditionalFormatting>
  <conditionalFormatting sqref="K86">
    <cfRule type="duplicateValues" dxfId="9679" priority="91" stopIfTrue="1"/>
  </conditionalFormatting>
  <conditionalFormatting sqref="K87">
    <cfRule type="duplicateValues" dxfId="9678" priority="90" stopIfTrue="1"/>
  </conditionalFormatting>
  <conditionalFormatting sqref="K87">
    <cfRule type="duplicateValues" dxfId="9677" priority="89" stopIfTrue="1"/>
  </conditionalFormatting>
  <conditionalFormatting sqref="K87">
    <cfRule type="duplicateValues" dxfId="9676" priority="88" stopIfTrue="1"/>
  </conditionalFormatting>
  <conditionalFormatting sqref="K87">
    <cfRule type="duplicateValues" dxfId="9675" priority="87" stopIfTrue="1"/>
  </conditionalFormatting>
  <conditionalFormatting sqref="G85">
    <cfRule type="duplicateValues" dxfId="9674" priority="86" stopIfTrue="1"/>
  </conditionalFormatting>
  <conditionalFormatting sqref="O85">
    <cfRule type="duplicateValues" dxfId="9673" priority="85" stopIfTrue="1"/>
  </conditionalFormatting>
  <conditionalFormatting sqref="Y89:AA89">
    <cfRule type="expression" dxfId="9672" priority="84" stopIfTrue="1">
      <formula>AND($C89:AA136,AE89:AE136,"T04")</formula>
    </cfRule>
  </conditionalFormatting>
  <conditionalFormatting sqref="O90">
    <cfRule type="duplicateValues" dxfId="9671" priority="82" stopIfTrue="1"/>
  </conditionalFormatting>
  <conditionalFormatting sqref="O90">
    <cfRule type="duplicateValues" dxfId="9670" priority="81" stopIfTrue="1"/>
  </conditionalFormatting>
  <conditionalFormatting sqref="W90">
    <cfRule type="duplicateValues" dxfId="9669" priority="80" stopIfTrue="1"/>
  </conditionalFormatting>
  <conditionalFormatting sqref="W90">
    <cfRule type="duplicateValues" dxfId="9668" priority="79" stopIfTrue="1"/>
  </conditionalFormatting>
  <conditionalFormatting sqref="K90">
    <cfRule type="duplicateValues" dxfId="9667" priority="78" stopIfTrue="1"/>
  </conditionalFormatting>
  <conditionalFormatting sqref="K90">
    <cfRule type="duplicateValues" dxfId="9666" priority="77" stopIfTrue="1"/>
  </conditionalFormatting>
  <conditionalFormatting sqref="K91">
    <cfRule type="duplicateValues" dxfId="9665" priority="76" stopIfTrue="1"/>
  </conditionalFormatting>
  <conditionalFormatting sqref="K91">
    <cfRule type="duplicateValues" dxfId="9664" priority="75" stopIfTrue="1"/>
  </conditionalFormatting>
  <conditionalFormatting sqref="K91">
    <cfRule type="duplicateValues" dxfId="9663" priority="74" stopIfTrue="1"/>
  </conditionalFormatting>
  <conditionalFormatting sqref="K91">
    <cfRule type="duplicateValues" dxfId="9662" priority="73" stopIfTrue="1"/>
  </conditionalFormatting>
  <conditionalFormatting sqref="S39">
    <cfRule type="duplicateValues" dxfId="9661" priority="70" stopIfTrue="1"/>
  </conditionalFormatting>
  <conditionalFormatting sqref="O64">
    <cfRule type="duplicateValues" dxfId="9660" priority="69" stopIfTrue="1"/>
  </conditionalFormatting>
  <conditionalFormatting sqref="O63">
    <cfRule type="duplicateValues" dxfId="9659" priority="68" stopIfTrue="1"/>
  </conditionalFormatting>
  <conditionalFormatting sqref="O63">
    <cfRule type="duplicateValues" dxfId="9658" priority="67" stopIfTrue="1"/>
  </conditionalFormatting>
  <conditionalFormatting sqref="O62">
    <cfRule type="duplicateValues" dxfId="9657" priority="66" stopIfTrue="1"/>
  </conditionalFormatting>
  <conditionalFormatting sqref="O61">
    <cfRule type="duplicateValues" dxfId="9656" priority="65" stopIfTrue="1"/>
  </conditionalFormatting>
  <conditionalFormatting sqref="O91">
    <cfRule type="duplicateValues" dxfId="9655" priority="64" stopIfTrue="1"/>
  </conditionalFormatting>
  <conditionalFormatting sqref="O91">
    <cfRule type="duplicateValues" dxfId="9654" priority="63" stopIfTrue="1"/>
  </conditionalFormatting>
  <conditionalFormatting sqref="O91">
    <cfRule type="duplicateValues" dxfId="9653" priority="62" stopIfTrue="1"/>
  </conditionalFormatting>
  <conditionalFormatting sqref="O91">
    <cfRule type="duplicateValues" dxfId="9652" priority="61" stopIfTrue="1"/>
  </conditionalFormatting>
  <conditionalFormatting sqref="O95">
    <cfRule type="duplicateValues" dxfId="9651" priority="60" stopIfTrue="1"/>
  </conditionalFormatting>
  <conditionalFormatting sqref="O95">
    <cfRule type="duplicateValues" dxfId="9650" priority="59" stopIfTrue="1"/>
  </conditionalFormatting>
  <conditionalFormatting sqref="O95">
    <cfRule type="duplicateValues" dxfId="9649" priority="58" stopIfTrue="1"/>
  </conditionalFormatting>
  <conditionalFormatting sqref="O95">
    <cfRule type="duplicateValues" dxfId="9648" priority="57" stopIfTrue="1"/>
  </conditionalFormatting>
  <conditionalFormatting sqref="W57">
    <cfRule type="duplicateValues" dxfId="9647" priority="56" stopIfTrue="1"/>
  </conditionalFormatting>
  <conditionalFormatting sqref="W60">
    <cfRule type="duplicateValues" dxfId="9646" priority="55" stopIfTrue="1"/>
  </conditionalFormatting>
  <conditionalFormatting sqref="W59">
    <cfRule type="duplicateValues" dxfId="9645" priority="54" stopIfTrue="1"/>
  </conditionalFormatting>
  <conditionalFormatting sqref="W59">
    <cfRule type="duplicateValues" dxfId="9644" priority="53" stopIfTrue="1"/>
  </conditionalFormatting>
  <conditionalFormatting sqref="W64">
    <cfRule type="duplicateValues" dxfId="9643" priority="52" stopIfTrue="1"/>
  </conditionalFormatting>
  <conditionalFormatting sqref="W63">
    <cfRule type="duplicateValues" dxfId="9642" priority="51" stopIfTrue="1"/>
  </conditionalFormatting>
  <conditionalFormatting sqref="W63">
    <cfRule type="duplicateValues" dxfId="9641" priority="50" stopIfTrue="1"/>
  </conditionalFormatting>
  <conditionalFormatting sqref="W62">
    <cfRule type="duplicateValues" dxfId="9640" priority="49" stopIfTrue="1"/>
  </conditionalFormatting>
  <conditionalFormatting sqref="W61">
    <cfRule type="duplicateValues" dxfId="9639" priority="48" stopIfTrue="1"/>
  </conditionalFormatting>
  <conditionalFormatting sqref="W91">
    <cfRule type="duplicateValues" dxfId="9638" priority="47" stopIfTrue="1"/>
  </conditionalFormatting>
  <conditionalFormatting sqref="W91">
    <cfRule type="duplicateValues" dxfId="9637" priority="46" stopIfTrue="1"/>
  </conditionalFormatting>
  <conditionalFormatting sqref="W91">
    <cfRule type="duplicateValues" dxfId="9636" priority="45" stopIfTrue="1"/>
  </conditionalFormatting>
  <conditionalFormatting sqref="W91">
    <cfRule type="duplicateValues" dxfId="9635" priority="44" stopIfTrue="1"/>
  </conditionalFormatting>
  <conditionalFormatting sqref="W89">
    <cfRule type="duplicateValues" dxfId="9634" priority="43" stopIfTrue="1"/>
  </conditionalFormatting>
  <conditionalFormatting sqref="W89">
    <cfRule type="duplicateValues" dxfId="9633" priority="42" stopIfTrue="1"/>
  </conditionalFormatting>
  <conditionalFormatting sqref="W89">
    <cfRule type="duplicateValues" dxfId="9632" priority="41" stopIfTrue="1"/>
  </conditionalFormatting>
  <conditionalFormatting sqref="W89">
    <cfRule type="duplicateValues" dxfId="9631" priority="40" stopIfTrue="1"/>
  </conditionalFormatting>
  <conditionalFormatting sqref="W87">
    <cfRule type="duplicateValues" dxfId="9630" priority="39" stopIfTrue="1"/>
  </conditionalFormatting>
  <conditionalFormatting sqref="W87">
    <cfRule type="duplicateValues" dxfId="9629" priority="38" stopIfTrue="1"/>
  </conditionalFormatting>
  <conditionalFormatting sqref="W87">
    <cfRule type="duplicateValues" dxfId="9628" priority="37" stopIfTrue="1"/>
  </conditionalFormatting>
  <conditionalFormatting sqref="W87">
    <cfRule type="duplicateValues" dxfId="9627" priority="36" stopIfTrue="1"/>
  </conditionalFormatting>
  <conditionalFormatting sqref="W85">
    <cfRule type="duplicateValues" dxfId="9626" priority="35" stopIfTrue="1"/>
  </conditionalFormatting>
  <conditionalFormatting sqref="W85">
    <cfRule type="duplicateValues" dxfId="9625" priority="34" stopIfTrue="1"/>
  </conditionalFormatting>
  <conditionalFormatting sqref="W85">
    <cfRule type="duplicateValues" dxfId="9624" priority="33" stopIfTrue="1"/>
  </conditionalFormatting>
  <conditionalFormatting sqref="W85">
    <cfRule type="duplicateValues" dxfId="9623" priority="32" stopIfTrue="1"/>
  </conditionalFormatting>
  <conditionalFormatting sqref="W95">
    <cfRule type="duplicateValues" dxfId="9622" priority="31" stopIfTrue="1"/>
  </conditionalFormatting>
  <conditionalFormatting sqref="W95">
    <cfRule type="duplicateValues" dxfId="9621" priority="30" stopIfTrue="1"/>
  </conditionalFormatting>
  <conditionalFormatting sqref="W95">
    <cfRule type="duplicateValues" dxfId="9620" priority="29" stopIfTrue="1"/>
  </conditionalFormatting>
  <conditionalFormatting sqref="W95">
    <cfRule type="duplicateValues" dxfId="9619" priority="28" stopIfTrue="1"/>
  </conditionalFormatting>
  <conditionalFormatting sqref="W93">
    <cfRule type="duplicateValues" dxfId="9618" priority="27" stopIfTrue="1"/>
  </conditionalFormatting>
  <conditionalFormatting sqref="W93">
    <cfRule type="duplicateValues" dxfId="9617" priority="26" stopIfTrue="1"/>
  </conditionalFormatting>
  <conditionalFormatting sqref="W93">
    <cfRule type="duplicateValues" dxfId="9616" priority="25" stopIfTrue="1"/>
  </conditionalFormatting>
  <conditionalFormatting sqref="W93">
    <cfRule type="duplicateValues" dxfId="9615" priority="24" stopIfTrue="1"/>
  </conditionalFormatting>
  <conditionalFormatting sqref="W71">
    <cfRule type="duplicateValues" dxfId="9614" priority="23" stopIfTrue="1"/>
  </conditionalFormatting>
  <conditionalFormatting sqref="G40">
    <cfRule type="duplicateValues" dxfId="9613" priority="22" stopIfTrue="1"/>
  </conditionalFormatting>
  <conditionalFormatting sqref="G39">
    <cfRule type="duplicateValues" dxfId="9612" priority="21" stopIfTrue="1"/>
  </conditionalFormatting>
  <conditionalFormatting sqref="G37">
    <cfRule type="duplicateValues" dxfId="9611" priority="20" stopIfTrue="1"/>
  </conditionalFormatting>
  <conditionalFormatting sqref="G44">
    <cfRule type="duplicateValues" dxfId="9610" priority="19" stopIfTrue="1"/>
  </conditionalFormatting>
  <conditionalFormatting sqref="G43">
    <cfRule type="duplicateValues" dxfId="9609" priority="18" stopIfTrue="1"/>
  </conditionalFormatting>
  <conditionalFormatting sqref="G41">
    <cfRule type="duplicateValues" dxfId="9608" priority="17" stopIfTrue="1"/>
  </conditionalFormatting>
  <conditionalFormatting sqref="S37">
    <cfRule type="duplicateValues" dxfId="9607" priority="16" stopIfTrue="1"/>
  </conditionalFormatting>
  <conditionalFormatting sqref="S41">
    <cfRule type="duplicateValues" dxfId="9606" priority="15" stopIfTrue="1"/>
  </conditionalFormatting>
  <conditionalFormatting sqref="S43">
    <cfRule type="duplicateValues" dxfId="9605" priority="14" stopIfTrue="1"/>
  </conditionalFormatting>
  <conditionalFormatting sqref="K39">
    <cfRule type="duplicateValues" dxfId="9604" priority="13" stopIfTrue="1"/>
  </conditionalFormatting>
  <conditionalFormatting sqref="G86">
    <cfRule type="duplicateValues" dxfId="9603" priority="12" stopIfTrue="1"/>
  </conditionalFormatting>
  <conditionalFormatting sqref="G89">
    <cfRule type="duplicateValues" dxfId="9602" priority="11" stopIfTrue="1"/>
  </conditionalFormatting>
  <conditionalFormatting sqref="G90">
    <cfRule type="duplicateValues" dxfId="9601" priority="10" stopIfTrue="1"/>
  </conditionalFormatting>
  <conditionalFormatting sqref="G93">
    <cfRule type="duplicateValues" dxfId="9600" priority="9" stopIfTrue="1"/>
  </conditionalFormatting>
  <conditionalFormatting sqref="G94">
    <cfRule type="duplicateValues" dxfId="9599" priority="8" stopIfTrue="1"/>
  </conditionalFormatting>
  <conditionalFormatting sqref="O89">
    <cfRule type="duplicateValues" dxfId="9598" priority="7" stopIfTrue="1"/>
  </conditionalFormatting>
  <conditionalFormatting sqref="O93">
    <cfRule type="duplicateValues" dxfId="9597" priority="6" stopIfTrue="1"/>
  </conditionalFormatting>
  <conditionalFormatting sqref="W97">
    <cfRule type="duplicateValues" dxfId="9596" priority="5" stopIfTrue="1"/>
  </conditionalFormatting>
  <conditionalFormatting sqref="G10">
    <cfRule type="duplicateValues" dxfId="9595" priority="4" stopIfTrue="1"/>
  </conditionalFormatting>
  <conditionalFormatting sqref="G14">
    <cfRule type="duplicateValues" dxfId="9594" priority="3" stopIfTrue="1"/>
  </conditionalFormatting>
  <conditionalFormatting sqref="G13">
    <cfRule type="duplicateValues" dxfId="9593" priority="2" stopIfTrue="1"/>
  </conditionalFormatting>
  <conditionalFormatting sqref="G45">
    <cfRule type="duplicateValues" dxfId="9592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51"/>
  <sheetViews>
    <sheetView zoomScale="85" zoomScaleNormal="85" zoomScaleSheetLayoutView="100" workbookViewId="0">
      <pane xSplit="1" ySplit="4" topLeftCell="B80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92"/>
    </sheetView>
  </sheetViews>
  <sheetFormatPr defaultColWidth="9.140625" defaultRowHeight="15.75" customHeight="1" x14ac:dyDescent="0.3"/>
  <cols>
    <col min="1" max="1" width="3" style="11" customWidth="1"/>
    <col min="2" max="2" width="13.5703125" style="800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81"/>
      <c r="F1" s="81"/>
      <c r="G1" s="81"/>
      <c r="H1" s="1103" t="s">
        <v>548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04"/>
      <c r="B2" s="1104"/>
      <c r="C2" s="1104"/>
      <c r="D2" s="1104"/>
      <c r="E2" s="84"/>
      <c r="F2" s="85"/>
      <c r="G2" s="86"/>
      <c r="H2" s="1105" t="str">
        <f>'DL1'!H2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98"/>
      <c r="C3" s="85"/>
      <c r="D3" s="826"/>
      <c r="E3" s="84"/>
      <c r="F3" s="85"/>
      <c r="G3" s="85"/>
      <c r="H3" s="1109" t="s">
        <v>36</v>
      </c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89"/>
      <c r="Z3" s="89"/>
      <c r="AA3" s="89"/>
      <c r="AB3" s="89"/>
      <c r="AC3" s="90"/>
      <c r="AD3" s="90"/>
      <c r="AE3" s="88"/>
      <c r="AF3" s="1">
        <f>COUNT(A5:A92)*4+4</f>
        <v>92</v>
      </c>
    </row>
    <row r="4" spans="1:37" s="2" customFormat="1" ht="15.75" customHeight="1" x14ac:dyDescent="0.3">
      <c r="A4" s="170" t="s">
        <v>17</v>
      </c>
      <c r="B4" s="799" t="s">
        <v>27</v>
      </c>
      <c r="C4" s="171"/>
      <c r="D4" s="1106" t="s">
        <v>20</v>
      </c>
      <c r="E4" s="1107"/>
      <c r="F4" s="1107"/>
      <c r="G4" s="1108"/>
      <c r="H4" s="1106" t="s">
        <v>21</v>
      </c>
      <c r="I4" s="1107"/>
      <c r="J4" s="1107"/>
      <c r="K4" s="1108"/>
      <c r="L4" s="1106" t="s">
        <v>22</v>
      </c>
      <c r="M4" s="1107"/>
      <c r="N4" s="1107"/>
      <c r="O4" s="1108"/>
      <c r="P4" s="1106" t="s">
        <v>23</v>
      </c>
      <c r="Q4" s="1107"/>
      <c r="R4" s="1107"/>
      <c r="S4" s="1108"/>
      <c r="T4" s="1106" t="s">
        <v>24</v>
      </c>
      <c r="U4" s="1107"/>
      <c r="V4" s="1107"/>
      <c r="W4" s="1108"/>
      <c r="X4" s="1106" t="s">
        <v>25</v>
      </c>
      <c r="Y4" s="1107"/>
      <c r="Z4" s="1107"/>
      <c r="AA4" s="1108"/>
      <c r="AB4" s="1112" t="s">
        <v>26</v>
      </c>
      <c r="AC4" s="1113"/>
      <c r="AD4" s="1113"/>
      <c r="AE4" s="1114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9828</v>
      </c>
      <c r="C5" s="1066" t="s">
        <v>0</v>
      </c>
      <c r="D5" s="15" t="s">
        <v>7091</v>
      </c>
      <c r="E5" s="16">
        <v>4</v>
      </c>
      <c r="F5" s="16"/>
      <c r="G5" s="115" t="s">
        <v>9843</v>
      </c>
      <c r="H5" s="15" t="s">
        <v>7091</v>
      </c>
      <c r="I5" s="17">
        <v>4</v>
      </c>
      <c r="J5" s="18"/>
      <c r="K5" s="114" t="s">
        <v>9843</v>
      </c>
      <c r="L5" s="15" t="s">
        <v>7091</v>
      </c>
      <c r="M5" s="18">
        <v>4</v>
      </c>
      <c r="N5" s="18"/>
      <c r="O5" s="114" t="s">
        <v>9843</v>
      </c>
      <c r="P5" s="34" t="s">
        <v>7091</v>
      </c>
      <c r="Q5" s="35">
        <v>4</v>
      </c>
      <c r="R5" s="36"/>
      <c r="S5" s="114" t="s">
        <v>9843</v>
      </c>
      <c r="T5" s="15" t="s">
        <v>7091</v>
      </c>
      <c r="U5" s="18">
        <v>4</v>
      </c>
      <c r="V5" s="18"/>
      <c r="W5" s="114" t="s">
        <v>9843</v>
      </c>
      <c r="X5" s="18"/>
      <c r="Y5" s="18"/>
      <c r="Z5" s="18"/>
      <c r="AA5" s="114"/>
      <c r="AB5" s="15"/>
      <c r="AC5" s="17"/>
      <c r="AD5" s="18"/>
      <c r="AE5" s="288"/>
      <c r="AF5" s="285" t="s">
        <v>7091</v>
      </c>
      <c r="AG5" s="282" t="s">
        <v>8546</v>
      </c>
      <c r="AH5" s="282" t="str">
        <f>IFERROR(IF(AG5&lt;&gt;"",": "&amp;VLOOKUP(AG5,mon!$A$1:$C$30381,2,0),""),"")</f>
        <v>: Bảo dưỡng và sửa chữa khung- thân vỏ và sơn xe ô tô</v>
      </c>
      <c r="AI5" s="393"/>
      <c r="AJ5" s="393"/>
      <c r="AK5" s="394"/>
    </row>
    <row r="6" spans="1:37" ht="15.75" customHeight="1" x14ac:dyDescent="0.3">
      <c r="A6" s="107"/>
      <c r="B6" s="52" t="s">
        <v>383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5"/>
      <c r="AJ6" s="395"/>
      <c r="AK6" s="396"/>
    </row>
    <row r="7" spans="1:37" ht="15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7"/>
      <c r="AJ7" s="397"/>
      <c r="AK7" s="398"/>
    </row>
    <row r="8" spans="1:37" ht="15.7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9"/>
      <c r="AJ8" s="399"/>
      <c r="AK8" s="400"/>
    </row>
    <row r="9" spans="1:37" ht="15.75" customHeight="1" x14ac:dyDescent="0.3">
      <c r="A9" s="105">
        <v>2</v>
      </c>
      <c r="B9" s="51" t="s">
        <v>11206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12345</v>
      </c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"&amp;VLOOKUP(AG9,mon!$A$1:$C$30381,2,0),""),"")</f>
        <v/>
      </c>
      <c r="AI9" s="393"/>
      <c r="AJ9" s="393"/>
      <c r="AK9" s="394"/>
    </row>
    <row r="10" spans="1:37" ht="15.75" customHeight="1" x14ac:dyDescent="0.3">
      <c r="A10" s="107"/>
      <c r="B10" s="52" t="s">
        <v>383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12346</v>
      </c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95"/>
      <c r="AJ10" s="395"/>
      <c r="AK10" s="396"/>
    </row>
    <row r="11" spans="1:37" ht="15.7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12345</v>
      </c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1"/>
      <c r="AJ11" s="402"/>
      <c r="AK11" s="402"/>
    </row>
    <row r="12" spans="1:37" ht="15.7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12347</v>
      </c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3"/>
      <c r="AJ12" s="404"/>
      <c r="AK12" s="405"/>
    </row>
    <row r="13" spans="1:37" ht="15.75" customHeight="1" x14ac:dyDescent="0.3">
      <c r="A13" s="105">
        <v>3</v>
      </c>
      <c r="B13" s="51" t="s">
        <v>11237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 t="s">
        <v>6953</v>
      </c>
      <c r="U13" s="18">
        <v>4</v>
      </c>
      <c r="V13" s="18"/>
      <c r="W13" s="114" t="s">
        <v>157</v>
      </c>
      <c r="X13" s="15" t="s">
        <v>6953</v>
      </c>
      <c r="Y13" s="18">
        <v>4</v>
      </c>
      <c r="Z13" s="18"/>
      <c r="AA13" s="114" t="s">
        <v>157</v>
      </c>
      <c r="AB13" s="15" t="s">
        <v>6953</v>
      </c>
      <c r="AC13" s="17">
        <v>4</v>
      </c>
      <c r="AD13" s="18"/>
      <c r="AE13" s="288" t="s">
        <v>157</v>
      </c>
      <c r="AF13" s="285" t="s">
        <v>6953</v>
      </c>
      <c r="AG13" s="282" t="s">
        <v>8568</v>
      </c>
      <c r="AH13" s="282" t="str">
        <f>IFERROR(IF(AG13&lt;&gt;"",": "&amp;VLOOKUP(AG13,mon!$A$1:$C$30381,2,0),""),"")</f>
        <v>: Thực hành Nguội, Gò cơ bản</v>
      </c>
      <c r="AI13" s="410"/>
      <c r="AJ13" s="410"/>
      <c r="AK13" s="410"/>
    </row>
    <row r="14" spans="1:37" ht="15.75" customHeight="1" x14ac:dyDescent="0.3">
      <c r="A14" s="107"/>
      <c r="B14" s="52" t="s">
        <v>383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"&amp;VLOOKUP(AG14,mon!$A$1:$C$30381,2,0),""),"")</f>
        <v/>
      </c>
      <c r="AI14" s="411"/>
      <c r="AJ14" s="411"/>
      <c r="AK14" s="412"/>
    </row>
    <row r="15" spans="1:37" ht="15.75" customHeight="1" x14ac:dyDescent="0.3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6"/>
      <c r="AJ15" s="406"/>
      <c r="AK15" s="407"/>
    </row>
    <row r="16" spans="1:37" ht="15.75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"&amp;VLOOKUP(AG16,mon!$A$1:$C$30381,2,0),""),"")</f>
        <v/>
      </c>
      <c r="AI16" s="406"/>
      <c r="AJ16" s="406"/>
      <c r="AK16" s="407"/>
    </row>
    <row r="17" spans="1:37" ht="15.75" customHeight="1" x14ac:dyDescent="0.3">
      <c r="A17" s="105">
        <v>3</v>
      </c>
      <c r="B17" s="51" t="s">
        <v>11238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6953</v>
      </c>
      <c r="AG17" s="282" t="s">
        <v>8568</v>
      </c>
      <c r="AH17" s="282" t="str">
        <f>IFERROR(IF(AG17&lt;&gt;"",": "&amp;VLOOKUP(AG17,mon!$A$1:$C$30381,2,0),""),"")</f>
        <v>: Thực hành Nguội, Gò cơ bản</v>
      </c>
      <c r="AI17" s="408"/>
      <c r="AJ17" s="408"/>
      <c r="AK17" s="409"/>
    </row>
    <row r="18" spans="1:37" ht="15.75" customHeight="1" x14ac:dyDescent="0.3">
      <c r="A18" s="107"/>
      <c r="B18" s="52" t="s">
        <v>383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5"/>
      <c r="AJ18" s="395"/>
      <c r="AK18" s="396"/>
    </row>
    <row r="19" spans="1:37" ht="15.75" customHeight="1" x14ac:dyDescent="0.3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6953</v>
      </c>
      <c r="Q19" s="27">
        <v>4</v>
      </c>
      <c r="R19" s="28"/>
      <c r="S19" s="110" t="s">
        <v>157</v>
      </c>
      <c r="T19" s="25" t="s">
        <v>6953</v>
      </c>
      <c r="U19" s="28">
        <v>4</v>
      </c>
      <c r="V19" s="28"/>
      <c r="W19" s="110" t="s">
        <v>157</v>
      </c>
      <c r="X19" s="25" t="s">
        <v>6953</v>
      </c>
      <c r="Y19" s="28">
        <v>4</v>
      </c>
      <c r="Z19" s="28"/>
      <c r="AA19" s="110" t="s">
        <v>157</v>
      </c>
      <c r="AB19" s="25" t="s">
        <v>6953</v>
      </c>
      <c r="AC19" s="27">
        <v>4</v>
      </c>
      <c r="AD19" s="28"/>
      <c r="AE19" s="290" t="s">
        <v>157</v>
      </c>
      <c r="AF19" s="286"/>
      <c r="AG19" s="283"/>
      <c r="AH19" s="283" t="str">
        <f>IFERROR(IF(AG19&lt;&gt;"",": "&amp;VLOOKUP(AG19,mon!$A$1:$C$30381,2,0),""),"")</f>
        <v/>
      </c>
      <c r="AI19" s="414"/>
      <c r="AJ19" s="414"/>
      <c r="AK19" s="415"/>
    </row>
    <row r="20" spans="1:37" ht="15.7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IFERROR(IF(AG26&lt;&gt;"",": "&amp;VLOOKUP(AG26,mon!$A$1:$C$30381,2,0),""),"")</f>
        <v/>
      </c>
      <c r="AI20" s="416"/>
      <c r="AJ20" s="417"/>
      <c r="AK20" s="418"/>
    </row>
    <row r="21" spans="1:37" ht="15.75" customHeight="1" x14ac:dyDescent="0.3">
      <c r="A21" s="105">
        <v>4</v>
      </c>
      <c r="B21" s="51" t="s">
        <v>12280</v>
      </c>
      <c r="C21" s="106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12345</v>
      </c>
      <c r="Y21" s="18"/>
      <c r="Z21" s="18"/>
      <c r="AA21" s="114"/>
      <c r="AB21" s="15" t="s">
        <v>12345</v>
      </c>
      <c r="AC21" s="17"/>
      <c r="AD21" s="18"/>
      <c r="AE21" s="288"/>
      <c r="AF21" s="285"/>
      <c r="AG21" s="282"/>
      <c r="AH21" s="282" t="str">
        <f>IFERROR(IF(AG21&lt;&gt;"",": "&amp;VLOOKUP(AG21,mon!$A$1:$C$30381,2,0),""),"")</f>
        <v/>
      </c>
      <c r="AI21" s="408"/>
      <c r="AJ21" s="408"/>
      <c r="AK21" s="409"/>
    </row>
    <row r="22" spans="1:37" ht="15.75" customHeight="1" x14ac:dyDescent="0.3">
      <c r="A22" s="107"/>
      <c r="B22" s="52" t="s">
        <v>383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12346</v>
      </c>
      <c r="Y22" s="24"/>
      <c r="Z22" s="24"/>
      <c r="AA22" s="112"/>
      <c r="AB22" s="20" t="s">
        <v>12347</v>
      </c>
      <c r="AC22" s="22"/>
      <c r="AD22" s="22"/>
      <c r="AE22" s="289"/>
      <c r="AF22" s="286"/>
      <c r="AG22" s="283"/>
      <c r="AH22" s="283" t="str">
        <f>IFERROR(IF(AG32&lt;&gt;"",": "&amp;VLOOKUP(AG32,mon!$A$1:$C$30381,2,0),""),"")</f>
        <v/>
      </c>
      <c r="AI22" s="395"/>
      <c r="AJ22" s="395"/>
      <c r="AK22" s="396"/>
    </row>
    <row r="23" spans="1:37" ht="15.75" customHeight="1" x14ac:dyDescent="0.3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  <c r="AI23" s="414"/>
      <c r="AJ23" s="414"/>
      <c r="AK23" s="415"/>
    </row>
    <row r="24" spans="1:37" ht="15.7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IFERROR(IF(AG34&lt;&gt;"",": "&amp;VLOOKUP(AG34,mon!$A$1:$C$30381,2,0),""),"")</f>
        <v/>
      </c>
      <c r="AI24" s="416"/>
      <c r="AJ24" s="417"/>
      <c r="AK24" s="418"/>
    </row>
    <row r="25" spans="1:37" ht="15.75" customHeight="1" x14ac:dyDescent="0.3">
      <c r="A25" s="105">
        <v>5</v>
      </c>
      <c r="B25" s="51" t="s">
        <v>12319</v>
      </c>
      <c r="C25" s="1066" t="s">
        <v>0</v>
      </c>
      <c r="D25" s="15"/>
      <c r="E25" s="16"/>
      <c r="F25" s="16"/>
      <c r="G25" s="115"/>
      <c r="H25" s="15"/>
      <c r="I25" s="17"/>
      <c r="J25" s="18"/>
      <c r="K25" s="114"/>
      <c r="L25" s="18" t="s">
        <v>6953</v>
      </c>
      <c r="M25" s="18">
        <v>4</v>
      </c>
      <c r="N25" s="18"/>
      <c r="O25" s="114" t="s">
        <v>157</v>
      </c>
      <c r="P25" s="15" t="s">
        <v>6953</v>
      </c>
      <c r="Q25" s="17">
        <v>4</v>
      </c>
      <c r="R25" s="18"/>
      <c r="S25" s="114" t="s">
        <v>157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6953</v>
      </c>
      <c r="AG25" s="282" t="s">
        <v>8568</v>
      </c>
      <c r="AH25" s="282" t="str">
        <f>IFERROR(IF(AG25&lt;&gt;"",": "&amp;VLOOKUP(AG25,mon!$A$1:$C$30381,2,0),""),"")</f>
        <v>: Thực hành Nguội, Gò cơ bản</v>
      </c>
      <c r="AI25" s="420"/>
      <c r="AJ25" s="419"/>
      <c r="AK25" s="429"/>
    </row>
    <row r="26" spans="1:37" ht="15.75" customHeight="1" x14ac:dyDescent="0.3">
      <c r="A26" s="107"/>
      <c r="B26" s="52" t="s">
        <v>383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 t="s">
        <v>12315</v>
      </c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"&amp;VLOOKUP(AG26,mon!$A$1:$C$30381,2,0),""),"")</f>
        <v/>
      </c>
      <c r="AI26" s="421"/>
      <c r="AJ26" s="422"/>
      <c r="AK26" s="423"/>
    </row>
    <row r="27" spans="1:37" ht="15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 t="s">
        <v>6953</v>
      </c>
      <c r="M27" s="28">
        <v>4</v>
      </c>
      <c r="N27" s="28"/>
      <c r="O27" s="110" t="s">
        <v>157</v>
      </c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21"/>
      <c r="AJ27" s="422"/>
      <c r="AK27" s="423"/>
    </row>
    <row r="28" spans="1:37" ht="15.7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21"/>
      <c r="AJ28" s="422"/>
      <c r="AK28" s="423"/>
    </row>
    <row r="29" spans="1:37" ht="15.75" customHeight="1" x14ac:dyDescent="0.3">
      <c r="A29" s="105">
        <v>6</v>
      </c>
      <c r="B29" s="51" t="s">
        <v>12293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 t="s">
        <v>6504</v>
      </c>
      <c r="U29" s="17">
        <v>4</v>
      </c>
      <c r="V29" s="18"/>
      <c r="W29" s="114" t="s">
        <v>160</v>
      </c>
      <c r="X29" s="15" t="s">
        <v>6504</v>
      </c>
      <c r="Y29" s="18">
        <v>4</v>
      </c>
      <c r="Z29" s="18"/>
      <c r="AA29" s="114" t="s">
        <v>160</v>
      </c>
      <c r="AB29" s="15" t="s">
        <v>6504</v>
      </c>
      <c r="AC29" s="17">
        <v>4</v>
      </c>
      <c r="AD29" s="18"/>
      <c r="AE29" s="288" t="s">
        <v>160</v>
      </c>
      <c r="AF29" s="285" t="s">
        <v>6504</v>
      </c>
      <c r="AG29" s="282" t="s">
        <v>8569</v>
      </c>
      <c r="AH29" s="282" t="str">
        <f>IFERROR(IF(AG29&lt;&gt;"",": "&amp;VLOOKUP(AG29,mon!$A$1:$C$30381,2,0),""),"")</f>
        <v xml:space="preserve">: Thực hành Hàn cơ bản </v>
      </c>
      <c r="AI29" s="420"/>
      <c r="AJ29" s="419"/>
      <c r="AK29" s="429"/>
    </row>
    <row r="30" spans="1:37" ht="15.75" customHeight="1" x14ac:dyDescent="0.3">
      <c r="A30" s="107"/>
      <c r="B30" s="52" t="s">
        <v>383</v>
      </c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"&amp;VLOOKUP(AG30,mon!$A$1:$C$30381,2,0),""),"")</f>
        <v/>
      </c>
      <c r="AI30" s="427"/>
      <c r="AJ30" s="428"/>
      <c r="AK30" s="433"/>
    </row>
    <row r="31" spans="1:37" ht="15.75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24"/>
      <c r="AJ31" s="425"/>
      <c r="AK31" s="434"/>
    </row>
    <row r="32" spans="1:37" ht="15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6"/>
      <c r="AK32" s="437"/>
    </row>
    <row r="33" spans="1:37" ht="15.75" customHeight="1" x14ac:dyDescent="0.3">
      <c r="A33" s="105">
        <v>6</v>
      </c>
      <c r="B33" s="51" t="s">
        <v>12294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6504</v>
      </c>
      <c r="AG33" s="282" t="s">
        <v>8569</v>
      </c>
      <c r="AH33" s="282" t="str">
        <f>IFERROR(IF(AG33&lt;&gt;"",": "&amp;VLOOKUP(AG33,mon!$A$1:$C$30381,2,0),""),"")</f>
        <v xml:space="preserve">: Thực hành Hàn cơ bản </v>
      </c>
      <c r="AI33" s="392"/>
      <c r="AJ33" s="419"/>
      <c r="AK33" s="429"/>
    </row>
    <row r="34" spans="1:37" ht="15.75" customHeight="1" x14ac:dyDescent="0.3">
      <c r="A34" s="107"/>
      <c r="B34" s="52" t="s">
        <v>383</v>
      </c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1"/>
      <c r="AJ34" s="422"/>
      <c r="AK34" s="438"/>
    </row>
    <row r="35" spans="1:37" ht="15.7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6504</v>
      </c>
      <c r="U35" s="28">
        <v>4</v>
      </c>
      <c r="V35" s="28"/>
      <c r="W35" s="110" t="s">
        <v>160</v>
      </c>
      <c r="X35" s="25" t="s">
        <v>6504</v>
      </c>
      <c r="Y35" s="28">
        <v>4</v>
      </c>
      <c r="Z35" s="28"/>
      <c r="AA35" s="110" t="s">
        <v>160</v>
      </c>
      <c r="AB35" s="25" t="s">
        <v>6504</v>
      </c>
      <c r="AC35" s="27">
        <v>4</v>
      </c>
      <c r="AD35" s="28"/>
      <c r="AE35" s="290" t="s">
        <v>160</v>
      </c>
      <c r="AF35" s="286"/>
      <c r="AG35" s="283"/>
      <c r="AH35" s="283" t="str">
        <f>IFERROR(IF(AG35&lt;&gt;"",": "&amp;VLOOKUP(AG35,mon!$A$1:$C$30381,2,0),""),"")</f>
        <v/>
      </c>
      <c r="AI35" s="424"/>
      <c r="AJ35" s="425"/>
      <c r="AK35" s="426"/>
    </row>
    <row r="36" spans="1:37" ht="15.7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6"/>
      <c r="AJ36" s="417"/>
      <c r="AK36" s="417"/>
    </row>
    <row r="37" spans="1:37" ht="15.75" customHeight="1" x14ac:dyDescent="0.3">
      <c r="A37" s="105">
        <v>7</v>
      </c>
      <c r="B37" s="51" t="s">
        <v>11248</v>
      </c>
      <c r="C37" s="1066" t="s">
        <v>0</v>
      </c>
      <c r="D37" s="15"/>
      <c r="E37" s="16"/>
      <c r="F37" s="16"/>
      <c r="G37" s="115"/>
      <c r="H37" s="15"/>
      <c r="I37" s="17"/>
      <c r="J37" s="18"/>
      <c r="K37" s="114"/>
      <c r="L37" s="18" t="s">
        <v>6499</v>
      </c>
      <c r="M37" s="18">
        <v>4</v>
      </c>
      <c r="N37" s="18"/>
      <c r="O37" s="114" t="s">
        <v>11242</v>
      </c>
      <c r="P37" s="18" t="s">
        <v>6499</v>
      </c>
      <c r="Q37" s="18">
        <v>4</v>
      </c>
      <c r="R37" s="18"/>
      <c r="S37" s="114" t="s">
        <v>11242</v>
      </c>
      <c r="T37" s="15" t="s">
        <v>6499</v>
      </c>
      <c r="U37" s="18">
        <v>4</v>
      </c>
      <c r="V37" s="18"/>
      <c r="W37" s="114" t="s">
        <v>11242</v>
      </c>
      <c r="X37" s="15"/>
      <c r="Y37" s="18"/>
      <c r="Z37" s="18"/>
      <c r="AA37" s="114"/>
      <c r="AB37" s="15"/>
      <c r="AC37" s="18"/>
      <c r="AD37" s="18"/>
      <c r="AE37" s="288"/>
      <c r="AF37" s="285" t="s">
        <v>6499</v>
      </c>
      <c r="AG37" s="282" t="s">
        <v>10105</v>
      </c>
      <c r="AH37" s="282" t="str">
        <f>IFERROR(IF(AG37&lt;&gt;"",": "&amp;VLOOKUP(AG37,mon!$A$1:$C$30381,2,0),""),"")</f>
        <v>: Bảo dưỡng và sửa chữa hệ thống di chuyển và hệ thống lái</v>
      </c>
      <c r="AI37" s="401"/>
      <c r="AJ37" s="402"/>
      <c r="AK37" s="402"/>
    </row>
    <row r="38" spans="1:37" ht="15.75" customHeight="1" x14ac:dyDescent="0.3">
      <c r="A38" s="107"/>
      <c r="B38" s="52" t="s">
        <v>383</v>
      </c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4534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  <c r="AI38" s="432"/>
      <c r="AJ38" s="432"/>
      <c r="AK38" s="432"/>
    </row>
    <row r="39" spans="1:37" ht="15.75" customHeight="1" x14ac:dyDescent="0.3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39"/>
      <c r="AJ39" s="439"/>
      <c r="AK39" s="440"/>
    </row>
    <row r="40" spans="1:37" ht="15.75" customHeight="1" x14ac:dyDescent="0.3">
      <c r="A40" s="107"/>
      <c r="B40" s="52"/>
      <c r="C40" s="1070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41"/>
      <c r="AJ40" s="441"/>
      <c r="AK40" s="442"/>
    </row>
    <row r="41" spans="1:37" ht="15.75" customHeight="1" x14ac:dyDescent="0.3">
      <c r="A41" s="105">
        <v>7</v>
      </c>
      <c r="B41" s="51" t="s">
        <v>11249</v>
      </c>
      <c r="C41" s="106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6499</v>
      </c>
      <c r="AG41" s="282" t="s">
        <v>10105</v>
      </c>
      <c r="AH41" s="282" t="str">
        <f>IFERROR(IF(AG41&lt;&gt;"",": "&amp;VLOOKUP(AG41,mon!$A$1:$C$30381,2,0),""),"")</f>
        <v>: Bảo dưỡng và sửa chữa hệ thống di chuyển và hệ thống lái</v>
      </c>
      <c r="AI41" s="430"/>
      <c r="AJ41" s="431"/>
      <c r="AK41" s="431"/>
    </row>
    <row r="42" spans="1:37" ht="15.75" customHeight="1" x14ac:dyDescent="0.3">
      <c r="A42" s="107"/>
      <c r="B42" s="52" t="s">
        <v>383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"&amp;VLOOKUP(AG42,mon!$A$1:$C$30381,2,0),""),"")</f>
        <v/>
      </c>
      <c r="AI42" s="432"/>
      <c r="AJ42" s="432"/>
      <c r="AK42" s="432"/>
    </row>
    <row r="43" spans="1:37" ht="15.75" customHeight="1" x14ac:dyDescent="0.3">
      <c r="A43" s="107"/>
      <c r="B43" s="52"/>
      <c r="C43" s="1070" t="s">
        <v>1</v>
      </c>
      <c r="D43" s="25"/>
      <c r="E43" s="26"/>
      <c r="F43" s="26"/>
      <c r="G43" s="111"/>
      <c r="H43" s="25"/>
      <c r="I43" s="27"/>
      <c r="J43" s="28"/>
      <c r="K43" s="110"/>
      <c r="L43" s="28" t="s">
        <v>6499</v>
      </c>
      <c r="M43" s="28">
        <v>4</v>
      </c>
      <c r="N43" s="28"/>
      <c r="O43" s="110" t="s">
        <v>11242</v>
      </c>
      <c r="P43" s="25" t="s">
        <v>6499</v>
      </c>
      <c r="Q43" s="27">
        <v>4</v>
      </c>
      <c r="R43" s="28"/>
      <c r="S43" s="110" t="s">
        <v>11242</v>
      </c>
      <c r="T43" s="25" t="s">
        <v>6499</v>
      </c>
      <c r="U43" s="28">
        <v>4</v>
      </c>
      <c r="V43" s="28"/>
      <c r="W43" s="110" t="s">
        <v>11242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"&amp;VLOOKUP(AG43,mon!$A$1:$C$30381,2,0),""),"")</f>
        <v/>
      </c>
      <c r="AI43" s="401"/>
      <c r="AJ43" s="402"/>
      <c r="AK43" s="402"/>
    </row>
    <row r="44" spans="1:37" ht="15.75" customHeight="1" x14ac:dyDescent="0.3">
      <c r="A44" s="106"/>
      <c r="B44" s="52"/>
      <c r="C44" s="1071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4534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  <c r="AI44" s="417"/>
      <c r="AJ44" s="417"/>
      <c r="AK44" s="417"/>
    </row>
    <row r="45" spans="1:37" ht="15.75" customHeight="1" x14ac:dyDescent="0.3">
      <c r="A45" s="105">
        <v>8</v>
      </c>
      <c r="B45" s="51" t="s">
        <v>11250</v>
      </c>
      <c r="C45" s="1066" t="s">
        <v>0</v>
      </c>
      <c r="D45" s="15" t="s">
        <v>6499</v>
      </c>
      <c r="E45" s="16">
        <v>4</v>
      </c>
      <c r="F45" s="16"/>
      <c r="G45" s="115" t="s">
        <v>11242</v>
      </c>
      <c r="H45" s="15" t="s">
        <v>6499</v>
      </c>
      <c r="I45" s="17">
        <v>4</v>
      </c>
      <c r="J45" s="18"/>
      <c r="K45" s="114" t="s">
        <v>11242</v>
      </c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4542</v>
      </c>
      <c r="Y45" s="18">
        <v>5</v>
      </c>
      <c r="Z45" s="18"/>
      <c r="AA45" s="114" t="s">
        <v>5487</v>
      </c>
      <c r="AB45" s="15" t="s">
        <v>4542</v>
      </c>
      <c r="AC45" s="17">
        <v>5</v>
      </c>
      <c r="AD45" s="18"/>
      <c r="AE45" s="288" t="s">
        <v>5487</v>
      </c>
      <c r="AF45" s="285" t="s">
        <v>4542</v>
      </c>
      <c r="AG45" s="282" t="s">
        <v>10093</v>
      </c>
      <c r="AH45" s="282" t="str">
        <f>IFERROR(IF(AG45&lt;&gt;"",": "&amp;VLOOKUP(AG45,mon!$A$1:$C$30381,2,0),""),"")</f>
        <v>: Ngoại ngữ (Anh văn)</v>
      </c>
      <c r="AI45" s="432"/>
      <c r="AJ45" s="432"/>
      <c r="AK45" s="432"/>
    </row>
    <row r="46" spans="1:37" ht="15.75" customHeight="1" x14ac:dyDescent="0.3">
      <c r="A46" s="107"/>
      <c r="B46" s="52" t="s">
        <v>383</v>
      </c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6499</v>
      </c>
      <c r="AG46" s="283" t="s">
        <v>10105</v>
      </c>
      <c r="AH46" s="283" t="str">
        <f>IFERROR(IF(AG46&lt;&gt;"",": "&amp;VLOOKUP(AG46,mon!$A$1:$C$30381,2,0),""),"")</f>
        <v>: Bảo dưỡng và sửa chữa hệ thống di chuyển và hệ thống lái</v>
      </c>
      <c r="AI46" s="432"/>
      <c r="AJ46" s="432"/>
      <c r="AK46" s="432"/>
    </row>
    <row r="47" spans="1:37" ht="15.75" customHeight="1" x14ac:dyDescent="0.3">
      <c r="A47" s="107"/>
      <c r="B47" s="52"/>
      <c r="C47" s="107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4542</v>
      </c>
      <c r="Y47" s="28">
        <v>5</v>
      </c>
      <c r="Z47" s="28"/>
      <c r="AA47" s="110" t="s">
        <v>5487</v>
      </c>
      <c r="AB47" s="25" t="s">
        <v>4542</v>
      </c>
      <c r="AC47" s="27">
        <v>5</v>
      </c>
      <c r="AD47" s="28"/>
      <c r="AE47" s="290" t="s">
        <v>5487</v>
      </c>
      <c r="AF47" s="286"/>
      <c r="AG47" s="283"/>
      <c r="AH47" s="283" t="str">
        <f>IFERROR(IF(AG47&lt;&gt;"",": "&amp;VLOOKUP(AG47,mon!$A$1:$C$30381,2,0),""),"")</f>
        <v/>
      </c>
      <c r="AI47" s="402"/>
      <c r="AJ47" s="402"/>
      <c r="AK47" s="443"/>
    </row>
    <row r="48" spans="1:37" ht="15.75" customHeight="1" x14ac:dyDescent="0.3">
      <c r="A48" s="107"/>
      <c r="B48" s="54"/>
      <c r="C48" s="1070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  <c r="AI48" s="417"/>
      <c r="AJ48" s="417"/>
      <c r="AK48" s="444"/>
    </row>
    <row r="49" spans="1:37" ht="15.75" customHeight="1" x14ac:dyDescent="0.3">
      <c r="A49" s="105">
        <v>8</v>
      </c>
      <c r="B49" s="51" t="s">
        <v>11251</v>
      </c>
      <c r="C49" s="106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4542</v>
      </c>
      <c r="Y49" s="18">
        <v>5</v>
      </c>
      <c r="Z49" s="18"/>
      <c r="AA49" s="114" t="s">
        <v>5487</v>
      </c>
      <c r="AB49" s="15" t="s">
        <v>4542</v>
      </c>
      <c r="AC49" s="17">
        <v>5</v>
      </c>
      <c r="AD49" s="18"/>
      <c r="AE49" s="288" t="s">
        <v>5487</v>
      </c>
      <c r="AF49" s="285" t="s">
        <v>4542</v>
      </c>
      <c r="AG49" s="282" t="s">
        <v>10093</v>
      </c>
      <c r="AH49" s="282" t="str">
        <f>IFERROR(IF(AG49&lt;&gt;"",": "&amp;VLOOKUP(AG49,mon!$A$1:$C$30381,2,0),""),"")</f>
        <v>: Ngoại ngữ (Anh văn)</v>
      </c>
      <c r="AI49" s="393"/>
      <c r="AJ49" s="393"/>
      <c r="AK49" s="394"/>
    </row>
    <row r="50" spans="1:37" ht="15.75" customHeight="1" x14ac:dyDescent="0.3">
      <c r="A50" s="107"/>
      <c r="B50" s="52" t="s">
        <v>383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6499</v>
      </c>
      <c r="AG50" s="283" t="s">
        <v>10105</v>
      </c>
      <c r="AH50" s="283" t="str">
        <f>IFERROR(IF(AG50&lt;&gt;"",": "&amp;VLOOKUP(AG50,mon!$A$1:$C$30381,2,0),""),"")</f>
        <v>: Bảo dưỡng và sửa chữa hệ thống di chuyển và hệ thống lái</v>
      </c>
      <c r="AI50" s="395"/>
      <c r="AJ50" s="395"/>
      <c r="AK50" s="396"/>
    </row>
    <row r="51" spans="1:37" ht="15.75" customHeight="1" x14ac:dyDescent="0.3">
      <c r="A51" s="107"/>
      <c r="B51" s="52"/>
      <c r="C51" s="1070" t="s">
        <v>1</v>
      </c>
      <c r="D51" s="25" t="s">
        <v>6499</v>
      </c>
      <c r="E51" s="26">
        <v>4</v>
      </c>
      <c r="F51" s="26"/>
      <c r="G51" s="111" t="s">
        <v>11242</v>
      </c>
      <c r="H51" s="25" t="s">
        <v>6499</v>
      </c>
      <c r="I51" s="27">
        <v>4</v>
      </c>
      <c r="J51" s="28"/>
      <c r="K51" s="110" t="s">
        <v>11242</v>
      </c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4542</v>
      </c>
      <c r="Y51" s="28">
        <v>5</v>
      </c>
      <c r="Z51" s="28"/>
      <c r="AA51" s="110" t="s">
        <v>5487</v>
      </c>
      <c r="AB51" s="25" t="s">
        <v>4542</v>
      </c>
      <c r="AC51" s="27">
        <v>5</v>
      </c>
      <c r="AD51" s="28"/>
      <c r="AE51" s="290" t="s">
        <v>5487</v>
      </c>
      <c r="AF51" s="286"/>
      <c r="AG51" s="283"/>
      <c r="AH51" s="283" t="str">
        <f>IFERROR(IF(AG51&lt;&gt;"",": "&amp;VLOOKUP(AG51,mon!$A$1:$C$30381,2,0),""),"")</f>
        <v/>
      </c>
      <c r="AI51" s="424"/>
      <c r="AJ51" s="425"/>
      <c r="AK51" s="434"/>
    </row>
    <row r="52" spans="1:37" ht="15.75" customHeight="1" x14ac:dyDescent="0.3">
      <c r="A52" s="107"/>
      <c r="B52" s="52"/>
      <c r="C52" s="1070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  <c r="AI52" s="435"/>
      <c r="AJ52" s="436"/>
      <c r="AK52" s="437"/>
    </row>
    <row r="53" spans="1:37" ht="15.75" customHeight="1" x14ac:dyDescent="0.3">
      <c r="A53" s="105">
        <v>9</v>
      </c>
      <c r="B53" s="51" t="s">
        <v>11287</v>
      </c>
      <c r="C53" s="1066" t="s">
        <v>0</v>
      </c>
      <c r="D53" s="15"/>
      <c r="E53" s="16"/>
      <c r="F53" s="16"/>
      <c r="G53" s="115"/>
      <c r="H53" s="15"/>
      <c r="I53" s="17"/>
      <c r="J53" s="18"/>
      <c r="K53" s="114"/>
      <c r="L53" s="18" t="s">
        <v>6492</v>
      </c>
      <c r="M53" s="18">
        <v>4</v>
      </c>
      <c r="N53" s="18"/>
      <c r="O53" s="114" t="s">
        <v>53</v>
      </c>
      <c r="P53" s="15" t="s">
        <v>6492</v>
      </c>
      <c r="Q53" s="17">
        <v>4</v>
      </c>
      <c r="R53" s="18"/>
      <c r="S53" s="114" t="s">
        <v>53</v>
      </c>
      <c r="T53" s="15" t="s">
        <v>6492</v>
      </c>
      <c r="U53" s="18">
        <v>4</v>
      </c>
      <c r="V53" s="18"/>
      <c r="W53" s="114" t="s">
        <v>53</v>
      </c>
      <c r="X53" s="15" t="s">
        <v>5435</v>
      </c>
      <c r="Y53" s="18">
        <v>5</v>
      </c>
      <c r="Z53" s="18"/>
      <c r="AA53" s="114" t="s">
        <v>8263</v>
      </c>
      <c r="AB53" s="15" t="s">
        <v>5435</v>
      </c>
      <c r="AC53" s="17">
        <v>5</v>
      </c>
      <c r="AD53" s="18"/>
      <c r="AE53" s="288" t="s">
        <v>8263</v>
      </c>
      <c r="AF53" s="285" t="s">
        <v>5435</v>
      </c>
      <c r="AG53" s="282" t="s">
        <v>10092</v>
      </c>
      <c r="AH53" s="282" t="str">
        <f>IFERROR(IF(AG53&lt;&gt;"",": "&amp;VLOOKUP(AG53,mon!$A$1:$C$30381,2,0),""),"")</f>
        <v>: Tin học</v>
      </c>
      <c r="AI53" s="393"/>
      <c r="AJ53" s="393"/>
      <c r="AK53" s="394"/>
    </row>
    <row r="54" spans="1:37" ht="15.75" customHeight="1" x14ac:dyDescent="0.3">
      <c r="A54" s="107"/>
      <c r="B54" s="52" t="s">
        <v>383</v>
      </c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6492</v>
      </c>
      <c r="AG54" s="283" t="s">
        <v>10101</v>
      </c>
      <c r="AH54" s="283" t="str">
        <f>IFERROR(IF(AG54&lt;&gt;"",": "&amp;VLOOKUP(AG54,mon!$A$1:$C$30381,2,0),""),"")</f>
        <v>: Kỹ thuật lái ô tô</v>
      </c>
      <c r="AI54" s="395"/>
      <c r="AJ54" s="395"/>
      <c r="AK54" s="396"/>
    </row>
    <row r="55" spans="1:37" ht="15.75" customHeight="1" x14ac:dyDescent="0.3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 t="s">
        <v>5435</v>
      </c>
      <c r="Y55" s="28">
        <v>5</v>
      </c>
      <c r="Z55" s="28"/>
      <c r="AA55" s="110" t="s">
        <v>8263</v>
      </c>
      <c r="AB55" s="25" t="s">
        <v>5435</v>
      </c>
      <c r="AC55" s="27">
        <v>5</v>
      </c>
      <c r="AD55" s="28"/>
      <c r="AE55" s="290" t="s">
        <v>8263</v>
      </c>
      <c r="AF55" s="286"/>
      <c r="AG55" s="283"/>
      <c r="AH55" s="283" t="str">
        <f>IFERROR(IF(AG55&lt;&gt;"",": "&amp;VLOOKUP(AG55,mon!$A$1:$C$30381,2,0),""),"")</f>
        <v/>
      </c>
      <c r="AI55" s="406"/>
      <c r="AJ55" s="406"/>
      <c r="AK55" s="407"/>
    </row>
    <row r="56" spans="1:37" ht="15.75" customHeight="1" x14ac:dyDescent="0.3">
      <c r="A56" s="107"/>
      <c r="B56" s="54"/>
      <c r="C56" s="1070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  <c r="AI56" s="404"/>
      <c r="AJ56" s="404"/>
      <c r="AK56" s="413"/>
    </row>
    <row r="57" spans="1:37" ht="15.75" customHeight="1" x14ac:dyDescent="0.3">
      <c r="A57" s="105">
        <v>9</v>
      </c>
      <c r="B57" s="51" t="s">
        <v>11288</v>
      </c>
      <c r="C57" s="1066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5435</v>
      </c>
      <c r="Y57" s="18">
        <v>5</v>
      </c>
      <c r="Z57" s="18"/>
      <c r="AA57" s="114" t="s">
        <v>8263</v>
      </c>
      <c r="AB57" s="15" t="s">
        <v>5435</v>
      </c>
      <c r="AC57" s="17">
        <v>5</v>
      </c>
      <c r="AD57" s="18"/>
      <c r="AE57" s="288" t="s">
        <v>8263</v>
      </c>
      <c r="AF57" s="285" t="s">
        <v>5435</v>
      </c>
      <c r="AG57" s="282" t="s">
        <v>10092</v>
      </c>
      <c r="AH57" s="282" t="str">
        <f>IFERROR(IF(AG57&lt;&gt;"",": "&amp;VLOOKUP(AG57,mon!$A$1:$C$30381,2,0),""),"")</f>
        <v>: Tin học</v>
      </c>
    </row>
    <row r="58" spans="1:37" ht="15.75" customHeight="1" x14ac:dyDescent="0.3">
      <c r="A58" s="107"/>
      <c r="B58" s="52" t="s">
        <v>383</v>
      </c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6492</v>
      </c>
      <c r="AG58" s="283" t="s">
        <v>10101</v>
      </c>
      <c r="AH58" s="283" t="str">
        <f>IFERROR(IF(AG58&lt;&gt;"",": "&amp;VLOOKUP(AG58,mon!$A$1:$C$30381,2,0),""),"")</f>
        <v>: Kỹ thuật lái ô tô</v>
      </c>
    </row>
    <row r="59" spans="1:37" ht="15.75" customHeight="1" x14ac:dyDescent="0.3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 t="s">
        <v>6492</v>
      </c>
      <c r="M59" s="28">
        <v>4</v>
      </c>
      <c r="N59" s="28"/>
      <c r="O59" s="110" t="s">
        <v>53</v>
      </c>
      <c r="P59" s="25" t="s">
        <v>6492</v>
      </c>
      <c r="Q59" s="27">
        <v>4</v>
      </c>
      <c r="R59" s="28"/>
      <c r="S59" s="110" t="s">
        <v>53</v>
      </c>
      <c r="T59" s="25" t="s">
        <v>6492</v>
      </c>
      <c r="U59" s="28">
        <v>4</v>
      </c>
      <c r="V59" s="28"/>
      <c r="W59" s="110" t="s">
        <v>53</v>
      </c>
      <c r="X59" s="25" t="s">
        <v>5435</v>
      </c>
      <c r="Y59" s="28">
        <v>5</v>
      </c>
      <c r="Z59" s="28"/>
      <c r="AA59" s="110" t="s">
        <v>8263</v>
      </c>
      <c r="AB59" s="25" t="s">
        <v>5435</v>
      </c>
      <c r="AC59" s="27">
        <v>5</v>
      </c>
      <c r="AD59" s="28"/>
      <c r="AE59" s="290" t="s">
        <v>8263</v>
      </c>
      <c r="AF59" s="286"/>
      <c r="AG59" s="283"/>
      <c r="AH59" s="283" t="str">
        <f>IFERROR(IF(AG59&lt;&gt;"",": "&amp;VLOOKUP(AG59,mon!$A$1:$C$30381,2,0),""),"")</f>
        <v/>
      </c>
    </row>
    <row r="60" spans="1:37" ht="15.75" customHeight="1" x14ac:dyDescent="0.3">
      <c r="A60" s="107"/>
      <c r="B60" s="52"/>
      <c r="C60" s="1070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7" ht="15.75" customHeight="1" x14ac:dyDescent="0.3">
      <c r="A61" s="105">
        <v>10</v>
      </c>
      <c r="B61" s="51" t="s">
        <v>11289</v>
      </c>
      <c r="C61" s="1066" t="s">
        <v>0</v>
      </c>
      <c r="D61" s="15" t="s">
        <v>6492</v>
      </c>
      <c r="E61" s="16">
        <v>4</v>
      </c>
      <c r="F61" s="16"/>
      <c r="G61" s="115" t="s">
        <v>53</v>
      </c>
      <c r="H61" s="15" t="s">
        <v>6492</v>
      </c>
      <c r="I61" s="17">
        <v>4</v>
      </c>
      <c r="J61" s="18"/>
      <c r="K61" s="114" t="s">
        <v>53</v>
      </c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4546</v>
      </c>
      <c r="Y61" s="18">
        <v>5</v>
      </c>
      <c r="Z61" s="18"/>
      <c r="AA61" s="114" t="s">
        <v>5439</v>
      </c>
      <c r="AB61" s="15" t="s">
        <v>4546</v>
      </c>
      <c r="AC61" s="17">
        <v>5</v>
      </c>
      <c r="AD61" s="18"/>
      <c r="AE61" s="288" t="s">
        <v>5439</v>
      </c>
      <c r="AF61" s="285" t="s">
        <v>4546</v>
      </c>
      <c r="AG61" s="282" t="s">
        <v>10090</v>
      </c>
      <c r="AH61" s="282" t="str">
        <f>IFERROR(IF(AG61&lt;&gt;"",": "&amp;VLOOKUP(AG61,mon!$A$1:$C$30381,2,0),""),"")</f>
        <v>: Giáo dục thể chất</v>
      </c>
    </row>
    <row r="62" spans="1:37" ht="15.75" customHeight="1" x14ac:dyDescent="0.3">
      <c r="A62" s="107"/>
      <c r="B62" s="52" t="s">
        <v>383</v>
      </c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6492</v>
      </c>
      <c r="AG62" s="283" t="s">
        <v>10101</v>
      </c>
      <c r="AH62" s="283" t="str">
        <f>IFERROR(IF(AG62&lt;&gt;"",": "&amp;VLOOKUP(AG62,mon!$A$1:$C$30381,2,0),""),"")</f>
        <v>: Kỹ thuật lái ô tô</v>
      </c>
    </row>
    <row r="63" spans="1:37" ht="15.75" customHeight="1" x14ac:dyDescent="0.3">
      <c r="A63" s="107"/>
      <c r="B63" s="52"/>
      <c r="C63" s="107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 t="s">
        <v>4546</v>
      </c>
      <c r="Y63" s="28">
        <v>5</v>
      </c>
      <c r="Z63" s="28"/>
      <c r="AA63" s="110" t="s">
        <v>5439</v>
      </c>
      <c r="AB63" s="25" t="s">
        <v>4546</v>
      </c>
      <c r="AC63" s="27">
        <v>5</v>
      </c>
      <c r="AD63" s="28"/>
      <c r="AE63" s="290" t="s">
        <v>5439</v>
      </c>
      <c r="AF63" s="286"/>
      <c r="AG63" s="283"/>
      <c r="AH63" s="283" t="str">
        <f>IFERROR(IF(AG63&lt;&gt;"",": "&amp;VLOOKUP(AG63,mon!$A$1:$C$30381,2,0),""),"")</f>
        <v/>
      </c>
    </row>
    <row r="64" spans="1:37" ht="15.75" customHeight="1" x14ac:dyDescent="0.3">
      <c r="A64" s="107"/>
      <c r="B64" s="52"/>
      <c r="C64" s="1070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10</v>
      </c>
      <c r="B65" s="51" t="s">
        <v>11290</v>
      </c>
      <c r="C65" s="1066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4546</v>
      </c>
      <c r="Y65" s="18">
        <v>5</v>
      </c>
      <c r="Z65" s="18"/>
      <c r="AA65" s="114" t="s">
        <v>5439</v>
      </c>
      <c r="AB65" s="15" t="s">
        <v>4546</v>
      </c>
      <c r="AC65" s="17">
        <v>5</v>
      </c>
      <c r="AD65" s="18"/>
      <c r="AE65" s="288" t="s">
        <v>5439</v>
      </c>
      <c r="AF65" s="285" t="s">
        <v>4546</v>
      </c>
      <c r="AG65" s="282" t="s">
        <v>10090</v>
      </c>
      <c r="AH65" s="282" t="str">
        <f>IFERROR(IF(AG65&lt;&gt;"",": "&amp;VLOOKUP(AG65,mon!$A$1:$C$30381,2,0),""),"")</f>
        <v>: Giáo dục thể chất</v>
      </c>
    </row>
    <row r="66" spans="1:34" ht="15.75" customHeight="1" x14ac:dyDescent="0.3">
      <c r="A66" s="107"/>
      <c r="B66" s="52" t="s">
        <v>383</v>
      </c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6492</v>
      </c>
      <c r="AG66" s="283" t="s">
        <v>10101</v>
      </c>
      <c r="AH66" s="283" t="str">
        <f>IFERROR(IF(AG66&lt;&gt;"",": "&amp;VLOOKUP(AG66,mon!$A$1:$C$30381,2,0),""),"")</f>
        <v>: Kỹ thuật lái ô tô</v>
      </c>
    </row>
    <row r="67" spans="1:34" ht="15.75" customHeight="1" x14ac:dyDescent="0.3">
      <c r="A67" s="107"/>
      <c r="B67" s="52"/>
      <c r="C67" s="1070" t="s">
        <v>1</v>
      </c>
      <c r="D67" s="25" t="s">
        <v>6492</v>
      </c>
      <c r="E67" s="26">
        <v>4</v>
      </c>
      <c r="F67" s="26"/>
      <c r="G67" s="111" t="s">
        <v>53</v>
      </c>
      <c r="H67" s="25" t="s">
        <v>6492</v>
      </c>
      <c r="I67" s="27">
        <v>4</v>
      </c>
      <c r="J67" s="28"/>
      <c r="K67" s="110" t="s">
        <v>53</v>
      </c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 t="s">
        <v>4546</v>
      </c>
      <c r="Y67" s="28">
        <v>5</v>
      </c>
      <c r="Z67" s="28"/>
      <c r="AA67" s="110" t="s">
        <v>5439</v>
      </c>
      <c r="AB67" s="25" t="s">
        <v>4546</v>
      </c>
      <c r="AC67" s="27">
        <v>5</v>
      </c>
      <c r="AD67" s="28"/>
      <c r="AE67" s="290" t="s">
        <v>5439</v>
      </c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070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11</v>
      </c>
      <c r="B69" s="51" t="s">
        <v>11178</v>
      </c>
      <c r="C69" s="1066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7076</v>
      </c>
      <c r="AG69" s="282" t="s">
        <v>10077</v>
      </c>
      <c r="AH69" s="282" t="str">
        <f>IFERROR(IF(AG69&lt;&gt;"",": "&amp;VLOOKUP(AG69,mon!$A$1:$C$30381,2,0),""),"")</f>
        <v>: Bảo dưỡng sửa chữa khung - vỏ xe ô tô</v>
      </c>
    </row>
    <row r="70" spans="1:34" ht="15.75" customHeight="1" x14ac:dyDescent="0.3">
      <c r="A70" s="107"/>
      <c r="B70" s="52" t="s">
        <v>383</v>
      </c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"&amp;VLOOKUP(AG70,mon!$A$1:$C$30381,2,0),""),"")</f>
        <v/>
      </c>
    </row>
    <row r="71" spans="1:34" ht="15.75" customHeight="1" x14ac:dyDescent="0.3">
      <c r="A71" s="107"/>
      <c r="B71" s="52"/>
      <c r="C71" s="1070" t="s">
        <v>1</v>
      </c>
      <c r="D71" s="25" t="s">
        <v>7076</v>
      </c>
      <c r="E71" s="26">
        <v>4</v>
      </c>
      <c r="F71" s="26"/>
      <c r="G71" s="111" t="s">
        <v>9843</v>
      </c>
      <c r="H71" s="25" t="s">
        <v>7076</v>
      </c>
      <c r="I71" s="27">
        <v>4</v>
      </c>
      <c r="J71" s="28"/>
      <c r="K71" s="110" t="s">
        <v>9843</v>
      </c>
      <c r="L71" s="25" t="s">
        <v>7076</v>
      </c>
      <c r="M71" s="28">
        <v>4</v>
      </c>
      <c r="N71" s="28"/>
      <c r="O71" s="110" t="s">
        <v>9843</v>
      </c>
      <c r="P71" s="30" t="s">
        <v>7076</v>
      </c>
      <c r="Q71" s="31">
        <v>4</v>
      </c>
      <c r="R71" s="28"/>
      <c r="S71" s="110" t="s">
        <v>9843</v>
      </c>
      <c r="T71" s="25" t="s">
        <v>7076</v>
      </c>
      <c r="U71" s="28">
        <v>4</v>
      </c>
      <c r="V71" s="28"/>
      <c r="W71" s="110" t="s">
        <v>9843</v>
      </c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"&amp;VLOOKUP(AG71,mon!$A$1:$C$30381,2,0),""),"")</f>
        <v/>
      </c>
    </row>
    <row r="72" spans="1:34" ht="15.75" customHeight="1" x14ac:dyDescent="0.3">
      <c r="A72" s="107"/>
      <c r="B72" s="52"/>
      <c r="C72" s="1070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"&amp;VLOOKUP(AG72,mon!$A$1:$C$30381,2,0),""),"")</f>
        <v/>
      </c>
    </row>
    <row r="73" spans="1:34" ht="15.75" customHeight="1" x14ac:dyDescent="0.3">
      <c r="A73" s="105">
        <v>10</v>
      </c>
      <c r="B73" s="51" t="s">
        <v>11340</v>
      </c>
      <c r="C73" s="1066" t="s">
        <v>0</v>
      </c>
      <c r="D73" s="15" t="s">
        <v>6477</v>
      </c>
      <c r="E73" s="16">
        <v>5</v>
      </c>
      <c r="F73" s="16"/>
      <c r="G73" s="115" t="s">
        <v>9859</v>
      </c>
      <c r="H73" s="15" t="s">
        <v>6477</v>
      </c>
      <c r="I73" s="17">
        <v>5</v>
      </c>
      <c r="J73" s="18"/>
      <c r="K73" s="114" t="s">
        <v>9859</v>
      </c>
      <c r="L73" s="15" t="s">
        <v>6477</v>
      </c>
      <c r="M73" s="18">
        <v>5</v>
      </c>
      <c r="N73" s="18"/>
      <c r="O73" s="114" t="s">
        <v>9859</v>
      </c>
      <c r="P73" s="34" t="s">
        <v>6477</v>
      </c>
      <c r="Q73" s="35">
        <v>5</v>
      </c>
      <c r="R73" s="36"/>
      <c r="S73" s="114" t="s">
        <v>9859</v>
      </c>
      <c r="T73" s="15" t="s">
        <v>6477</v>
      </c>
      <c r="U73" s="18">
        <v>5</v>
      </c>
      <c r="V73" s="18"/>
      <c r="W73" s="114" t="s">
        <v>9859</v>
      </c>
      <c r="X73" s="18"/>
      <c r="Y73" s="18"/>
      <c r="Z73" s="18"/>
      <c r="AA73" s="114"/>
      <c r="AB73" s="15"/>
      <c r="AC73" s="17"/>
      <c r="AD73" s="18"/>
      <c r="AE73" s="288"/>
      <c r="AF73" s="285" t="s">
        <v>6477</v>
      </c>
      <c r="AG73" s="282" t="s">
        <v>11389</v>
      </c>
      <c r="AH73" s="282" t="str">
        <f>IFERROR(IF(AG73&lt;&gt;"",": "&amp;VLOOKUP(AG73,mon!$A$1:$C$30381,2,0),""),"")</f>
        <v xml:space="preserve">: Cơ ứng dụng </v>
      </c>
    </row>
    <row r="74" spans="1:34" ht="15.75" customHeight="1" x14ac:dyDescent="0.3">
      <c r="A74" s="107"/>
      <c r="B74" s="52" t="s">
        <v>383</v>
      </c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12387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"&amp;VLOOKUP(AG74,mon!$A$1:$C$30381,2,0),""),"")</f>
        <v/>
      </c>
    </row>
    <row r="75" spans="1:34" ht="15.75" customHeight="1" x14ac:dyDescent="0.3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"&amp;VLOOKUP(AG75,mon!$A$1:$C$30381,2,0),""),"")</f>
        <v/>
      </c>
    </row>
    <row r="76" spans="1:34" ht="15.75" customHeight="1" x14ac:dyDescent="0.3">
      <c r="A76" s="107"/>
      <c r="B76" s="52"/>
      <c r="C76" s="1071" t="s">
        <v>518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"&amp;VLOOKUP(AG76,mon!$A$1:$C$30381,2,0),""),"")</f>
        <v/>
      </c>
    </row>
    <row r="77" spans="1:34" ht="15.75" customHeight="1" x14ac:dyDescent="0.3">
      <c r="A77" s="105">
        <v>10</v>
      </c>
      <c r="B77" s="51" t="s">
        <v>11341</v>
      </c>
      <c r="C77" s="1066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6477</v>
      </c>
      <c r="AG77" s="282" t="s">
        <v>11389</v>
      </c>
      <c r="AH77" s="282" t="str">
        <f>IFERROR(IF(AG77&lt;&gt;"",": "&amp;VLOOKUP(AG77,mon!$A$1:$C$30381,2,0),""),"")</f>
        <v xml:space="preserve">: Cơ ứng dụng </v>
      </c>
    </row>
    <row r="78" spans="1:34" ht="15.75" customHeight="1" x14ac:dyDescent="0.3">
      <c r="A78" s="107"/>
      <c r="B78" s="52" t="s">
        <v>383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"&amp;VLOOKUP(AG78,mon!$A$1:$C$30381,2,0),""),"")</f>
        <v/>
      </c>
    </row>
    <row r="79" spans="1:34" ht="15.75" customHeight="1" x14ac:dyDescent="0.3">
      <c r="A79" s="107"/>
      <c r="B79" s="52"/>
      <c r="C79" s="1070" t="s">
        <v>1</v>
      </c>
      <c r="D79" s="25" t="s">
        <v>6477</v>
      </c>
      <c r="E79" s="26">
        <v>5</v>
      </c>
      <c r="F79" s="26"/>
      <c r="G79" s="111" t="s">
        <v>9859</v>
      </c>
      <c r="H79" s="25" t="s">
        <v>6477</v>
      </c>
      <c r="I79" s="27">
        <v>5</v>
      </c>
      <c r="J79" s="28"/>
      <c r="K79" s="110" t="s">
        <v>9859</v>
      </c>
      <c r="L79" s="25" t="s">
        <v>6477</v>
      </c>
      <c r="M79" s="28">
        <v>5</v>
      </c>
      <c r="N79" s="28"/>
      <c r="O79" s="110" t="s">
        <v>9859</v>
      </c>
      <c r="P79" s="25" t="s">
        <v>6477</v>
      </c>
      <c r="Q79" s="27">
        <v>5</v>
      </c>
      <c r="R79" s="28"/>
      <c r="S79" s="110" t="s">
        <v>9859</v>
      </c>
      <c r="T79" s="25" t="s">
        <v>6477</v>
      </c>
      <c r="U79" s="28">
        <v>5</v>
      </c>
      <c r="V79" s="28"/>
      <c r="W79" s="110" t="s">
        <v>9859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"&amp;VLOOKUP(AG79,mon!$A$1:$C$30381,2,0),""),"")</f>
        <v/>
      </c>
    </row>
    <row r="80" spans="1:34" ht="15.75" customHeight="1" x14ac:dyDescent="0.3">
      <c r="A80" s="107"/>
      <c r="B80" s="52"/>
      <c r="C80" s="1071" t="s">
        <v>518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 t="s">
        <v>12387</v>
      </c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"&amp;VLOOKUP(AG80,mon!$A$1:$C$30381,2,0),""),"")</f>
        <v/>
      </c>
    </row>
    <row r="81" spans="1:34" ht="15.75" customHeight="1" x14ac:dyDescent="0.3">
      <c r="A81" s="105">
        <v>11</v>
      </c>
      <c r="B81" s="51" t="s">
        <v>12353</v>
      </c>
      <c r="C81" s="1066" t="s">
        <v>0</v>
      </c>
      <c r="D81" s="15"/>
      <c r="E81" s="16"/>
      <c r="F81" s="16"/>
      <c r="G81" s="115"/>
      <c r="H81" s="15" t="s">
        <v>6947</v>
      </c>
      <c r="I81" s="17">
        <v>4</v>
      </c>
      <c r="J81" s="18"/>
      <c r="K81" s="114" t="s">
        <v>8</v>
      </c>
      <c r="L81" s="15" t="s">
        <v>6947</v>
      </c>
      <c r="M81" s="18">
        <v>4</v>
      </c>
      <c r="N81" s="18"/>
      <c r="O81" s="114" t="s">
        <v>8</v>
      </c>
      <c r="P81" s="34" t="s">
        <v>6947</v>
      </c>
      <c r="Q81" s="35">
        <v>4</v>
      </c>
      <c r="R81" s="36"/>
      <c r="S81" s="114" t="s">
        <v>8</v>
      </c>
      <c r="T81" s="15" t="s">
        <v>6947</v>
      </c>
      <c r="U81" s="18">
        <v>4</v>
      </c>
      <c r="V81" s="18"/>
      <c r="W81" s="114" t="s">
        <v>8</v>
      </c>
      <c r="X81" s="18" t="s">
        <v>6947</v>
      </c>
      <c r="Y81" s="18">
        <v>4</v>
      </c>
      <c r="Z81" s="18"/>
      <c r="AA81" s="114" t="s">
        <v>8</v>
      </c>
      <c r="AB81" s="15" t="s">
        <v>5435</v>
      </c>
      <c r="AC81" s="17">
        <v>5</v>
      </c>
      <c r="AD81" s="18"/>
      <c r="AE81" s="288" t="s">
        <v>11195</v>
      </c>
      <c r="AF81" s="285" t="s">
        <v>5435</v>
      </c>
      <c r="AG81" s="282" t="s">
        <v>11388</v>
      </c>
      <c r="AH81" s="282" t="str">
        <f>IFERROR(IF(AG81&lt;&gt;"",": "&amp;VLOOKUP(AG81,mon!$A$1:$C$30381,2,0),""),"")</f>
        <v>: Tin học</v>
      </c>
    </row>
    <row r="82" spans="1:34" ht="15.75" customHeight="1" x14ac:dyDescent="0.3">
      <c r="A82" s="107"/>
      <c r="B82" s="52" t="s">
        <v>383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 t="s">
        <v>12387</v>
      </c>
      <c r="AC82" s="22"/>
      <c r="AD82" s="22"/>
      <c r="AE82" s="289"/>
      <c r="AF82" s="286" t="s">
        <v>6947</v>
      </c>
      <c r="AG82" s="283" t="s">
        <v>11396</v>
      </c>
      <c r="AH82" s="283" t="str">
        <f>IFERROR(IF(AG82&lt;&gt;"",": "&amp;VLOOKUP(AG82,mon!$A$1:$C$30381,2,0),""),"")</f>
        <v>: Kỹ thuật chung về ô tô và công nghệ sửa chữa</v>
      </c>
    </row>
    <row r="83" spans="1:34" ht="15.75" customHeight="1" x14ac:dyDescent="0.3">
      <c r="A83" s="107"/>
      <c r="B83" s="52"/>
      <c r="C83" s="107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5435</v>
      </c>
      <c r="Y83" s="28">
        <v>5</v>
      </c>
      <c r="Z83" s="28"/>
      <c r="AA83" s="110" t="s">
        <v>11195</v>
      </c>
      <c r="AB83" s="25"/>
      <c r="AC83" s="27"/>
      <c r="AD83" s="28"/>
      <c r="AE83" s="290"/>
      <c r="AF83" s="286"/>
      <c r="AG83" s="283"/>
      <c r="AH83" s="283" t="str">
        <f>IFERROR(IF(AG83&lt;&gt;"",": "&amp;VLOOKUP(AG83,mon!$A$1:$C$30381,2,0),""),"")</f>
        <v/>
      </c>
    </row>
    <row r="84" spans="1:34" ht="15.75" customHeight="1" x14ac:dyDescent="0.3">
      <c r="A84" s="107"/>
      <c r="B84" s="52"/>
      <c r="C84" s="1070" t="s">
        <v>518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"&amp;VLOOKUP(AG84,mon!$A$1:$C$30381,2,0),""),"")</f>
        <v/>
      </c>
    </row>
    <row r="85" spans="1:34" ht="15.75" customHeight="1" x14ac:dyDescent="0.3">
      <c r="A85" s="105">
        <v>12</v>
      </c>
      <c r="B85" s="51" t="s">
        <v>12354</v>
      </c>
      <c r="C85" s="1066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 t="s">
        <v>5435</v>
      </c>
      <c r="AC85" s="17">
        <v>5</v>
      </c>
      <c r="AD85" s="18"/>
      <c r="AE85" s="288" t="s">
        <v>11195</v>
      </c>
      <c r="AF85" s="285" t="s">
        <v>5435</v>
      </c>
      <c r="AG85" s="282" t="s">
        <v>11388</v>
      </c>
      <c r="AH85" s="282" t="str">
        <f>IFERROR(IF(AG85&lt;&gt;"",": "&amp;VLOOKUP(AG85,mon!$A$1:$C$30381,2,0),""),"")</f>
        <v>: Tin học</v>
      </c>
    </row>
    <row r="86" spans="1:34" ht="15.75" customHeight="1" x14ac:dyDescent="0.3">
      <c r="A86" s="107"/>
      <c r="B86" s="52" t="s">
        <v>383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 t="s">
        <v>12387</v>
      </c>
      <c r="AC86" s="22"/>
      <c r="AD86" s="22"/>
      <c r="AE86" s="289"/>
      <c r="AF86" s="286" t="s">
        <v>6947</v>
      </c>
      <c r="AG86" s="283" t="s">
        <v>11396</v>
      </c>
      <c r="AH86" s="283" t="str">
        <f>IFERROR(IF(AG86&lt;&gt;"",": "&amp;VLOOKUP(AG86,mon!$A$1:$C$30381,2,0),""),"")</f>
        <v>: Kỹ thuật chung về ô tô và công nghệ sửa chữa</v>
      </c>
    </row>
    <row r="87" spans="1:34" ht="15.75" customHeight="1" x14ac:dyDescent="0.3">
      <c r="A87" s="107"/>
      <c r="B87" s="52"/>
      <c r="C87" s="1070" t="s">
        <v>1</v>
      </c>
      <c r="D87" s="25" t="s">
        <v>6947</v>
      </c>
      <c r="E87" s="26">
        <v>4</v>
      </c>
      <c r="F87" s="26"/>
      <c r="G87" s="111" t="s">
        <v>8</v>
      </c>
      <c r="H87" s="25" t="s">
        <v>6947</v>
      </c>
      <c r="I87" s="27">
        <v>4</v>
      </c>
      <c r="J87" s="28"/>
      <c r="K87" s="110" t="s">
        <v>8</v>
      </c>
      <c r="L87" s="25" t="s">
        <v>6947</v>
      </c>
      <c r="M87" s="28">
        <v>4</v>
      </c>
      <c r="N87" s="28"/>
      <c r="O87" s="110" t="s">
        <v>8</v>
      </c>
      <c r="P87" s="25" t="s">
        <v>6947</v>
      </c>
      <c r="Q87" s="27">
        <v>4</v>
      </c>
      <c r="R87" s="28"/>
      <c r="S87" s="110" t="s">
        <v>8</v>
      </c>
      <c r="T87" s="25" t="s">
        <v>6947</v>
      </c>
      <c r="U87" s="28">
        <v>4</v>
      </c>
      <c r="V87" s="28"/>
      <c r="W87" s="110" t="s">
        <v>8</v>
      </c>
      <c r="X87" s="25" t="s">
        <v>5435</v>
      </c>
      <c r="Y87" s="28">
        <v>5</v>
      </c>
      <c r="Z87" s="28"/>
      <c r="AA87" s="110" t="s">
        <v>11195</v>
      </c>
      <c r="AB87" s="25"/>
      <c r="AC87" s="27"/>
      <c r="AD87" s="28"/>
      <c r="AE87" s="290"/>
      <c r="AF87" s="286"/>
      <c r="AG87" s="283"/>
      <c r="AH87" s="283"/>
    </row>
    <row r="88" spans="1:34" ht="15.75" customHeight="1" x14ac:dyDescent="0.3">
      <c r="A88" s="107"/>
      <c r="B88" s="54"/>
      <c r="C88" s="1070" t="s">
        <v>518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.75" customHeight="1" x14ac:dyDescent="0.3">
      <c r="A89" s="105">
        <v>12</v>
      </c>
      <c r="B89" s="51" t="s">
        <v>12335</v>
      </c>
      <c r="C89" s="1066" t="s">
        <v>0</v>
      </c>
      <c r="D89" s="15" t="s">
        <v>4542</v>
      </c>
      <c r="E89" s="16">
        <v>5</v>
      </c>
      <c r="F89" s="16"/>
      <c r="G89" s="115" t="s">
        <v>5487</v>
      </c>
      <c r="H89" s="15" t="s">
        <v>4542</v>
      </c>
      <c r="I89" s="17">
        <v>5</v>
      </c>
      <c r="J89" s="18"/>
      <c r="K89" s="114" t="s">
        <v>5487</v>
      </c>
      <c r="L89" s="18" t="s">
        <v>4542</v>
      </c>
      <c r="M89" s="18">
        <v>5</v>
      </c>
      <c r="N89" s="18"/>
      <c r="O89" s="114" t="s">
        <v>5487</v>
      </c>
      <c r="P89" s="15" t="s">
        <v>4546</v>
      </c>
      <c r="Q89" s="17">
        <v>5</v>
      </c>
      <c r="R89" s="18"/>
      <c r="S89" s="114" t="s">
        <v>5439</v>
      </c>
      <c r="T89" s="15" t="s">
        <v>4546</v>
      </c>
      <c r="U89" s="18">
        <v>5</v>
      </c>
      <c r="V89" s="18"/>
      <c r="W89" s="114" t="s">
        <v>5439</v>
      </c>
      <c r="X89" s="15"/>
      <c r="Y89" s="18"/>
      <c r="Z89" s="18"/>
      <c r="AA89" s="114"/>
      <c r="AB89" s="15"/>
      <c r="AC89" s="17"/>
      <c r="AD89" s="18"/>
      <c r="AE89" s="288"/>
      <c r="AF89" s="285" t="s">
        <v>4546</v>
      </c>
      <c r="AG89" s="282" t="s">
        <v>11411</v>
      </c>
      <c r="AH89" s="282" t="str">
        <f>IFERROR(IF(AG89&lt;&gt;"",": "&amp;VLOOKUP(AG89,mon!$A$1:$C$30381,2,0),""),"")</f>
        <v>: Giáo dục thể chất</v>
      </c>
    </row>
    <row r="90" spans="1:34" ht="15.75" customHeight="1" x14ac:dyDescent="0.3">
      <c r="A90" s="107"/>
      <c r="B90" s="52" t="s">
        <v>383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4542</v>
      </c>
      <c r="AG90" s="283" t="s">
        <v>11414</v>
      </c>
      <c r="AH90" s="283" t="str">
        <f>IFERROR(IF(AG90&lt;&gt;"",": "&amp;VLOOKUP(AG90,mon!$A$1:$C$30381,2,0),""),"")</f>
        <v>: Ngoại ngữ  (Anh văn)</v>
      </c>
    </row>
    <row r="91" spans="1:34" ht="15.75" customHeight="1" x14ac:dyDescent="0.3">
      <c r="A91" s="107"/>
      <c r="B91" s="52"/>
      <c r="C91" s="107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5.75" customHeight="1" x14ac:dyDescent="0.3">
      <c r="A92" s="107"/>
      <c r="B92" s="54"/>
      <c r="C92" s="1070" t="s">
        <v>518</v>
      </c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5.75" customHeight="1" x14ac:dyDescent="0.3">
      <c r="A93" s="480"/>
      <c r="B93" s="1006"/>
      <c r="C93" s="480"/>
      <c r="D93" s="827" t="s">
        <v>160</v>
      </c>
      <c r="E93" s="480" t="s">
        <v>5520</v>
      </c>
      <c r="F93" s="480"/>
      <c r="G93" s="480"/>
      <c r="H93" s="480" t="s">
        <v>157</v>
      </c>
      <c r="I93" s="480" t="s">
        <v>5538</v>
      </c>
      <c r="J93" s="480"/>
      <c r="K93" s="480"/>
      <c r="L93" s="480" t="s">
        <v>9843</v>
      </c>
      <c r="M93" s="480" t="s">
        <v>9842</v>
      </c>
      <c r="N93" s="480"/>
      <c r="O93" s="480"/>
      <c r="P93" s="480" t="s">
        <v>9859</v>
      </c>
      <c r="Q93" s="480" t="s">
        <v>9860</v>
      </c>
      <c r="R93" s="480"/>
      <c r="S93" s="480"/>
      <c r="T93" s="480" t="s">
        <v>53</v>
      </c>
      <c r="U93" s="480" t="s">
        <v>5518</v>
      </c>
      <c r="V93" s="480"/>
      <c r="W93" s="480"/>
      <c r="X93" s="480" t="s">
        <v>8</v>
      </c>
      <c r="Y93" s="480" t="s">
        <v>5515</v>
      </c>
      <c r="Z93" s="480"/>
      <c r="AA93" s="480"/>
      <c r="AB93" s="480"/>
      <c r="AC93" s="480"/>
      <c r="AD93" s="480"/>
      <c r="AE93" s="480"/>
    </row>
    <row r="94" spans="1:34" ht="15.75" customHeight="1" x14ac:dyDescent="0.3">
      <c r="A94" s="480"/>
      <c r="B94" s="1006"/>
      <c r="C94" s="480"/>
      <c r="D94" s="827" t="s">
        <v>11242</v>
      </c>
      <c r="E94" s="480" t="s">
        <v>11244</v>
      </c>
      <c r="F94" s="480"/>
      <c r="G94" s="480"/>
      <c r="H94" s="480" t="s">
        <v>5439</v>
      </c>
      <c r="I94" s="480" t="s">
        <v>5473</v>
      </c>
      <c r="J94" s="480"/>
      <c r="K94" s="480"/>
      <c r="L94" s="480" t="s">
        <v>5487</v>
      </c>
      <c r="M94" s="480" t="s">
        <v>5488</v>
      </c>
      <c r="N94" s="480"/>
      <c r="O94" s="480"/>
      <c r="P94" s="480" t="s">
        <v>8263</v>
      </c>
      <c r="Q94" s="480" t="s">
        <v>8266</v>
      </c>
      <c r="R94" s="480"/>
      <c r="S94" s="480"/>
      <c r="T94" s="480" t="s">
        <v>11195</v>
      </c>
      <c r="U94" s="480" t="s">
        <v>11184</v>
      </c>
      <c r="V94" s="480"/>
      <c r="W94" s="480"/>
      <c r="X94" s="480"/>
      <c r="Y94" s="480"/>
      <c r="Z94" s="480"/>
      <c r="AA94" s="480"/>
      <c r="AB94" s="480"/>
      <c r="AC94" s="480"/>
      <c r="AD94" s="480"/>
      <c r="AE94" s="480"/>
    </row>
    <row r="95" spans="1:34" ht="15.75" customHeight="1" x14ac:dyDescent="0.3">
      <c r="A95" s="480"/>
      <c r="B95" s="1006"/>
      <c r="C95" s="480"/>
      <c r="D95" s="827"/>
      <c r="E95" s="480"/>
      <c r="F95" s="480"/>
      <c r="G95" s="480"/>
      <c r="H95" s="480"/>
      <c r="I95" s="480"/>
      <c r="J95" s="480"/>
      <c r="K95" s="480"/>
      <c r="L95" s="480"/>
      <c r="M95" s="480"/>
      <c r="N95" s="480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  <c r="AA95" s="480"/>
      <c r="AB95" s="480"/>
      <c r="AC95" s="480"/>
      <c r="AD95" s="480"/>
      <c r="AE95" s="480"/>
    </row>
    <row r="96" spans="1:34" ht="15.75" customHeight="1" x14ac:dyDescent="0.3">
      <c r="A96" s="480"/>
      <c r="B96" s="1006"/>
      <c r="C96" s="480"/>
      <c r="D96" s="827"/>
      <c r="E96" s="480"/>
      <c r="F96" s="480"/>
      <c r="G96" s="480"/>
      <c r="H96" s="480"/>
      <c r="I96" s="480"/>
      <c r="J96" s="480"/>
      <c r="K96" s="480"/>
      <c r="L96" s="480"/>
      <c r="M96" s="480"/>
      <c r="N96" s="480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0"/>
      <c r="AC96" s="480"/>
      <c r="AD96" s="480"/>
      <c r="AE96" s="480"/>
    </row>
    <row r="97" spans="1:31" ht="15.75" customHeight="1" x14ac:dyDescent="0.3">
      <c r="A97" s="480"/>
      <c r="B97" s="1006"/>
      <c r="C97" s="480"/>
      <c r="D97" s="827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0"/>
      <c r="AC97" s="480"/>
      <c r="AD97" s="480"/>
      <c r="AE97" s="480"/>
    </row>
    <row r="251" spans="3:28" ht="15.75" customHeight="1" x14ac:dyDescent="0.3">
      <c r="C251" s="1" t="s">
        <v>6</v>
      </c>
      <c r="D251" s="345" t="s">
        <v>70</v>
      </c>
      <c r="G251" s="1" t="s">
        <v>10</v>
      </c>
      <c r="H251" s="1" t="s">
        <v>81</v>
      </c>
      <c r="K251" s="1" t="s">
        <v>3</v>
      </c>
      <c r="L251" s="1" t="s">
        <v>78</v>
      </c>
      <c r="O251" s="1" t="s">
        <v>53</v>
      </c>
      <c r="P251" s="1" t="s">
        <v>136</v>
      </c>
      <c r="S251" s="1" t="s">
        <v>8</v>
      </c>
      <c r="T251" s="1" t="s">
        <v>79</v>
      </c>
      <c r="W251" s="1" t="s">
        <v>19</v>
      </c>
      <c r="X251" s="1" t="s">
        <v>60</v>
      </c>
      <c r="AA251" s="1" t="s">
        <v>792</v>
      </c>
      <c r="AB251" s="1" t="s">
        <v>795</v>
      </c>
    </row>
  </sheetData>
  <mergeCells count="56"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57:C58"/>
    <mergeCell ref="C39:C40"/>
    <mergeCell ref="C37:C38"/>
    <mergeCell ref="C41:C42"/>
    <mergeCell ref="AF4:AH4"/>
    <mergeCell ref="AB4:AE4"/>
    <mergeCell ref="L4:O4"/>
    <mergeCell ref="H4:K4"/>
    <mergeCell ref="D4:G4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C63:C64"/>
    <mergeCell ref="C73:C74"/>
    <mergeCell ref="C45:C46"/>
    <mergeCell ref="C49:C50"/>
    <mergeCell ref="C51:C52"/>
    <mergeCell ref="C47:C48"/>
    <mergeCell ref="C65:C66"/>
    <mergeCell ref="C89:C90"/>
    <mergeCell ref="C91:C92"/>
    <mergeCell ref="C67:C68"/>
    <mergeCell ref="C69:C70"/>
    <mergeCell ref="C71:C72"/>
    <mergeCell ref="C85:C86"/>
    <mergeCell ref="C87:C88"/>
    <mergeCell ref="C75:C76"/>
    <mergeCell ref="C77:C78"/>
    <mergeCell ref="C79:C80"/>
    <mergeCell ref="C81:C82"/>
    <mergeCell ref="C83:C84"/>
  </mergeCells>
  <conditionalFormatting sqref="AE61">
    <cfRule type="duplicateValues" dxfId="9591" priority="3620" stopIfTrue="1"/>
  </conditionalFormatting>
  <conditionalFormatting sqref="AE61">
    <cfRule type="duplicateValues" dxfId="9590" priority="3619" stopIfTrue="1"/>
  </conditionalFormatting>
  <conditionalFormatting sqref="AE61">
    <cfRule type="duplicateValues" dxfId="9589" priority="3618" stopIfTrue="1"/>
  </conditionalFormatting>
  <conditionalFormatting sqref="AE61">
    <cfRule type="duplicateValues" dxfId="9588" priority="3617" stopIfTrue="1"/>
  </conditionalFormatting>
  <conditionalFormatting sqref="AE61">
    <cfRule type="duplicateValues" dxfId="9587" priority="3616" stopIfTrue="1"/>
  </conditionalFormatting>
  <conditionalFormatting sqref="AE63">
    <cfRule type="duplicateValues" dxfId="9586" priority="3615" stopIfTrue="1"/>
  </conditionalFormatting>
  <conditionalFormatting sqref="AE61">
    <cfRule type="duplicateValues" dxfId="9585" priority="3614" stopIfTrue="1"/>
  </conditionalFormatting>
  <conditionalFormatting sqref="AE61">
    <cfRule type="duplicateValues" dxfId="9584" priority="3613" stopIfTrue="1"/>
  </conditionalFormatting>
  <conditionalFormatting sqref="AE61">
    <cfRule type="duplicateValues" dxfId="9583" priority="3612" stopIfTrue="1"/>
  </conditionalFormatting>
  <conditionalFormatting sqref="AE61">
    <cfRule type="duplicateValues" dxfId="9582" priority="3611" stopIfTrue="1"/>
  </conditionalFormatting>
  <conditionalFormatting sqref="AE61">
    <cfRule type="duplicateValues" dxfId="9581" priority="3610" stopIfTrue="1"/>
  </conditionalFormatting>
  <conditionalFormatting sqref="AE61">
    <cfRule type="duplicateValues" dxfId="9580" priority="3609" stopIfTrue="1"/>
  </conditionalFormatting>
  <conditionalFormatting sqref="AE61">
    <cfRule type="duplicateValues" dxfId="9579" priority="3608" stopIfTrue="1"/>
  </conditionalFormatting>
  <conditionalFormatting sqref="AE61">
    <cfRule type="duplicateValues" dxfId="9578" priority="3607" stopIfTrue="1"/>
  </conditionalFormatting>
  <conditionalFormatting sqref="AE61">
    <cfRule type="duplicateValues" dxfId="9577" priority="3606" stopIfTrue="1"/>
  </conditionalFormatting>
  <conditionalFormatting sqref="AE61">
    <cfRule type="duplicateValues" dxfId="9576" priority="3605" stopIfTrue="1"/>
  </conditionalFormatting>
  <conditionalFormatting sqref="AE63">
    <cfRule type="duplicateValues" dxfId="9575" priority="3604" stopIfTrue="1"/>
  </conditionalFormatting>
  <conditionalFormatting sqref="AE61">
    <cfRule type="duplicateValues" dxfId="9574" priority="3603" stopIfTrue="1"/>
  </conditionalFormatting>
  <conditionalFormatting sqref="AE61">
    <cfRule type="duplicateValues" dxfId="9573" priority="3602" stopIfTrue="1"/>
  </conditionalFormatting>
  <conditionalFormatting sqref="AE61">
    <cfRule type="duplicateValues" dxfId="9572" priority="3601" stopIfTrue="1"/>
  </conditionalFormatting>
  <conditionalFormatting sqref="AE61">
    <cfRule type="duplicateValues" dxfId="9571" priority="3600" stopIfTrue="1"/>
  </conditionalFormatting>
  <conditionalFormatting sqref="AE61">
    <cfRule type="duplicateValues" dxfId="9570" priority="3599" stopIfTrue="1"/>
  </conditionalFormatting>
  <conditionalFormatting sqref="G57">
    <cfRule type="duplicateValues" dxfId="9569" priority="3598" stopIfTrue="1"/>
  </conditionalFormatting>
  <conditionalFormatting sqref="G57">
    <cfRule type="duplicateValues" dxfId="9568" priority="3597" stopIfTrue="1"/>
  </conditionalFormatting>
  <conditionalFormatting sqref="G57">
    <cfRule type="duplicateValues" dxfId="9567" priority="3596" stopIfTrue="1"/>
  </conditionalFormatting>
  <conditionalFormatting sqref="G57">
    <cfRule type="duplicateValues" dxfId="9566" priority="3595" stopIfTrue="1"/>
  </conditionalFormatting>
  <conditionalFormatting sqref="G57">
    <cfRule type="duplicateValues" dxfId="9565" priority="3594" stopIfTrue="1"/>
  </conditionalFormatting>
  <conditionalFormatting sqref="G57">
    <cfRule type="duplicateValues" dxfId="9564" priority="3593" stopIfTrue="1"/>
  </conditionalFormatting>
  <conditionalFormatting sqref="G57">
    <cfRule type="duplicateValues" dxfId="9563" priority="3592" stopIfTrue="1"/>
  </conditionalFormatting>
  <conditionalFormatting sqref="G57">
    <cfRule type="duplicateValues" dxfId="9562" priority="3591" stopIfTrue="1"/>
  </conditionalFormatting>
  <conditionalFormatting sqref="G55">
    <cfRule type="duplicateValues" dxfId="9561" priority="3590" stopIfTrue="1"/>
  </conditionalFormatting>
  <conditionalFormatting sqref="G55">
    <cfRule type="duplicateValues" dxfId="9560" priority="3589" stopIfTrue="1"/>
  </conditionalFormatting>
  <conditionalFormatting sqref="G55">
    <cfRule type="duplicateValues" dxfId="9559" priority="3588" stopIfTrue="1"/>
  </conditionalFormatting>
  <conditionalFormatting sqref="G55">
    <cfRule type="duplicateValues" dxfId="9558" priority="3587" stopIfTrue="1"/>
  </conditionalFormatting>
  <conditionalFormatting sqref="G55">
    <cfRule type="duplicateValues" dxfId="9557" priority="3586" stopIfTrue="1"/>
  </conditionalFormatting>
  <conditionalFormatting sqref="G55">
    <cfRule type="duplicateValues" dxfId="9556" priority="3585" stopIfTrue="1"/>
  </conditionalFormatting>
  <conditionalFormatting sqref="G55">
    <cfRule type="duplicateValues" dxfId="9555" priority="3584" stopIfTrue="1"/>
  </conditionalFormatting>
  <conditionalFormatting sqref="G55">
    <cfRule type="duplicateValues" dxfId="9554" priority="3583" stopIfTrue="1"/>
  </conditionalFormatting>
  <conditionalFormatting sqref="G85">
    <cfRule type="duplicateValues" dxfId="9553" priority="3582" stopIfTrue="1"/>
  </conditionalFormatting>
  <conditionalFormatting sqref="G85">
    <cfRule type="duplicateValues" dxfId="9552" priority="3581" stopIfTrue="1"/>
  </conditionalFormatting>
  <conditionalFormatting sqref="G85">
    <cfRule type="duplicateValues" dxfId="9551" priority="3580" stopIfTrue="1"/>
  </conditionalFormatting>
  <conditionalFormatting sqref="G85">
    <cfRule type="duplicateValues" dxfId="9550" priority="3579" stopIfTrue="1"/>
  </conditionalFormatting>
  <conditionalFormatting sqref="G85">
    <cfRule type="duplicateValues" dxfId="9549" priority="3578" stopIfTrue="1"/>
  </conditionalFormatting>
  <conditionalFormatting sqref="G85">
    <cfRule type="duplicateValues" dxfId="9548" priority="3577" stopIfTrue="1"/>
  </conditionalFormatting>
  <conditionalFormatting sqref="G85">
    <cfRule type="duplicateValues" dxfId="9547" priority="3576" stopIfTrue="1"/>
  </conditionalFormatting>
  <conditionalFormatting sqref="G85">
    <cfRule type="duplicateValues" dxfId="9546" priority="3575" stopIfTrue="1"/>
  </conditionalFormatting>
  <conditionalFormatting sqref="G85">
    <cfRule type="duplicateValues" dxfId="9545" priority="3574" stopIfTrue="1"/>
  </conditionalFormatting>
  <conditionalFormatting sqref="G85">
    <cfRule type="duplicateValues" dxfId="9544" priority="3573" stopIfTrue="1"/>
  </conditionalFormatting>
  <conditionalFormatting sqref="G85">
    <cfRule type="duplicateValues" dxfId="9543" priority="3572" stopIfTrue="1"/>
  </conditionalFormatting>
  <conditionalFormatting sqref="G85">
    <cfRule type="duplicateValues" dxfId="9542" priority="3571" stopIfTrue="1"/>
  </conditionalFormatting>
  <conditionalFormatting sqref="G85">
    <cfRule type="duplicateValues" dxfId="9541" priority="3570" stopIfTrue="1"/>
  </conditionalFormatting>
  <conditionalFormatting sqref="G85">
    <cfRule type="duplicateValues" dxfId="9540" priority="3569" stopIfTrue="1"/>
  </conditionalFormatting>
  <conditionalFormatting sqref="G85">
    <cfRule type="duplicateValues" dxfId="9539" priority="3568" stopIfTrue="1"/>
  </conditionalFormatting>
  <conditionalFormatting sqref="G85">
    <cfRule type="duplicateValues" dxfId="9538" priority="3567" stopIfTrue="1"/>
  </conditionalFormatting>
  <conditionalFormatting sqref="G85">
    <cfRule type="duplicateValues" dxfId="9537" priority="3566" stopIfTrue="1"/>
  </conditionalFormatting>
  <conditionalFormatting sqref="G85">
    <cfRule type="duplicateValues" dxfId="9536" priority="3565" stopIfTrue="1"/>
  </conditionalFormatting>
  <conditionalFormatting sqref="G85">
    <cfRule type="duplicateValues" dxfId="9535" priority="3564" stopIfTrue="1"/>
  </conditionalFormatting>
  <conditionalFormatting sqref="G85">
    <cfRule type="duplicateValues" dxfId="9534" priority="3563" stopIfTrue="1"/>
  </conditionalFormatting>
  <conditionalFormatting sqref="G85">
    <cfRule type="duplicateValues" dxfId="9533" priority="3562" stopIfTrue="1"/>
  </conditionalFormatting>
  <conditionalFormatting sqref="G85">
    <cfRule type="duplicateValues" dxfId="9532" priority="3561" stopIfTrue="1"/>
  </conditionalFormatting>
  <conditionalFormatting sqref="G85">
    <cfRule type="duplicateValues" dxfId="9531" priority="3560" stopIfTrue="1"/>
  </conditionalFormatting>
  <conditionalFormatting sqref="G85">
    <cfRule type="duplicateValues" dxfId="9530" priority="3559" stopIfTrue="1"/>
  </conditionalFormatting>
  <conditionalFormatting sqref="G85">
    <cfRule type="duplicateValues" dxfId="9529" priority="3558" stopIfTrue="1"/>
  </conditionalFormatting>
  <conditionalFormatting sqref="G85">
    <cfRule type="duplicateValues" dxfId="9528" priority="3557" stopIfTrue="1"/>
  </conditionalFormatting>
  <conditionalFormatting sqref="G85">
    <cfRule type="duplicateValues" dxfId="9527" priority="3556" stopIfTrue="1"/>
  </conditionalFormatting>
  <conditionalFormatting sqref="G85">
    <cfRule type="duplicateValues" dxfId="9526" priority="3555" stopIfTrue="1"/>
  </conditionalFormatting>
  <conditionalFormatting sqref="G85">
    <cfRule type="duplicateValues" dxfId="9525" priority="3554" stopIfTrue="1"/>
  </conditionalFormatting>
  <conditionalFormatting sqref="G85">
    <cfRule type="duplicateValues" dxfId="9524" priority="3553" stopIfTrue="1"/>
  </conditionalFormatting>
  <conditionalFormatting sqref="G85">
    <cfRule type="duplicateValues" dxfId="9523" priority="3552" stopIfTrue="1"/>
  </conditionalFormatting>
  <conditionalFormatting sqref="G85">
    <cfRule type="duplicateValues" dxfId="9522" priority="3551" stopIfTrue="1"/>
  </conditionalFormatting>
  <conditionalFormatting sqref="G85">
    <cfRule type="duplicateValues" dxfId="9521" priority="3550" stopIfTrue="1"/>
  </conditionalFormatting>
  <conditionalFormatting sqref="G85">
    <cfRule type="duplicateValues" dxfId="9520" priority="3549" stopIfTrue="1"/>
  </conditionalFormatting>
  <conditionalFormatting sqref="G85">
    <cfRule type="duplicateValues" dxfId="9519" priority="3548" stopIfTrue="1"/>
  </conditionalFormatting>
  <conditionalFormatting sqref="G85">
    <cfRule type="duplicateValues" dxfId="9518" priority="3547" stopIfTrue="1"/>
  </conditionalFormatting>
  <conditionalFormatting sqref="G85">
    <cfRule type="duplicateValues" dxfId="9517" priority="3546" stopIfTrue="1"/>
  </conditionalFormatting>
  <conditionalFormatting sqref="G85">
    <cfRule type="duplicateValues" dxfId="9516" priority="3545" stopIfTrue="1"/>
  </conditionalFormatting>
  <conditionalFormatting sqref="G85">
    <cfRule type="duplicateValues" dxfId="9515" priority="3544" stopIfTrue="1"/>
  </conditionalFormatting>
  <conditionalFormatting sqref="G85">
    <cfRule type="duplicateValues" dxfId="9514" priority="3543" stopIfTrue="1"/>
  </conditionalFormatting>
  <conditionalFormatting sqref="G53">
    <cfRule type="duplicateValues" dxfId="9513" priority="3542" stopIfTrue="1"/>
  </conditionalFormatting>
  <conditionalFormatting sqref="G53">
    <cfRule type="duplicateValues" dxfId="9512" priority="3541" stopIfTrue="1"/>
  </conditionalFormatting>
  <conditionalFormatting sqref="G53">
    <cfRule type="duplicateValues" dxfId="9511" priority="3540" stopIfTrue="1"/>
  </conditionalFormatting>
  <conditionalFormatting sqref="G53">
    <cfRule type="duplicateValues" dxfId="9510" priority="3539" stopIfTrue="1"/>
  </conditionalFormatting>
  <conditionalFormatting sqref="G53">
    <cfRule type="duplicateValues" dxfId="9509" priority="3538" stopIfTrue="1"/>
  </conditionalFormatting>
  <conditionalFormatting sqref="G53">
    <cfRule type="duplicateValues" dxfId="9508" priority="3537" stopIfTrue="1"/>
  </conditionalFormatting>
  <conditionalFormatting sqref="G53">
    <cfRule type="duplicateValues" dxfId="9507" priority="3536" stopIfTrue="1"/>
  </conditionalFormatting>
  <conditionalFormatting sqref="G53">
    <cfRule type="duplicateValues" dxfId="9506" priority="3535" stopIfTrue="1"/>
  </conditionalFormatting>
  <conditionalFormatting sqref="G53">
    <cfRule type="duplicateValues" dxfId="9505" priority="3534" stopIfTrue="1"/>
  </conditionalFormatting>
  <conditionalFormatting sqref="G53">
    <cfRule type="duplicateValues" dxfId="9504" priority="3533" stopIfTrue="1"/>
  </conditionalFormatting>
  <conditionalFormatting sqref="G53">
    <cfRule type="duplicateValues" dxfId="9503" priority="3532" stopIfTrue="1"/>
  </conditionalFormatting>
  <conditionalFormatting sqref="G53">
    <cfRule type="duplicateValues" dxfId="9502" priority="3531" stopIfTrue="1"/>
  </conditionalFormatting>
  <conditionalFormatting sqref="G53">
    <cfRule type="duplicateValues" dxfId="9501" priority="3530" stopIfTrue="1"/>
  </conditionalFormatting>
  <conditionalFormatting sqref="G53">
    <cfRule type="duplicateValues" dxfId="9500" priority="3529" stopIfTrue="1"/>
  </conditionalFormatting>
  <conditionalFormatting sqref="G53">
    <cfRule type="duplicateValues" dxfId="9499" priority="3528" stopIfTrue="1"/>
  </conditionalFormatting>
  <conditionalFormatting sqref="G53">
    <cfRule type="duplicateValues" dxfId="9498" priority="3527" stopIfTrue="1"/>
  </conditionalFormatting>
  <conditionalFormatting sqref="G87">
    <cfRule type="duplicateValues" dxfId="9497" priority="3526" stopIfTrue="1"/>
  </conditionalFormatting>
  <conditionalFormatting sqref="G87">
    <cfRule type="duplicateValues" dxfId="9496" priority="3525" stopIfTrue="1"/>
  </conditionalFormatting>
  <conditionalFormatting sqref="G87">
    <cfRule type="duplicateValues" dxfId="9495" priority="3524" stopIfTrue="1"/>
  </conditionalFormatting>
  <conditionalFormatting sqref="G87">
    <cfRule type="duplicateValues" dxfId="9494" priority="3523" stopIfTrue="1"/>
  </conditionalFormatting>
  <conditionalFormatting sqref="G87">
    <cfRule type="duplicateValues" dxfId="9493" priority="3522" stopIfTrue="1"/>
  </conditionalFormatting>
  <conditionalFormatting sqref="G87">
    <cfRule type="duplicateValues" dxfId="9492" priority="3521" stopIfTrue="1"/>
  </conditionalFormatting>
  <conditionalFormatting sqref="G87">
    <cfRule type="duplicateValues" dxfId="9491" priority="3520" stopIfTrue="1"/>
  </conditionalFormatting>
  <conditionalFormatting sqref="G87">
    <cfRule type="duplicateValues" dxfId="9490" priority="3519" stopIfTrue="1"/>
  </conditionalFormatting>
  <conditionalFormatting sqref="G87">
    <cfRule type="duplicateValues" dxfId="9489" priority="3518" stopIfTrue="1"/>
  </conditionalFormatting>
  <conditionalFormatting sqref="G87">
    <cfRule type="duplicateValues" dxfId="9488" priority="3517" stopIfTrue="1"/>
  </conditionalFormatting>
  <conditionalFormatting sqref="G87">
    <cfRule type="duplicateValues" dxfId="9487" priority="3516" stopIfTrue="1"/>
  </conditionalFormatting>
  <conditionalFormatting sqref="G87">
    <cfRule type="duplicateValues" dxfId="9486" priority="3515" stopIfTrue="1"/>
  </conditionalFormatting>
  <conditionalFormatting sqref="G87">
    <cfRule type="duplicateValues" dxfId="9485" priority="3514" stopIfTrue="1"/>
  </conditionalFormatting>
  <conditionalFormatting sqref="G87">
    <cfRule type="duplicateValues" dxfId="9484" priority="3513" stopIfTrue="1"/>
  </conditionalFormatting>
  <conditionalFormatting sqref="G87">
    <cfRule type="duplicateValues" dxfId="9483" priority="3512" stopIfTrue="1"/>
  </conditionalFormatting>
  <conditionalFormatting sqref="G87">
    <cfRule type="duplicateValues" dxfId="9482" priority="3511" stopIfTrue="1"/>
  </conditionalFormatting>
  <conditionalFormatting sqref="G87">
    <cfRule type="duplicateValues" dxfId="9481" priority="3510" stopIfTrue="1"/>
  </conditionalFormatting>
  <conditionalFormatting sqref="G87">
    <cfRule type="duplicateValues" dxfId="9480" priority="3509" stopIfTrue="1"/>
  </conditionalFormatting>
  <conditionalFormatting sqref="G87">
    <cfRule type="duplicateValues" dxfId="9479" priority="3508" stopIfTrue="1"/>
  </conditionalFormatting>
  <conditionalFormatting sqref="G87">
    <cfRule type="duplicateValues" dxfId="9478" priority="3507" stopIfTrue="1"/>
  </conditionalFormatting>
  <conditionalFormatting sqref="G87">
    <cfRule type="duplicateValues" dxfId="9477" priority="3506" stopIfTrue="1"/>
  </conditionalFormatting>
  <conditionalFormatting sqref="G87">
    <cfRule type="duplicateValues" dxfId="9476" priority="3505" stopIfTrue="1"/>
  </conditionalFormatting>
  <conditionalFormatting sqref="G87">
    <cfRule type="duplicateValues" dxfId="9475" priority="3504" stopIfTrue="1"/>
  </conditionalFormatting>
  <conditionalFormatting sqref="G87">
    <cfRule type="duplicateValues" dxfId="9474" priority="3503" stopIfTrue="1"/>
  </conditionalFormatting>
  <conditionalFormatting sqref="G87">
    <cfRule type="duplicateValues" dxfId="9473" priority="3502" stopIfTrue="1"/>
  </conditionalFormatting>
  <conditionalFormatting sqref="G87">
    <cfRule type="duplicateValues" dxfId="9472" priority="3501" stopIfTrue="1"/>
  </conditionalFormatting>
  <conditionalFormatting sqref="G87">
    <cfRule type="duplicateValues" dxfId="9471" priority="3500" stopIfTrue="1"/>
  </conditionalFormatting>
  <conditionalFormatting sqref="G87">
    <cfRule type="duplicateValues" dxfId="9470" priority="3499" stopIfTrue="1"/>
  </conditionalFormatting>
  <conditionalFormatting sqref="G87">
    <cfRule type="duplicateValues" dxfId="9469" priority="3498" stopIfTrue="1"/>
  </conditionalFormatting>
  <conditionalFormatting sqref="G87">
    <cfRule type="duplicateValues" dxfId="9468" priority="3497" stopIfTrue="1"/>
  </conditionalFormatting>
  <conditionalFormatting sqref="G87">
    <cfRule type="duplicateValues" dxfId="9467" priority="3496" stopIfTrue="1"/>
  </conditionalFormatting>
  <conditionalFormatting sqref="G87">
    <cfRule type="duplicateValues" dxfId="9466" priority="3495" stopIfTrue="1"/>
  </conditionalFormatting>
  <conditionalFormatting sqref="G87">
    <cfRule type="duplicateValues" dxfId="9465" priority="3494" stopIfTrue="1"/>
  </conditionalFormatting>
  <conditionalFormatting sqref="G87">
    <cfRule type="duplicateValues" dxfId="9464" priority="3493" stopIfTrue="1"/>
  </conditionalFormatting>
  <conditionalFormatting sqref="G87">
    <cfRule type="duplicateValues" dxfId="9463" priority="3492" stopIfTrue="1"/>
  </conditionalFormatting>
  <conditionalFormatting sqref="G87">
    <cfRule type="duplicateValues" dxfId="9462" priority="3491" stopIfTrue="1"/>
  </conditionalFormatting>
  <conditionalFormatting sqref="G87">
    <cfRule type="duplicateValues" dxfId="9461" priority="3490" stopIfTrue="1"/>
  </conditionalFormatting>
  <conditionalFormatting sqref="G87">
    <cfRule type="duplicateValues" dxfId="9460" priority="3489" stopIfTrue="1"/>
  </conditionalFormatting>
  <conditionalFormatting sqref="G87">
    <cfRule type="duplicateValues" dxfId="9459" priority="3488" stopIfTrue="1"/>
  </conditionalFormatting>
  <conditionalFormatting sqref="G87">
    <cfRule type="duplicateValues" dxfId="9458" priority="3487" stopIfTrue="1"/>
  </conditionalFormatting>
  <conditionalFormatting sqref="G59">
    <cfRule type="duplicateValues" dxfId="9457" priority="3486" stopIfTrue="1"/>
  </conditionalFormatting>
  <conditionalFormatting sqref="G59">
    <cfRule type="duplicateValues" dxfId="9456" priority="3485" stopIfTrue="1"/>
  </conditionalFormatting>
  <conditionalFormatting sqref="G59">
    <cfRule type="duplicateValues" dxfId="9455" priority="3484" stopIfTrue="1"/>
  </conditionalFormatting>
  <conditionalFormatting sqref="G59">
    <cfRule type="duplicateValues" dxfId="9454" priority="3483" stopIfTrue="1"/>
  </conditionalFormatting>
  <conditionalFormatting sqref="G59">
    <cfRule type="duplicateValues" dxfId="9453" priority="3482" stopIfTrue="1"/>
  </conditionalFormatting>
  <conditionalFormatting sqref="G59">
    <cfRule type="duplicateValues" dxfId="9452" priority="3481" stopIfTrue="1"/>
  </conditionalFormatting>
  <conditionalFormatting sqref="G59">
    <cfRule type="duplicateValues" dxfId="9451" priority="3480" stopIfTrue="1"/>
  </conditionalFormatting>
  <conditionalFormatting sqref="G59">
    <cfRule type="duplicateValues" dxfId="9450" priority="3479" stopIfTrue="1"/>
  </conditionalFormatting>
  <conditionalFormatting sqref="G59">
    <cfRule type="duplicateValues" dxfId="9449" priority="3478" stopIfTrue="1"/>
  </conditionalFormatting>
  <conditionalFormatting sqref="G59">
    <cfRule type="duplicateValues" dxfId="9448" priority="3477" stopIfTrue="1"/>
  </conditionalFormatting>
  <conditionalFormatting sqref="G59">
    <cfRule type="duplicateValues" dxfId="9447" priority="3476" stopIfTrue="1"/>
  </conditionalFormatting>
  <conditionalFormatting sqref="G59">
    <cfRule type="duplicateValues" dxfId="9446" priority="3475" stopIfTrue="1"/>
  </conditionalFormatting>
  <conditionalFormatting sqref="G59">
    <cfRule type="duplicateValues" dxfId="9445" priority="3474" stopIfTrue="1"/>
  </conditionalFormatting>
  <conditionalFormatting sqref="G59">
    <cfRule type="duplicateValues" dxfId="9444" priority="3473" stopIfTrue="1"/>
  </conditionalFormatting>
  <conditionalFormatting sqref="G59">
    <cfRule type="duplicateValues" dxfId="9443" priority="3472" stopIfTrue="1"/>
  </conditionalFormatting>
  <conditionalFormatting sqref="G59">
    <cfRule type="duplicateValues" dxfId="9442" priority="3471" stopIfTrue="1"/>
  </conditionalFormatting>
  <conditionalFormatting sqref="S57">
    <cfRule type="duplicateValues" dxfId="9441" priority="3470" stopIfTrue="1"/>
  </conditionalFormatting>
  <conditionalFormatting sqref="S57">
    <cfRule type="duplicateValues" dxfId="9440" priority="3469" stopIfTrue="1"/>
  </conditionalFormatting>
  <conditionalFormatting sqref="S57">
    <cfRule type="duplicateValues" dxfId="9439" priority="3468" stopIfTrue="1"/>
  </conditionalFormatting>
  <conditionalFormatting sqref="S57">
    <cfRule type="duplicateValues" dxfId="9438" priority="3467" stopIfTrue="1"/>
  </conditionalFormatting>
  <conditionalFormatting sqref="S57">
    <cfRule type="duplicateValues" dxfId="9437" priority="3466" stopIfTrue="1"/>
  </conditionalFormatting>
  <conditionalFormatting sqref="S57">
    <cfRule type="duplicateValues" dxfId="9436" priority="3465" stopIfTrue="1"/>
  </conditionalFormatting>
  <conditionalFormatting sqref="S57">
    <cfRule type="duplicateValues" dxfId="9435" priority="3464" stopIfTrue="1"/>
  </conditionalFormatting>
  <conditionalFormatting sqref="S57">
    <cfRule type="duplicateValues" dxfId="9434" priority="3463" stopIfTrue="1"/>
  </conditionalFormatting>
  <conditionalFormatting sqref="S55">
    <cfRule type="duplicateValues" dxfId="9433" priority="3462" stopIfTrue="1"/>
  </conditionalFormatting>
  <conditionalFormatting sqref="S55">
    <cfRule type="duplicateValues" dxfId="9432" priority="3461" stopIfTrue="1"/>
  </conditionalFormatting>
  <conditionalFormatting sqref="S55">
    <cfRule type="duplicateValues" dxfId="9431" priority="3460" stopIfTrue="1"/>
  </conditionalFormatting>
  <conditionalFormatting sqref="S55">
    <cfRule type="duplicateValues" dxfId="9430" priority="3459" stopIfTrue="1"/>
  </conditionalFormatting>
  <conditionalFormatting sqref="S55">
    <cfRule type="duplicateValues" dxfId="9429" priority="3458" stopIfTrue="1"/>
  </conditionalFormatting>
  <conditionalFormatting sqref="S55">
    <cfRule type="duplicateValues" dxfId="9428" priority="3457" stopIfTrue="1"/>
  </conditionalFormatting>
  <conditionalFormatting sqref="S55">
    <cfRule type="duplicateValues" dxfId="9427" priority="3456" stopIfTrue="1"/>
  </conditionalFormatting>
  <conditionalFormatting sqref="S55">
    <cfRule type="duplicateValues" dxfId="9426" priority="3455" stopIfTrue="1"/>
  </conditionalFormatting>
  <conditionalFormatting sqref="S53">
    <cfRule type="duplicateValues" dxfId="9425" priority="3454" stopIfTrue="1"/>
  </conditionalFormatting>
  <conditionalFormatting sqref="S53">
    <cfRule type="duplicateValues" dxfId="9424" priority="3453" stopIfTrue="1"/>
  </conditionalFormatting>
  <conditionalFormatting sqref="S53">
    <cfRule type="duplicateValues" dxfId="9423" priority="3452" stopIfTrue="1"/>
  </conditionalFormatting>
  <conditionalFormatting sqref="S53">
    <cfRule type="duplicateValues" dxfId="9422" priority="3451" stopIfTrue="1"/>
  </conditionalFormatting>
  <conditionalFormatting sqref="S53">
    <cfRule type="duplicateValues" dxfId="9421" priority="3450" stopIfTrue="1"/>
  </conditionalFormatting>
  <conditionalFormatting sqref="S53">
    <cfRule type="duplicateValues" dxfId="9420" priority="3449" stopIfTrue="1"/>
  </conditionalFormatting>
  <conditionalFormatting sqref="S53">
    <cfRule type="duplicateValues" dxfId="9419" priority="3448" stopIfTrue="1"/>
  </conditionalFormatting>
  <conditionalFormatting sqref="S53">
    <cfRule type="duplicateValues" dxfId="9418" priority="3447" stopIfTrue="1"/>
  </conditionalFormatting>
  <conditionalFormatting sqref="S53">
    <cfRule type="duplicateValues" dxfId="9417" priority="3446" stopIfTrue="1"/>
  </conditionalFormatting>
  <conditionalFormatting sqref="S53">
    <cfRule type="duplicateValues" dxfId="9416" priority="3445" stopIfTrue="1"/>
  </conditionalFormatting>
  <conditionalFormatting sqref="S53">
    <cfRule type="duplicateValues" dxfId="9415" priority="3444" stopIfTrue="1"/>
  </conditionalFormatting>
  <conditionalFormatting sqref="S53">
    <cfRule type="duplicateValues" dxfId="9414" priority="3443" stopIfTrue="1"/>
  </conditionalFormatting>
  <conditionalFormatting sqref="S53">
    <cfRule type="duplicateValues" dxfId="9413" priority="3442" stopIfTrue="1"/>
  </conditionalFormatting>
  <conditionalFormatting sqref="S53">
    <cfRule type="duplicateValues" dxfId="9412" priority="3441" stopIfTrue="1"/>
  </conditionalFormatting>
  <conditionalFormatting sqref="S53">
    <cfRule type="duplicateValues" dxfId="9411" priority="3440" stopIfTrue="1"/>
  </conditionalFormatting>
  <conditionalFormatting sqref="S53">
    <cfRule type="duplicateValues" dxfId="9410" priority="3439" stopIfTrue="1"/>
  </conditionalFormatting>
  <conditionalFormatting sqref="S59">
    <cfRule type="duplicateValues" dxfId="9409" priority="3438" stopIfTrue="1"/>
  </conditionalFormatting>
  <conditionalFormatting sqref="S59">
    <cfRule type="duplicateValues" dxfId="9408" priority="3437" stopIfTrue="1"/>
  </conditionalFormatting>
  <conditionalFormatting sqref="S59">
    <cfRule type="duplicateValues" dxfId="9407" priority="3436" stopIfTrue="1"/>
  </conditionalFormatting>
  <conditionalFormatting sqref="S59">
    <cfRule type="duplicateValues" dxfId="9406" priority="3435" stopIfTrue="1"/>
  </conditionalFormatting>
  <conditionalFormatting sqref="S59">
    <cfRule type="duplicateValues" dxfId="9405" priority="3434" stopIfTrue="1"/>
  </conditionalFormatting>
  <conditionalFormatting sqref="S59">
    <cfRule type="duplicateValues" dxfId="9404" priority="3433" stopIfTrue="1"/>
  </conditionalFormatting>
  <conditionalFormatting sqref="S59">
    <cfRule type="duplicateValues" dxfId="9403" priority="3432" stopIfTrue="1"/>
  </conditionalFormatting>
  <conditionalFormatting sqref="S59">
    <cfRule type="duplicateValues" dxfId="9402" priority="3431" stopIfTrue="1"/>
  </conditionalFormatting>
  <conditionalFormatting sqref="S59">
    <cfRule type="duplicateValues" dxfId="9401" priority="3430" stopIfTrue="1"/>
  </conditionalFormatting>
  <conditionalFormatting sqref="S59">
    <cfRule type="duplicateValues" dxfId="9400" priority="3429" stopIfTrue="1"/>
  </conditionalFormatting>
  <conditionalFormatting sqref="S59">
    <cfRule type="duplicateValues" dxfId="9399" priority="3428" stopIfTrue="1"/>
  </conditionalFormatting>
  <conditionalFormatting sqref="S59">
    <cfRule type="duplicateValues" dxfId="9398" priority="3427" stopIfTrue="1"/>
  </conditionalFormatting>
  <conditionalFormatting sqref="S59">
    <cfRule type="duplicateValues" dxfId="9397" priority="3426" stopIfTrue="1"/>
  </conditionalFormatting>
  <conditionalFormatting sqref="S59">
    <cfRule type="duplicateValues" dxfId="9396" priority="3425" stopIfTrue="1"/>
  </conditionalFormatting>
  <conditionalFormatting sqref="S59">
    <cfRule type="duplicateValues" dxfId="9395" priority="3424" stopIfTrue="1"/>
  </conditionalFormatting>
  <conditionalFormatting sqref="S59">
    <cfRule type="duplicateValues" dxfId="9394" priority="3423" stopIfTrue="1"/>
  </conditionalFormatting>
  <conditionalFormatting sqref="AE37">
    <cfRule type="duplicateValues" dxfId="9393" priority="3422" stopIfTrue="1"/>
  </conditionalFormatting>
  <conditionalFormatting sqref="AE37">
    <cfRule type="duplicateValues" dxfId="9392" priority="3421" stopIfTrue="1"/>
  </conditionalFormatting>
  <conditionalFormatting sqref="AE37">
    <cfRule type="duplicateValues" dxfId="9391" priority="3420" stopIfTrue="1"/>
  </conditionalFormatting>
  <conditionalFormatting sqref="AE37">
    <cfRule type="duplicateValues" dxfId="9390" priority="3419" stopIfTrue="1"/>
  </conditionalFormatting>
  <conditionalFormatting sqref="AE37">
    <cfRule type="duplicateValues" dxfId="9389" priority="3418" stopIfTrue="1"/>
  </conditionalFormatting>
  <conditionalFormatting sqref="AE37">
    <cfRule type="duplicateValues" dxfId="9388" priority="3417" stopIfTrue="1"/>
  </conditionalFormatting>
  <conditionalFormatting sqref="AE37">
    <cfRule type="duplicateValues" dxfId="9387" priority="3416" stopIfTrue="1"/>
  </conditionalFormatting>
  <conditionalFormatting sqref="AE37">
    <cfRule type="duplicateValues" dxfId="9386" priority="3415" stopIfTrue="1"/>
  </conditionalFormatting>
  <conditionalFormatting sqref="G37">
    <cfRule type="duplicateValues" dxfId="9385" priority="3414" stopIfTrue="1"/>
  </conditionalFormatting>
  <conditionalFormatting sqref="G37">
    <cfRule type="duplicateValues" dxfId="9384" priority="3413" stopIfTrue="1"/>
  </conditionalFormatting>
  <conditionalFormatting sqref="G37">
    <cfRule type="duplicateValues" dxfId="9383" priority="3412" stopIfTrue="1"/>
  </conditionalFormatting>
  <conditionalFormatting sqref="G37">
    <cfRule type="duplicateValues" dxfId="9382" priority="3411" stopIfTrue="1"/>
  </conditionalFormatting>
  <conditionalFormatting sqref="G37">
    <cfRule type="duplicateValues" dxfId="9381" priority="3410" stopIfTrue="1"/>
  </conditionalFormatting>
  <conditionalFormatting sqref="G37">
    <cfRule type="duplicateValues" dxfId="9380" priority="3409" stopIfTrue="1"/>
  </conditionalFormatting>
  <conditionalFormatting sqref="G37">
    <cfRule type="duplicateValues" dxfId="9379" priority="3408" stopIfTrue="1"/>
  </conditionalFormatting>
  <conditionalFormatting sqref="G37">
    <cfRule type="duplicateValues" dxfId="9378" priority="3407" stopIfTrue="1"/>
  </conditionalFormatting>
  <conditionalFormatting sqref="K37">
    <cfRule type="duplicateValues" dxfId="9377" priority="3406" stopIfTrue="1"/>
  </conditionalFormatting>
  <conditionalFormatting sqref="K37">
    <cfRule type="duplicateValues" dxfId="9376" priority="3405" stopIfTrue="1"/>
  </conditionalFormatting>
  <conditionalFormatting sqref="K37">
    <cfRule type="duplicateValues" dxfId="9375" priority="3404" stopIfTrue="1"/>
  </conditionalFormatting>
  <conditionalFormatting sqref="K37">
    <cfRule type="duplicateValues" dxfId="9374" priority="3403" stopIfTrue="1"/>
  </conditionalFormatting>
  <conditionalFormatting sqref="K37">
    <cfRule type="duplicateValues" dxfId="9373" priority="3402" stopIfTrue="1"/>
  </conditionalFormatting>
  <conditionalFormatting sqref="K37">
    <cfRule type="duplicateValues" dxfId="9372" priority="3401" stopIfTrue="1"/>
  </conditionalFormatting>
  <conditionalFormatting sqref="K37">
    <cfRule type="duplicateValues" dxfId="9371" priority="3400" stopIfTrue="1"/>
  </conditionalFormatting>
  <conditionalFormatting sqref="K37">
    <cfRule type="duplicateValues" dxfId="9370" priority="3399" stopIfTrue="1"/>
  </conditionalFormatting>
  <conditionalFormatting sqref="O37">
    <cfRule type="duplicateValues" dxfId="9369" priority="3398" stopIfTrue="1"/>
  </conditionalFormatting>
  <conditionalFormatting sqref="O37">
    <cfRule type="duplicateValues" dxfId="9368" priority="3397" stopIfTrue="1"/>
  </conditionalFormatting>
  <conditionalFormatting sqref="O37">
    <cfRule type="duplicateValues" dxfId="9367" priority="3396" stopIfTrue="1"/>
  </conditionalFormatting>
  <conditionalFormatting sqref="O37">
    <cfRule type="duplicateValues" dxfId="9366" priority="3395" stopIfTrue="1"/>
  </conditionalFormatting>
  <conditionalFormatting sqref="O37">
    <cfRule type="duplicateValues" dxfId="9365" priority="3394" stopIfTrue="1"/>
  </conditionalFormatting>
  <conditionalFormatting sqref="O37">
    <cfRule type="duplicateValues" dxfId="9364" priority="3393" stopIfTrue="1"/>
  </conditionalFormatting>
  <conditionalFormatting sqref="O37">
    <cfRule type="duplicateValues" dxfId="9363" priority="3392" stopIfTrue="1"/>
  </conditionalFormatting>
  <conditionalFormatting sqref="O37">
    <cfRule type="duplicateValues" dxfId="9362" priority="3391" stopIfTrue="1"/>
  </conditionalFormatting>
  <conditionalFormatting sqref="S45">
    <cfRule type="duplicateValues" dxfId="9361" priority="3390" stopIfTrue="1"/>
  </conditionalFormatting>
  <conditionalFormatting sqref="S45">
    <cfRule type="duplicateValues" dxfId="9360" priority="3389" stopIfTrue="1"/>
  </conditionalFormatting>
  <conditionalFormatting sqref="S45">
    <cfRule type="duplicateValues" dxfId="9359" priority="3388" stopIfTrue="1"/>
  </conditionalFormatting>
  <conditionalFormatting sqref="S45">
    <cfRule type="duplicateValues" dxfId="9358" priority="3387" stopIfTrue="1"/>
  </conditionalFormatting>
  <conditionalFormatting sqref="S45">
    <cfRule type="duplicateValues" dxfId="9357" priority="3386" stopIfTrue="1"/>
  </conditionalFormatting>
  <conditionalFormatting sqref="S45">
    <cfRule type="duplicateValues" dxfId="9356" priority="3385" stopIfTrue="1"/>
  </conditionalFormatting>
  <conditionalFormatting sqref="S45">
    <cfRule type="duplicateValues" dxfId="9355" priority="3384" stopIfTrue="1"/>
  </conditionalFormatting>
  <conditionalFormatting sqref="S45">
    <cfRule type="duplicateValues" dxfId="9354" priority="3383" stopIfTrue="1"/>
  </conditionalFormatting>
  <conditionalFormatting sqref="W45">
    <cfRule type="duplicateValues" dxfId="9353" priority="3382" stopIfTrue="1"/>
  </conditionalFormatting>
  <conditionalFormatting sqref="W45">
    <cfRule type="duplicateValues" dxfId="9352" priority="3381" stopIfTrue="1"/>
  </conditionalFormatting>
  <conditionalFormatting sqref="W45">
    <cfRule type="duplicateValues" dxfId="9351" priority="3380" stopIfTrue="1"/>
  </conditionalFormatting>
  <conditionalFormatting sqref="W45">
    <cfRule type="duplicateValues" dxfId="9350" priority="3379" stopIfTrue="1"/>
  </conditionalFormatting>
  <conditionalFormatting sqref="W45">
    <cfRule type="duplicateValues" dxfId="9349" priority="3378" stopIfTrue="1"/>
  </conditionalFormatting>
  <conditionalFormatting sqref="W45">
    <cfRule type="duplicateValues" dxfId="9348" priority="3377" stopIfTrue="1"/>
  </conditionalFormatting>
  <conditionalFormatting sqref="W45">
    <cfRule type="duplicateValues" dxfId="9347" priority="3376" stopIfTrue="1"/>
  </conditionalFormatting>
  <conditionalFormatting sqref="W45">
    <cfRule type="duplicateValues" dxfId="9346" priority="3375" stopIfTrue="1"/>
  </conditionalFormatting>
  <conditionalFormatting sqref="AA45">
    <cfRule type="duplicateValues" dxfId="9345" priority="3374" stopIfTrue="1"/>
  </conditionalFormatting>
  <conditionalFormatting sqref="AA45">
    <cfRule type="duplicateValues" dxfId="9344" priority="3373" stopIfTrue="1"/>
  </conditionalFormatting>
  <conditionalFormatting sqref="AA45">
    <cfRule type="duplicateValues" dxfId="9343" priority="3372" stopIfTrue="1"/>
  </conditionalFormatting>
  <conditionalFormatting sqref="AA45">
    <cfRule type="duplicateValues" dxfId="9342" priority="3371" stopIfTrue="1"/>
  </conditionalFormatting>
  <conditionalFormatting sqref="AA45">
    <cfRule type="duplicateValues" dxfId="9341" priority="3370" stopIfTrue="1"/>
  </conditionalFormatting>
  <conditionalFormatting sqref="AA45">
    <cfRule type="duplicateValues" dxfId="9340" priority="3369" stopIfTrue="1"/>
  </conditionalFormatting>
  <conditionalFormatting sqref="AA45">
    <cfRule type="duplicateValues" dxfId="9339" priority="3368" stopIfTrue="1"/>
  </conditionalFormatting>
  <conditionalFormatting sqref="AA45">
    <cfRule type="duplicateValues" dxfId="9338" priority="3367" stopIfTrue="1"/>
  </conditionalFormatting>
  <conditionalFormatting sqref="K57">
    <cfRule type="duplicateValues" dxfId="9337" priority="3366" stopIfTrue="1"/>
  </conditionalFormatting>
  <conditionalFormatting sqref="K57">
    <cfRule type="duplicateValues" dxfId="9336" priority="3365" stopIfTrue="1"/>
  </conditionalFormatting>
  <conditionalFormatting sqref="K57">
    <cfRule type="duplicateValues" dxfId="9335" priority="3364" stopIfTrue="1"/>
  </conditionalFormatting>
  <conditionalFormatting sqref="K57">
    <cfRule type="duplicateValues" dxfId="9334" priority="3363" stopIfTrue="1"/>
  </conditionalFormatting>
  <conditionalFormatting sqref="K57">
    <cfRule type="duplicateValues" dxfId="9333" priority="3362" stopIfTrue="1"/>
  </conditionalFormatting>
  <conditionalFormatting sqref="K57">
    <cfRule type="duplicateValues" dxfId="9332" priority="3361" stopIfTrue="1"/>
  </conditionalFormatting>
  <conditionalFormatting sqref="K57">
    <cfRule type="duplicateValues" dxfId="9331" priority="3360" stopIfTrue="1"/>
  </conditionalFormatting>
  <conditionalFormatting sqref="K57">
    <cfRule type="duplicateValues" dxfId="9330" priority="3359" stopIfTrue="1"/>
  </conditionalFormatting>
  <conditionalFormatting sqref="K55">
    <cfRule type="duplicateValues" dxfId="9329" priority="3358" stopIfTrue="1"/>
  </conditionalFormatting>
  <conditionalFormatting sqref="K55">
    <cfRule type="duplicateValues" dxfId="9328" priority="3357" stopIfTrue="1"/>
  </conditionalFormatting>
  <conditionalFormatting sqref="K55">
    <cfRule type="duplicateValues" dxfId="9327" priority="3356" stopIfTrue="1"/>
  </conditionalFormatting>
  <conditionalFormatting sqref="K55">
    <cfRule type="duplicateValues" dxfId="9326" priority="3355" stopIfTrue="1"/>
  </conditionalFormatting>
  <conditionalFormatting sqref="K55">
    <cfRule type="duplicateValues" dxfId="9325" priority="3354" stopIfTrue="1"/>
  </conditionalFormatting>
  <conditionalFormatting sqref="K55">
    <cfRule type="duplicateValues" dxfId="9324" priority="3353" stopIfTrue="1"/>
  </conditionalFormatting>
  <conditionalFormatting sqref="K55">
    <cfRule type="duplicateValues" dxfId="9323" priority="3352" stopIfTrue="1"/>
  </conditionalFormatting>
  <conditionalFormatting sqref="K55">
    <cfRule type="duplicateValues" dxfId="9322" priority="3351" stopIfTrue="1"/>
  </conditionalFormatting>
  <conditionalFormatting sqref="K53">
    <cfRule type="duplicateValues" dxfId="9321" priority="3350" stopIfTrue="1"/>
  </conditionalFormatting>
  <conditionalFormatting sqref="K53">
    <cfRule type="duplicateValues" dxfId="9320" priority="3349" stopIfTrue="1"/>
  </conditionalFormatting>
  <conditionalFormatting sqref="K53">
    <cfRule type="duplicateValues" dxfId="9319" priority="3348" stopIfTrue="1"/>
  </conditionalFormatting>
  <conditionalFormatting sqref="K53">
    <cfRule type="duplicateValues" dxfId="9318" priority="3347" stopIfTrue="1"/>
  </conditionalFormatting>
  <conditionalFormatting sqref="K53">
    <cfRule type="duplicateValues" dxfId="9317" priority="3346" stopIfTrue="1"/>
  </conditionalFormatting>
  <conditionalFormatting sqref="K53">
    <cfRule type="duplicateValues" dxfId="9316" priority="3345" stopIfTrue="1"/>
  </conditionalFormatting>
  <conditionalFormatting sqref="K53">
    <cfRule type="duplicateValues" dxfId="9315" priority="3344" stopIfTrue="1"/>
  </conditionalFormatting>
  <conditionalFormatting sqref="K53">
    <cfRule type="duplicateValues" dxfId="9314" priority="3343" stopIfTrue="1"/>
  </conditionalFormatting>
  <conditionalFormatting sqref="K53">
    <cfRule type="duplicateValues" dxfId="9313" priority="3342" stopIfTrue="1"/>
  </conditionalFormatting>
  <conditionalFormatting sqref="K53">
    <cfRule type="duplicateValues" dxfId="9312" priority="3341" stopIfTrue="1"/>
  </conditionalFormatting>
  <conditionalFormatting sqref="K53">
    <cfRule type="duplicateValues" dxfId="9311" priority="3340" stopIfTrue="1"/>
  </conditionalFormatting>
  <conditionalFormatting sqref="K53">
    <cfRule type="duplicateValues" dxfId="9310" priority="3339" stopIfTrue="1"/>
  </conditionalFormatting>
  <conditionalFormatting sqref="K53">
    <cfRule type="duplicateValues" dxfId="9309" priority="3338" stopIfTrue="1"/>
  </conditionalFormatting>
  <conditionalFormatting sqref="K53">
    <cfRule type="duplicateValues" dxfId="9308" priority="3337" stopIfTrue="1"/>
  </conditionalFormatting>
  <conditionalFormatting sqref="K53">
    <cfRule type="duplicateValues" dxfId="9307" priority="3336" stopIfTrue="1"/>
  </conditionalFormatting>
  <conditionalFormatting sqref="K53">
    <cfRule type="duplicateValues" dxfId="9306" priority="3335" stopIfTrue="1"/>
  </conditionalFormatting>
  <conditionalFormatting sqref="K59">
    <cfRule type="duplicateValues" dxfId="9305" priority="3334" stopIfTrue="1"/>
  </conditionalFormatting>
  <conditionalFormatting sqref="K59">
    <cfRule type="duplicateValues" dxfId="9304" priority="3333" stopIfTrue="1"/>
  </conditionalFormatting>
  <conditionalFormatting sqref="K59">
    <cfRule type="duplicateValues" dxfId="9303" priority="3332" stopIfTrue="1"/>
  </conditionalFormatting>
  <conditionalFormatting sqref="K59">
    <cfRule type="duplicateValues" dxfId="9302" priority="3331" stopIfTrue="1"/>
  </conditionalFormatting>
  <conditionalFormatting sqref="K59">
    <cfRule type="duplicateValues" dxfId="9301" priority="3330" stopIfTrue="1"/>
  </conditionalFormatting>
  <conditionalFormatting sqref="K59">
    <cfRule type="duplicateValues" dxfId="9300" priority="3329" stopIfTrue="1"/>
  </conditionalFormatting>
  <conditionalFormatting sqref="K59">
    <cfRule type="duplicateValues" dxfId="9299" priority="3328" stopIfTrue="1"/>
  </conditionalFormatting>
  <conditionalFormatting sqref="K59">
    <cfRule type="duplicateValues" dxfId="9298" priority="3327" stopIfTrue="1"/>
  </conditionalFormatting>
  <conditionalFormatting sqref="K59">
    <cfRule type="duplicateValues" dxfId="9297" priority="3326" stopIfTrue="1"/>
  </conditionalFormatting>
  <conditionalFormatting sqref="K59">
    <cfRule type="duplicateValues" dxfId="9296" priority="3325" stopIfTrue="1"/>
  </conditionalFormatting>
  <conditionalFormatting sqref="K59">
    <cfRule type="duplicateValues" dxfId="9295" priority="3324" stopIfTrue="1"/>
  </conditionalFormatting>
  <conditionalFormatting sqref="K59">
    <cfRule type="duplicateValues" dxfId="9294" priority="3323" stopIfTrue="1"/>
  </conditionalFormatting>
  <conditionalFormatting sqref="K59">
    <cfRule type="duplicateValues" dxfId="9293" priority="3322" stopIfTrue="1"/>
  </conditionalFormatting>
  <conditionalFormatting sqref="K59">
    <cfRule type="duplicateValues" dxfId="9292" priority="3321" stopIfTrue="1"/>
  </conditionalFormatting>
  <conditionalFormatting sqref="K59">
    <cfRule type="duplicateValues" dxfId="9291" priority="3320" stopIfTrue="1"/>
  </conditionalFormatting>
  <conditionalFormatting sqref="K59">
    <cfRule type="duplicateValues" dxfId="9290" priority="3319" stopIfTrue="1"/>
  </conditionalFormatting>
  <conditionalFormatting sqref="O57">
    <cfRule type="duplicateValues" dxfId="9289" priority="3318" stopIfTrue="1"/>
  </conditionalFormatting>
  <conditionalFormatting sqref="O57">
    <cfRule type="duplicateValues" dxfId="9288" priority="3317" stopIfTrue="1"/>
  </conditionalFormatting>
  <conditionalFormatting sqref="O57">
    <cfRule type="duplicateValues" dxfId="9287" priority="3316" stopIfTrue="1"/>
  </conditionalFormatting>
  <conditionalFormatting sqref="O57">
    <cfRule type="duplicateValues" dxfId="9286" priority="3315" stopIfTrue="1"/>
  </conditionalFormatting>
  <conditionalFormatting sqref="O57">
    <cfRule type="duplicateValues" dxfId="9285" priority="3314" stopIfTrue="1"/>
  </conditionalFormatting>
  <conditionalFormatting sqref="O57">
    <cfRule type="duplicateValues" dxfId="9284" priority="3313" stopIfTrue="1"/>
  </conditionalFormatting>
  <conditionalFormatting sqref="O57">
    <cfRule type="duplicateValues" dxfId="9283" priority="3312" stopIfTrue="1"/>
  </conditionalFormatting>
  <conditionalFormatting sqref="O57">
    <cfRule type="duplicateValues" dxfId="9282" priority="3311" stopIfTrue="1"/>
  </conditionalFormatting>
  <conditionalFormatting sqref="O55">
    <cfRule type="duplicateValues" dxfId="9281" priority="3310" stopIfTrue="1"/>
  </conditionalFormatting>
  <conditionalFormatting sqref="O55">
    <cfRule type="duplicateValues" dxfId="9280" priority="3309" stopIfTrue="1"/>
  </conditionalFormatting>
  <conditionalFormatting sqref="O55">
    <cfRule type="duplicateValues" dxfId="9279" priority="3308" stopIfTrue="1"/>
  </conditionalFormatting>
  <conditionalFormatting sqref="O55">
    <cfRule type="duplicateValues" dxfId="9278" priority="3307" stopIfTrue="1"/>
  </conditionalFormatting>
  <conditionalFormatting sqref="O55">
    <cfRule type="duplicateValues" dxfId="9277" priority="3306" stopIfTrue="1"/>
  </conditionalFormatting>
  <conditionalFormatting sqref="O55">
    <cfRule type="duplicateValues" dxfId="9276" priority="3305" stopIfTrue="1"/>
  </conditionalFormatting>
  <conditionalFormatting sqref="O55">
    <cfRule type="duplicateValues" dxfId="9275" priority="3304" stopIfTrue="1"/>
  </conditionalFormatting>
  <conditionalFormatting sqref="O55">
    <cfRule type="duplicateValues" dxfId="9274" priority="3303" stopIfTrue="1"/>
  </conditionalFormatting>
  <conditionalFormatting sqref="O53">
    <cfRule type="duplicateValues" dxfId="9273" priority="3302" stopIfTrue="1"/>
  </conditionalFormatting>
  <conditionalFormatting sqref="O53">
    <cfRule type="duplicateValues" dxfId="9272" priority="3301" stopIfTrue="1"/>
  </conditionalFormatting>
  <conditionalFormatting sqref="O53">
    <cfRule type="duplicateValues" dxfId="9271" priority="3300" stopIfTrue="1"/>
  </conditionalFormatting>
  <conditionalFormatting sqref="O53">
    <cfRule type="duplicateValues" dxfId="9270" priority="3299" stopIfTrue="1"/>
  </conditionalFormatting>
  <conditionalFormatting sqref="O53">
    <cfRule type="duplicateValues" dxfId="9269" priority="3298" stopIfTrue="1"/>
  </conditionalFormatting>
  <conditionalFormatting sqref="O53">
    <cfRule type="duplicateValues" dxfId="9268" priority="3297" stopIfTrue="1"/>
  </conditionalFormatting>
  <conditionalFormatting sqref="O53">
    <cfRule type="duplicateValues" dxfId="9267" priority="3296" stopIfTrue="1"/>
  </conditionalFormatting>
  <conditionalFormatting sqref="O53">
    <cfRule type="duplicateValues" dxfId="9266" priority="3295" stopIfTrue="1"/>
  </conditionalFormatting>
  <conditionalFormatting sqref="O53">
    <cfRule type="duplicateValues" dxfId="9265" priority="3294" stopIfTrue="1"/>
  </conditionalFormatting>
  <conditionalFormatting sqref="O53">
    <cfRule type="duplicateValues" dxfId="9264" priority="3293" stopIfTrue="1"/>
  </conditionalFormatting>
  <conditionalFormatting sqref="O53">
    <cfRule type="duplicateValues" dxfId="9263" priority="3292" stopIfTrue="1"/>
  </conditionalFormatting>
  <conditionalFormatting sqref="O53">
    <cfRule type="duplicateValues" dxfId="9262" priority="3291" stopIfTrue="1"/>
  </conditionalFormatting>
  <conditionalFormatting sqref="O53">
    <cfRule type="duplicateValues" dxfId="9261" priority="3290" stopIfTrue="1"/>
  </conditionalFormatting>
  <conditionalFormatting sqref="O53">
    <cfRule type="duplicateValues" dxfId="9260" priority="3289" stopIfTrue="1"/>
  </conditionalFormatting>
  <conditionalFormatting sqref="O53">
    <cfRule type="duplicateValues" dxfId="9259" priority="3288" stopIfTrue="1"/>
  </conditionalFormatting>
  <conditionalFormatting sqref="O53">
    <cfRule type="duplicateValues" dxfId="9258" priority="3287" stopIfTrue="1"/>
  </conditionalFormatting>
  <conditionalFormatting sqref="O59">
    <cfRule type="duplicateValues" dxfId="9257" priority="3286" stopIfTrue="1"/>
  </conditionalFormatting>
  <conditionalFormatting sqref="O59">
    <cfRule type="duplicateValues" dxfId="9256" priority="3285" stopIfTrue="1"/>
  </conditionalFormatting>
  <conditionalFormatting sqref="O59">
    <cfRule type="duplicateValues" dxfId="9255" priority="3284" stopIfTrue="1"/>
  </conditionalFormatting>
  <conditionalFormatting sqref="O59">
    <cfRule type="duplicateValues" dxfId="9254" priority="3283" stopIfTrue="1"/>
  </conditionalFormatting>
  <conditionalFormatting sqref="O59">
    <cfRule type="duplicateValues" dxfId="9253" priority="3282" stopIfTrue="1"/>
  </conditionalFormatting>
  <conditionalFormatting sqref="O59">
    <cfRule type="duplicateValues" dxfId="9252" priority="3281" stopIfTrue="1"/>
  </conditionalFormatting>
  <conditionalFormatting sqref="O59">
    <cfRule type="duplicateValues" dxfId="9251" priority="3280" stopIfTrue="1"/>
  </conditionalFormatting>
  <conditionalFormatting sqref="O59">
    <cfRule type="duplicateValues" dxfId="9250" priority="3279" stopIfTrue="1"/>
  </conditionalFormatting>
  <conditionalFormatting sqref="O59">
    <cfRule type="duplicateValues" dxfId="9249" priority="3278" stopIfTrue="1"/>
  </conditionalFormatting>
  <conditionalFormatting sqref="O59">
    <cfRule type="duplicateValues" dxfId="9248" priority="3277" stopIfTrue="1"/>
  </conditionalFormatting>
  <conditionalFormatting sqref="O59">
    <cfRule type="duplicateValues" dxfId="9247" priority="3276" stopIfTrue="1"/>
  </conditionalFormatting>
  <conditionalFormatting sqref="O59">
    <cfRule type="duplicateValues" dxfId="9246" priority="3275" stopIfTrue="1"/>
  </conditionalFormatting>
  <conditionalFormatting sqref="O59">
    <cfRule type="duplicateValues" dxfId="9245" priority="3274" stopIfTrue="1"/>
  </conditionalFormatting>
  <conditionalFormatting sqref="O59">
    <cfRule type="duplicateValues" dxfId="9244" priority="3273" stopIfTrue="1"/>
  </conditionalFormatting>
  <conditionalFormatting sqref="O59">
    <cfRule type="duplicateValues" dxfId="9243" priority="3272" stopIfTrue="1"/>
  </conditionalFormatting>
  <conditionalFormatting sqref="O59">
    <cfRule type="duplicateValues" dxfId="9242" priority="3271" stopIfTrue="1"/>
  </conditionalFormatting>
  <conditionalFormatting sqref="S65">
    <cfRule type="duplicateValues" dxfId="9241" priority="3270" stopIfTrue="1"/>
  </conditionalFormatting>
  <conditionalFormatting sqref="S65">
    <cfRule type="duplicateValues" dxfId="9240" priority="3269" stopIfTrue="1"/>
  </conditionalFormatting>
  <conditionalFormatting sqref="S65">
    <cfRule type="duplicateValues" dxfId="9239" priority="3268" stopIfTrue="1"/>
  </conditionalFormatting>
  <conditionalFormatting sqref="S65">
    <cfRule type="duplicateValues" dxfId="9238" priority="3267" stopIfTrue="1"/>
  </conditionalFormatting>
  <conditionalFormatting sqref="S65">
    <cfRule type="duplicateValues" dxfId="9237" priority="3266" stopIfTrue="1"/>
  </conditionalFormatting>
  <conditionalFormatting sqref="S65">
    <cfRule type="duplicateValues" dxfId="9236" priority="3265" stopIfTrue="1"/>
  </conditionalFormatting>
  <conditionalFormatting sqref="S65">
    <cfRule type="duplicateValues" dxfId="9235" priority="3264" stopIfTrue="1"/>
  </conditionalFormatting>
  <conditionalFormatting sqref="S65">
    <cfRule type="duplicateValues" dxfId="9234" priority="3263" stopIfTrue="1"/>
  </conditionalFormatting>
  <conditionalFormatting sqref="S63">
    <cfRule type="duplicateValues" dxfId="9233" priority="3262" stopIfTrue="1"/>
  </conditionalFormatting>
  <conditionalFormatting sqref="S63">
    <cfRule type="duplicateValues" dxfId="9232" priority="3261" stopIfTrue="1"/>
  </conditionalFormatting>
  <conditionalFormatting sqref="S63">
    <cfRule type="duplicateValues" dxfId="9231" priority="3260" stopIfTrue="1"/>
  </conditionalFormatting>
  <conditionalFormatting sqref="S63">
    <cfRule type="duplicateValues" dxfId="9230" priority="3259" stopIfTrue="1"/>
  </conditionalFormatting>
  <conditionalFormatting sqref="S63">
    <cfRule type="duplicateValues" dxfId="9229" priority="3258" stopIfTrue="1"/>
  </conditionalFormatting>
  <conditionalFormatting sqref="S63">
    <cfRule type="duplicateValues" dxfId="9228" priority="3257" stopIfTrue="1"/>
  </conditionalFormatting>
  <conditionalFormatting sqref="S63">
    <cfRule type="duplicateValues" dxfId="9227" priority="3256" stopIfTrue="1"/>
  </conditionalFormatting>
  <conditionalFormatting sqref="S63">
    <cfRule type="duplicateValues" dxfId="9226" priority="3255" stopIfTrue="1"/>
  </conditionalFormatting>
  <conditionalFormatting sqref="S61">
    <cfRule type="duplicateValues" dxfId="9225" priority="3254" stopIfTrue="1"/>
  </conditionalFormatting>
  <conditionalFormatting sqref="S61">
    <cfRule type="duplicateValues" dxfId="9224" priority="3253" stopIfTrue="1"/>
  </conditionalFormatting>
  <conditionalFormatting sqref="S61">
    <cfRule type="duplicateValues" dxfId="9223" priority="3252" stopIfTrue="1"/>
  </conditionalFormatting>
  <conditionalFormatting sqref="S61">
    <cfRule type="duplicateValues" dxfId="9222" priority="3251" stopIfTrue="1"/>
  </conditionalFormatting>
  <conditionalFormatting sqref="S61">
    <cfRule type="duplicateValues" dxfId="9221" priority="3250" stopIfTrue="1"/>
  </conditionalFormatting>
  <conditionalFormatting sqref="S61">
    <cfRule type="duplicateValues" dxfId="9220" priority="3249" stopIfTrue="1"/>
  </conditionalFormatting>
  <conditionalFormatting sqref="S61">
    <cfRule type="duplicateValues" dxfId="9219" priority="3248" stopIfTrue="1"/>
  </conditionalFormatting>
  <conditionalFormatting sqref="S61">
    <cfRule type="duplicateValues" dxfId="9218" priority="3247" stopIfTrue="1"/>
  </conditionalFormatting>
  <conditionalFormatting sqref="S61">
    <cfRule type="duplicateValues" dxfId="9217" priority="3246" stopIfTrue="1"/>
  </conditionalFormatting>
  <conditionalFormatting sqref="S61">
    <cfRule type="duplicateValues" dxfId="9216" priority="3245" stopIfTrue="1"/>
  </conditionalFormatting>
  <conditionalFormatting sqref="S61">
    <cfRule type="duplicateValues" dxfId="9215" priority="3244" stopIfTrue="1"/>
  </conditionalFormatting>
  <conditionalFormatting sqref="S61">
    <cfRule type="duplicateValues" dxfId="9214" priority="3243" stopIfTrue="1"/>
  </conditionalFormatting>
  <conditionalFormatting sqref="S61">
    <cfRule type="duplicateValues" dxfId="9213" priority="3242" stopIfTrue="1"/>
  </conditionalFormatting>
  <conditionalFormatting sqref="S61">
    <cfRule type="duplicateValues" dxfId="9212" priority="3241" stopIfTrue="1"/>
  </conditionalFormatting>
  <conditionalFormatting sqref="S61">
    <cfRule type="duplicateValues" dxfId="9211" priority="3240" stopIfTrue="1"/>
  </conditionalFormatting>
  <conditionalFormatting sqref="S61">
    <cfRule type="duplicateValues" dxfId="9210" priority="3239" stopIfTrue="1"/>
  </conditionalFormatting>
  <conditionalFormatting sqref="S67">
    <cfRule type="duplicateValues" dxfId="9209" priority="3238" stopIfTrue="1"/>
  </conditionalFormatting>
  <conditionalFormatting sqref="S67">
    <cfRule type="duplicateValues" dxfId="9208" priority="3237" stopIfTrue="1"/>
  </conditionalFormatting>
  <conditionalFormatting sqref="S67">
    <cfRule type="duplicateValues" dxfId="9207" priority="3236" stopIfTrue="1"/>
  </conditionalFormatting>
  <conditionalFormatting sqref="S67">
    <cfRule type="duplicateValues" dxfId="9206" priority="3235" stopIfTrue="1"/>
  </conditionalFormatting>
  <conditionalFormatting sqref="S67">
    <cfRule type="duplicateValues" dxfId="9205" priority="3234" stopIfTrue="1"/>
  </conditionalFormatting>
  <conditionalFormatting sqref="S67">
    <cfRule type="duplicateValues" dxfId="9204" priority="3233" stopIfTrue="1"/>
  </conditionalFormatting>
  <conditionalFormatting sqref="S67">
    <cfRule type="duplicateValues" dxfId="9203" priority="3232" stopIfTrue="1"/>
  </conditionalFormatting>
  <conditionalFormatting sqref="S67">
    <cfRule type="duplicateValues" dxfId="9202" priority="3231" stopIfTrue="1"/>
  </conditionalFormatting>
  <conditionalFormatting sqref="S67">
    <cfRule type="duplicateValues" dxfId="9201" priority="3230" stopIfTrue="1"/>
  </conditionalFormatting>
  <conditionalFormatting sqref="S67">
    <cfRule type="duplicateValues" dxfId="9200" priority="3229" stopIfTrue="1"/>
  </conditionalFormatting>
  <conditionalFormatting sqref="S67">
    <cfRule type="duplicateValues" dxfId="9199" priority="3228" stopIfTrue="1"/>
  </conditionalFormatting>
  <conditionalFormatting sqref="S67">
    <cfRule type="duplicateValues" dxfId="9198" priority="3227" stopIfTrue="1"/>
  </conditionalFormatting>
  <conditionalFormatting sqref="S67">
    <cfRule type="duplicateValues" dxfId="9197" priority="3226" stopIfTrue="1"/>
  </conditionalFormatting>
  <conditionalFormatting sqref="S67">
    <cfRule type="duplicateValues" dxfId="9196" priority="3225" stopIfTrue="1"/>
  </conditionalFormatting>
  <conditionalFormatting sqref="S67">
    <cfRule type="duplicateValues" dxfId="9195" priority="3224" stopIfTrue="1"/>
  </conditionalFormatting>
  <conditionalFormatting sqref="S67">
    <cfRule type="duplicateValues" dxfId="9194" priority="3223" stopIfTrue="1"/>
  </conditionalFormatting>
  <conditionalFormatting sqref="W65">
    <cfRule type="duplicateValues" dxfId="9193" priority="3222" stopIfTrue="1"/>
  </conditionalFormatting>
  <conditionalFormatting sqref="W65">
    <cfRule type="duplicateValues" dxfId="9192" priority="3221" stopIfTrue="1"/>
  </conditionalFormatting>
  <conditionalFormatting sqref="W65">
    <cfRule type="duplicateValues" dxfId="9191" priority="3220" stopIfTrue="1"/>
  </conditionalFormatting>
  <conditionalFormatting sqref="W65">
    <cfRule type="duplicateValues" dxfId="9190" priority="3219" stopIfTrue="1"/>
  </conditionalFormatting>
  <conditionalFormatting sqref="W65">
    <cfRule type="duplicateValues" dxfId="9189" priority="3218" stopIfTrue="1"/>
  </conditionalFormatting>
  <conditionalFormatting sqref="W65">
    <cfRule type="duplicateValues" dxfId="9188" priority="3217" stopIfTrue="1"/>
  </conditionalFormatting>
  <conditionalFormatting sqref="W65">
    <cfRule type="duplicateValues" dxfId="9187" priority="3216" stopIfTrue="1"/>
  </conditionalFormatting>
  <conditionalFormatting sqref="W65">
    <cfRule type="duplicateValues" dxfId="9186" priority="3215" stopIfTrue="1"/>
  </conditionalFormatting>
  <conditionalFormatting sqref="W63">
    <cfRule type="duplicateValues" dxfId="9185" priority="3214" stopIfTrue="1"/>
  </conditionalFormatting>
  <conditionalFormatting sqref="W63">
    <cfRule type="duplicateValues" dxfId="9184" priority="3213" stopIfTrue="1"/>
  </conditionalFormatting>
  <conditionalFormatting sqref="W63">
    <cfRule type="duplicateValues" dxfId="9183" priority="3212" stopIfTrue="1"/>
  </conditionalFormatting>
  <conditionalFormatting sqref="W63">
    <cfRule type="duplicateValues" dxfId="9182" priority="3211" stopIfTrue="1"/>
  </conditionalFormatting>
  <conditionalFormatting sqref="W63">
    <cfRule type="duplicateValues" dxfId="9181" priority="3210" stopIfTrue="1"/>
  </conditionalFormatting>
  <conditionalFormatting sqref="W63">
    <cfRule type="duplicateValues" dxfId="9180" priority="3209" stopIfTrue="1"/>
  </conditionalFormatting>
  <conditionalFormatting sqref="W63">
    <cfRule type="duplicateValues" dxfId="9179" priority="3208" stopIfTrue="1"/>
  </conditionalFormatting>
  <conditionalFormatting sqref="W63">
    <cfRule type="duplicateValues" dxfId="9178" priority="3207" stopIfTrue="1"/>
  </conditionalFormatting>
  <conditionalFormatting sqref="W61">
    <cfRule type="duplicateValues" dxfId="9177" priority="3206" stopIfTrue="1"/>
  </conditionalFormatting>
  <conditionalFormatting sqref="W61">
    <cfRule type="duplicateValues" dxfId="9176" priority="3205" stopIfTrue="1"/>
  </conditionalFormatting>
  <conditionalFormatting sqref="W61">
    <cfRule type="duplicateValues" dxfId="9175" priority="3204" stopIfTrue="1"/>
  </conditionalFormatting>
  <conditionalFormatting sqref="W61">
    <cfRule type="duplicateValues" dxfId="9174" priority="3203" stopIfTrue="1"/>
  </conditionalFormatting>
  <conditionalFormatting sqref="W61">
    <cfRule type="duplicateValues" dxfId="9173" priority="3202" stopIfTrue="1"/>
  </conditionalFormatting>
  <conditionalFormatting sqref="W61">
    <cfRule type="duplicateValues" dxfId="9172" priority="3201" stopIfTrue="1"/>
  </conditionalFormatting>
  <conditionalFormatting sqref="W61">
    <cfRule type="duplicateValues" dxfId="9171" priority="3200" stopIfTrue="1"/>
  </conditionalFormatting>
  <conditionalFormatting sqref="W61">
    <cfRule type="duplicateValues" dxfId="9170" priority="3199" stopIfTrue="1"/>
  </conditionalFormatting>
  <conditionalFormatting sqref="W61">
    <cfRule type="duplicateValues" dxfId="9169" priority="3198" stopIfTrue="1"/>
  </conditionalFormatting>
  <conditionalFormatting sqref="W61">
    <cfRule type="duplicateValues" dxfId="9168" priority="3197" stopIfTrue="1"/>
  </conditionalFormatting>
  <conditionalFormatting sqref="W61">
    <cfRule type="duplicateValues" dxfId="9167" priority="3196" stopIfTrue="1"/>
  </conditionalFormatting>
  <conditionalFormatting sqref="W61">
    <cfRule type="duplicateValues" dxfId="9166" priority="3195" stopIfTrue="1"/>
  </conditionalFormatting>
  <conditionalFormatting sqref="W61">
    <cfRule type="duplicateValues" dxfId="9165" priority="3194" stopIfTrue="1"/>
  </conditionalFormatting>
  <conditionalFormatting sqref="W61">
    <cfRule type="duplicateValues" dxfId="9164" priority="3193" stopIfTrue="1"/>
  </conditionalFormatting>
  <conditionalFormatting sqref="W61">
    <cfRule type="duplicateValues" dxfId="9163" priority="3192" stopIfTrue="1"/>
  </conditionalFormatting>
  <conditionalFormatting sqref="W61">
    <cfRule type="duplicateValues" dxfId="9162" priority="3191" stopIfTrue="1"/>
  </conditionalFormatting>
  <conditionalFormatting sqref="W67">
    <cfRule type="duplicateValues" dxfId="9161" priority="3190" stopIfTrue="1"/>
  </conditionalFormatting>
  <conditionalFormatting sqref="W67">
    <cfRule type="duplicateValues" dxfId="9160" priority="3189" stopIfTrue="1"/>
  </conditionalFormatting>
  <conditionalFormatting sqref="W67">
    <cfRule type="duplicateValues" dxfId="9159" priority="3188" stopIfTrue="1"/>
  </conditionalFormatting>
  <conditionalFormatting sqref="W67">
    <cfRule type="duplicateValues" dxfId="9158" priority="3187" stopIfTrue="1"/>
  </conditionalFormatting>
  <conditionalFormatting sqref="W67">
    <cfRule type="duplicateValues" dxfId="9157" priority="3186" stopIfTrue="1"/>
  </conditionalFormatting>
  <conditionalFormatting sqref="W67">
    <cfRule type="duplicateValues" dxfId="9156" priority="3185" stopIfTrue="1"/>
  </conditionalFormatting>
  <conditionalFormatting sqref="W67">
    <cfRule type="duplicateValues" dxfId="9155" priority="3184" stopIfTrue="1"/>
  </conditionalFormatting>
  <conditionalFormatting sqref="W67">
    <cfRule type="duplicateValues" dxfId="9154" priority="3183" stopIfTrue="1"/>
  </conditionalFormatting>
  <conditionalFormatting sqref="W67">
    <cfRule type="duplicateValues" dxfId="9153" priority="3182" stopIfTrue="1"/>
  </conditionalFormatting>
  <conditionalFormatting sqref="W67">
    <cfRule type="duplicateValues" dxfId="9152" priority="3181" stopIfTrue="1"/>
  </conditionalFormatting>
  <conditionalFormatting sqref="W67">
    <cfRule type="duplicateValues" dxfId="9151" priority="3180" stopIfTrue="1"/>
  </conditionalFormatting>
  <conditionalFormatting sqref="W67">
    <cfRule type="duplicateValues" dxfId="9150" priority="3179" stopIfTrue="1"/>
  </conditionalFormatting>
  <conditionalFormatting sqref="W67">
    <cfRule type="duplicateValues" dxfId="9149" priority="3178" stopIfTrue="1"/>
  </conditionalFormatting>
  <conditionalFormatting sqref="W67">
    <cfRule type="duplicateValues" dxfId="9148" priority="3177" stopIfTrue="1"/>
  </conditionalFormatting>
  <conditionalFormatting sqref="W67">
    <cfRule type="duplicateValues" dxfId="9147" priority="3176" stopIfTrue="1"/>
  </conditionalFormatting>
  <conditionalFormatting sqref="W67">
    <cfRule type="duplicateValues" dxfId="9146" priority="3175" stopIfTrue="1"/>
  </conditionalFormatting>
  <conditionalFormatting sqref="AA63">
    <cfRule type="duplicateValues" dxfId="9145" priority="3166" stopIfTrue="1"/>
  </conditionalFormatting>
  <conditionalFormatting sqref="AA63">
    <cfRule type="duplicateValues" dxfId="9144" priority="3165" stopIfTrue="1"/>
  </conditionalFormatting>
  <conditionalFormatting sqref="AA63">
    <cfRule type="duplicateValues" dxfId="9143" priority="3164" stopIfTrue="1"/>
  </conditionalFormatting>
  <conditionalFormatting sqref="AA63">
    <cfRule type="duplicateValues" dxfId="9142" priority="3163" stopIfTrue="1"/>
  </conditionalFormatting>
  <conditionalFormatting sqref="AA63">
    <cfRule type="duplicateValues" dxfId="9141" priority="3162" stopIfTrue="1"/>
  </conditionalFormatting>
  <conditionalFormatting sqref="AA63">
    <cfRule type="duplicateValues" dxfId="9140" priority="3161" stopIfTrue="1"/>
  </conditionalFormatting>
  <conditionalFormatting sqref="AA63">
    <cfRule type="duplicateValues" dxfId="9139" priority="3160" stopIfTrue="1"/>
  </conditionalFormatting>
  <conditionalFormatting sqref="AA63">
    <cfRule type="duplicateValues" dxfId="9138" priority="3159" stopIfTrue="1"/>
  </conditionalFormatting>
  <conditionalFormatting sqref="AA61">
    <cfRule type="duplicateValues" dxfId="9137" priority="3158" stopIfTrue="1"/>
  </conditionalFormatting>
  <conditionalFormatting sqref="AA61">
    <cfRule type="duplicateValues" dxfId="9136" priority="3157" stopIfTrue="1"/>
  </conditionalFormatting>
  <conditionalFormatting sqref="AA61">
    <cfRule type="duplicateValues" dxfId="9135" priority="3156" stopIfTrue="1"/>
  </conditionalFormatting>
  <conditionalFormatting sqref="AA61">
    <cfRule type="duplicateValues" dxfId="9134" priority="3155" stopIfTrue="1"/>
  </conditionalFormatting>
  <conditionalFormatting sqref="AA61">
    <cfRule type="duplicateValues" dxfId="9133" priority="3154" stopIfTrue="1"/>
  </conditionalFormatting>
  <conditionalFormatting sqref="AA61">
    <cfRule type="duplicateValues" dxfId="9132" priority="3153" stopIfTrue="1"/>
  </conditionalFormatting>
  <conditionalFormatting sqref="AA61">
    <cfRule type="duplicateValues" dxfId="9131" priority="3152" stopIfTrue="1"/>
  </conditionalFormatting>
  <conditionalFormatting sqref="AA61">
    <cfRule type="duplicateValues" dxfId="9130" priority="3151" stopIfTrue="1"/>
  </conditionalFormatting>
  <conditionalFormatting sqref="AA61">
    <cfRule type="duplicateValues" dxfId="9129" priority="3150" stopIfTrue="1"/>
  </conditionalFormatting>
  <conditionalFormatting sqref="AA61">
    <cfRule type="duplicateValues" dxfId="9128" priority="3149" stopIfTrue="1"/>
  </conditionalFormatting>
  <conditionalFormatting sqref="AA61">
    <cfRule type="duplicateValues" dxfId="9127" priority="3148" stopIfTrue="1"/>
  </conditionalFormatting>
  <conditionalFormatting sqref="AA61">
    <cfRule type="duplicateValues" dxfId="9126" priority="3147" stopIfTrue="1"/>
  </conditionalFormatting>
  <conditionalFormatting sqref="AA61">
    <cfRule type="duplicateValues" dxfId="9125" priority="3146" stopIfTrue="1"/>
  </conditionalFormatting>
  <conditionalFormatting sqref="AA61">
    <cfRule type="duplicateValues" dxfId="9124" priority="3145" stopIfTrue="1"/>
  </conditionalFormatting>
  <conditionalFormatting sqref="AA61">
    <cfRule type="duplicateValues" dxfId="9123" priority="3144" stopIfTrue="1"/>
  </conditionalFormatting>
  <conditionalFormatting sqref="AA61">
    <cfRule type="duplicateValues" dxfId="9122" priority="3143" stopIfTrue="1"/>
  </conditionalFormatting>
  <conditionalFormatting sqref="G69">
    <cfRule type="duplicateValues" dxfId="9121" priority="3126" stopIfTrue="1"/>
  </conditionalFormatting>
  <conditionalFormatting sqref="G69">
    <cfRule type="duplicateValues" dxfId="9120" priority="3125" stopIfTrue="1"/>
  </conditionalFormatting>
  <conditionalFormatting sqref="G69">
    <cfRule type="duplicateValues" dxfId="9119" priority="3124" stopIfTrue="1"/>
  </conditionalFormatting>
  <conditionalFormatting sqref="G69">
    <cfRule type="duplicateValues" dxfId="9118" priority="3123" stopIfTrue="1"/>
  </conditionalFormatting>
  <conditionalFormatting sqref="G69">
    <cfRule type="duplicateValues" dxfId="9117" priority="3122" stopIfTrue="1"/>
  </conditionalFormatting>
  <conditionalFormatting sqref="G69">
    <cfRule type="duplicateValues" dxfId="9116" priority="3121" stopIfTrue="1"/>
  </conditionalFormatting>
  <conditionalFormatting sqref="G69">
    <cfRule type="duplicateValues" dxfId="9115" priority="3120" stopIfTrue="1"/>
  </conditionalFormatting>
  <conditionalFormatting sqref="G69">
    <cfRule type="duplicateValues" dxfId="9114" priority="3119" stopIfTrue="1"/>
  </conditionalFormatting>
  <conditionalFormatting sqref="G69">
    <cfRule type="duplicateValues" dxfId="9113" priority="3118" stopIfTrue="1"/>
  </conditionalFormatting>
  <conditionalFormatting sqref="G69">
    <cfRule type="duplicateValues" dxfId="9112" priority="3117" stopIfTrue="1"/>
  </conditionalFormatting>
  <conditionalFormatting sqref="G69">
    <cfRule type="duplicateValues" dxfId="9111" priority="3116" stopIfTrue="1"/>
  </conditionalFormatting>
  <conditionalFormatting sqref="G69">
    <cfRule type="duplicateValues" dxfId="9110" priority="3115" stopIfTrue="1"/>
  </conditionalFormatting>
  <conditionalFormatting sqref="G69">
    <cfRule type="duplicateValues" dxfId="9109" priority="3114" stopIfTrue="1"/>
  </conditionalFormatting>
  <conditionalFormatting sqref="G69">
    <cfRule type="duplicateValues" dxfId="9108" priority="3113" stopIfTrue="1"/>
  </conditionalFormatting>
  <conditionalFormatting sqref="G69">
    <cfRule type="duplicateValues" dxfId="9107" priority="3112" stopIfTrue="1"/>
  </conditionalFormatting>
  <conditionalFormatting sqref="G69">
    <cfRule type="duplicateValues" dxfId="9106" priority="3111" stopIfTrue="1"/>
  </conditionalFormatting>
  <conditionalFormatting sqref="G69">
    <cfRule type="duplicateValues" dxfId="9105" priority="3110" stopIfTrue="1"/>
  </conditionalFormatting>
  <conditionalFormatting sqref="G69">
    <cfRule type="duplicateValues" dxfId="9104" priority="3109" stopIfTrue="1"/>
  </conditionalFormatting>
  <conditionalFormatting sqref="G69">
    <cfRule type="duplicateValues" dxfId="9103" priority="3108" stopIfTrue="1"/>
  </conditionalFormatting>
  <conditionalFormatting sqref="G69">
    <cfRule type="duplicateValues" dxfId="9102" priority="3107" stopIfTrue="1"/>
  </conditionalFormatting>
  <conditionalFormatting sqref="G69">
    <cfRule type="duplicateValues" dxfId="9101" priority="3106" stopIfTrue="1"/>
  </conditionalFormatting>
  <conditionalFormatting sqref="G69">
    <cfRule type="duplicateValues" dxfId="9100" priority="3105" stopIfTrue="1"/>
  </conditionalFormatting>
  <conditionalFormatting sqref="G69">
    <cfRule type="duplicateValues" dxfId="9099" priority="3104" stopIfTrue="1"/>
  </conditionalFormatting>
  <conditionalFormatting sqref="G69">
    <cfRule type="duplicateValues" dxfId="9098" priority="3103" stopIfTrue="1"/>
  </conditionalFormatting>
  <conditionalFormatting sqref="G69">
    <cfRule type="duplicateValues" dxfId="9097" priority="3102" stopIfTrue="1"/>
  </conditionalFormatting>
  <conditionalFormatting sqref="G69">
    <cfRule type="duplicateValues" dxfId="9096" priority="3101" stopIfTrue="1"/>
  </conditionalFormatting>
  <conditionalFormatting sqref="G69">
    <cfRule type="duplicateValues" dxfId="9095" priority="3100" stopIfTrue="1"/>
  </conditionalFormatting>
  <conditionalFormatting sqref="G69">
    <cfRule type="duplicateValues" dxfId="9094" priority="3099" stopIfTrue="1"/>
  </conditionalFormatting>
  <conditionalFormatting sqref="G69">
    <cfRule type="duplicateValues" dxfId="9093" priority="3098" stopIfTrue="1"/>
  </conditionalFormatting>
  <conditionalFormatting sqref="G69">
    <cfRule type="duplicateValues" dxfId="9092" priority="3097" stopIfTrue="1"/>
  </conditionalFormatting>
  <conditionalFormatting sqref="G69">
    <cfRule type="duplicateValues" dxfId="9091" priority="3096" stopIfTrue="1"/>
  </conditionalFormatting>
  <conditionalFormatting sqref="G69">
    <cfRule type="duplicateValues" dxfId="9090" priority="3095" stopIfTrue="1"/>
  </conditionalFormatting>
  <conditionalFormatting sqref="G69">
    <cfRule type="duplicateValues" dxfId="9089" priority="3094" stopIfTrue="1"/>
  </conditionalFormatting>
  <conditionalFormatting sqref="G69">
    <cfRule type="duplicateValues" dxfId="9088" priority="3093" stopIfTrue="1"/>
  </conditionalFormatting>
  <conditionalFormatting sqref="G69">
    <cfRule type="duplicateValues" dxfId="9087" priority="3092" stopIfTrue="1"/>
  </conditionalFormatting>
  <conditionalFormatting sqref="G69">
    <cfRule type="duplicateValues" dxfId="9086" priority="3091" stopIfTrue="1"/>
  </conditionalFormatting>
  <conditionalFormatting sqref="G69">
    <cfRule type="duplicateValues" dxfId="9085" priority="3090" stopIfTrue="1"/>
  </conditionalFormatting>
  <conditionalFormatting sqref="G69">
    <cfRule type="duplicateValues" dxfId="9084" priority="3089" stopIfTrue="1"/>
  </conditionalFormatting>
  <conditionalFormatting sqref="G69">
    <cfRule type="duplicateValues" dxfId="9083" priority="3088" stopIfTrue="1"/>
  </conditionalFormatting>
  <conditionalFormatting sqref="G69">
    <cfRule type="duplicateValues" dxfId="9082" priority="3087" stopIfTrue="1"/>
  </conditionalFormatting>
  <conditionalFormatting sqref="G71">
    <cfRule type="duplicateValues" dxfId="9081" priority="3086" stopIfTrue="1"/>
  </conditionalFormatting>
  <conditionalFormatting sqref="G71">
    <cfRule type="duplicateValues" dxfId="9080" priority="3085" stopIfTrue="1"/>
  </conditionalFormatting>
  <conditionalFormatting sqref="G71">
    <cfRule type="duplicateValues" dxfId="9079" priority="3084" stopIfTrue="1"/>
  </conditionalFormatting>
  <conditionalFormatting sqref="G71">
    <cfRule type="duplicateValues" dxfId="9078" priority="3083" stopIfTrue="1"/>
  </conditionalFormatting>
  <conditionalFormatting sqref="G71">
    <cfRule type="duplicateValues" dxfId="9077" priority="3082" stopIfTrue="1"/>
  </conditionalFormatting>
  <conditionalFormatting sqref="G71">
    <cfRule type="duplicateValues" dxfId="9076" priority="3081" stopIfTrue="1"/>
  </conditionalFormatting>
  <conditionalFormatting sqref="G71">
    <cfRule type="duplicateValues" dxfId="9075" priority="3080" stopIfTrue="1"/>
  </conditionalFormatting>
  <conditionalFormatting sqref="G71">
    <cfRule type="duplicateValues" dxfId="9074" priority="3079" stopIfTrue="1"/>
  </conditionalFormatting>
  <conditionalFormatting sqref="G71">
    <cfRule type="duplicateValues" dxfId="9073" priority="3078" stopIfTrue="1"/>
  </conditionalFormatting>
  <conditionalFormatting sqref="G71">
    <cfRule type="duplicateValues" dxfId="9072" priority="3077" stopIfTrue="1"/>
  </conditionalFormatting>
  <conditionalFormatting sqref="G71">
    <cfRule type="duplicateValues" dxfId="9071" priority="3076" stopIfTrue="1"/>
  </conditionalFormatting>
  <conditionalFormatting sqref="G71">
    <cfRule type="duplicateValues" dxfId="9070" priority="3075" stopIfTrue="1"/>
  </conditionalFormatting>
  <conditionalFormatting sqref="G71">
    <cfRule type="duplicateValues" dxfId="9069" priority="3074" stopIfTrue="1"/>
  </conditionalFormatting>
  <conditionalFormatting sqref="G71">
    <cfRule type="duplicateValues" dxfId="9068" priority="3073" stopIfTrue="1"/>
  </conditionalFormatting>
  <conditionalFormatting sqref="G71">
    <cfRule type="duplicateValues" dxfId="9067" priority="3072" stopIfTrue="1"/>
  </conditionalFormatting>
  <conditionalFormatting sqref="G71">
    <cfRule type="duplicateValues" dxfId="9066" priority="3071" stopIfTrue="1"/>
  </conditionalFormatting>
  <conditionalFormatting sqref="G71">
    <cfRule type="duplicateValues" dxfId="9065" priority="3070" stopIfTrue="1"/>
  </conditionalFormatting>
  <conditionalFormatting sqref="G71">
    <cfRule type="duplicateValues" dxfId="9064" priority="3069" stopIfTrue="1"/>
  </conditionalFormatting>
  <conditionalFormatting sqref="G71">
    <cfRule type="duplicateValues" dxfId="9063" priority="3068" stopIfTrue="1"/>
  </conditionalFormatting>
  <conditionalFormatting sqref="G71">
    <cfRule type="duplicateValues" dxfId="9062" priority="3067" stopIfTrue="1"/>
  </conditionalFormatting>
  <conditionalFormatting sqref="G71">
    <cfRule type="duplicateValues" dxfId="9061" priority="3066" stopIfTrue="1"/>
  </conditionalFormatting>
  <conditionalFormatting sqref="G71">
    <cfRule type="duplicateValues" dxfId="9060" priority="3065" stopIfTrue="1"/>
  </conditionalFormatting>
  <conditionalFormatting sqref="G71">
    <cfRule type="duplicateValues" dxfId="9059" priority="3064" stopIfTrue="1"/>
  </conditionalFormatting>
  <conditionalFormatting sqref="G71">
    <cfRule type="duplicateValues" dxfId="9058" priority="3063" stopIfTrue="1"/>
  </conditionalFormatting>
  <conditionalFormatting sqref="G71">
    <cfRule type="duplicateValues" dxfId="9057" priority="3062" stopIfTrue="1"/>
  </conditionalFormatting>
  <conditionalFormatting sqref="G71">
    <cfRule type="duplicateValues" dxfId="9056" priority="3061" stopIfTrue="1"/>
  </conditionalFormatting>
  <conditionalFormatting sqref="G71">
    <cfRule type="duplicateValues" dxfId="9055" priority="3060" stopIfTrue="1"/>
  </conditionalFormatting>
  <conditionalFormatting sqref="G71">
    <cfRule type="duplicateValues" dxfId="9054" priority="3059" stopIfTrue="1"/>
  </conditionalFormatting>
  <conditionalFormatting sqref="G71">
    <cfRule type="duplicateValues" dxfId="9053" priority="3058" stopIfTrue="1"/>
  </conditionalFormatting>
  <conditionalFormatting sqref="G71">
    <cfRule type="duplicateValues" dxfId="9052" priority="3057" stopIfTrue="1"/>
  </conditionalFormatting>
  <conditionalFormatting sqref="G71">
    <cfRule type="duplicateValues" dxfId="9051" priority="3056" stopIfTrue="1"/>
  </conditionalFormatting>
  <conditionalFormatting sqref="G71">
    <cfRule type="duplicateValues" dxfId="9050" priority="3055" stopIfTrue="1"/>
  </conditionalFormatting>
  <conditionalFormatting sqref="G71">
    <cfRule type="duplicateValues" dxfId="9049" priority="3054" stopIfTrue="1"/>
  </conditionalFormatting>
  <conditionalFormatting sqref="G71">
    <cfRule type="duplicateValues" dxfId="9048" priority="3053" stopIfTrue="1"/>
  </conditionalFormatting>
  <conditionalFormatting sqref="G71">
    <cfRule type="duplicateValues" dxfId="9047" priority="3052" stopIfTrue="1"/>
  </conditionalFormatting>
  <conditionalFormatting sqref="G71">
    <cfRule type="duplicateValues" dxfId="9046" priority="3051" stopIfTrue="1"/>
  </conditionalFormatting>
  <conditionalFormatting sqref="G71">
    <cfRule type="duplicateValues" dxfId="9045" priority="3050" stopIfTrue="1"/>
  </conditionalFormatting>
  <conditionalFormatting sqref="G71">
    <cfRule type="duplicateValues" dxfId="9044" priority="3049" stopIfTrue="1"/>
  </conditionalFormatting>
  <conditionalFormatting sqref="G71">
    <cfRule type="duplicateValues" dxfId="9043" priority="3048" stopIfTrue="1"/>
  </conditionalFormatting>
  <conditionalFormatting sqref="G71">
    <cfRule type="duplicateValues" dxfId="9042" priority="3047" stopIfTrue="1"/>
  </conditionalFormatting>
  <conditionalFormatting sqref="K69">
    <cfRule type="duplicateValues" dxfId="9041" priority="3046" stopIfTrue="1"/>
  </conditionalFormatting>
  <conditionalFormatting sqref="K69">
    <cfRule type="duplicateValues" dxfId="9040" priority="3045" stopIfTrue="1"/>
  </conditionalFormatting>
  <conditionalFormatting sqref="K69">
    <cfRule type="duplicateValues" dxfId="9039" priority="3044" stopIfTrue="1"/>
  </conditionalFormatting>
  <conditionalFormatting sqref="K69">
    <cfRule type="duplicateValues" dxfId="9038" priority="3043" stopIfTrue="1"/>
  </conditionalFormatting>
  <conditionalFormatting sqref="K69">
    <cfRule type="duplicateValues" dxfId="9037" priority="3042" stopIfTrue="1"/>
  </conditionalFormatting>
  <conditionalFormatting sqref="K69">
    <cfRule type="duplicateValues" dxfId="9036" priority="3041" stopIfTrue="1"/>
  </conditionalFormatting>
  <conditionalFormatting sqref="K69">
    <cfRule type="duplicateValues" dxfId="9035" priority="3040" stopIfTrue="1"/>
  </conditionalFormatting>
  <conditionalFormatting sqref="K69">
    <cfRule type="duplicateValues" dxfId="9034" priority="3039" stopIfTrue="1"/>
  </conditionalFormatting>
  <conditionalFormatting sqref="K69">
    <cfRule type="duplicateValues" dxfId="9033" priority="3038" stopIfTrue="1"/>
  </conditionalFormatting>
  <conditionalFormatting sqref="K69">
    <cfRule type="duplicateValues" dxfId="9032" priority="3037" stopIfTrue="1"/>
  </conditionalFormatting>
  <conditionalFormatting sqref="K69">
    <cfRule type="duplicateValues" dxfId="9031" priority="3036" stopIfTrue="1"/>
  </conditionalFormatting>
  <conditionalFormatting sqref="K69">
    <cfRule type="duplicateValues" dxfId="9030" priority="3035" stopIfTrue="1"/>
  </conditionalFormatting>
  <conditionalFormatting sqref="K69">
    <cfRule type="duplicateValues" dxfId="9029" priority="3034" stopIfTrue="1"/>
  </conditionalFormatting>
  <conditionalFormatting sqref="K69">
    <cfRule type="duplicateValues" dxfId="9028" priority="3033" stopIfTrue="1"/>
  </conditionalFormatting>
  <conditionalFormatting sqref="K69">
    <cfRule type="duplicateValues" dxfId="9027" priority="3032" stopIfTrue="1"/>
  </conditionalFormatting>
  <conditionalFormatting sqref="K69">
    <cfRule type="duplicateValues" dxfId="9026" priority="3031" stopIfTrue="1"/>
  </conditionalFormatting>
  <conditionalFormatting sqref="K69">
    <cfRule type="duplicateValues" dxfId="9025" priority="3030" stopIfTrue="1"/>
  </conditionalFormatting>
  <conditionalFormatting sqref="K69">
    <cfRule type="duplicateValues" dxfId="9024" priority="3029" stopIfTrue="1"/>
  </conditionalFormatting>
  <conditionalFormatting sqref="K69">
    <cfRule type="duplicateValues" dxfId="9023" priority="3028" stopIfTrue="1"/>
  </conditionalFormatting>
  <conditionalFormatting sqref="K69">
    <cfRule type="duplicateValues" dxfId="9022" priority="3027" stopIfTrue="1"/>
  </conditionalFormatting>
  <conditionalFormatting sqref="K69">
    <cfRule type="duplicateValues" dxfId="9021" priority="3026" stopIfTrue="1"/>
  </conditionalFormatting>
  <conditionalFormatting sqref="K69">
    <cfRule type="duplicateValues" dxfId="9020" priority="3025" stopIfTrue="1"/>
  </conditionalFormatting>
  <conditionalFormatting sqref="K69">
    <cfRule type="duplicateValues" dxfId="9019" priority="3024" stopIfTrue="1"/>
  </conditionalFormatting>
  <conditionalFormatting sqref="K69">
    <cfRule type="duplicateValues" dxfId="9018" priority="3023" stopIfTrue="1"/>
  </conditionalFormatting>
  <conditionalFormatting sqref="K69">
    <cfRule type="duplicateValues" dxfId="9017" priority="3022" stopIfTrue="1"/>
  </conditionalFormatting>
  <conditionalFormatting sqref="K69">
    <cfRule type="duplicateValues" dxfId="9016" priority="3021" stopIfTrue="1"/>
  </conditionalFormatting>
  <conditionalFormatting sqref="K69">
    <cfRule type="duplicateValues" dxfId="9015" priority="3020" stopIfTrue="1"/>
  </conditionalFormatting>
  <conditionalFormatting sqref="K69">
    <cfRule type="duplicateValues" dxfId="9014" priority="3019" stopIfTrue="1"/>
  </conditionalFormatting>
  <conditionalFormatting sqref="K69">
    <cfRule type="duplicateValues" dxfId="9013" priority="3018" stopIfTrue="1"/>
  </conditionalFormatting>
  <conditionalFormatting sqref="K69">
    <cfRule type="duplicateValues" dxfId="9012" priority="3017" stopIfTrue="1"/>
  </conditionalFormatting>
  <conditionalFormatting sqref="K69">
    <cfRule type="duplicateValues" dxfId="9011" priority="3016" stopIfTrue="1"/>
  </conditionalFormatting>
  <conditionalFormatting sqref="K69">
    <cfRule type="duplicateValues" dxfId="9010" priority="3015" stopIfTrue="1"/>
  </conditionalFormatting>
  <conditionalFormatting sqref="K69">
    <cfRule type="duplicateValues" dxfId="9009" priority="3014" stopIfTrue="1"/>
  </conditionalFormatting>
  <conditionalFormatting sqref="K69">
    <cfRule type="duplicateValues" dxfId="9008" priority="3013" stopIfTrue="1"/>
  </conditionalFormatting>
  <conditionalFormatting sqref="K69">
    <cfRule type="duplicateValues" dxfId="9007" priority="3012" stopIfTrue="1"/>
  </conditionalFormatting>
  <conditionalFormatting sqref="K69">
    <cfRule type="duplicateValues" dxfId="9006" priority="3011" stopIfTrue="1"/>
  </conditionalFormatting>
  <conditionalFormatting sqref="K69">
    <cfRule type="duplicateValues" dxfId="9005" priority="3010" stopIfTrue="1"/>
  </conditionalFormatting>
  <conditionalFormatting sqref="K69">
    <cfRule type="duplicateValues" dxfId="9004" priority="3009" stopIfTrue="1"/>
  </conditionalFormatting>
  <conditionalFormatting sqref="K69">
    <cfRule type="duplicateValues" dxfId="9003" priority="3008" stopIfTrue="1"/>
  </conditionalFormatting>
  <conditionalFormatting sqref="K69">
    <cfRule type="duplicateValues" dxfId="9002" priority="3007" stopIfTrue="1"/>
  </conditionalFormatting>
  <conditionalFormatting sqref="O69">
    <cfRule type="duplicateValues" dxfId="9001" priority="3006" stopIfTrue="1"/>
  </conditionalFormatting>
  <conditionalFormatting sqref="O69">
    <cfRule type="duplicateValues" dxfId="9000" priority="3005" stopIfTrue="1"/>
  </conditionalFormatting>
  <conditionalFormatting sqref="O69">
    <cfRule type="duplicateValues" dxfId="8999" priority="3004" stopIfTrue="1"/>
  </conditionalFormatting>
  <conditionalFormatting sqref="O69">
    <cfRule type="duplicateValues" dxfId="8998" priority="3003" stopIfTrue="1"/>
  </conditionalFormatting>
  <conditionalFormatting sqref="O69">
    <cfRule type="duplicateValues" dxfId="8997" priority="3002" stopIfTrue="1"/>
  </conditionalFormatting>
  <conditionalFormatting sqref="O69">
    <cfRule type="duplicateValues" dxfId="8996" priority="3001" stopIfTrue="1"/>
  </conditionalFormatting>
  <conditionalFormatting sqref="O69">
    <cfRule type="duplicateValues" dxfId="8995" priority="3000" stopIfTrue="1"/>
  </conditionalFormatting>
  <conditionalFormatting sqref="O69">
    <cfRule type="duplicateValues" dxfId="8994" priority="2999" stopIfTrue="1"/>
  </conditionalFormatting>
  <conditionalFormatting sqref="O69">
    <cfRule type="duplicateValues" dxfId="8993" priority="2998" stopIfTrue="1"/>
  </conditionalFormatting>
  <conditionalFormatting sqref="O69">
    <cfRule type="duplicateValues" dxfId="8992" priority="2997" stopIfTrue="1"/>
  </conditionalFormatting>
  <conditionalFormatting sqref="O69">
    <cfRule type="duplicateValues" dxfId="8991" priority="2996" stopIfTrue="1"/>
  </conditionalFormatting>
  <conditionalFormatting sqref="O69">
    <cfRule type="duplicateValues" dxfId="8990" priority="2995" stopIfTrue="1"/>
  </conditionalFormatting>
  <conditionalFormatting sqref="O69">
    <cfRule type="duplicateValues" dxfId="8989" priority="2994" stopIfTrue="1"/>
  </conditionalFormatting>
  <conditionalFormatting sqref="O69">
    <cfRule type="duplicateValues" dxfId="8988" priority="2993" stopIfTrue="1"/>
  </conditionalFormatting>
  <conditionalFormatting sqref="O69">
    <cfRule type="duplicateValues" dxfId="8987" priority="2992" stopIfTrue="1"/>
  </conditionalFormatting>
  <conditionalFormatting sqref="O69">
    <cfRule type="duplicateValues" dxfId="8986" priority="2991" stopIfTrue="1"/>
  </conditionalFormatting>
  <conditionalFormatting sqref="O69">
    <cfRule type="duplicateValues" dxfId="8985" priority="2990" stopIfTrue="1"/>
  </conditionalFormatting>
  <conditionalFormatting sqref="O69">
    <cfRule type="duplicateValues" dxfId="8984" priority="2989" stopIfTrue="1"/>
  </conditionalFormatting>
  <conditionalFormatting sqref="O69">
    <cfRule type="duplicateValues" dxfId="8983" priority="2988" stopIfTrue="1"/>
  </conditionalFormatting>
  <conditionalFormatting sqref="O69">
    <cfRule type="duplicateValues" dxfId="8982" priority="2987" stopIfTrue="1"/>
  </conditionalFormatting>
  <conditionalFormatting sqref="O69">
    <cfRule type="duplicateValues" dxfId="8981" priority="2986" stopIfTrue="1"/>
  </conditionalFormatting>
  <conditionalFormatting sqref="O69">
    <cfRule type="duplicateValues" dxfId="8980" priority="2985" stopIfTrue="1"/>
  </conditionalFormatting>
  <conditionalFormatting sqref="O69">
    <cfRule type="duplicateValues" dxfId="8979" priority="2984" stopIfTrue="1"/>
  </conditionalFormatting>
  <conditionalFormatting sqref="O69">
    <cfRule type="duplicateValues" dxfId="8978" priority="2983" stopIfTrue="1"/>
  </conditionalFormatting>
  <conditionalFormatting sqref="O69">
    <cfRule type="duplicateValues" dxfId="8977" priority="2982" stopIfTrue="1"/>
  </conditionalFormatting>
  <conditionalFormatting sqref="O69">
    <cfRule type="duplicateValues" dxfId="8976" priority="2981" stopIfTrue="1"/>
  </conditionalFormatting>
  <conditionalFormatting sqref="O69">
    <cfRule type="duplicateValues" dxfId="8975" priority="2980" stopIfTrue="1"/>
  </conditionalFormatting>
  <conditionalFormatting sqref="O69">
    <cfRule type="duplicateValues" dxfId="8974" priority="2979" stopIfTrue="1"/>
  </conditionalFormatting>
  <conditionalFormatting sqref="O69">
    <cfRule type="duplicateValues" dxfId="8973" priority="2978" stopIfTrue="1"/>
  </conditionalFormatting>
  <conditionalFormatting sqref="O69">
    <cfRule type="duplicateValues" dxfId="8972" priority="2977" stopIfTrue="1"/>
  </conditionalFormatting>
  <conditionalFormatting sqref="O69">
    <cfRule type="duplicateValues" dxfId="8971" priority="2976" stopIfTrue="1"/>
  </conditionalFormatting>
  <conditionalFormatting sqref="O69">
    <cfRule type="duplicateValues" dxfId="8970" priority="2975" stopIfTrue="1"/>
  </conditionalFormatting>
  <conditionalFormatting sqref="O69">
    <cfRule type="duplicateValues" dxfId="8969" priority="2974" stopIfTrue="1"/>
  </conditionalFormatting>
  <conditionalFormatting sqref="O69">
    <cfRule type="duplicateValues" dxfId="8968" priority="2973" stopIfTrue="1"/>
  </conditionalFormatting>
  <conditionalFormatting sqref="O69">
    <cfRule type="duplicateValues" dxfId="8967" priority="2972" stopIfTrue="1"/>
  </conditionalFormatting>
  <conditionalFormatting sqref="O69">
    <cfRule type="duplicateValues" dxfId="8966" priority="2971" stopIfTrue="1"/>
  </conditionalFormatting>
  <conditionalFormatting sqref="O69">
    <cfRule type="duplicateValues" dxfId="8965" priority="2970" stopIfTrue="1"/>
  </conditionalFormatting>
  <conditionalFormatting sqref="O69">
    <cfRule type="duplicateValues" dxfId="8964" priority="2969" stopIfTrue="1"/>
  </conditionalFormatting>
  <conditionalFormatting sqref="O69">
    <cfRule type="duplicateValues" dxfId="8963" priority="2968" stopIfTrue="1"/>
  </conditionalFormatting>
  <conditionalFormatting sqref="O69">
    <cfRule type="duplicateValues" dxfId="8962" priority="2967" stopIfTrue="1"/>
  </conditionalFormatting>
  <conditionalFormatting sqref="S69">
    <cfRule type="duplicateValues" dxfId="8961" priority="2966" stopIfTrue="1"/>
  </conditionalFormatting>
  <conditionalFormatting sqref="S69">
    <cfRule type="duplicateValues" dxfId="8960" priority="2965" stopIfTrue="1"/>
  </conditionalFormatting>
  <conditionalFormatting sqref="S69">
    <cfRule type="duplicateValues" dxfId="8959" priority="2964" stopIfTrue="1"/>
  </conditionalFormatting>
  <conditionalFormatting sqref="S69">
    <cfRule type="duplicateValues" dxfId="8958" priority="2963" stopIfTrue="1"/>
  </conditionalFormatting>
  <conditionalFormatting sqref="S69">
    <cfRule type="duplicateValues" dxfId="8957" priority="2962" stopIfTrue="1"/>
  </conditionalFormatting>
  <conditionalFormatting sqref="S69">
    <cfRule type="duplicateValues" dxfId="8956" priority="2961" stopIfTrue="1"/>
  </conditionalFormatting>
  <conditionalFormatting sqref="S69">
    <cfRule type="duplicateValues" dxfId="8955" priority="2960" stopIfTrue="1"/>
  </conditionalFormatting>
  <conditionalFormatting sqref="S69">
    <cfRule type="duplicateValues" dxfId="8954" priority="2959" stopIfTrue="1"/>
  </conditionalFormatting>
  <conditionalFormatting sqref="S69">
    <cfRule type="duplicateValues" dxfId="8953" priority="2958" stopIfTrue="1"/>
  </conditionalFormatting>
  <conditionalFormatting sqref="S69">
    <cfRule type="duplicateValues" dxfId="8952" priority="2957" stopIfTrue="1"/>
  </conditionalFormatting>
  <conditionalFormatting sqref="S69">
    <cfRule type="duplicateValues" dxfId="8951" priority="2956" stopIfTrue="1"/>
  </conditionalFormatting>
  <conditionalFormatting sqref="S69">
    <cfRule type="duplicateValues" dxfId="8950" priority="2955" stopIfTrue="1"/>
  </conditionalFormatting>
  <conditionalFormatting sqref="S69">
    <cfRule type="duplicateValues" dxfId="8949" priority="2954" stopIfTrue="1"/>
  </conditionalFormatting>
  <conditionalFormatting sqref="S69">
    <cfRule type="duplicateValues" dxfId="8948" priority="2953" stopIfTrue="1"/>
  </conditionalFormatting>
  <conditionalFormatting sqref="S69">
    <cfRule type="duplicateValues" dxfId="8947" priority="2952" stopIfTrue="1"/>
  </conditionalFormatting>
  <conditionalFormatting sqref="S69">
    <cfRule type="duplicateValues" dxfId="8946" priority="2951" stopIfTrue="1"/>
  </conditionalFormatting>
  <conditionalFormatting sqref="S69">
    <cfRule type="duplicateValues" dxfId="8945" priority="2950" stopIfTrue="1"/>
  </conditionalFormatting>
  <conditionalFormatting sqref="S69">
    <cfRule type="duplicateValues" dxfId="8944" priority="2949" stopIfTrue="1"/>
  </conditionalFormatting>
  <conditionalFormatting sqref="S69">
    <cfRule type="duplicateValues" dxfId="8943" priority="2948" stopIfTrue="1"/>
  </conditionalFormatting>
  <conditionalFormatting sqref="S69">
    <cfRule type="duplicateValues" dxfId="8942" priority="2947" stopIfTrue="1"/>
  </conditionalFormatting>
  <conditionalFormatting sqref="S69">
    <cfRule type="duplicateValues" dxfId="8941" priority="2946" stopIfTrue="1"/>
  </conditionalFormatting>
  <conditionalFormatting sqref="S69">
    <cfRule type="duplicateValues" dxfId="8940" priority="2945" stopIfTrue="1"/>
  </conditionalFormatting>
  <conditionalFormatting sqref="S69">
    <cfRule type="duplicateValues" dxfId="8939" priority="2944" stopIfTrue="1"/>
  </conditionalFormatting>
  <conditionalFormatting sqref="S69">
    <cfRule type="duplicateValues" dxfId="8938" priority="2943" stopIfTrue="1"/>
  </conditionalFormatting>
  <conditionalFormatting sqref="S69">
    <cfRule type="duplicateValues" dxfId="8937" priority="2942" stopIfTrue="1"/>
  </conditionalFormatting>
  <conditionalFormatting sqref="S69">
    <cfRule type="duplicateValues" dxfId="8936" priority="2941" stopIfTrue="1"/>
  </conditionalFormatting>
  <conditionalFormatting sqref="S69">
    <cfRule type="duplicateValues" dxfId="8935" priority="2940" stopIfTrue="1"/>
  </conditionalFormatting>
  <conditionalFormatting sqref="S69">
    <cfRule type="duplicateValues" dxfId="8934" priority="2939" stopIfTrue="1"/>
  </conditionalFormatting>
  <conditionalFormatting sqref="S69">
    <cfRule type="duplicateValues" dxfId="8933" priority="2938" stopIfTrue="1"/>
  </conditionalFormatting>
  <conditionalFormatting sqref="S69">
    <cfRule type="duplicateValues" dxfId="8932" priority="2937" stopIfTrue="1"/>
  </conditionalFormatting>
  <conditionalFormatting sqref="S69">
    <cfRule type="duplicateValues" dxfId="8931" priority="2936" stopIfTrue="1"/>
  </conditionalFormatting>
  <conditionalFormatting sqref="S69">
    <cfRule type="duplicateValues" dxfId="8930" priority="2935" stopIfTrue="1"/>
  </conditionalFormatting>
  <conditionalFormatting sqref="S69">
    <cfRule type="duplicateValues" dxfId="8929" priority="2934" stopIfTrue="1"/>
  </conditionalFormatting>
  <conditionalFormatting sqref="S69">
    <cfRule type="duplicateValues" dxfId="8928" priority="2933" stopIfTrue="1"/>
  </conditionalFormatting>
  <conditionalFormatting sqref="S69">
    <cfRule type="duplicateValues" dxfId="8927" priority="2932" stopIfTrue="1"/>
  </conditionalFormatting>
  <conditionalFormatting sqref="S69">
    <cfRule type="duplicateValues" dxfId="8926" priority="2931" stopIfTrue="1"/>
  </conditionalFormatting>
  <conditionalFormatting sqref="S69">
    <cfRule type="duplicateValues" dxfId="8925" priority="2930" stopIfTrue="1"/>
  </conditionalFormatting>
  <conditionalFormatting sqref="S69">
    <cfRule type="duplicateValues" dxfId="8924" priority="2929" stopIfTrue="1"/>
  </conditionalFormatting>
  <conditionalFormatting sqref="S69">
    <cfRule type="duplicateValues" dxfId="8923" priority="2928" stopIfTrue="1"/>
  </conditionalFormatting>
  <conditionalFormatting sqref="S69">
    <cfRule type="duplicateValues" dxfId="8922" priority="2927" stopIfTrue="1"/>
  </conditionalFormatting>
  <conditionalFormatting sqref="W69">
    <cfRule type="duplicateValues" dxfId="8921" priority="2926" stopIfTrue="1"/>
  </conditionalFormatting>
  <conditionalFormatting sqref="W69">
    <cfRule type="duplicateValues" dxfId="8920" priority="2925" stopIfTrue="1"/>
  </conditionalFormatting>
  <conditionalFormatting sqref="W69">
    <cfRule type="duplicateValues" dxfId="8919" priority="2924" stopIfTrue="1"/>
  </conditionalFormatting>
  <conditionalFormatting sqref="W69">
    <cfRule type="duplicateValues" dxfId="8918" priority="2923" stopIfTrue="1"/>
  </conditionalFormatting>
  <conditionalFormatting sqref="W69">
    <cfRule type="duplicateValues" dxfId="8917" priority="2922" stopIfTrue="1"/>
  </conditionalFormatting>
  <conditionalFormatting sqref="W69">
    <cfRule type="duplicateValues" dxfId="8916" priority="2921" stopIfTrue="1"/>
  </conditionalFormatting>
  <conditionalFormatting sqref="W69">
    <cfRule type="duplicateValues" dxfId="8915" priority="2920" stopIfTrue="1"/>
  </conditionalFormatting>
  <conditionalFormatting sqref="W69">
    <cfRule type="duplicateValues" dxfId="8914" priority="2919" stopIfTrue="1"/>
  </conditionalFormatting>
  <conditionalFormatting sqref="W69">
    <cfRule type="duplicateValues" dxfId="8913" priority="2918" stopIfTrue="1"/>
  </conditionalFormatting>
  <conditionalFormatting sqref="W69">
    <cfRule type="duplicateValues" dxfId="8912" priority="2917" stopIfTrue="1"/>
  </conditionalFormatting>
  <conditionalFormatting sqref="W69">
    <cfRule type="duplicateValues" dxfId="8911" priority="2916" stopIfTrue="1"/>
  </conditionalFormatting>
  <conditionalFormatting sqref="W69">
    <cfRule type="duplicateValues" dxfId="8910" priority="2915" stopIfTrue="1"/>
  </conditionalFormatting>
  <conditionalFormatting sqref="W69">
    <cfRule type="duplicateValues" dxfId="8909" priority="2914" stopIfTrue="1"/>
  </conditionalFormatting>
  <conditionalFormatting sqref="W69">
    <cfRule type="duplicateValues" dxfId="8908" priority="2913" stopIfTrue="1"/>
  </conditionalFormatting>
  <conditionalFormatting sqref="W69">
    <cfRule type="duplicateValues" dxfId="8907" priority="2912" stopIfTrue="1"/>
  </conditionalFormatting>
  <conditionalFormatting sqref="W69">
    <cfRule type="duplicateValues" dxfId="8906" priority="2911" stopIfTrue="1"/>
  </conditionalFormatting>
  <conditionalFormatting sqref="W69">
    <cfRule type="duplicateValues" dxfId="8905" priority="2910" stopIfTrue="1"/>
  </conditionalFormatting>
  <conditionalFormatting sqref="W69">
    <cfRule type="duplicateValues" dxfId="8904" priority="2909" stopIfTrue="1"/>
  </conditionalFormatting>
  <conditionalFormatting sqref="W69">
    <cfRule type="duplicateValues" dxfId="8903" priority="2908" stopIfTrue="1"/>
  </conditionalFormatting>
  <conditionalFormatting sqref="W69">
    <cfRule type="duplicateValues" dxfId="8902" priority="2907" stopIfTrue="1"/>
  </conditionalFormatting>
  <conditionalFormatting sqref="W69">
    <cfRule type="duplicateValues" dxfId="8901" priority="2906" stopIfTrue="1"/>
  </conditionalFormatting>
  <conditionalFormatting sqref="W69">
    <cfRule type="duplicateValues" dxfId="8900" priority="2905" stopIfTrue="1"/>
  </conditionalFormatting>
  <conditionalFormatting sqref="W69">
    <cfRule type="duplicateValues" dxfId="8899" priority="2904" stopIfTrue="1"/>
  </conditionalFormatting>
  <conditionalFormatting sqref="W69">
    <cfRule type="duplicateValues" dxfId="8898" priority="2903" stopIfTrue="1"/>
  </conditionalFormatting>
  <conditionalFormatting sqref="W69">
    <cfRule type="duplicateValues" dxfId="8897" priority="2902" stopIfTrue="1"/>
  </conditionalFormatting>
  <conditionalFormatting sqref="W69">
    <cfRule type="duplicateValues" dxfId="8896" priority="2901" stopIfTrue="1"/>
  </conditionalFormatting>
  <conditionalFormatting sqref="W69">
    <cfRule type="duplicateValues" dxfId="8895" priority="2900" stopIfTrue="1"/>
  </conditionalFormatting>
  <conditionalFormatting sqref="W69">
    <cfRule type="duplicateValues" dxfId="8894" priority="2899" stopIfTrue="1"/>
  </conditionalFormatting>
  <conditionalFormatting sqref="W69">
    <cfRule type="duplicateValues" dxfId="8893" priority="2898" stopIfTrue="1"/>
  </conditionalFormatting>
  <conditionalFormatting sqref="W69">
    <cfRule type="duplicateValues" dxfId="8892" priority="2897" stopIfTrue="1"/>
  </conditionalFormatting>
  <conditionalFormatting sqref="W69">
    <cfRule type="duplicateValues" dxfId="8891" priority="2896" stopIfTrue="1"/>
  </conditionalFormatting>
  <conditionalFormatting sqref="W69">
    <cfRule type="duplicateValues" dxfId="8890" priority="2895" stopIfTrue="1"/>
  </conditionalFormatting>
  <conditionalFormatting sqref="W69">
    <cfRule type="duplicateValues" dxfId="8889" priority="2894" stopIfTrue="1"/>
  </conditionalFormatting>
  <conditionalFormatting sqref="W69">
    <cfRule type="duplicateValues" dxfId="8888" priority="2893" stopIfTrue="1"/>
  </conditionalFormatting>
  <conditionalFormatting sqref="W69">
    <cfRule type="duplicateValues" dxfId="8887" priority="2892" stopIfTrue="1"/>
  </conditionalFormatting>
  <conditionalFormatting sqref="W69">
    <cfRule type="duplicateValues" dxfId="8886" priority="2891" stopIfTrue="1"/>
  </conditionalFormatting>
  <conditionalFormatting sqref="W69">
    <cfRule type="duplicateValues" dxfId="8885" priority="2890" stopIfTrue="1"/>
  </conditionalFormatting>
  <conditionalFormatting sqref="W69">
    <cfRule type="duplicateValues" dxfId="8884" priority="2889" stopIfTrue="1"/>
  </conditionalFormatting>
  <conditionalFormatting sqref="W69">
    <cfRule type="duplicateValues" dxfId="8883" priority="2888" stopIfTrue="1"/>
  </conditionalFormatting>
  <conditionalFormatting sqref="W69">
    <cfRule type="duplicateValues" dxfId="8882" priority="2887" stopIfTrue="1"/>
  </conditionalFormatting>
  <conditionalFormatting sqref="K71">
    <cfRule type="duplicateValues" dxfId="8881" priority="2886" stopIfTrue="1"/>
  </conditionalFormatting>
  <conditionalFormatting sqref="K71">
    <cfRule type="duplicateValues" dxfId="8880" priority="2885" stopIfTrue="1"/>
  </conditionalFormatting>
  <conditionalFormatting sqref="K71">
    <cfRule type="duplicateValues" dxfId="8879" priority="2884" stopIfTrue="1"/>
  </conditionalFormatting>
  <conditionalFormatting sqref="K71">
    <cfRule type="duplicateValues" dxfId="8878" priority="2883" stopIfTrue="1"/>
  </conditionalFormatting>
  <conditionalFormatting sqref="K71">
    <cfRule type="duplicateValues" dxfId="8877" priority="2882" stopIfTrue="1"/>
  </conditionalFormatting>
  <conditionalFormatting sqref="K71">
    <cfRule type="duplicateValues" dxfId="8876" priority="2881" stopIfTrue="1"/>
  </conditionalFormatting>
  <conditionalFormatting sqref="K71">
    <cfRule type="duplicateValues" dxfId="8875" priority="2880" stopIfTrue="1"/>
  </conditionalFormatting>
  <conditionalFormatting sqref="K71">
    <cfRule type="duplicateValues" dxfId="8874" priority="2879" stopIfTrue="1"/>
  </conditionalFormatting>
  <conditionalFormatting sqref="K71">
    <cfRule type="duplicateValues" dxfId="8873" priority="2878" stopIfTrue="1"/>
  </conditionalFormatting>
  <conditionalFormatting sqref="K71">
    <cfRule type="duplicateValues" dxfId="8872" priority="2877" stopIfTrue="1"/>
  </conditionalFormatting>
  <conditionalFormatting sqref="K71">
    <cfRule type="duplicateValues" dxfId="8871" priority="2876" stopIfTrue="1"/>
  </conditionalFormatting>
  <conditionalFormatting sqref="K71">
    <cfRule type="duplicateValues" dxfId="8870" priority="2875" stopIfTrue="1"/>
  </conditionalFormatting>
  <conditionalFormatting sqref="K71">
    <cfRule type="duplicateValues" dxfId="8869" priority="2874" stopIfTrue="1"/>
  </conditionalFormatting>
  <conditionalFormatting sqref="K71">
    <cfRule type="duplicateValues" dxfId="8868" priority="2873" stopIfTrue="1"/>
  </conditionalFormatting>
  <conditionalFormatting sqref="K71">
    <cfRule type="duplicateValues" dxfId="8867" priority="2872" stopIfTrue="1"/>
  </conditionalFormatting>
  <conditionalFormatting sqref="K71">
    <cfRule type="duplicateValues" dxfId="8866" priority="2871" stopIfTrue="1"/>
  </conditionalFormatting>
  <conditionalFormatting sqref="K71">
    <cfRule type="duplicateValues" dxfId="8865" priority="2870" stopIfTrue="1"/>
  </conditionalFormatting>
  <conditionalFormatting sqref="K71">
    <cfRule type="duplicateValues" dxfId="8864" priority="2869" stopIfTrue="1"/>
  </conditionalFormatting>
  <conditionalFormatting sqref="K71">
    <cfRule type="duplicateValues" dxfId="8863" priority="2868" stopIfTrue="1"/>
  </conditionalFormatting>
  <conditionalFormatting sqref="K71">
    <cfRule type="duplicateValues" dxfId="8862" priority="2867" stopIfTrue="1"/>
  </conditionalFormatting>
  <conditionalFormatting sqref="K71">
    <cfRule type="duplicateValues" dxfId="8861" priority="2866" stopIfTrue="1"/>
  </conditionalFormatting>
  <conditionalFormatting sqref="K71">
    <cfRule type="duplicateValues" dxfId="8860" priority="2865" stopIfTrue="1"/>
  </conditionalFormatting>
  <conditionalFormatting sqref="K71">
    <cfRule type="duplicateValues" dxfId="8859" priority="2864" stopIfTrue="1"/>
  </conditionalFormatting>
  <conditionalFormatting sqref="K71">
    <cfRule type="duplicateValues" dxfId="8858" priority="2863" stopIfTrue="1"/>
  </conditionalFormatting>
  <conditionalFormatting sqref="K71">
    <cfRule type="duplicateValues" dxfId="8857" priority="2862" stopIfTrue="1"/>
  </conditionalFormatting>
  <conditionalFormatting sqref="K71">
    <cfRule type="duplicateValues" dxfId="8856" priority="2861" stopIfTrue="1"/>
  </conditionalFormatting>
  <conditionalFormatting sqref="K71">
    <cfRule type="duplicateValues" dxfId="8855" priority="2860" stopIfTrue="1"/>
  </conditionalFormatting>
  <conditionalFormatting sqref="K71">
    <cfRule type="duplicateValues" dxfId="8854" priority="2859" stopIfTrue="1"/>
  </conditionalFormatting>
  <conditionalFormatting sqref="K71">
    <cfRule type="duplicateValues" dxfId="8853" priority="2858" stopIfTrue="1"/>
  </conditionalFormatting>
  <conditionalFormatting sqref="K71">
    <cfRule type="duplicateValues" dxfId="8852" priority="2857" stopIfTrue="1"/>
  </conditionalFormatting>
  <conditionalFormatting sqref="K71">
    <cfRule type="duplicateValues" dxfId="8851" priority="2856" stopIfTrue="1"/>
  </conditionalFormatting>
  <conditionalFormatting sqref="K71">
    <cfRule type="duplicateValues" dxfId="8850" priority="2855" stopIfTrue="1"/>
  </conditionalFormatting>
  <conditionalFormatting sqref="K71">
    <cfRule type="duplicateValues" dxfId="8849" priority="2854" stopIfTrue="1"/>
  </conditionalFormatting>
  <conditionalFormatting sqref="K71">
    <cfRule type="duplicateValues" dxfId="8848" priority="2853" stopIfTrue="1"/>
  </conditionalFormatting>
  <conditionalFormatting sqref="K71">
    <cfRule type="duplicateValues" dxfId="8847" priority="2852" stopIfTrue="1"/>
  </conditionalFormatting>
  <conditionalFormatting sqref="K71">
    <cfRule type="duplicateValues" dxfId="8846" priority="2851" stopIfTrue="1"/>
  </conditionalFormatting>
  <conditionalFormatting sqref="K71">
    <cfRule type="duplicateValues" dxfId="8845" priority="2850" stopIfTrue="1"/>
  </conditionalFormatting>
  <conditionalFormatting sqref="K71">
    <cfRule type="duplicateValues" dxfId="8844" priority="2849" stopIfTrue="1"/>
  </conditionalFormatting>
  <conditionalFormatting sqref="K71">
    <cfRule type="duplicateValues" dxfId="8843" priority="2848" stopIfTrue="1"/>
  </conditionalFormatting>
  <conditionalFormatting sqref="K71">
    <cfRule type="duplicateValues" dxfId="8842" priority="2847" stopIfTrue="1"/>
  </conditionalFormatting>
  <conditionalFormatting sqref="O71">
    <cfRule type="duplicateValues" dxfId="8841" priority="2846" stopIfTrue="1"/>
  </conditionalFormatting>
  <conditionalFormatting sqref="O71">
    <cfRule type="duplicateValues" dxfId="8840" priority="2845" stopIfTrue="1"/>
  </conditionalFormatting>
  <conditionalFormatting sqref="O71">
    <cfRule type="duplicateValues" dxfId="8839" priority="2844" stopIfTrue="1"/>
  </conditionalFormatting>
  <conditionalFormatting sqref="O71">
    <cfRule type="duplicateValues" dxfId="8838" priority="2843" stopIfTrue="1"/>
  </conditionalFormatting>
  <conditionalFormatting sqref="O71">
    <cfRule type="duplicateValues" dxfId="8837" priority="2842" stopIfTrue="1"/>
  </conditionalFormatting>
  <conditionalFormatting sqref="O71">
    <cfRule type="duplicateValues" dxfId="8836" priority="2841" stopIfTrue="1"/>
  </conditionalFormatting>
  <conditionalFormatting sqref="O71">
    <cfRule type="duplicateValues" dxfId="8835" priority="2840" stopIfTrue="1"/>
  </conditionalFormatting>
  <conditionalFormatting sqref="O71">
    <cfRule type="duplicateValues" dxfId="8834" priority="2839" stopIfTrue="1"/>
  </conditionalFormatting>
  <conditionalFormatting sqref="O71">
    <cfRule type="duplicateValues" dxfId="8833" priority="2838" stopIfTrue="1"/>
  </conditionalFormatting>
  <conditionalFormatting sqref="O71">
    <cfRule type="duplicateValues" dxfId="8832" priority="2837" stopIfTrue="1"/>
  </conditionalFormatting>
  <conditionalFormatting sqref="O71">
    <cfRule type="duplicateValues" dxfId="8831" priority="2836" stopIfTrue="1"/>
  </conditionalFormatting>
  <conditionalFormatting sqref="O71">
    <cfRule type="duplicateValues" dxfId="8830" priority="2835" stopIfTrue="1"/>
  </conditionalFormatting>
  <conditionalFormatting sqref="O71">
    <cfRule type="duplicateValues" dxfId="8829" priority="2834" stopIfTrue="1"/>
  </conditionalFormatting>
  <conditionalFormatting sqref="O71">
    <cfRule type="duplicateValues" dxfId="8828" priority="2833" stopIfTrue="1"/>
  </conditionalFormatting>
  <conditionalFormatting sqref="O71">
    <cfRule type="duplicateValues" dxfId="8827" priority="2832" stopIfTrue="1"/>
  </conditionalFormatting>
  <conditionalFormatting sqref="O71">
    <cfRule type="duplicateValues" dxfId="8826" priority="2831" stopIfTrue="1"/>
  </conditionalFormatting>
  <conditionalFormatting sqref="O71">
    <cfRule type="duplicateValues" dxfId="8825" priority="2830" stopIfTrue="1"/>
  </conditionalFormatting>
  <conditionalFormatting sqref="O71">
    <cfRule type="duplicateValues" dxfId="8824" priority="2829" stopIfTrue="1"/>
  </conditionalFormatting>
  <conditionalFormatting sqref="O71">
    <cfRule type="duplicateValues" dxfId="8823" priority="2828" stopIfTrue="1"/>
  </conditionalFormatting>
  <conditionalFormatting sqref="O71">
    <cfRule type="duplicateValues" dxfId="8822" priority="2827" stopIfTrue="1"/>
  </conditionalFormatting>
  <conditionalFormatting sqref="O71">
    <cfRule type="duplicateValues" dxfId="8821" priority="2826" stopIfTrue="1"/>
  </conditionalFormatting>
  <conditionalFormatting sqref="O71">
    <cfRule type="duplicateValues" dxfId="8820" priority="2825" stopIfTrue="1"/>
  </conditionalFormatting>
  <conditionalFormatting sqref="O71">
    <cfRule type="duplicateValues" dxfId="8819" priority="2824" stopIfTrue="1"/>
  </conditionalFormatting>
  <conditionalFormatting sqref="O71">
    <cfRule type="duplicateValues" dxfId="8818" priority="2823" stopIfTrue="1"/>
  </conditionalFormatting>
  <conditionalFormatting sqref="O71">
    <cfRule type="duplicateValues" dxfId="8817" priority="2822" stopIfTrue="1"/>
  </conditionalFormatting>
  <conditionalFormatting sqref="O71">
    <cfRule type="duplicateValues" dxfId="8816" priority="2821" stopIfTrue="1"/>
  </conditionalFormatting>
  <conditionalFormatting sqref="O71">
    <cfRule type="duplicateValues" dxfId="8815" priority="2820" stopIfTrue="1"/>
  </conditionalFormatting>
  <conditionalFormatting sqref="O71">
    <cfRule type="duplicateValues" dxfId="8814" priority="2819" stopIfTrue="1"/>
  </conditionalFormatting>
  <conditionalFormatting sqref="O71">
    <cfRule type="duplicateValues" dxfId="8813" priority="2818" stopIfTrue="1"/>
  </conditionalFormatting>
  <conditionalFormatting sqref="O71">
    <cfRule type="duplicateValues" dxfId="8812" priority="2817" stopIfTrue="1"/>
  </conditionalFormatting>
  <conditionalFormatting sqref="O71">
    <cfRule type="duplicateValues" dxfId="8811" priority="2816" stopIfTrue="1"/>
  </conditionalFormatting>
  <conditionalFormatting sqref="O71">
    <cfRule type="duplicateValues" dxfId="8810" priority="2815" stopIfTrue="1"/>
  </conditionalFormatting>
  <conditionalFormatting sqref="O71">
    <cfRule type="duplicateValues" dxfId="8809" priority="2814" stopIfTrue="1"/>
  </conditionalFormatting>
  <conditionalFormatting sqref="O71">
    <cfRule type="duplicateValues" dxfId="8808" priority="2813" stopIfTrue="1"/>
  </conditionalFormatting>
  <conditionalFormatting sqref="O71">
    <cfRule type="duplicateValues" dxfId="8807" priority="2812" stopIfTrue="1"/>
  </conditionalFormatting>
  <conditionalFormatting sqref="O71">
    <cfRule type="duplicateValues" dxfId="8806" priority="2811" stopIfTrue="1"/>
  </conditionalFormatting>
  <conditionalFormatting sqref="O71">
    <cfRule type="duplicateValues" dxfId="8805" priority="2810" stopIfTrue="1"/>
  </conditionalFormatting>
  <conditionalFormatting sqref="O71">
    <cfRule type="duplicateValues" dxfId="8804" priority="2809" stopIfTrue="1"/>
  </conditionalFormatting>
  <conditionalFormatting sqref="O71">
    <cfRule type="duplicateValues" dxfId="8803" priority="2808" stopIfTrue="1"/>
  </conditionalFormatting>
  <conditionalFormatting sqref="O71">
    <cfRule type="duplicateValues" dxfId="8802" priority="2807" stopIfTrue="1"/>
  </conditionalFormatting>
  <conditionalFormatting sqref="S71">
    <cfRule type="duplicateValues" dxfId="8801" priority="2806" stopIfTrue="1"/>
  </conditionalFormatting>
  <conditionalFormatting sqref="S71">
    <cfRule type="duplicateValues" dxfId="8800" priority="2805" stopIfTrue="1"/>
  </conditionalFormatting>
  <conditionalFormatting sqref="S71">
    <cfRule type="duplicateValues" dxfId="8799" priority="2804" stopIfTrue="1"/>
  </conditionalFormatting>
  <conditionalFormatting sqref="S71">
    <cfRule type="duplicateValues" dxfId="8798" priority="2803" stopIfTrue="1"/>
  </conditionalFormatting>
  <conditionalFormatting sqref="S71">
    <cfRule type="duplicateValues" dxfId="8797" priority="2802" stopIfTrue="1"/>
  </conditionalFormatting>
  <conditionalFormatting sqref="S71">
    <cfRule type="duplicateValues" dxfId="8796" priority="2801" stopIfTrue="1"/>
  </conditionalFormatting>
  <conditionalFormatting sqref="S71">
    <cfRule type="duplicateValues" dxfId="8795" priority="2800" stopIfTrue="1"/>
  </conditionalFormatting>
  <conditionalFormatting sqref="S71">
    <cfRule type="duplicateValues" dxfId="8794" priority="2799" stopIfTrue="1"/>
  </conditionalFormatting>
  <conditionalFormatting sqref="S71">
    <cfRule type="duplicateValues" dxfId="8793" priority="2798" stopIfTrue="1"/>
  </conditionalFormatting>
  <conditionalFormatting sqref="S71">
    <cfRule type="duplicateValues" dxfId="8792" priority="2797" stopIfTrue="1"/>
  </conditionalFormatting>
  <conditionalFormatting sqref="S71">
    <cfRule type="duplicateValues" dxfId="8791" priority="2796" stopIfTrue="1"/>
  </conditionalFormatting>
  <conditionalFormatting sqref="S71">
    <cfRule type="duplicateValues" dxfId="8790" priority="2795" stopIfTrue="1"/>
  </conditionalFormatting>
  <conditionalFormatting sqref="S71">
    <cfRule type="duplicateValues" dxfId="8789" priority="2794" stopIfTrue="1"/>
  </conditionalFormatting>
  <conditionalFormatting sqref="S71">
    <cfRule type="duplicateValues" dxfId="8788" priority="2793" stopIfTrue="1"/>
  </conditionalFormatting>
  <conditionalFormatting sqref="S71">
    <cfRule type="duplicateValues" dxfId="8787" priority="2792" stopIfTrue="1"/>
  </conditionalFormatting>
  <conditionalFormatting sqref="S71">
    <cfRule type="duplicateValues" dxfId="8786" priority="2791" stopIfTrue="1"/>
  </conditionalFormatting>
  <conditionalFormatting sqref="S71">
    <cfRule type="duplicateValues" dxfId="8785" priority="2790" stopIfTrue="1"/>
  </conditionalFormatting>
  <conditionalFormatting sqref="S71">
    <cfRule type="duplicateValues" dxfId="8784" priority="2789" stopIfTrue="1"/>
  </conditionalFormatting>
  <conditionalFormatting sqref="S71">
    <cfRule type="duplicateValues" dxfId="8783" priority="2788" stopIfTrue="1"/>
  </conditionalFormatting>
  <conditionalFormatting sqref="S71">
    <cfRule type="duplicateValues" dxfId="8782" priority="2787" stopIfTrue="1"/>
  </conditionalFormatting>
  <conditionalFormatting sqref="S71">
    <cfRule type="duplicateValues" dxfId="8781" priority="2786" stopIfTrue="1"/>
  </conditionalFormatting>
  <conditionalFormatting sqref="S71">
    <cfRule type="duplicateValues" dxfId="8780" priority="2785" stopIfTrue="1"/>
  </conditionalFormatting>
  <conditionalFormatting sqref="S71">
    <cfRule type="duplicateValues" dxfId="8779" priority="2784" stopIfTrue="1"/>
  </conditionalFormatting>
  <conditionalFormatting sqref="S71">
    <cfRule type="duplicateValues" dxfId="8778" priority="2783" stopIfTrue="1"/>
  </conditionalFormatting>
  <conditionalFormatting sqref="S71">
    <cfRule type="duplicateValues" dxfId="8777" priority="2782" stopIfTrue="1"/>
  </conditionalFormatting>
  <conditionalFormatting sqref="S71">
    <cfRule type="duplicateValues" dxfId="8776" priority="2781" stopIfTrue="1"/>
  </conditionalFormatting>
  <conditionalFormatting sqref="S71">
    <cfRule type="duplicateValues" dxfId="8775" priority="2780" stopIfTrue="1"/>
  </conditionalFormatting>
  <conditionalFormatting sqref="S71">
    <cfRule type="duplicateValues" dxfId="8774" priority="2779" stopIfTrue="1"/>
  </conditionalFormatting>
  <conditionalFormatting sqref="S71">
    <cfRule type="duplicateValues" dxfId="8773" priority="2778" stopIfTrue="1"/>
  </conditionalFormatting>
  <conditionalFormatting sqref="S71">
    <cfRule type="duplicateValues" dxfId="8772" priority="2777" stopIfTrue="1"/>
  </conditionalFormatting>
  <conditionalFormatting sqref="S71">
    <cfRule type="duplicateValues" dxfId="8771" priority="2776" stopIfTrue="1"/>
  </conditionalFormatting>
  <conditionalFormatting sqref="S71">
    <cfRule type="duplicateValues" dxfId="8770" priority="2775" stopIfTrue="1"/>
  </conditionalFormatting>
  <conditionalFormatting sqref="S71">
    <cfRule type="duplicateValues" dxfId="8769" priority="2774" stopIfTrue="1"/>
  </conditionalFormatting>
  <conditionalFormatting sqref="S71">
    <cfRule type="duplicateValues" dxfId="8768" priority="2773" stopIfTrue="1"/>
  </conditionalFormatting>
  <conditionalFormatting sqref="S71">
    <cfRule type="duplicateValues" dxfId="8767" priority="2772" stopIfTrue="1"/>
  </conditionalFormatting>
  <conditionalFormatting sqref="S71">
    <cfRule type="duplicateValues" dxfId="8766" priority="2771" stopIfTrue="1"/>
  </conditionalFormatting>
  <conditionalFormatting sqref="S71">
    <cfRule type="duplicateValues" dxfId="8765" priority="2770" stopIfTrue="1"/>
  </conditionalFormatting>
  <conditionalFormatting sqref="S71">
    <cfRule type="duplicateValues" dxfId="8764" priority="2769" stopIfTrue="1"/>
  </conditionalFormatting>
  <conditionalFormatting sqref="S71">
    <cfRule type="duplicateValues" dxfId="8763" priority="2768" stopIfTrue="1"/>
  </conditionalFormatting>
  <conditionalFormatting sqref="S71">
    <cfRule type="duplicateValues" dxfId="8762" priority="2767" stopIfTrue="1"/>
  </conditionalFormatting>
  <conditionalFormatting sqref="W71">
    <cfRule type="duplicateValues" dxfId="8761" priority="2766" stopIfTrue="1"/>
  </conditionalFormatting>
  <conditionalFormatting sqref="W71">
    <cfRule type="duplicateValues" dxfId="8760" priority="2765" stopIfTrue="1"/>
  </conditionalFormatting>
  <conditionalFormatting sqref="W71">
    <cfRule type="duplicateValues" dxfId="8759" priority="2764" stopIfTrue="1"/>
  </conditionalFormatting>
  <conditionalFormatting sqref="W71">
    <cfRule type="duplicateValues" dxfId="8758" priority="2763" stopIfTrue="1"/>
  </conditionalFormatting>
  <conditionalFormatting sqref="W71">
    <cfRule type="duplicateValues" dxfId="8757" priority="2762" stopIfTrue="1"/>
  </conditionalFormatting>
  <conditionalFormatting sqref="W71">
    <cfRule type="duplicateValues" dxfId="8756" priority="2761" stopIfTrue="1"/>
  </conditionalFormatting>
  <conditionalFormatting sqref="W71">
    <cfRule type="duplicateValues" dxfId="8755" priority="2760" stopIfTrue="1"/>
  </conditionalFormatting>
  <conditionalFormatting sqref="W71">
    <cfRule type="duplicateValues" dxfId="8754" priority="2759" stopIfTrue="1"/>
  </conditionalFormatting>
  <conditionalFormatting sqref="W71">
    <cfRule type="duplicateValues" dxfId="8753" priority="2758" stopIfTrue="1"/>
  </conditionalFormatting>
  <conditionalFormatting sqref="W71">
    <cfRule type="duplicateValues" dxfId="8752" priority="2757" stopIfTrue="1"/>
  </conditionalFormatting>
  <conditionalFormatting sqref="W71">
    <cfRule type="duplicateValues" dxfId="8751" priority="2756" stopIfTrue="1"/>
  </conditionalFormatting>
  <conditionalFormatting sqref="W71">
    <cfRule type="duplicateValues" dxfId="8750" priority="2755" stopIfTrue="1"/>
  </conditionalFormatting>
  <conditionalFormatting sqref="W71">
    <cfRule type="duplicateValues" dxfId="8749" priority="2754" stopIfTrue="1"/>
  </conditionalFormatting>
  <conditionalFormatting sqref="W71">
    <cfRule type="duplicateValues" dxfId="8748" priority="2753" stopIfTrue="1"/>
  </conditionalFormatting>
  <conditionalFormatting sqref="W71">
    <cfRule type="duplicateValues" dxfId="8747" priority="2752" stopIfTrue="1"/>
  </conditionalFormatting>
  <conditionalFormatting sqref="W71">
    <cfRule type="duplicateValues" dxfId="8746" priority="2751" stopIfTrue="1"/>
  </conditionalFormatting>
  <conditionalFormatting sqref="W71">
    <cfRule type="duplicateValues" dxfId="8745" priority="2750" stopIfTrue="1"/>
  </conditionalFormatting>
  <conditionalFormatting sqref="W71">
    <cfRule type="duplicateValues" dxfId="8744" priority="2749" stopIfTrue="1"/>
  </conditionalFormatting>
  <conditionalFormatting sqref="W71">
    <cfRule type="duplicateValues" dxfId="8743" priority="2748" stopIfTrue="1"/>
  </conditionalFormatting>
  <conditionalFormatting sqref="W71">
    <cfRule type="duplicateValues" dxfId="8742" priority="2747" stopIfTrue="1"/>
  </conditionalFormatting>
  <conditionalFormatting sqref="W71">
    <cfRule type="duplicateValues" dxfId="8741" priority="2746" stopIfTrue="1"/>
  </conditionalFormatting>
  <conditionalFormatting sqref="W71">
    <cfRule type="duplicateValues" dxfId="8740" priority="2745" stopIfTrue="1"/>
  </conditionalFormatting>
  <conditionalFormatting sqref="W71">
    <cfRule type="duplicateValues" dxfId="8739" priority="2744" stopIfTrue="1"/>
  </conditionalFormatting>
  <conditionalFormatting sqref="W71">
    <cfRule type="duplicateValues" dxfId="8738" priority="2743" stopIfTrue="1"/>
  </conditionalFormatting>
  <conditionalFormatting sqref="W71">
    <cfRule type="duplicateValues" dxfId="8737" priority="2742" stopIfTrue="1"/>
  </conditionalFormatting>
  <conditionalFormatting sqref="W71">
    <cfRule type="duplicateValues" dxfId="8736" priority="2741" stopIfTrue="1"/>
  </conditionalFormatting>
  <conditionalFormatting sqref="W71">
    <cfRule type="duplicateValues" dxfId="8735" priority="2740" stopIfTrue="1"/>
  </conditionalFormatting>
  <conditionalFormatting sqref="W71">
    <cfRule type="duplicateValues" dxfId="8734" priority="2739" stopIfTrue="1"/>
  </conditionalFormatting>
  <conditionalFormatting sqref="W71">
    <cfRule type="duplicateValues" dxfId="8733" priority="2738" stopIfTrue="1"/>
  </conditionalFormatting>
  <conditionalFormatting sqref="W71">
    <cfRule type="duplicateValues" dxfId="8732" priority="2737" stopIfTrue="1"/>
  </conditionalFormatting>
  <conditionalFormatting sqref="W71">
    <cfRule type="duplicateValues" dxfId="8731" priority="2736" stopIfTrue="1"/>
  </conditionalFormatting>
  <conditionalFormatting sqref="W71">
    <cfRule type="duplicateValues" dxfId="8730" priority="2735" stopIfTrue="1"/>
  </conditionalFormatting>
  <conditionalFormatting sqref="W71">
    <cfRule type="duplicateValues" dxfId="8729" priority="2734" stopIfTrue="1"/>
  </conditionalFormatting>
  <conditionalFormatting sqref="W71">
    <cfRule type="duplicateValues" dxfId="8728" priority="2733" stopIfTrue="1"/>
  </conditionalFormatting>
  <conditionalFormatting sqref="W71">
    <cfRule type="duplicateValues" dxfId="8727" priority="2732" stopIfTrue="1"/>
  </conditionalFormatting>
  <conditionalFormatting sqref="W71">
    <cfRule type="duplicateValues" dxfId="8726" priority="2731" stopIfTrue="1"/>
  </conditionalFormatting>
  <conditionalFormatting sqref="W71">
    <cfRule type="duplicateValues" dxfId="8725" priority="2730" stopIfTrue="1"/>
  </conditionalFormatting>
  <conditionalFormatting sqref="W71">
    <cfRule type="duplicateValues" dxfId="8724" priority="2729" stopIfTrue="1"/>
  </conditionalFormatting>
  <conditionalFormatting sqref="W71">
    <cfRule type="duplicateValues" dxfId="8723" priority="2728" stopIfTrue="1"/>
  </conditionalFormatting>
  <conditionalFormatting sqref="W71">
    <cfRule type="duplicateValues" dxfId="8722" priority="2727" stopIfTrue="1"/>
  </conditionalFormatting>
  <conditionalFormatting sqref="G73">
    <cfRule type="duplicateValues" dxfId="8721" priority="2726" stopIfTrue="1"/>
  </conditionalFormatting>
  <conditionalFormatting sqref="G73">
    <cfRule type="duplicateValues" dxfId="8720" priority="2725" stopIfTrue="1"/>
  </conditionalFormatting>
  <conditionalFormatting sqref="G73">
    <cfRule type="duplicateValues" dxfId="8719" priority="2724" stopIfTrue="1"/>
  </conditionalFormatting>
  <conditionalFormatting sqref="G73">
    <cfRule type="duplicateValues" dxfId="8718" priority="2723" stopIfTrue="1"/>
  </conditionalFormatting>
  <conditionalFormatting sqref="G73">
    <cfRule type="duplicateValues" dxfId="8717" priority="2722" stopIfTrue="1"/>
  </conditionalFormatting>
  <conditionalFormatting sqref="G73">
    <cfRule type="duplicateValues" dxfId="8716" priority="2721" stopIfTrue="1"/>
  </conditionalFormatting>
  <conditionalFormatting sqref="G73">
    <cfRule type="duplicateValues" dxfId="8715" priority="2720" stopIfTrue="1"/>
  </conditionalFormatting>
  <conditionalFormatting sqref="G73">
    <cfRule type="duplicateValues" dxfId="8714" priority="2719" stopIfTrue="1"/>
  </conditionalFormatting>
  <conditionalFormatting sqref="G73">
    <cfRule type="duplicateValues" dxfId="8713" priority="2718" stopIfTrue="1"/>
  </conditionalFormatting>
  <conditionalFormatting sqref="G73">
    <cfRule type="duplicateValues" dxfId="8712" priority="2717" stopIfTrue="1"/>
  </conditionalFormatting>
  <conditionalFormatting sqref="G73">
    <cfRule type="duplicateValues" dxfId="8711" priority="2716" stopIfTrue="1"/>
  </conditionalFormatting>
  <conditionalFormatting sqref="G73">
    <cfRule type="duplicateValues" dxfId="8710" priority="2715" stopIfTrue="1"/>
  </conditionalFormatting>
  <conditionalFormatting sqref="G73">
    <cfRule type="duplicateValues" dxfId="8709" priority="2714" stopIfTrue="1"/>
  </conditionalFormatting>
  <conditionalFormatting sqref="G73">
    <cfRule type="duplicateValues" dxfId="8708" priority="2713" stopIfTrue="1"/>
  </conditionalFormatting>
  <conditionalFormatting sqref="G73">
    <cfRule type="duplicateValues" dxfId="8707" priority="2712" stopIfTrue="1"/>
  </conditionalFormatting>
  <conditionalFormatting sqref="G73">
    <cfRule type="duplicateValues" dxfId="8706" priority="2711" stopIfTrue="1"/>
  </conditionalFormatting>
  <conditionalFormatting sqref="G73">
    <cfRule type="duplicateValues" dxfId="8705" priority="2710" stopIfTrue="1"/>
  </conditionalFormatting>
  <conditionalFormatting sqref="G73">
    <cfRule type="duplicateValues" dxfId="8704" priority="2709" stopIfTrue="1"/>
  </conditionalFormatting>
  <conditionalFormatting sqref="G73">
    <cfRule type="duplicateValues" dxfId="8703" priority="2708" stopIfTrue="1"/>
  </conditionalFormatting>
  <conditionalFormatting sqref="G73">
    <cfRule type="duplicateValues" dxfId="8702" priority="2707" stopIfTrue="1"/>
  </conditionalFormatting>
  <conditionalFormatting sqref="G73">
    <cfRule type="duplicateValues" dxfId="8701" priority="2706" stopIfTrue="1"/>
  </conditionalFormatting>
  <conditionalFormatting sqref="G73">
    <cfRule type="duplicateValues" dxfId="8700" priority="2705" stopIfTrue="1"/>
  </conditionalFormatting>
  <conditionalFormatting sqref="G73">
    <cfRule type="duplicateValues" dxfId="8699" priority="2704" stopIfTrue="1"/>
  </conditionalFormatting>
  <conditionalFormatting sqref="G73">
    <cfRule type="duplicateValues" dxfId="8698" priority="2703" stopIfTrue="1"/>
  </conditionalFormatting>
  <conditionalFormatting sqref="G73">
    <cfRule type="duplicateValues" dxfId="8697" priority="2702" stopIfTrue="1"/>
  </conditionalFormatting>
  <conditionalFormatting sqref="G73">
    <cfRule type="duplicateValues" dxfId="8696" priority="2701" stopIfTrue="1"/>
  </conditionalFormatting>
  <conditionalFormatting sqref="G73">
    <cfRule type="duplicateValues" dxfId="8695" priority="2700" stopIfTrue="1"/>
  </conditionalFormatting>
  <conditionalFormatting sqref="G73">
    <cfRule type="duplicateValues" dxfId="8694" priority="2699" stopIfTrue="1"/>
  </conditionalFormatting>
  <conditionalFormatting sqref="G73">
    <cfRule type="duplicateValues" dxfId="8693" priority="2698" stopIfTrue="1"/>
  </conditionalFormatting>
  <conditionalFormatting sqref="G73">
    <cfRule type="duplicateValues" dxfId="8692" priority="2697" stopIfTrue="1"/>
  </conditionalFormatting>
  <conditionalFormatting sqref="G73">
    <cfRule type="duplicateValues" dxfId="8691" priority="2696" stopIfTrue="1"/>
  </conditionalFormatting>
  <conditionalFormatting sqref="G73">
    <cfRule type="duplicateValues" dxfId="8690" priority="2695" stopIfTrue="1"/>
  </conditionalFormatting>
  <conditionalFormatting sqref="G73">
    <cfRule type="duplicateValues" dxfId="8689" priority="2694" stopIfTrue="1"/>
  </conditionalFormatting>
  <conditionalFormatting sqref="G73">
    <cfRule type="duplicateValues" dxfId="8688" priority="2693" stopIfTrue="1"/>
  </conditionalFormatting>
  <conditionalFormatting sqref="G73">
    <cfRule type="duplicateValues" dxfId="8687" priority="2692" stopIfTrue="1"/>
  </conditionalFormatting>
  <conditionalFormatting sqref="G73">
    <cfRule type="duplicateValues" dxfId="8686" priority="2691" stopIfTrue="1"/>
  </conditionalFormatting>
  <conditionalFormatting sqref="G73">
    <cfRule type="duplicateValues" dxfId="8685" priority="2690" stopIfTrue="1"/>
  </conditionalFormatting>
  <conditionalFormatting sqref="G73">
    <cfRule type="duplicateValues" dxfId="8684" priority="2689" stopIfTrue="1"/>
  </conditionalFormatting>
  <conditionalFormatting sqref="G73">
    <cfRule type="duplicateValues" dxfId="8683" priority="2688" stopIfTrue="1"/>
  </conditionalFormatting>
  <conditionalFormatting sqref="G73">
    <cfRule type="duplicateValues" dxfId="8682" priority="2687" stopIfTrue="1"/>
  </conditionalFormatting>
  <conditionalFormatting sqref="G75">
    <cfRule type="duplicateValues" dxfId="8681" priority="2686" stopIfTrue="1"/>
  </conditionalFormatting>
  <conditionalFormatting sqref="G75">
    <cfRule type="duplicateValues" dxfId="8680" priority="2685" stopIfTrue="1"/>
  </conditionalFormatting>
  <conditionalFormatting sqref="G75">
    <cfRule type="duplicateValues" dxfId="8679" priority="2684" stopIfTrue="1"/>
  </conditionalFormatting>
  <conditionalFormatting sqref="G75">
    <cfRule type="duplicateValues" dxfId="8678" priority="2683" stopIfTrue="1"/>
  </conditionalFormatting>
  <conditionalFormatting sqref="G75">
    <cfRule type="duplicateValues" dxfId="8677" priority="2682" stopIfTrue="1"/>
  </conditionalFormatting>
  <conditionalFormatting sqref="G75">
    <cfRule type="duplicateValues" dxfId="8676" priority="2681" stopIfTrue="1"/>
  </conditionalFormatting>
  <conditionalFormatting sqref="G75">
    <cfRule type="duplicateValues" dxfId="8675" priority="2680" stopIfTrue="1"/>
  </conditionalFormatting>
  <conditionalFormatting sqref="G75">
    <cfRule type="duplicateValues" dxfId="8674" priority="2679" stopIfTrue="1"/>
  </conditionalFormatting>
  <conditionalFormatting sqref="G75">
    <cfRule type="duplicateValues" dxfId="8673" priority="2678" stopIfTrue="1"/>
  </conditionalFormatting>
  <conditionalFormatting sqref="G75">
    <cfRule type="duplicateValues" dxfId="8672" priority="2677" stopIfTrue="1"/>
  </conditionalFormatting>
  <conditionalFormatting sqref="G75">
    <cfRule type="duplicateValues" dxfId="8671" priority="2676" stopIfTrue="1"/>
  </conditionalFormatting>
  <conditionalFormatting sqref="G75">
    <cfRule type="duplicateValues" dxfId="8670" priority="2675" stopIfTrue="1"/>
  </conditionalFormatting>
  <conditionalFormatting sqref="G75">
    <cfRule type="duplicateValues" dxfId="8669" priority="2674" stopIfTrue="1"/>
  </conditionalFormatting>
  <conditionalFormatting sqref="G75">
    <cfRule type="duplicateValues" dxfId="8668" priority="2673" stopIfTrue="1"/>
  </conditionalFormatting>
  <conditionalFormatting sqref="G75">
    <cfRule type="duplicateValues" dxfId="8667" priority="2672" stopIfTrue="1"/>
  </conditionalFormatting>
  <conditionalFormatting sqref="G75">
    <cfRule type="duplicateValues" dxfId="8666" priority="2671" stopIfTrue="1"/>
  </conditionalFormatting>
  <conditionalFormatting sqref="G75">
    <cfRule type="duplicateValues" dxfId="8665" priority="2670" stopIfTrue="1"/>
  </conditionalFormatting>
  <conditionalFormatting sqref="G75">
    <cfRule type="duplicateValues" dxfId="8664" priority="2669" stopIfTrue="1"/>
  </conditionalFormatting>
  <conditionalFormatting sqref="G75">
    <cfRule type="duplicateValues" dxfId="8663" priority="2668" stopIfTrue="1"/>
  </conditionalFormatting>
  <conditionalFormatting sqref="G75">
    <cfRule type="duplicateValues" dxfId="8662" priority="2667" stopIfTrue="1"/>
  </conditionalFormatting>
  <conditionalFormatting sqref="G75">
    <cfRule type="duplicateValues" dxfId="8661" priority="2666" stopIfTrue="1"/>
  </conditionalFormatting>
  <conditionalFormatting sqref="G75">
    <cfRule type="duplicateValues" dxfId="8660" priority="2665" stopIfTrue="1"/>
  </conditionalFormatting>
  <conditionalFormatting sqref="G75">
    <cfRule type="duplicateValues" dxfId="8659" priority="2664" stopIfTrue="1"/>
  </conditionalFormatting>
  <conditionalFormatting sqref="G75">
    <cfRule type="duplicateValues" dxfId="8658" priority="2663" stopIfTrue="1"/>
  </conditionalFormatting>
  <conditionalFormatting sqref="G75">
    <cfRule type="duplicateValues" dxfId="8657" priority="2662" stopIfTrue="1"/>
  </conditionalFormatting>
  <conditionalFormatting sqref="G75">
    <cfRule type="duplicateValues" dxfId="8656" priority="2661" stopIfTrue="1"/>
  </conditionalFormatting>
  <conditionalFormatting sqref="G75">
    <cfRule type="duplicateValues" dxfId="8655" priority="2660" stopIfTrue="1"/>
  </conditionalFormatting>
  <conditionalFormatting sqref="G75">
    <cfRule type="duplicateValues" dxfId="8654" priority="2659" stopIfTrue="1"/>
  </conditionalFormatting>
  <conditionalFormatting sqref="G75">
    <cfRule type="duplicateValues" dxfId="8653" priority="2658" stopIfTrue="1"/>
  </conditionalFormatting>
  <conditionalFormatting sqref="G75">
    <cfRule type="duplicateValues" dxfId="8652" priority="2657" stopIfTrue="1"/>
  </conditionalFormatting>
  <conditionalFormatting sqref="G75">
    <cfRule type="duplicateValues" dxfId="8651" priority="2656" stopIfTrue="1"/>
  </conditionalFormatting>
  <conditionalFormatting sqref="G75">
    <cfRule type="duplicateValues" dxfId="8650" priority="2655" stopIfTrue="1"/>
  </conditionalFormatting>
  <conditionalFormatting sqref="G75">
    <cfRule type="duplicateValues" dxfId="8649" priority="2654" stopIfTrue="1"/>
  </conditionalFormatting>
  <conditionalFormatting sqref="G75">
    <cfRule type="duplicateValues" dxfId="8648" priority="2653" stopIfTrue="1"/>
  </conditionalFormatting>
  <conditionalFormatting sqref="G75">
    <cfRule type="duplicateValues" dxfId="8647" priority="2652" stopIfTrue="1"/>
  </conditionalFormatting>
  <conditionalFormatting sqref="G75">
    <cfRule type="duplicateValues" dxfId="8646" priority="2651" stopIfTrue="1"/>
  </conditionalFormatting>
  <conditionalFormatting sqref="G75">
    <cfRule type="duplicateValues" dxfId="8645" priority="2650" stopIfTrue="1"/>
  </conditionalFormatting>
  <conditionalFormatting sqref="G75">
    <cfRule type="duplicateValues" dxfId="8644" priority="2649" stopIfTrue="1"/>
  </conditionalFormatting>
  <conditionalFormatting sqref="G75">
    <cfRule type="duplicateValues" dxfId="8643" priority="2648" stopIfTrue="1"/>
  </conditionalFormatting>
  <conditionalFormatting sqref="G75">
    <cfRule type="duplicateValues" dxfId="8642" priority="2647" stopIfTrue="1"/>
  </conditionalFormatting>
  <conditionalFormatting sqref="S75">
    <cfRule type="duplicateValues" dxfId="8641" priority="1686" stopIfTrue="1"/>
  </conditionalFormatting>
  <conditionalFormatting sqref="S75">
    <cfRule type="duplicateValues" dxfId="8640" priority="1685" stopIfTrue="1"/>
  </conditionalFormatting>
  <conditionalFormatting sqref="S75">
    <cfRule type="duplicateValues" dxfId="8639" priority="1684" stopIfTrue="1"/>
  </conditionalFormatting>
  <conditionalFormatting sqref="S75">
    <cfRule type="duplicateValues" dxfId="8638" priority="1683" stopIfTrue="1"/>
  </conditionalFormatting>
  <conditionalFormatting sqref="S75">
    <cfRule type="duplicateValues" dxfId="8637" priority="1682" stopIfTrue="1"/>
  </conditionalFormatting>
  <conditionalFormatting sqref="S75">
    <cfRule type="duplicateValues" dxfId="8636" priority="1681" stopIfTrue="1"/>
  </conditionalFormatting>
  <conditionalFormatting sqref="S75">
    <cfRule type="duplicateValues" dxfId="8635" priority="1680" stopIfTrue="1"/>
  </conditionalFormatting>
  <conditionalFormatting sqref="S75">
    <cfRule type="duplicateValues" dxfId="8634" priority="1679" stopIfTrue="1"/>
  </conditionalFormatting>
  <conditionalFormatting sqref="S75">
    <cfRule type="duplicateValues" dxfId="8633" priority="1678" stopIfTrue="1"/>
  </conditionalFormatting>
  <conditionalFormatting sqref="S75">
    <cfRule type="duplicateValues" dxfId="8632" priority="1677" stopIfTrue="1"/>
  </conditionalFormatting>
  <conditionalFormatting sqref="S75">
    <cfRule type="duplicateValues" dxfId="8631" priority="1676" stopIfTrue="1"/>
  </conditionalFormatting>
  <conditionalFormatting sqref="S75">
    <cfRule type="duplicateValues" dxfId="8630" priority="1675" stopIfTrue="1"/>
  </conditionalFormatting>
  <conditionalFormatting sqref="S75">
    <cfRule type="duplicateValues" dxfId="8629" priority="1674" stopIfTrue="1"/>
  </conditionalFormatting>
  <conditionalFormatting sqref="S75">
    <cfRule type="duplicateValues" dxfId="8628" priority="1673" stopIfTrue="1"/>
  </conditionalFormatting>
  <conditionalFormatting sqref="S75">
    <cfRule type="duplicateValues" dxfId="8627" priority="1672" stopIfTrue="1"/>
  </conditionalFormatting>
  <conditionalFormatting sqref="S75">
    <cfRule type="duplicateValues" dxfId="8626" priority="1671" stopIfTrue="1"/>
  </conditionalFormatting>
  <conditionalFormatting sqref="S75">
    <cfRule type="duplicateValues" dxfId="8625" priority="1670" stopIfTrue="1"/>
  </conditionalFormatting>
  <conditionalFormatting sqref="S75">
    <cfRule type="duplicateValues" dxfId="8624" priority="1669" stopIfTrue="1"/>
  </conditionalFormatting>
  <conditionalFormatting sqref="S75">
    <cfRule type="duplicateValues" dxfId="8623" priority="1668" stopIfTrue="1"/>
  </conditionalFormatting>
  <conditionalFormatting sqref="S75">
    <cfRule type="duplicateValues" dxfId="8622" priority="1667" stopIfTrue="1"/>
  </conditionalFormatting>
  <conditionalFormatting sqref="S75">
    <cfRule type="duplicateValues" dxfId="8621" priority="1666" stopIfTrue="1"/>
  </conditionalFormatting>
  <conditionalFormatting sqref="S75">
    <cfRule type="duplicateValues" dxfId="8620" priority="1665" stopIfTrue="1"/>
  </conditionalFormatting>
  <conditionalFormatting sqref="S75">
    <cfRule type="duplicateValues" dxfId="8619" priority="1664" stopIfTrue="1"/>
  </conditionalFormatting>
  <conditionalFormatting sqref="S75">
    <cfRule type="duplicateValues" dxfId="8618" priority="1663" stopIfTrue="1"/>
  </conditionalFormatting>
  <conditionalFormatting sqref="G77">
    <cfRule type="duplicateValues" dxfId="8617" priority="2646" stopIfTrue="1"/>
  </conditionalFormatting>
  <conditionalFormatting sqref="G77">
    <cfRule type="duplicateValues" dxfId="8616" priority="2645" stopIfTrue="1"/>
  </conditionalFormatting>
  <conditionalFormatting sqref="G77">
    <cfRule type="duplicateValues" dxfId="8615" priority="2644" stopIfTrue="1"/>
  </conditionalFormatting>
  <conditionalFormatting sqref="G77">
    <cfRule type="duplicateValues" dxfId="8614" priority="2643" stopIfTrue="1"/>
  </conditionalFormatting>
  <conditionalFormatting sqref="G77">
    <cfRule type="duplicateValues" dxfId="8613" priority="2642" stopIfTrue="1"/>
  </conditionalFormatting>
  <conditionalFormatting sqref="G77">
    <cfRule type="duplicateValues" dxfId="8612" priority="2641" stopIfTrue="1"/>
  </conditionalFormatting>
  <conditionalFormatting sqref="G77">
    <cfRule type="duplicateValues" dxfId="8611" priority="2640" stopIfTrue="1"/>
  </conditionalFormatting>
  <conditionalFormatting sqref="G77">
    <cfRule type="duplicateValues" dxfId="8610" priority="2639" stopIfTrue="1"/>
  </conditionalFormatting>
  <conditionalFormatting sqref="G77">
    <cfRule type="duplicateValues" dxfId="8609" priority="2638" stopIfTrue="1"/>
  </conditionalFormatting>
  <conditionalFormatting sqref="G77">
    <cfRule type="duplicateValues" dxfId="8608" priority="2637" stopIfTrue="1"/>
  </conditionalFormatting>
  <conditionalFormatting sqref="G77">
    <cfRule type="duplicateValues" dxfId="8607" priority="2636" stopIfTrue="1"/>
  </conditionalFormatting>
  <conditionalFormatting sqref="G77">
    <cfRule type="duplicateValues" dxfId="8606" priority="2635" stopIfTrue="1"/>
  </conditionalFormatting>
  <conditionalFormatting sqref="G77">
    <cfRule type="duplicateValues" dxfId="8605" priority="2634" stopIfTrue="1"/>
  </conditionalFormatting>
  <conditionalFormatting sqref="G77">
    <cfRule type="duplicateValues" dxfId="8604" priority="2633" stopIfTrue="1"/>
  </conditionalFormatting>
  <conditionalFormatting sqref="G77">
    <cfRule type="duplicateValues" dxfId="8603" priority="2632" stopIfTrue="1"/>
  </conditionalFormatting>
  <conditionalFormatting sqref="G77">
    <cfRule type="duplicateValues" dxfId="8602" priority="2631" stopIfTrue="1"/>
  </conditionalFormatting>
  <conditionalFormatting sqref="G77">
    <cfRule type="duplicateValues" dxfId="8601" priority="2630" stopIfTrue="1"/>
  </conditionalFormatting>
  <conditionalFormatting sqref="G77">
    <cfRule type="duplicateValues" dxfId="8600" priority="2629" stopIfTrue="1"/>
  </conditionalFormatting>
  <conditionalFormatting sqref="G77">
    <cfRule type="duplicateValues" dxfId="8599" priority="2628" stopIfTrue="1"/>
  </conditionalFormatting>
  <conditionalFormatting sqref="G77">
    <cfRule type="duplicateValues" dxfId="8598" priority="2627" stopIfTrue="1"/>
  </conditionalFormatting>
  <conditionalFormatting sqref="G77">
    <cfRule type="duplicateValues" dxfId="8597" priority="2626" stopIfTrue="1"/>
  </conditionalFormatting>
  <conditionalFormatting sqref="G77">
    <cfRule type="duplicateValues" dxfId="8596" priority="2625" stopIfTrue="1"/>
  </conditionalFormatting>
  <conditionalFormatting sqref="G77">
    <cfRule type="duplicateValues" dxfId="8595" priority="2624" stopIfTrue="1"/>
  </conditionalFormatting>
  <conditionalFormatting sqref="G77">
    <cfRule type="duplicateValues" dxfId="8594" priority="2623" stopIfTrue="1"/>
  </conditionalFormatting>
  <conditionalFormatting sqref="G77">
    <cfRule type="duplicateValues" dxfId="8593" priority="2622" stopIfTrue="1"/>
  </conditionalFormatting>
  <conditionalFormatting sqref="G77">
    <cfRule type="duplicateValues" dxfId="8592" priority="2621" stopIfTrue="1"/>
  </conditionalFormatting>
  <conditionalFormatting sqref="G77">
    <cfRule type="duplicateValues" dxfId="8591" priority="2620" stopIfTrue="1"/>
  </conditionalFormatting>
  <conditionalFormatting sqref="G77">
    <cfRule type="duplicateValues" dxfId="8590" priority="2619" stopIfTrue="1"/>
  </conditionalFormatting>
  <conditionalFormatting sqref="G77">
    <cfRule type="duplicateValues" dxfId="8589" priority="2618" stopIfTrue="1"/>
  </conditionalFormatting>
  <conditionalFormatting sqref="G77">
    <cfRule type="duplicateValues" dxfId="8588" priority="2617" stopIfTrue="1"/>
  </conditionalFormatting>
  <conditionalFormatting sqref="G77">
    <cfRule type="duplicateValues" dxfId="8587" priority="2616" stopIfTrue="1"/>
  </conditionalFormatting>
  <conditionalFormatting sqref="G77">
    <cfRule type="duplicateValues" dxfId="8586" priority="2615" stopIfTrue="1"/>
  </conditionalFormatting>
  <conditionalFormatting sqref="G77">
    <cfRule type="duplicateValues" dxfId="8585" priority="2614" stopIfTrue="1"/>
  </conditionalFormatting>
  <conditionalFormatting sqref="G77">
    <cfRule type="duplicateValues" dxfId="8584" priority="2613" stopIfTrue="1"/>
  </conditionalFormatting>
  <conditionalFormatting sqref="G77">
    <cfRule type="duplicateValues" dxfId="8583" priority="2612" stopIfTrue="1"/>
  </conditionalFormatting>
  <conditionalFormatting sqref="G77">
    <cfRule type="duplicateValues" dxfId="8582" priority="2611" stopIfTrue="1"/>
  </conditionalFormatting>
  <conditionalFormatting sqref="G77">
    <cfRule type="duplicateValues" dxfId="8581" priority="2610" stopIfTrue="1"/>
  </conditionalFormatting>
  <conditionalFormatting sqref="G77">
    <cfRule type="duplicateValues" dxfId="8580" priority="2609" stopIfTrue="1"/>
  </conditionalFormatting>
  <conditionalFormatting sqref="G77">
    <cfRule type="duplicateValues" dxfId="8579" priority="2608" stopIfTrue="1"/>
  </conditionalFormatting>
  <conditionalFormatting sqref="G77">
    <cfRule type="duplicateValues" dxfId="8578" priority="2607" stopIfTrue="1"/>
  </conditionalFormatting>
  <conditionalFormatting sqref="G79">
    <cfRule type="duplicateValues" dxfId="8577" priority="2606" stopIfTrue="1"/>
  </conditionalFormatting>
  <conditionalFormatting sqref="G79">
    <cfRule type="duplicateValues" dxfId="8576" priority="2605" stopIfTrue="1"/>
  </conditionalFormatting>
  <conditionalFormatting sqref="G79">
    <cfRule type="duplicateValues" dxfId="8575" priority="2604" stopIfTrue="1"/>
  </conditionalFormatting>
  <conditionalFormatting sqref="G79">
    <cfRule type="duplicateValues" dxfId="8574" priority="2603" stopIfTrue="1"/>
  </conditionalFormatting>
  <conditionalFormatting sqref="G79">
    <cfRule type="duplicateValues" dxfId="8573" priority="2602" stopIfTrue="1"/>
  </conditionalFormatting>
  <conditionalFormatting sqref="G79">
    <cfRule type="duplicateValues" dxfId="8572" priority="2601" stopIfTrue="1"/>
  </conditionalFormatting>
  <conditionalFormatting sqref="G79">
    <cfRule type="duplicateValues" dxfId="8571" priority="2600" stopIfTrue="1"/>
  </conditionalFormatting>
  <conditionalFormatting sqref="G79">
    <cfRule type="duplicateValues" dxfId="8570" priority="2599" stopIfTrue="1"/>
  </conditionalFormatting>
  <conditionalFormatting sqref="G79">
    <cfRule type="duplicateValues" dxfId="8569" priority="2598" stopIfTrue="1"/>
  </conditionalFormatting>
  <conditionalFormatting sqref="G79">
    <cfRule type="duplicateValues" dxfId="8568" priority="2597" stopIfTrue="1"/>
  </conditionalFormatting>
  <conditionalFormatting sqref="G79">
    <cfRule type="duplicateValues" dxfId="8567" priority="2596" stopIfTrue="1"/>
  </conditionalFormatting>
  <conditionalFormatting sqref="G79">
    <cfRule type="duplicateValues" dxfId="8566" priority="2595" stopIfTrue="1"/>
  </conditionalFormatting>
  <conditionalFormatting sqref="G79">
    <cfRule type="duplicateValues" dxfId="8565" priority="2594" stopIfTrue="1"/>
  </conditionalFormatting>
  <conditionalFormatting sqref="G79">
    <cfRule type="duplicateValues" dxfId="8564" priority="2593" stopIfTrue="1"/>
  </conditionalFormatting>
  <conditionalFormatting sqref="G79">
    <cfRule type="duplicateValues" dxfId="8563" priority="2592" stopIfTrue="1"/>
  </conditionalFormatting>
  <conditionalFormatting sqref="G79">
    <cfRule type="duplicateValues" dxfId="8562" priority="2591" stopIfTrue="1"/>
  </conditionalFormatting>
  <conditionalFormatting sqref="G79">
    <cfRule type="duplicateValues" dxfId="8561" priority="2590" stopIfTrue="1"/>
  </conditionalFormatting>
  <conditionalFormatting sqref="G79">
    <cfRule type="duplicateValues" dxfId="8560" priority="2589" stopIfTrue="1"/>
  </conditionalFormatting>
  <conditionalFormatting sqref="G79">
    <cfRule type="duplicateValues" dxfId="8559" priority="2588" stopIfTrue="1"/>
  </conditionalFormatting>
  <conditionalFormatting sqref="G79">
    <cfRule type="duplicateValues" dxfId="8558" priority="2587" stopIfTrue="1"/>
  </conditionalFormatting>
  <conditionalFormatting sqref="G79">
    <cfRule type="duplicateValues" dxfId="8557" priority="2586" stopIfTrue="1"/>
  </conditionalFormatting>
  <conditionalFormatting sqref="G79">
    <cfRule type="duplicateValues" dxfId="8556" priority="2585" stopIfTrue="1"/>
  </conditionalFormatting>
  <conditionalFormatting sqref="G79">
    <cfRule type="duplicateValues" dxfId="8555" priority="2584" stopIfTrue="1"/>
  </conditionalFormatting>
  <conditionalFormatting sqref="G79">
    <cfRule type="duplicateValues" dxfId="8554" priority="2583" stopIfTrue="1"/>
  </conditionalFormatting>
  <conditionalFormatting sqref="G79">
    <cfRule type="duplicateValues" dxfId="8553" priority="2582" stopIfTrue="1"/>
  </conditionalFormatting>
  <conditionalFormatting sqref="G79">
    <cfRule type="duplicateValues" dxfId="8552" priority="2581" stopIfTrue="1"/>
  </conditionalFormatting>
  <conditionalFormatting sqref="G79">
    <cfRule type="duplicateValues" dxfId="8551" priority="2580" stopIfTrue="1"/>
  </conditionalFormatting>
  <conditionalFormatting sqref="G79">
    <cfRule type="duplicateValues" dxfId="8550" priority="2579" stopIfTrue="1"/>
  </conditionalFormatting>
  <conditionalFormatting sqref="G79">
    <cfRule type="duplicateValues" dxfId="8549" priority="2578" stopIfTrue="1"/>
  </conditionalFormatting>
  <conditionalFormatting sqref="G79">
    <cfRule type="duplicateValues" dxfId="8548" priority="2577" stopIfTrue="1"/>
  </conditionalFormatting>
  <conditionalFormatting sqref="G79">
    <cfRule type="duplicateValues" dxfId="8547" priority="2576" stopIfTrue="1"/>
  </conditionalFormatting>
  <conditionalFormatting sqref="G79">
    <cfRule type="duplicateValues" dxfId="8546" priority="2575" stopIfTrue="1"/>
  </conditionalFormatting>
  <conditionalFormatting sqref="G79">
    <cfRule type="duplicateValues" dxfId="8545" priority="2574" stopIfTrue="1"/>
  </conditionalFormatting>
  <conditionalFormatting sqref="G79">
    <cfRule type="duplicateValues" dxfId="8544" priority="2573" stopIfTrue="1"/>
  </conditionalFormatting>
  <conditionalFormatting sqref="G79">
    <cfRule type="duplicateValues" dxfId="8543" priority="2572" stopIfTrue="1"/>
  </conditionalFormatting>
  <conditionalFormatting sqref="G79">
    <cfRule type="duplicateValues" dxfId="8542" priority="2571" stopIfTrue="1"/>
  </conditionalFormatting>
  <conditionalFormatting sqref="G79">
    <cfRule type="duplicateValues" dxfId="8541" priority="2570" stopIfTrue="1"/>
  </conditionalFormatting>
  <conditionalFormatting sqref="G79">
    <cfRule type="duplicateValues" dxfId="8540" priority="2569" stopIfTrue="1"/>
  </conditionalFormatting>
  <conditionalFormatting sqref="G79">
    <cfRule type="duplicateValues" dxfId="8539" priority="2568" stopIfTrue="1"/>
  </conditionalFormatting>
  <conditionalFormatting sqref="G79">
    <cfRule type="duplicateValues" dxfId="8538" priority="2567" stopIfTrue="1"/>
  </conditionalFormatting>
  <conditionalFormatting sqref="G45">
    <cfRule type="duplicateValues" dxfId="8537" priority="2566" stopIfTrue="1"/>
  </conditionalFormatting>
  <conditionalFormatting sqref="G45">
    <cfRule type="duplicateValues" dxfId="8536" priority="2565" stopIfTrue="1"/>
  </conditionalFormatting>
  <conditionalFormatting sqref="G45">
    <cfRule type="duplicateValues" dxfId="8535" priority="2564" stopIfTrue="1"/>
  </conditionalFormatting>
  <conditionalFormatting sqref="G45">
    <cfRule type="duplicateValues" dxfId="8534" priority="2563" stopIfTrue="1"/>
  </conditionalFormatting>
  <conditionalFormatting sqref="G45">
    <cfRule type="duplicateValues" dxfId="8533" priority="2562" stopIfTrue="1"/>
  </conditionalFormatting>
  <conditionalFormatting sqref="G45">
    <cfRule type="duplicateValues" dxfId="8532" priority="2561" stopIfTrue="1"/>
  </conditionalFormatting>
  <conditionalFormatting sqref="G45">
    <cfRule type="duplicateValues" dxfId="8531" priority="2560" stopIfTrue="1"/>
  </conditionalFormatting>
  <conditionalFormatting sqref="G45">
    <cfRule type="duplicateValues" dxfId="8530" priority="2559" stopIfTrue="1"/>
  </conditionalFormatting>
  <conditionalFormatting sqref="K45">
    <cfRule type="duplicateValues" dxfId="8529" priority="2558" stopIfTrue="1"/>
  </conditionalFormatting>
  <conditionalFormatting sqref="K45">
    <cfRule type="duplicateValues" dxfId="8528" priority="2557" stopIfTrue="1"/>
  </conditionalFormatting>
  <conditionalFormatting sqref="K45">
    <cfRule type="duplicateValues" dxfId="8527" priority="2556" stopIfTrue="1"/>
  </conditionalFormatting>
  <conditionalFormatting sqref="K45">
    <cfRule type="duplicateValues" dxfId="8526" priority="2555" stopIfTrue="1"/>
  </conditionalFormatting>
  <conditionalFormatting sqref="K45">
    <cfRule type="duplicateValues" dxfId="8525" priority="2554" stopIfTrue="1"/>
  </conditionalFormatting>
  <conditionalFormatting sqref="K45">
    <cfRule type="duplicateValues" dxfId="8524" priority="2553" stopIfTrue="1"/>
  </conditionalFormatting>
  <conditionalFormatting sqref="K45">
    <cfRule type="duplicateValues" dxfId="8523" priority="2552" stopIfTrue="1"/>
  </conditionalFormatting>
  <conditionalFormatting sqref="K45">
    <cfRule type="duplicateValues" dxfId="8522" priority="2551" stopIfTrue="1"/>
  </conditionalFormatting>
  <conditionalFormatting sqref="O45">
    <cfRule type="duplicateValues" dxfId="8521" priority="2550" stopIfTrue="1"/>
  </conditionalFormatting>
  <conditionalFormatting sqref="O45">
    <cfRule type="duplicateValues" dxfId="8520" priority="2549" stopIfTrue="1"/>
  </conditionalFormatting>
  <conditionalFormatting sqref="O45">
    <cfRule type="duplicateValues" dxfId="8519" priority="2548" stopIfTrue="1"/>
  </conditionalFormatting>
  <conditionalFormatting sqref="O45">
    <cfRule type="duplicateValues" dxfId="8518" priority="2547" stopIfTrue="1"/>
  </conditionalFormatting>
  <conditionalFormatting sqref="O45">
    <cfRule type="duplicateValues" dxfId="8517" priority="2546" stopIfTrue="1"/>
  </conditionalFormatting>
  <conditionalFormatting sqref="O45">
    <cfRule type="duplicateValues" dxfId="8516" priority="2545" stopIfTrue="1"/>
  </conditionalFormatting>
  <conditionalFormatting sqref="O45">
    <cfRule type="duplicateValues" dxfId="8515" priority="2544" stopIfTrue="1"/>
  </conditionalFormatting>
  <conditionalFormatting sqref="O45">
    <cfRule type="duplicateValues" dxfId="8514" priority="2543" stopIfTrue="1"/>
  </conditionalFormatting>
  <conditionalFormatting sqref="S37">
    <cfRule type="duplicateValues" dxfId="8513" priority="2542" stopIfTrue="1"/>
  </conditionalFormatting>
  <conditionalFormatting sqref="S37">
    <cfRule type="duplicateValues" dxfId="8512" priority="2541" stopIfTrue="1"/>
  </conditionalFormatting>
  <conditionalFormatting sqref="S37">
    <cfRule type="duplicateValues" dxfId="8511" priority="2540" stopIfTrue="1"/>
  </conditionalFormatting>
  <conditionalFormatting sqref="S37">
    <cfRule type="duplicateValues" dxfId="8510" priority="2539" stopIfTrue="1"/>
  </conditionalFormatting>
  <conditionalFormatting sqref="S37">
    <cfRule type="duplicateValues" dxfId="8509" priority="2538" stopIfTrue="1"/>
  </conditionalFormatting>
  <conditionalFormatting sqref="S37">
    <cfRule type="duplicateValues" dxfId="8508" priority="2537" stopIfTrue="1"/>
  </conditionalFormatting>
  <conditionalFormatting sqref="S37">
    <cfRule type="duplicateValues" dxfId="8507" priority="2536" stopIfTrue="1"/>
  </conditionalFormatting>
  <conditionalFormatting sqref="S37">
    <cfRule type="duplicateValues" dxfId="8506" priority="2535" stopIfTrue="1"/>
  </conditionalFormatting>
  <conditionalFormatting sqref="W37">
    <cfRule type="duplicateValues" dxfId="8505" priority="2534" stopIfTrue="1"/>
  </conditionalFormatting>
  <conditionalFormatting sqref="W37">
    <cfRule type="duplicateValues" dxfId="8504" priority="2533" stopIfTrue="1"/>
  </conditionalFormatting>
  <conditionalFormatting sqref="W37">
    <cfRule type="duplicateValues" dxfId="8503" priority="2532" stopIfTrue="1"/>
  </conditionalFormatting>
  <conditionalFormatting sqref="W37">
    <cfRule type="duplicateValues" dxfId="8502" priority="2531" stopIfTrue="1"/>
  </conditionalFormatting>
  <conditionalFormatting sqref="W37">
    <cfRule type="duplicateValues" dxfId="8501" priority="2530" stopIfTrue="1"/>
  </conditionalFormatting>
  <conditionalFormatting sqref="W37">
    <cfRule type="duplicateValues" dxfId="8500" priority="2529" stopIfTrue="1"/>
  </conditionalFormatting>
  <conditionalFormatting sqref="W37">
    <cfRule type="duplicateValues" dxfId="8499" priority="2528" stopIfTrue="1"/>
  </conditionalFormatting>
  <conditionalFormatting sqref="W37">
    <cfRule type="duplicateValues" dxfId="8498" priority="2527" stopIfTrue="1"/>
  </conditionalFormatting>
  <conditionalFormatting sqref="AA37">
    <cfRule type="duplicateValues" dxfId="8497" priority="2526" stopIfTrue="1"/>
  </conditionalFormatting>
  <conditionalFormatting sqref="AA37">
    <cfRule type="duplicateValues" dxfId="8496" priority="2525" stopIfTrue="1"/>
  </conditionalFormatting>
  <conditionalFormatting sqref="AA37">
    <cfRule type="duplicateValues" dxfId="8495" priority="2524" stopIfTrue="1"/>
  </conditionalFormatting>
  <conditionalFormatting sqref="AA37">
    <cfRule type="duplicateValues" dxfId="8494" priority="2523" stopIfTrue="1"/>
  </conditionalFormatting>
  <conditionalFormatting sqref="AA37">
    <cfRule type="duplicateValues" dxfId="8493" priority="2522" stopIfTrue="1"/>
  </conditionalFormatting>
  <conditionalFormatting sqref="AA37">
    <cfRule type="duplicateValues" dxfId="8492" priority="2521" stopIfTrue="1"/>
  </conditionalFormatting>
  <conditionalFormatting sqref="AA37">
    <cfRule type="duplicateValues" dxfId="8491" priority="2520" stopIfTrue="1"/>
  </conditionalFormatting>
  <conditionalFormatting sqref="AA37">
    <cfRule type="duplicateValues" dxfId="8490" priority="2519" stopIfTrue="1"/>
  </conditionalFormatting>
  <conditionalFormatting sqref="G65">
    <cfRule type="duplicateValues" dxfId="8489" priority="2518" stopIfTrue="1"/>
  </conditionalFormatting>
  <conditionalFormatting sqref="G65">
    <cfRule type="duplicateValues" dxfId="8488" priority="2517" stopIfTrue="1"/>
  </conditionalFormatting>
  <conditionalFormatting sqref="G65">
    <cfRule type="duplicateValues" dxfId="8487" priority="2516" stopIfTrue="1"/>
  </conditionalFormatting>
  <conditionalFormatting sqref="G65">
    <cfRule type="duplicateValues" dxfId="8486" priority="2515" stopIfTrue="1"/>
  </conditionalFormatting>
  <conditionalFormatting sqref="G65">
    <cfRule type="duplicateValues" dxfId="8485" priority="2514" stopIfTrue="1"/>
  </conditionalFormatting>
  <conditionalFormatting sqref="G65">
    <cfRule type="duplicateValues" dxfId="8484" priority="2513" stopIfTrue="1"/>
  </conditionalFormatting>
  <conditionalFormatting sqref="G65">
    <cfRule type="duplicateValues" dxfId="8483" priority="2512" stopIfTrue="1"/>
  </conditionalFormatting>
  <conditionalFormatting sqref="G65">
    <cfRule type="duplicateValues" dxfId="8482" priority="2511" stopIfTrue="1"/>
  </conditionalFormatting>
  <conditionalFormatting sqref="G63">
    <cfRule type="duplicateValues" dxfId="8481" priority="2510" stopIfTrue="1"/>
  </conditionalFormatting>
  <conditionalFormatting sqref="G63">
    <cfRule type="duplicateValues" dxfId="8480" priority="2509" stopIfTrue="1"/>
  </conditionalFormatting>
  <conditionalFormatting sqref="G63">
    <cfRule type="duplicateValues" dxfId="8479" priority="2508" stopIfTrue="1"/>
  </conditionalFormatting>
  <conditionalFormatting sqref="G63">
    <cfRule type="duplicateValues" dxfId="8478" priority="2507" stopIfTrue="1"/>
  </conditionalFormatting>
  <conditionalFormatting sqref="G63">
    <cfRule type="duplicateValues" dxfId="8477" priority="2506" stopIfTrue="1"/>
  </conditionalFormatting>
  <conditionalFormatting sqref="G63">
    <cfRule type="duplicateValues" dxfId="8476" priority="2505" stopIfTrue="1"/>
  </conditionalFormatting>
  <conditionalFormatting sqref="G63">
    <cfRule type="duplicateValues" dxfId="8475" priority="2504" stopIfTrue="1"/>
  </conditionalFormatting>
  <conditionalFormatting sqref="G63">
    <cfRule type="duplicateValues" dxfId="8474" priority="2503" stopIfTrue="1"/>
  </conditionalFormatting>
  <conditionalFormatting sqref="G61">
    <cfRule type="duplicateValues" dxfId="8473" priority="2502" stopIfTrue="1"/>
  </conditionalFormatting>
  <conditionalFormatting sqref="G61">
    <cfRule type="duplicateValues" dxfId="8472" priority="2501" stopIfTrue="1"/>
  </conditionalFormatting>
  <conditionalFormatting sqref="G61">
    <cfRule type="duplicateValues" dxfId="8471" priority="2500" stopIfTrue="1"/>
  </conditionalFormatting>
  <conditionalFormatting sqref="G61">
    <cfRule type="duplicateValues" dxfId="8470" priority="2499" stopIfTrue="1"/>
  </conditionalFormatting>
  <conditionalFormatting sqref="G61">
    <cfRule type="duplicateValues" dxfId="8469" priority="2498" stopIfTrue="1"/>
  </conditionalFormatting>
  <conditionalFormatting sqref="G61">
    <cfRule type="duplicateValues" dxfId="8468" priority="2497" stopIfTrue="1"/>
  </conditionalFormatting>
  <conditionalFormatting sqref="G61">
    <cfRule type="duplicateValues" dxfId="8467" priority="2496" stopIfTrue="1"/>
  </conditionalFormatting>
  <conditionalFormatting sqref="G61">
    <cfRule type="duplicateValues" dxfId="8466" priority="2495" stopIfTrue="1"/>
  </conditionalFormatting>
  <conditionalFormatting sqref="G61">
    <cfRule type="duplicateValues" dxfId="8465" priority="2494" stopIfTrue="1"/>
  </conditionalFormatting>
  <conditionalFormatting sqref="G61">
    <cfRule type="duplicateValues" dxfId="8464" priority="2493" stopIfTrue="1"/>
  </conditionalFormatting>
  <conditionalFormatting sqref="G61">
    <cfRule type="duplicateValues" dxfId="8463" priority="2492" stopIfTrue="1"/>
  </conditionalFormatting>
  <conditionalFormatting sqref="G61">
    <cfRule type="duplicateValues" dxfId="8462" priority="2491" stopIfTrue="1"/>
  </conditionalFormatting>
  <conditionalFormatting sqref="G61">
    <cfRule type="duplicateValues" dxfId="8461" priority="2490" stopIfTrue="1"/>
  </conditionalFormatting>
  <conditionalFormatting sqref="G61">
    <cfRule type="duplicateValues" dxfId="8460" priority="2489" stopIfTrue="1"/>
  </conditionalFormatting>
  <conditionalFormatting sqref="G61">
    <cfRule type="duplicateValues" dxfId="8459" priority="2488" stopIfTrue="1"/>
  </conditionalFormatting>
  <conditionalFormatting sqref="G61">
    <cfRule type="duplicateValues" dxfId="8458" priority="2487" stopIfTrue="1"/>
  </conditionalFormatting>
  <conditionalFormatting sqref="G67">
    <cfRule type="duplicateValues" dxfId="8457" priority="2486" stopIfTrue="1"/>
  </conditionalFormatting>
  <conditionalFormatting sqref="G67">
    <cfRule type="duplicateValues" dxfId="8456" priority="2485" stopIfTrue="1"/>
  </conditionalFormatting>
  <conditionalFormatting sqref="G67">
    <cfRule type="duplicateValues" dxfId="8455" priority="2484" stopIfTrue="1"/>
  </conditionalFormatting>
  <conditionalFormatting sqref="G67">
    <cfRule type="duplicateValues" dxfId="8454" priority="2483" stopIfTrue="1"/>
  </conditionalFormatting>
  <conditionalFormatting sqref="G67">
    <cfRule type="duplicateValues" dxfId="8453" priority="2482" stopIfTrue="1"/>
  </conditionalFormatting>
  <conditionalFormatting sqref="G67">
    <cfRule type="duplicateValues" dxfId="8452" priority="2481" stopIfTrue="1"/>
  </conditionalFormatting>
  <conditionalFormatting sqref="G67">
    <cfRule type="duplicateValues" dxfId="8451" priority="2480" stopIfTrue="1"/>
  </conditionalFormatting>
  <conditionalFormatting sqref="G67">
    <cfRule type="duplicateValues" dxfId="8450" priority="2479" stopIfTrue="1"/>
  </conditionalFormatting>
  <conditionalFormatting sqref="G67">
    <cfRule type="duplicateValues" dxfId="8449" priority="2478" stopIfTrue="1"/>
  </conditionalFormatting>
  <conditionalFormatting sqref="G67">
    <cfRule type="duplicateValues" dxfId="8448" priority="2477" stopIfTrue="1"/>
  </conditionalFormatting>
  <conditionalFormatting sqref="G67">
    <cfRule type="duplicateValues" dxfId="8447" priority="2476" stopIfTrue="1"/>
  </conditionalFormatting>
  <conditionalFormatting sqref="G67">
    <cfRule type="duplicateValues" dxfId="8446" priority="2475" stopIfTrue="1"/>
  </conditionalFormatting>
  <conditionalFormatting sqref="G67">
    <cfRule type="duplicateValues" dxfId="8445" priority="2474" stopIfTrue="1"/>
  </conditionalFormatting>
  <conditionalFormatting sqref="G67">
    <cfRule type="duplicateValues" dxfId="8444" priority="2473" stopIfTrue="1"/>
  </conditionalFormatting>
  <conditionalFormatting sqref="G67">
    <cfRule type="duplicateValues" dxfId="8443" priority="2472" stopIfTrue="1"/>
  </conditionalFormatting>
  <conditionalFormatting sqref="G67">
    <cfRule type="duplicateValues" dxfId="8442" priority="2471" stopIfTrue="1"/>
  </conditionalFormatting>
  <conditionalFormatting sqref="K65">
    <cfRule type="duplicateValues" dxfId="8441" priority="2470" stopIfTrue="1"/>
  </conditionalFormatting>
  <conditionalFormatting sqref="K65">
    <cfRule type="duplicateValues" dxfId="8440" priority="2469" stopIfTrue="1"/>
  </conditionalFormatting>
  <conditionalFormatting sqref="K65">
    <cfRule type="duplicateValues" dxfId="8439" priority="2468" stopIfTrue="1"/>
  </conditionalFormatting>
  <conditionalFormatting sqref="K65">
    <cfRule type="duplicateValues" dxfId="8438" priority="2467" stopIfTrue="1"/>
  </conditionalFormatting>
  <conditionalFormatting sqref="K65">
    <cfRule type="duplicateValues" dxfId="8437" priority="2466" stopIfTrue="1"/>
  </conditionalFormatting>
  <conditionalFormatting sqref="K65">
    <cfRule type="duplicateValues" dxfId="8436" priority="2465" stopIfTrue="1"/>
  </conditionalFormatting>
  <conditionalFormatting sqref="K65">
    <cfRule type="duplicateValues" dxfId="8435" priority="2464" stopIfTrue="1"/>
  </conditionalFormatting>
  <conditionalFormatting sqref="K65">
    <cfRule type="duplicateValues" dxfId="8434" priority="2463" stopIfTrue="1"/>
  </conditionalFormatting>
  <conditionalFormatting sqref="K63">
    <cfRule type="duplicateValues" dxfId="8433" priority="2462" stopIfTrue="1"/>
  </conditionalFormatting>
  <conditionalFormatting sqref="K63">
    <cfRule type="duplicateValues" dxfId="8432" priority="2461" stopIfTrue="1"/>
  </conditionalFormatting>
  <conditionalFormatting sqref="K63">
    <cfRule type="duplicateValues" dxfId="8431" priority="2460" stopIfTrue="1"/>
  </conditionalFormatting>
  <conditionalFormatting sqref="K63">
    <cfRule type="duplicateValues" dxfId="8430" priority="2459" stopIfTrue="1"/>
  </conditionalFormatting>
  <conditionalFormatting sqref="K63">
    <cfRule type="duplicateValues" dxfId="8429" priority="2458" stopIfTrue="1"/>
  </conditionalFormatting>
  <conditionalFormatting sqref="K63">
    <cfRule type="duplicateValues" dxfId="8428" priority="2457" stopIfTrue="1"/>
  </conditionalFormatting>
  <conditionalFormatting sqref="K63">
    <cfRule type="duplicateValues" dxfId="8427" priority="2456" stopIfTrue="1"/>
  </conditionalFormatting>
  <conditionalFormatting sqref="K63">
    <cfRule type="duplicateValues" dxfId="8426" priority="2455" stopIfTrue="1"/>
  </conditionalFormatting>
  <conditionalFormatting sqref="K61">
    <cfRule type="duplicateValues" dxfId="8425" priority="2454" stopIfTrue="1"/>
  </conditionalFormatting>
  <conditionalFormatting sqref="K61">
    <cfRule type="duplicateValues" dxfId="8424" priority="2453" stopIfTrue="1"/>
  </conditionalFormatting>
  <conditionalFormatting sqref="K61">
    <cfRule type="duplicateValues" dxfId="8423" priority="2452" stopIfTrue="1"/>
  </conditionalFormatting>
  <conditionalFormatting sqref="K61">
    <cfRule type="duplicateValues" dxfId="8422" priority="2451" stopIfTrue="1"/>
  </conditionalFormatting>
  <conditionalFormatting sqref="K61">
    <cfRule type="duplicateValues" dxfId="8421" priority="2450" stopIfTrue="1"/>
  </conditionalFormatting>
  <conditionalFormatting sqref="K61">
    <cfRule type="duplicateValues" dxfId="8420" priority="2449" stopIfTrue="1"/>
  </conditionalFormatting>
  <conditionalFormatting sqref="K61">
    <cfRule type="duplicateValues" dxfId="8419" priority="2448" stopIfTrue="1"/>
  </conditionalFormatting>
  <conditionalFormatting sqref="K61">
    <cfRule type="duplicateValues" dxfId="8418" priority="2447" stopIfTrue="1"/>
  </conditionalFormatting>
  <conditionalFormatting sqref="K61">
    <cfRule type="duplicateValues" dxfId="8417" priority="2446" stopIfTrue="1"/>
  </conditionalFormatting>
  <conditionalFormatting sqref="K61">
    <cfRule type="duplicateValues" dxfId="8416" priority="2445" stopIfTrue="1"/>
  </conditionalFormatting>
  <conditionalFormatting sqref="K61">
    <cfRule type="duplicateValues" dxfId="8415" priority="2444" stopIfTrue="1"/>
  </conditionalFormatting>
  <conditionalFormatting sqref="K61">
    <cfRule type="duplicateValues" dxfId="8414" priority="2443" stopIfTrue="1"/>
  </conditionalFormatting>
  <conditionalFormatting sqref="K61">
    <cfRule type="duplicateValues" dxfId="8413" priority="2442" stopIfTrue="1"/>
  </conditionalFormatting>
  <conditionalFormatting sqref="K61">
    <cfRule type="duplicateValues" dxfId="8412" priority="2441" stopIfTrue="1"/>
  </conditionalFormatting>
  <conditionalFormatting sqref="K61">
    <cfRule type="duplicateValues" dxfId="8411" priority="2440" stopIfTrue="1"/>
  </conditionalFormatting>
  <conditionalFormatting sqref="K61">
    <cfRule type="duplicateValues" dxfId="8410" priority="2439" stopIfTrue="1"/>
  </conditionalFormatting>
  <conditionalFormatting sqref="K67">
    <cfRule type="duplicateValues" dxfId="8409" priority="2438" stopIfTrue="1"/>
  </conditionalFormatting>
  <conditionalFormatting sqref="K67">
    <cfRule type="duplicateValues" dxfId="8408" priority="2437" stopIfTrue="1"/>
  </conditionalFormatting>
  <conditionalFormatting sqref="K67">
    <cfRule type="duplicateValues" dxfId="8407" priority="2436" stopIfTrue="1"/>
  </conditionalFormatting>
  <conditionalFormatting sqref="K67">
    <cfRule type="duplicateValues" dxfId="8406" priority="2435" stopIfTrue="1"/>
  </conditionalFormatting>
  <conditionalFormatting sqref="K67">
    <cfRule type="duplicateValues" dxfId="8405" priority="2434" stopIfTrue="1"/>
  </conditionalFormatting>
  <conditionalFormatting sqref="K67">
    <cfRule type="duplicateValues" dxfId="8404" priority="2433" stopIfTrue="1"/>
  </conditionalFormatting>
  <conditionalFormatting sqref="K67">
    <cfRule type="duplicateValues" dxfId="8403" priority="2432" stopIfTrue="1"/>
  </conditionalFormatting>
  <conditionalFormatting sqref="K67">
    <cfRule type="duplicateValues" dxfId="8402" priority="2431" stopIfTrue="1"/>
  </conditionalFormatting>
  <conditionalFormatting sqref="K67">
    <cfRule type="duplicateValues" dxfId="8401" priority="2430" stopIfTrue="1"/>
  </conditionalFormatting>
  <conditionalFormatting sqref="K67">
    <cfRule type="duplicateValues" dxfId="8400" priority="2429" stopIfTrue="1"/>
  </conditionalFormatting>
  <conditionalFormatting sqref="K67">
    <cfRule type="duplicateValues" dxfId="8399" priority="2428" stopIfTrue="1"/>
  </conditionalFormatting>
  <conditionalFormatting sqref="K67">
    <cfRule type="duplicateValues" dxfId="8398" priority="2427" stopIfTrue="1"/>
  </conditionalFormatting>
  <conditionalFormatting sqref="K67">
    <cfRule type="duplicateValues" dxfId="8397" priority="2426" stopIfTrue="1"/>
  </conditionalFormatting>
  <conditionalFormatting sqref="K67">
    <cfRule type="duplicateValues" dxfId="8396" priority="2425" stopIfTrue="1"/>
  </conditionalFormatting>
  <conditionalFormatting sqref="K67">
    <cfRule type="duplicateValues" dxfId="8395" priority="2424" stopIfTrue="1"/>
  </conditionalFormatting>
  <conditionalFormatting sqref="K67">
    <cfRule type="duplicateValues" dxfId="8394" priority="2423" stopIfTrue="1"/>
  </conditionalFormatting>
  <conditionalFormatting sqref="O65">
    <cfRule type="duplicateValues" dxfId="8393" priority="2422" stopIfTrue="1"/>
  </conditionalFormatting>
  <conditionalFormatting sqref="O65">
    <cfRule type="duplicateValues" dxfId="8392" priority="2421" stopIfTrue="1"/>
  </conditionalFormatting>
  <conditionalFormatting sqref="O65">
    <cfRule type="duplicateValues" dxfId="8391" priority="2420" stopIfTrue="1"/>
  </conditionalFormatting>
  <conditionalFormatting sqref="O65">
    <cfRule type="duplicateValues" dxfId="8390" priority="2419" stopIfTrue="1"/>
  </conditionalFormatting>
  <conditionalFormatting sqref="O65">
    <cfRule type="duplicateValues" dxfId="8389" priority="2418" stopIfTrue="1"/>
  </conditionalFormatting>
  <conditionalFormatting sqref="O65">
    <cfRule type="duplicateValues" dxfId="8388" priority="2417" stopIfTrue="1"/>
  </conditionalFormatting>
  <conditionalFormatting sqref="O65">
    <cfRule type="duplicateValues" dxfId="8387" priority="2416" stopIfTrue="1"/>
  </conditionalFormatting>
  <conditionalFormatting sqref="O65">
    <cfRule type="duplicateValues" dxfId="8386" priority="2415" stopIfTrue="1"/>
  </conditionalFormatting>
  <conditionalFormatting sqref="O63">
    <cfRule type="duplicateValues" dxfId="8385" priority="2414" stopIfTrue="1"/>
  </conditionalFormatting>
  <conditionalFormatting sqref="O63">
    <cfRule type="duplicateValues" dxfId="8384" priority="2413" stopIfTrue="1"/>
  </conditionalFormatting>
  <conditionalFormatting sqref="O63">
    <cfRule type="duplicateValues" dxfId="8383" priority="2412" stopIfTrue="1"/>
  </conditionalFormatting>
  <conditionalFormatting sqref="O63">
    <cfRule type="duplicateValues" dxfId="8382" priority="2411" stopIfTrue="1"/>
  </conditionalFormatting>
  <conditionalFormatting sqref="O63">
    <cfRule type="duplicateValues" dxfId="8381" priority="2410" stopIfTrue="1"/>
  </conditionalFormatting>
  <conditionalFormatting sqref="O63">
    <cfRule type="duplicateValues" dxfId="8380" priority="2409" stopIfTrue="1"/>
  </conditionalFormatting>
  <conditionalFormatting sqref="O63">
    <cfRule type="duplicateValues" dxfId="8379" priority="2408" stopIfTrue="1"/>
  </conditionalFormatting>
  <conditionalFormatting sqref="O63">
    <cfRule type="duplicateValues" dxfId="8378" priority="2407" stopIfTrue="1"/>
  </conditionalFormatting>
  <conditionalFormatting sqref="O61">
    <cfRule type="duplicateValues" dxfId="8377" priority="2406" stopIfTrue="1"/>
  </conditionalFormatting>
  <conditionalFormatting sqref="O61">
    <cfRule type="duplicateValues" dxfId="8376" priority="2405" stopIfTrue="1"/>
  </conditionalFormatting>
  <conditionalFormatting sqref="O61">
    <cfRule type="duplicateValues" dxfId="8375" priority="2404" stopIfTrue="1"/>
  </conditionalFormatting>
  <conditionalFormatting sqref="O61">
    <cfRule type="duplicateValues" dxfId="8374" priority="2403" stopIfTrue="1"/>
  </conditionalFormatting>
  <conditionalFormatting sqref="O61">
    <cfRule type="duplicateValues" dxfId="8373" priority="2402" stopIfTrue="1"/>
  </conditionalFormatting>
  <conditionalFormatting sqref="O61">
    <cfRule type="duplicateValues" dxfId="8372" priority="2401" stopIfTrue="1"/>
  </conditionalFormatting>
  <conditionalFormatting sqref="O61">
    <cfRule type="duplicateValues" dxfId="8371" priority="2400" stopIfTrue="1"/>
  </conditionalFormatting>
  <conditionalFormatting sqref="O61">
    <cfRule type="duplicateValues" dxfId="8370" priority="2399" stopIfTrue="1"/>
  </conditionalFormatting>
  <conditionalFormatting sqref="O61">
    <cfRule type="duplicateValues" dxfId="8369" priority="2398" stopIfTrue="1"/>
  </conditionalFormatting>
  <conditionalFormatting sqref="O61">
    <cfRule type="duplicateValues" dxfId="8368" priority="2397" stopIfTrue="1"/>
  </conditionalFormatting>
  <conditionalFormatting sqref="O61">
    <cfRule type="duplicateValues" dxfId="8367" priority="2396" stopIfTrue="1"/>
  </conditionalFormatting>
  <conditionalFormatting sqref="O61">
    <cfRule type="duplicateValues" dxfId="8366" priority="2395" stopIfTrue="1"/>
  </conditionalFormatting>
  <conditionalFormatting sqref="O61">
    <cfRule type="duplicateValues" dxfId="8365" priority="2394" stopIfTrue="1"/>
  </conditionalFormatting>
  <conditionalFormatting sqref="O61">
    <cfRule type="duplicateValues" dxfId="8364" priority="2393" stopIfTrue="1"/>
  </conditionalFormatting>
  <conditionalFormatting sqref="O61">
    <cfRule type="duplicateValues" dxfId="8363" priority="2392" stopIfTrue="1"/>
  </conditionalFormatting>
  <conditionalFormatting sqref="O61">
    <cfRule type="duplicateValues" dxfId="8362" priority="2391" stopIfTrue="1"/>
  </conditionalFormatting>
  <conditionalFormatting sqref="O67">
    <cfRule type="duplicateValues" dxfId="8361" priority="2390" stopIfTrue="1"/>
  </conditionalFormatting>
  <conditionalFormatting sqref="O67">
    <cfRule type="duplicateValues" dxfId="8360" priority="2389" stopIfTrue="1"/>
  </conditionalFormatting>
  <conditionalFormatting sqref="O67">
    <cfRule type="duplicateValues" dxfId="8359" priority="2388" stopIfTrue="1"/>
  </conditionalFormatting>
  <conditionalFormatting sqref="O67">
    <cfRule type="duplicateValues" dxfId="8358" priority="2387" stopIfTrue="1"/>
  </conditionalFormatting>
  <conditionalFormatting sqref="O67">
    <cfRule type="duplicateValues" dxfId="8357" priority="2386" stopIfTrue="1"/>
  </conditionalFormatting>
  <conditionalFormatting sqref="O67">
    <cfRule type="duplicateValues" dxfId="8356" priority="2385" stopIfTrue="1"/>
  </conditionalFormatting>
  <conditionalFormatting sqref="O67">
    <cfRule type="duplicateValues" dxfId="8355" priority="2384" stopIfTrue="1"/>
  </conditionalFormatting>
  <conditionalFormatting sqref="O67">
    <cfRule type="duplicateValues" dxfId="8354" priority="2383" stopIfTrue="1"/>
  </conditionalFormatting>
  <conditionalFormatting sqref="O67">
    <cfRule type="duplicateValues" dxfId="8353" priority="2382" stopIfTrue="1"/>
  </conditionalFormatting>
  <conditionalFormatting sqref="O67">
    <cfRule type="duplicateValues" dxfId="8352" priority="2381" stopIfTrue="1"/>
  </conditionalFormatting>
  <conditionalFormatting sqref="O67">
    <cfRule type="duplicateValues" dxfId="8351" priority="2380" stopIfTrue="1"/>
  </conditionalFormatting>
  <conditionalFormatting sqref="O67">
    <cfRule type="duplicateValues" dxfId="8350" priority="2379" stopIfTrue="1"/>
  </conditionalFormatting>
  <conditionalFormatting sqref="O67">
    <cfRule type="duplicateValues" dxfId="8349" priority="2378" stopIfTrue="1"/>
  </conditionalFormatting>
  <conditionalFormatting sqref="O67">
    <cfRule type="duplicateValues" dxfId="8348" priority="2377" stopIfTrue="1"/>
  </conditionalFormatting>
  <conditionalFormatting sqref="O67">
    <cfRule type="duplicateValues" dxfId="8347" priority="2376" stopIfTrue="1"/>
  </conditionalFormatting>
  <conditionalFormatting sqref="O67">
    <cfRule type="duplicateValues" dxfId="8346" priority="2375" stopIfTrue="1"/>
  </conditionalFormatting>
  <conditionalFormatting sqref="W57">
    <cfRule type="duplicateValues" dxfId="8345" priority="2374" stopIfTrue="1"/>
  </conditionalFormatting>
  <conditionalFormatting sqref="W57">
    <cfRule type="duplicateValues" dxfId="8344" priority="2373" stopIfTrue="1"/>
  </conditionalFormatting>
  <conditionalFormatting sqref="W57">
    <cfRule type="duplicateValues" dxfId="8343" priority="2372" stopIfTrue="1"/>
  </conditionalFormatting>
  <conditionalFormatting sqref="W57">
    <cfRule type="duplicateValues" dxfId="8342" priority="2371" stopIfTrue="1"/>
  </conditionalFormatting>
  <conditionalFormatting sqref="W57">
    <cfRule type="duplicateValues" dxfId="8341" priority="2370" stopIfTrue="1"/>
  </conditionalFormatting>
  <conditionalFormatting sqref="W57">
    <cfRule type="duplicateValues" dxfId="8340" priority="2369" stopIfTrue="1"/>
  </conditionalFormatting>
  <conditionalFormatting sqref="W57">
    <cfRule type="duplicateValues" dxfId="8339" priority="2368" stopIfTrue="1"/>
  </conditionalFormatting>
  <conditionalFormatting sqref="W57">
    <cfRule type="duplicateValues" dxfId="8338" priority="2367" stopIfTrue="1"/>
  </conditionalFormatting>
  <conditionalFormatting sqref="W55">
    <cfRule type="duplicateValues" dxfId="8337" priority="2366" stopIfTrue="1"/>
  </conditionalFormatting>
  <conditionalFormatting sqref="W55">
    <cfRule type="duplicateValues" dxfId="8336" priority="2365" stopIfTrue="1"/>
  </conditionalFormatting>
  <conditionalFormatting sqref="W55">
    <cfRule type="duplicateValues" dxfId="8335" priority="2364" stopIfTrue="1"/>
  </conditionalFormatting>
  <conditionalFormatting sqref="W55">
    <cfRule type="duplicateValues" dxfId="8334" priority="2363" stopIfTrue="1"/>
  </conditionalFormatting>
  <conditionalFormatting sqref="W55">
    <cfRule type="duplicateValues" dxfId="8333" priority="2362" stopIfTrue="1"/>
  </conditionalFormatting>
  <conditionalFormatting sqref="W55">
    <cfRule type="duplicateValues" dxfId="8332" priority="2361" stopIfTrue="1"/>
  </conditionalFormatting>
  <conditionalFormatting sqref="W55">
    <cfRule type="duplicateValues" dxfId="8331" priority="2360" stopIfTrue="1"/>
  </conditionalFormatting>
  <conditionalFormatting sqref="W55">
    <cfRule type="duplicateValues" dxfId="8330" priority="2359" stopIfTrue="1"/>
  </conditionalFormatting>
  <conditionalFormatting sqref="W53">
    <cfRule type="duplicateValues" dxfId="8329" priority="2358" stopIfTrue="1"/>
  </conditionalFormatting>
  <conditionalFormatting sqref="W53">
    <cfRule type="duplicateValues" dxfId="8328" priority="2357" stopIfTrue="1"/>
  </conditionalFormatting>
  <conditionalFormatting sqref="W53">
    <cfRule type="duplicateValues" dxfId="8327" priority="2356" stopIfTrue="1"/>
  </conditionalFormatting>
  <conditionalFormatting sqref="W53">
    <cfRule type="duplicateValues" dxfId="8326" priority="2355" stopIfTrue="1"/>
  </conditionalFormatting>
  <conditionalFormatting sqref="W53">
    <cfRule type="duplicateValues" dxfId="8325" priority="2354" stopIfTrue="1"/>
  </conditionalFormatting>
  <conditionalFormatting sqref="W53">
    <cfRule type="duplicateValues" dxfId="8324" priority="2353" stopIfTrue="1"/>
  </conditionalFormatting>
  <conditionalFormatting sqref="W53">
    <cfRule type="duplicateValues" dxfId="8323" priority="2352" stopIfTrue="1"/>
  </conditionalFormatting>
  <conditionalFormatting sqref="W53">
    <cfRule type="duplicateValues" dxfId="8322" priority="2351" stopIfTrue="1"/>
  </conditionalFormatting>
  <conditionalFormatting sqref="W53">
    <cfRule type="duplicateValues" dxfId="8321" priority="2350" stopIfTrue="1"/>
  </conditionalFormatting>
  <conditionalFormatting sqref="W53">
    <cfRule type="duplicateValues" dxfId="8320" priority="2349" stopIfTrue="1"/>
  </conditionalFormatting>
  <conditionalFormatting sqref="W53">
    <cfRule type="duplicateValues" dxfId="8319" priority="2348" stopIfTrue="1"/>
  </conditionalFormatting>
  <conditionalFormatting sqref="W53">
    <cfRule type="duplicateValues" dxfId="8318" priority="2347" stopIfTrue="1"/>
  </conditionalFormatting>
  <conditionalFormatting sqref="W53">
    <cfRule type="duplicateValues" dxfId="8317" priority="2346" stopIfTrue="1"/>
  </conditionalFormatting>
  <conditionalFormatting sqref="W53">
    <cfRule type="duplicateValues" dxfId="8316" priority="2345" stopIfTrue="1"/>
  </conditionalFormatting>
  <conditionalFormatting sqref="W53">
    <cfRule type="duplicateValues" dxfId="8315" priority="2344" stopIfTrue="1"/>
  </conditionalFormatting>
  <conditionalFormatting sqref="W53">
    <cfRule type="duplicateValues" dxfId="8314" priority="2343" stopIfTrue="1"/>
  </conditionalFormatting>
  <conditionalFormatting sqref="W59">
    <cfRule type="duplicateValues" dxfId="8313" priority="2342" stopIfTrue="1"/>
  </conditionalFormatting>
  <conditionalFormatting sqref="W59">
    <cfRule type="duplicateValues" dxfId="8312" priority="2341" stopIfTrue="1"/>
  </conditionalFormatting>
  <conditionalFormatting sqref="W59">
    <cfRule type="duplicateValues" dxfId="8311" priority="2340" stopIfTrue="1"/>
  </conditionalFormatting>
  <conditionalFormatting sqref="W59">
    <cfRule type="duplicateValues" dxfId="8310" priority="2339" stopIfTrue="1"/>
  </conditionalFormatting>
  <conditionalFormatting sqref="W59">
    <cfRule type="duplicateValues" dxfId="8309" priority="2338" stopIfTrue="1"/>
  </conditionalFormatting>
  <conditionalFormatting sqref="W59">
    <cfRule type="duplicateValues" dxfId="8308" priority="2337" stopIfTrue="1"/>
  </conditionalFormatting>
  <conditionalFormatting sqref="W59">
    <cfRule type="duplicateValues" dxfId="8307" priority="2336" stopIfTrue="1"/>
  </conditionalFormatting>
  <conditionalFormatting sqref="W59">
    <cfRule type="duplicateValues" dxfId="8306" priority="2335" stopIfTrue="1"/>
  </conditionalFormatting>
  <conditionalFormatting sqref="W59">
    <cfRule type="duplicateValues" dxfId="8305" priority="2334" stopIfTrue="1"/>
  </conditionalFormatting>
  <conditionalFormatting sqref="W59">
    <cfRule type="duplicateValues" dxfId="8304" priority="2333" stopIfTrue="1"/>
  </conditionalFormatting>
  <conditionalFormatting sqref="W59">
    <cfRule type="duplicateValues" dxfId="8303" priority="2332" stopIfTrue="1"/>
  </conditionalFormatting>
  <conditionalFormatting sqref="W59">
    <cfRule type="duplicateValues" dxfId="8302" priority="2331" stopIfTrue="1"/>
  </conditionalFormatting>
  <conditionalFormatting sqref="W59">
    <cfRule type="duplicateValues" dxfId="8301" priority="2330" stopIfTrue="1"/>
  </conditionalFormatting>
  <conditionalFormatting sqref="W59">
    <cfRule type="duplicateValues" dxfId="8300" priority="2329" stopIfTrue="1"/>
  </conditionalFormatting>
  <conditionalFormatting sqref="W59">
    <cfRule type="duplicateValues" dxfId="8299" priority="2328" stopIfTrue="1"/>
  </conditionalFormatting>
  <conditionalFormatting sqref="W59">
    <cfRule type="duplicateValues" dxfId="8298" priority="2327" stopIfTrue="1"/>
  </conditionalFormatting>
  <conditionalFormatting sqref="AA55">
    <cfRule type="duplicateValues" dxfId="8297" priority="2318" stopIfTrue="1"/>
  </conditionalFormatting>
  <conditionalFormatting sqref="AA55">
    <cfRule type="duplicateValues" dxfId="8296" priority="2317" stopIfTrue="1"/>
  </conditionalFormatting>
  <conditionalFormatting sqref="AA55">
    <cfRule type="duplicateValues" dxfId="8295" priority="2316" stopIfTrue="1"/>
  </conditionalFormatting>
  <conditionalFormatting sqref="AA55">
    <cfRule type="duplicateValues" dxfId="8294" priority="2315" stopIfTrue="1"/>
  </conditionalFormatting>
  <conditionalFormatting sqref="AA55">
    <cfRule type="duplicateValues" dxfId="8293" priority="2314" stopIfTrue="1"/>
  </conditionalFormatting>
  <conditionalFormatting sqref="AA55">
    <cfRule type="duplicateValues" dxfId="8292" priority="2313" stopIfTrue="1"/>
  </conditionalFormatting>
  <conditionalFormatting sqref="AA55">
    <cfRule type="duplicateValues" dxfId="8291" priority="2312" stopIfTrue="1"/>
  </conditionalFormatting>
  <conditionalFormatting sqref="AA55">
    <cfRule type="duplicateValues" dxfId="8290" priority="2311" stopIfTrue="1"/>
  </conditionalFormatting>
  <conditionalFormatting sqref="AA53">
    <cfRule type="duplicateValues" dxfId="8289" priority="2310" stopIfTrue="1"/>
  </conditionalFormatting>
  <conditionalFormatting sqref="AA53">
    <cfRule type="duplicateValues" dxfId="8288" priority="2309" stopIfTrue="1"/>
  </conditionalFormatting>
  <conditionalFormatting sqref="AA53">
    <cfRule type="duplicateValues" dxfId="8287" priority="2308" stopIfTrue="1"/>
  </conditionalFormatting>
  <conditionalFormatting sqref="AA53">
    <cfRule type="duplicateValues" dxfId="8286" priority="2307" stopIfTrue="1"/>
  </conditionalFormatting>
  <conditionalFormatting sqref="AA53">
    <cfRule type="duplicateValues" dxfId="8285" priority="2306" stopIfTrue="1"/>
  </conditionalFormatting>
  <conditionalFormatting sqref="AA53">
    <cfRule type="duplicateValues" dxfId="8284" priority="2305" stopIfTrue="1"/>
  </conditionalFormatting>
  <conditionalFormatting sqref="AA53">
    <cfRule type="duplicateValues" dxfId="8283" priority="2304" stopIfTrue="1"/>
  </conditionalFormatting>
  <conditionalFormatting sqref="AA53">
    <cfRule type="duplicateValues" dxfId="8282" priority="2303" stopIfTrue="1"/>
  </conditionalFormatting>
  <conditionalFormatting sqref="AA53">
    <cfRule type="duplicateValues" dxfId="8281" priority="2302" stopIfTrue="1"/>
  </conditionalFormatting>
  <conditionalFormatting sqref="AA53">
    <cfRule type="duplicateValues" dxfId="8280" priority="2301" stopIfTrue="1"/>
  </conditionalFormatting>
  <conditionalFormatting sqref="AA53">
    <cfRule type="duplicateValues" dxfId="8279" priority="2300" stopIfTrue="1"/>
  </conditionalFormatting>
  <conditionalFormatting sqref="AA53">
    <cfRule type="duplicateValues" dxfId="8278" priority="2299" stopIfTrue="1"/>
  </conditionalFormatting>
  <conditionalFormatting sqref="AA53">
    <cfRule type="duplicateValues" dxfId="8277" priority="2298" stopIfTrue="1"/>
  </conditionalFormatting>
  <conditionalFormatting sqref="AA53">
    <cfRule type="duplicateValues" dxfId="8276" priority="2297" stopIfTrue="1"/>
  </conditionalFormatting>
  <conditionalFormatting sqref="AA53">
    <cfRule type="duplicateValues" dxfId="8275" priority="2296" stopIfTrue="1"/>
  </conditionalFormatting>
  <conditionalFormatting sqref="AA53">
    <cfRule type="duplicateValues" dxfId="8274" priority="2295" stopIfTrue="1"/>
  </conditionalFormatting>
  <conditionalFormatting sqref="AE55">
    <cfRule type="duplicateValues" dxfId="8273" priority="2270" stopIfTrue="1"/>
  </conditionalFormatting>
  <conditionalFormatting sqref="AE55">
    <cfRule type="duplicateValues" dxfId="8272" priority="2269" stopIfTrue="1"/>
  </conditionalFormatting>
  <conditionalFormatting sqref="AE55">
    <cfRule type="duplicateValues" dxfId="8271" priority="2268" stopIfTrue="1"/>
  </conditionalFormatting>
  <conditionalFormatting sqref="AE55">
    <cfRule type="duplicateValues" dxfId="8270" priority="2267" stopIfTrue="1"/>
  </conditionalFormatting>
  <conditionalFormatting sqref="AE55">
    <cfRule type="duplicateValues" dxfId="8269" priority="2266" stopIfTrue="1"/>
  </conditionalFormatting>
  <conditionalFormatting sqref="AE55">
    <cfRule type="duplicateValues" dxfId="8268" priority="2265" stopIfTrue="1"/>
  </conditionalFormatting>
  <conditionalFormatting sqref="AE55">
    <cfRule type="duplicateValues" dxfId="8267" priority="2264" stopIfTrue="1"/>
  </conditionalFormatting>
  <conditionalFormatting sqref="AE55">
    <cfRule type="duplicateValues" dxfId="8266" priority="2263" stopIfTrue="1"/>
  </conditionalFormatting>
  <conditionalFormatting sqref="AE53">
    <cfRule type="duplicateValues" dxfId="8265" priority="2262" stopIfTrue="1"/>
  </conditionalFormatting>
  <conditionalFormatting sqref="AE53">
    <cfRule type="duplicateValues" dxfId="8264" priority="2261" stopIfTrue="1"/>
  </conditionalFormatting>
  <conditionalFormatting sqref="AE53">
    <cfRule type="duplicateValues" dxfId="8263" priority="2260" stopIfTrue="1"/>
  </conditionalFormatting>
  <conditionalFormatting sqref="AE53">
    <cfRule type="duplicateValues" dxfId="8262" priority="2259" stopIfTrue="1"/>
  </conditionalFormatting>
  <conditionalFormatting sqref="AE53">
    <cfRule type="duplicateValues" dxfId="8261" priority="2258" stopIfTrue="1"/>
  </conditionalFormatting>
  <conditionalFormatting sqref="AE53">
    <cfRule type="duplicateValues" dxfId="8260" priority="2257" stopIfTrue="1"/>
  </conditionalFormatting>
  <conditionalFormatting sqref="AE53">
    <cfRule type="duplicateValues" dxfId="8259" priority="2256" stopIfTrue="1"/>
  </conditionalFormatting>
  <conditionalFormatting sqref="AE53">
    <cfRule type="duplicateValues" dxfId="8258" priority="2255" stopIfTrue="1"/>
  </conditionalFormatting>
  <conditionalFormatting sqref="AE53">
    <cfRule type="duplicateValues" dxfId="8257" priority="2254" stopIfTrue="1"/>
  </conditionalFormatting>
  <conditionalFormatting sqref="AE53">
    <cfRule type="duplicateValues" dxfId="8256" priority="2253" stopIfTrue="1"/>
  </conditionalFormatting>
  <conditionalFormatting sqref="AE53">
    <cfRule type="duplicateValues" dxfId="8255" priority="2252" stopIfTrue="1"/>
  </conditionalFormatting>
  <conditionalFormatting sqref="AE53">
    <cfRule type="duplicateValues" dxfId="8254" priority="2251" stopIfTrue="1"/>
  </conditionalFormatting>
  <conditionalFormatting sqref="AE53">
    <cfRule type="duplicateValues" dxfId="8253" priority="2250" stopIfTrue="1"/>
  </conditionalFormatting>
  <conditionalFormatting sqref="AE53">
    <cfRule type="duplicateValues" dxfId="8252" priority="2249" stopIfTrue="1"/>
  </conditionalFormatting>
  <conditionalFormatting sqref="AE53">
    <cfRule type="duplicateValues" dxfId="8251" priority="2248" stopIfTrue="1"/>
  </conditionalFormatting>
  <conditionalFormatting sqref="AE53">
    <cfRule type="duplicateValues" dxfId="8250" priority="2247" stopIfTrue="1"/>
  </conditionalFormatting>
  <conditionalFormatting sqref="O37">
    <cfRule type="duplicateValues" dxfId="8249" priority="2230" stopIfTrue="1"/>
  </conditionalFormatting>
  <conditionalFormatting sqref="O37">
    <cfRule type="duplicateValues" dxfId="8248" priority="2229" stopIfTrue="1"/>
  </conditionalFormatting>
  <conditionalFormatting sqref="O37">
    <cfRule type="duplicateValues" dxfId="8247" priority="2228" stopIfTrue="1"/>
  </conditionalFormatting>
  <conditionalFormatting sqref="O37">
    <cfRule type="duplicateValues" dxfId="8246" priority="2227" stopIfTrue="1"/>
  </conditionalFormatting>
  <conditionalFormatting sqref="O37">
    <cfRule type="duplicateValues" dxfId="8245" priority="2226" stopIfTrue="1"/>
  </conditionalFormatting>
  <conditionalFormatting sqref="O37">
    <cfRule type="duplicateValues" dxfId="8244" priority="2225" stopIfTrue="1"/>
  </conditionalFormatting>
  <conditionalFormatting sqref="O37">
    <cfRule type="duplicateValues" dxfId="8243" priority="2224" stopIfTrue="1"/>
  </conditionalFormatting>
  <conditionalFormatting sqref="O37">
    <cfRule type="duplicateValues" dxfId="8242" priority="2223" stopIfTrue="1"/>
  </conditionalFormatting>
  <conditionalFormatting sqref="S37">
    <cfRule type="duplicateValues" dxfId="8241" priority="2222" stopIfTrue="1"/>
  </conditionalFormatting>
  <conditionalFormatting sqref="S37">
    <cfRule type="duplicateValues" dxfId="8240" priority="2221" stopIfTrue="1"/>
  </conditionalFormatting>
  <conditionalFormatting sqref="S37">
    <cfRule type="duplicateValues" dxfId="8239" priority="2220" stopIfTrue="1"/>
  </conditionalFormatting>
  <conditionalFormatting sqref="S37">
    <cfRule type="duplicateValues" dxfId="8238" priority="2219" stopIfTrue="1"/>
  </conditionalFormatting>
  <conditionalFormatting sqref="S37">
    <cfRule type="duplicateValues" dxfId="8237" priority="2218" stopIfTrue="1"/>
  </conditionalFormatting>
  <conditionalFormatting sqref="S37">
    <cfRule type="duplicateValues" dxfId="8236" priority="2217" stopIfTrue="1"/>
  </conditionalFormatting>
  <conditionalFormatting sqref="S37">
    <cfRule type="duplicateValues" dxfId="8235" priority="2216" stopIfTrue="1"/>
  </conditionalFormatting>
  <conditionalFormatting sqref="S37">
    <cfRule type="duplicateValues" dxfId="8234" priority="2215" stopIfTrue="1"/>
  </conditionalFormatting>
  <conditionalFormatting sqref="W37">
    <cfRule type="duplicateValues" dxfId="8233" priority="2214" stopIfTrue="1"/>
  </conditionalFormatting>
  <conditionalFormatting sqref="W37">
    <cfRule type="duplicateValues" dxfId="8232" priority="2213" stopIfTrue="1"/>
  </conditionalFormatting>
  <conditionalFormatting sqref="W37">
    <cfRule type="duplicateValues" dxfId="8231" priority="2212" stopIfTrue="1"/>
  </conditionalFormatting>
  <conditionalFormatting sqref="W37">
    <cfRule type="duplicateValues" dxfId="8230" priority="2211" stopIfTrue="1"/>
  </conditionalFormatting>
  <conditionalFormatting sqref="W37">
    <cfRule type="duplicateValues" dxfId="8229" priority="2210" stopIfTrue="1"/>
  </conditionalFormatting>
  <conditionalFormatting sqref="W37">
    <cfRule type="duplicateValues" dxfId="8228" priority="2209" stopIfTrue="1"/>
  </conditionalFormatting>
  <conditionalFormatting sqref="W37">
    <cfRule type="duplicateValues" dxfId="8227" priority="2208" stopIfTrue="1"/>
  </conditionalFormatting>
  <conditionalFormatting sqref="W37">
    <cfRule type="duplicateValues" dxfId="8226" priority="2207" stopIfTrue="1"/>
  </conditionalFormatting>
  <conditionalFormatting sqref="O57">
    <cfRule type="duplicateValues" dxfId="8225" priority="2206" stopIfTrue="1"/>
  </conditionalFormatting>
  <conditionalFormatting sqref="O57">
    <cfRule type="duplicateValues" dxfId="8224" priority="2205" stopIfTrue="1"/>
  </conditionalFormatting>
  <conditionalFormatting sqref="O57">
    <cfRule type="duplicateValues" dxfId="8223" priority="2204" stopIfTrue="1"/>
  </conditionalFormatting>
  <conditionalFormatting sqref="O57">
    <cfRule type="duplicateValues" dxfId="8222" priority="2203" stopIfTrue="1"/>
  </conditionalFormatting>
  <conditionalFormatting sqref="O57">
    <cfRule type="duplicateValues" dxfId="8221" priority="2202" stopIfTrue="1"/>
  </conditionalFormatting>
  <conditionalFormatting sqref="O57">
    <cfRule type="duplicateValues" dxfId="8220" priority="2201" stopIfTrue="1"/>
  </conditionalFormatting>
  <conditionalFormatting sqref="O57">
    <cfRule type="duplicateValues" dxfId="8219" priority="2200" stopIfTrue="1"/>
  </conditionalFormatting>
  <conditionalFormatting sqref="O57">
    <cfRule type="duplicateValues" dxfId="8218" priority="2199" stopIfTrue="1"/>
  </conditionalFormatting>
  <conditionalFormatting sqref="O55">
    <cfRule type="duplicateValues" dxfId="8217" priority="2198" stopIfTrue="1"/>
  </conditionalFormatting>
  <conditionalFormatting sqref="O55">
    <cfRule type="duplicateValues" dxfId="8216" priority="2197" stopIfTrue="1"/>
  </conditionalFormatting>
  <conditionalFormatting sqref="O55">
    <cfRule type="duplicateValues" dxfId="8215" priority="2196" stopIfTrue="1"/>
  </conditionalFormatting>
  <conditionalFormatting sqref="O55">
    <cfRule type="duplicateValues" dxfId="8214" priority="2195" stopIfTrue="1"/>
  </conditionalFormatting>
  <conditionalFormatting sqref="O55">
    <cfRule type="duplicateValues" dxfId="8213" priority="2194" stopIfTrue="1"/>
  </conditionalFormatting>
  <conditionalFormatting sqref="O55">
    <cfRule type="duplicateValues" dxfId="8212" priority="2193" stopIfTrue="1"/>
  </conditionalFormatting>
  <conditionalFormatting sqref="O55">
    <cfRule type="duplicateValues" dxfId="8211" priority="2192" stopIfTrue="1"/>
  </conditionalFormatting>
  <conditionalFormatting sqref="O55">
    <cfRule type="duplicateValues" dxfId="8210" priority="2191" stopIfTrue="1"/>
  </conditionalFormatting>
  <conditionalFormatting sqref="O53">
    <cfRule type="duplicateValues" dxfId="8209" priority="2190" stopIfTrue="1"/>
  </conditionalFormatting>
  <conditionalFormatting sqref="O53">
    <cfRule type="duplicateValues" dxfId="8208" priority="2189" stopIfTrue="1"/>
  </conditionalFormatting>
  <conditionalFormatting sqref="O53">
    <cfRule type="duplicateValues" dxfId="8207" priority="2188" stopIfTrue="1"/>
  </conditionalFormatting>
  <conditionalFormatting sqref="O53">
    <cfRule type="duplicateValues" dxfId="8206" priority="2187" stopIfTrue="1"/>
  </conditionalFormatting>
  <conditionalFormatting sqref="O53">
    <cfRule type="duplicateValues" dxfId="8205" priority="2186" stopIfTrue="1"/>
  </conditionalFormatting>
  <conditionalFormatting sqref="O53">
    <cfRule type="duplicateValues" dxfId="8204" priority="2185" stopIfTrue="1"/>
  </conditionalFormatting>
  <conditionalFormatting sqref="O53">
    <cfRule type="duplicateValues" dxfId="8203" priority="2184" stopIfTrue="1"/>
  </conditionalFormatting>
  <conditionalFormatting sqref="O53">
    <cfRule type="duplicateValues" dxfId="8202" priority="2183" stopIfTrue="1"/>
  </conditionalFormatting>
  <conditionalFormatting sqref="O53">
    <cfRule type="duplicateValues" dxfId="8201" priority="2182" stopIfTrue="1"/>
  </conditionalFormatting>
  <conditionalFormatting sqref="O53">
    <cfRule type="duplicateValues" dxfId="8200" priority="2181" stopIfTrue="1"/>
  </conditionalFormatting>
  <conditionalFormatting sqref="O53">
    <cfRule type="duplicateValues" dxfId="8199" priority="2180" stopIfTrue="1"/>
  </conditionalFormatting>
  <conditionalFormatting sqref="O53">
    <cfRule type="duplicateValues" dxfId="8198" priority="2179" stopIfTrue="1"/>
  </conditionalFormatting>
  <conditionalFormatting sqref="O53">
    <cfRule type="duplicateValues" dxfId="8197" priority="2178" stopIfTrue="1"/>
  </conditionalFormatting>
  <conditionalFormatting sqref="O53">
    <cfRule type="duplicateValues" dxfId="8196" priority="2177" stopIfTrue="1"/>
  </conditionalFormatting>
  <conditionalFormatting sqref="O53">
    <cfRule type="duplicateValues" dxfId="8195" priority="2176" stopIfTrue="1"/>
  </conditionalFormatting>
  <conditionalFormatting sqref="O53">
    <cfRule type="duplicateValues" dxfId="8194" priority="2175" stopIfTrue="1"/>
  </conditionalFormatting>
  <conditionalFormatting sqref="O59">
    <cfRule type="duplicateValues" dxfId="8193" priority="2174" stopIfTrue="1"/>
  </conditionalFormatting>
  <conditionalFormatting sqref="O59">
    <cfRule type="duplicateValues" dxfId="8192" priority="2173" stopIfTrue="1"/>
  </conditionalFormatting>
  <conditionalFormatting sqref="O59">
    <cfRule type="duplicateValues" dxfId="8191" priority="2172" stopIfTrue="1"/>
  </conditionalFormatting>
  <conditionalFormatting sqref="O59">
    <cfRule type="duplicateValues" dxfId="8190" priority="2171" stopIfTrue="1"/>
  </conditionalFormatting>
  <conditionalFormatting sqref="O59">
    <cfRule type="duplicateValues" dxfId="8189" priority="2170" stopIfTrue="1"/>
  </conditionalFormatting>
  <conditionalFormatting sqref="O59">
    <cfRule type="duplicateValues" dxfId="8188" priority="2169" stopIfTrue="1"/>
  </conditionalFormatting>
  <conditionalFormatting sqref="O59">
    <cfRule type="duplicateValues" dxfId="8187" priority="2168" stopIfTrue="1"/>
  </conditionalFormatting>
  <conditionalFormatting sqref="O59">
    <cfRule type="duplicateValues" dxfId="8186" priority="2167" stopIfTrue="1"/>
  </conditionalFormatting>
  <conditionalFormatting sqref="O59">
    <cfRule type="duplicateValues" dxfId="8185" priority="2166" stopIfTrue="1"/>
  </conditionalFormatting>
  <conditionalFormatting sqref="O59">
    <cfRule type="duplicateValues" dxfId="8184" priority="2165" stopIfTrue="1"/>
  </conditionalFormatting>
  <conditionalFormatting sqref="O59">
    <cfRule type="duplicateValues" dxfId="8183" priority="2164" stopIfTrue="1"/>
  </conditionalFormatting>
  <conditionalFormatting sqref="O59">
    <cfRule type="duplicateValues" dxfId="8182" priority="2163" stopIfTrue="1"/>
  </conditionalFormatting>
  <conditionalFormatting sqref="O59">
    <cfRule type="duplicateValues" dxfId="8181" priority="2162" stopIfTrue="1"/>
  </conditionalFormatting>
  <conditionalFormatting sqref="O59">
    <cfRule type="duplicateValues" dxfId="8180" priority="2161" stopIfTrue="1"/>
  </conditionalFormatting>
  <conditionalFormatting sqref="O59">
    <cfRule type="duplicateValues" dxfId="8179" priority="2160" stopIfTrue="1"/>
  </conditionalFormatting>
  <conditionalFormatting sqref="O59">
    <cfRule type="duplicateValues" dxfId="8178" priority="2159" stopIfTrue="1"/>
  </conditionalFormatting>
  <conditionalFormatting sqref="S57">
    <cfRule type="duplicateValues" dxfId="8177" priority="2158" stopIfTrue="1"/>
  </conditionalFormatting>
  <conditionalFormatting sqref="S57">
    <cfRule type="duplicateValues" dxfId="8176" priority="2157" stopIfTrue="1"/>
  </conditionalFormatting>
  <conditionalFormatting sqref="S57">
    <cfRule type="duplicateValues" dxfId="8175" priority="2156" stopIfTrue="1"/>
  </conditionalFormatting>
  <conditionalFormatting sqref="S57">
    <cfRule type="duplicateValues" dxfId="8174" priority="2155" stopIfTrue="1"/>
  </conditionalFormatting>
  <conditionalFormatting sqref="S57">
    <cfRule type="duplicateValues" dxfId="8173" priority="2154" stopIfTrue="1"/>
  </conditionalFormatting>
  <conditionalFormatting sqref="S57">
    <cfRule type="duplicateValues" dxfId="8172" priority="2153" stopIfTrue="1"/>
  </conditionalFormatting>
  <conditionalFormatting sqref="S57">
    <cfRule type="duplicateValues" dxfId="8171" priority="2152" stopIfTrue="1"/>
  </conditionalFormatting>
  <conditionalFormatting sqref="S57">
    <cfRule type="duplicateValues" dxfId="8170" priority="2151" stopIfTrue="1"/>
  </conditionalFormatting>
  <conditionalFormatting sqref="S55">
    <cfRule type="duplicateValues" dxfId="8169" priority="2150" stopIfTrue="1"/>
  </conditionalFormatting>
  <conditionalFormatting sqref="S55">
    <cfRule type="duplicateValues" dxfId="8168" priority="2149" stopIfTrue="1"/>
  </conditionalFormatting>
  <conditionalFormatting sqref="S55">
    <cfRule type="duplicateValues" dxfId="8167" priority="2148" stopIfTrue="1"/>
  </conditionalFormatting>
  <conditionalFormatting sqref="S55">
    <cfRule type="duplicateValues" dxfId="8166" priority="2147" stopIfTrue="1"/>
  </conditionalFormatting>
  <conditionalFormatting sqref="S55">
    <cfRule type="duplicateValues" dxfId="8165" priority="2146" stopIfTrue="1"/>
  </conditionalFormatting>
  <conditionalFormatting sqref="S55">
    <cfRule type="duplicateValues" dxfId="8164" priority="2145" stopIfTrue="1"/>
  </conditionalFormatting>
  <conditionalFormatting sqref="S55">
    <cfRule type="duplicateValues" dxfId="8163" priority="2144" stopIfTrue="1"/>
  </conditionalFormatting>
  <conditionalFormatting sqref="S55">
    <cfRule type="duplicateValues" dxfId="8162" priority="2143" stopIfTrue="1"/>
  </conditionalFormatting>
  <conditionalFormatting sqref="S53">
    <cfRule type="duplicateValues" dxfId="8161" priority="2142" stopIfTrue="1"/>
  </conditionalFormatting>
  <conditionalFormatting sqref="S53">
    <cfRule type="duplicateValues" dxfId="8160" priority="2141" stopIfTrue="1"/>
  </conditionalFormatting>
  <conditionalFormatting sqref="S53">
    <cfRule type="duplicateValues" dxfId="8159" priority="2140" stopIfTrue="1"/>
  </conditionalFormatting>
  <conditionalFormatting sqref="S53">
    <cfRule type="duplicateValues" dxfId="8158" priority="2139" stopIfTrue="1"/>
  </conditionalFormatting>
  <conditionalFormatting sqref="S53">
    <cfRule type="duplicateValues" dxfId="8157" priority="2138" stopIfTrue="1"/>
  </conditionalFormatting>
  <conditionalFormatting sqref="S53">
    <cfRule type="duplicateValues" dxfId="8156" priority="2137" stopIfTrue="1"/>
  </conditionalFormatting>
  <conditionalFormatting sqref="S53">
    <cfRule type="duplicateValues" dxfId="8155" priority="2136" stopIfTrue="1"/>
  </conditionalFormatting>
  <conditionalFormatting sqref="S53">
    <cfRule type="duplicateValues" dxfId="8154" priority="2135" stopIfTrue="1"/>
  </conditionalFormatting>
  <conditionalFormatting sqref="S53">
    <cfRule type="duplicateValues" dxfId="8153" priority="2134" stopIfTrue="1"/>
  </conditionalFormatting>
  <conditionalFormatting sqref="S53">
    <cfRule type="duplicateValues" dxfId="8152" priority="2133" stopIfTrue="1"/>
  </conditionalFormatting>
  <conditionalFormatting sqref="S53">
    <cfRule type="duplicateValues" dxfId="8151" priority="2132" stopIfTrue="1"/>
  </conditionalFormatting>
  <conditionalFormatting sqref="S53">
    <cfRule type="duplicateValues" dxfId="8150" priority="2131" stopIfTrue="1"/>
  </conditionalFormatting>
  <conditionalFormatting sqref="S53">
    <cfRule type="duplicateValues" dxfId="8149" priority="2130" stopIfTrue="1"/>
  </conditionalFormatting>
  <conditionalFormatting sqref="S53">
    <cfRule type="duplicateValues" dxfId="8148" priority="2129" stopIfTrue="1"/>
  </conditionalFormatting>
  <conditionalFormatting sqref="S53">
    <cfRule type="duplicateValues" dxfId="8147" priority="2128" stopIfTrue="1"/>
  </conditionalFormatting>
  <conditionalFormatting sqref="S53">
    <cfRule type="duplicateValues" dxfId="8146" priority="2127" stopIfTrue="1"/>
  </conditionalFormatting>
  <conditionalFormatting sqref="S59">
    <cfRule type="duplicateValues" dxfId="8145" priority="2126" stopIfTrue="1"/>
  </conditionalFormatting>
  <conditionalFormatting sqref="S59">
    <cfRule type="duplicateValues" dxfId="8144" priority="2125" stopIfTrue="1"/>
  </conditionalFormatting>
  <conditionalFormatting sqref="S59">
    <cfRule type="duplicateValues" dxfId="8143" priority="2124" stopIfTrue="1"/>
  </conditionalFormatting>
  <conditionalFormatting sqref="S59">
    <cfRule type="duplicateValues" dxfId="8142" priority="2123" stopIfTrue="1"/>
  </conditionalFormatting>
  <conditionalFormatting sqref="S59">
    <cfRule type="duplicateValues" dxfId="8141" priority="2122" stopIfTrue="1"/>
  </conditionalFormatting>
  <conditionalFormatting sqref="S59">
    <cfRule type="duplicateValues" dxfId="8140" priority="2121" stopIfTrue="1"/>
  </conditionalFormatting>
  <conditionalFormatting sqref="S59">
    <cfRule type="duplicateValues" dxfId="8139" priority="2120" stopIfTrue="1"/>
  </conditionalFormatting>
  <conditionalFormatting sqref="S59">
    <cfRule type="duplicateValues" dxfId="8138" priority="2119" stopIfTrue="1"/>
  </conditionalFormatting>
  <conditionalFormatting sqref="S59">
    <cfRule type="duplicateValues" dxfId="8137" priority="2118" stopIfTrue="1"/>
  </conditionalFormatting>
  <conditionalFormatting sqref="S59">
    <cfRule type="duplicateValues" dxfId="8136" priority="2117" stopIfTrue="1"/>
  </conditionalFormatting>
  <conditionalFormatting sqref="S59">
    <cfRule type="duplicateValues" dxfId="8135" priority="2116" stopIfTrue="1"/>
  </conditionalFormatting>
  <conditionalFormatting sqref="S59">
    <cfRule type="duplicateValues" dxfId="8134" priority="2115" stopIfTrue="1"/>
  </conditionalFormatting>
  <conditionalFormatting sqref="S59">
    <cfRule type="duplicateValues" dxfId="8133" priority="2114" stopIfTrue="1"/>
  </conditionalFormatting>
  <conditionalFormatting sqref="S59">
    <cfRule type="duplicateValues" dxfId="8132" priority="2113" stopIfTrue="1"/>
  </conditionalFormatting>
  <conditionalFormatting sqref="S59">
    <cfRule type="duplicateValues" dxfId="8131" priority="2112" stopIfTrue="1"/>
  </conditionalFormatting>
  <conditionalFormatting sqref="S59">
    <cfRule type="duplicateValues" dxfId="8130" priority="2111" stopIfTrue="1"/>
  </conditionalFormatting>
  <conditionalFormatting sqref="W57">
    <cfRule type="duplicateValues" dxfId="8129" priority="2110" stopIfTrue="1"/>
  </conditionalFormatting>
  <conditionalFormatting sqref="W57">
    <cfRule type="duplicateValues" dxfId="8128" priority="2109" stopIfTrue="1"/>
  </conditionalFormatting>
  <conditionalFormatting sqref="W57">
    <cfRule type="duplicateValues" dxfId="8127" priority="2108" stopIfTrue="1"/>
  </conditionalFormatting>
  <conditionalFormatting sqref="W57">
    <cfRule type="duplicateValues" dxfId="8126" priority="2107" stopIfTrue="1"/>
  </conditionalFormatting>
  <conditionalFormatting sqref="W57">
    <cfRule type="duplicateValues" dxfId="8125" priority="2106" stopIfTrue="1"/>
  </conditionalFormatting>
  <conditionalFormatting sqref="W57">
    <cfRule type="duplicateValues" dxfId="8124" priority="2105" stopIfTrue="1"/>
  </conditionalFormatting>
  <conditionalFormatting sqref="W57">
    <cfRule type="duplicateValues" dxfId="8123" priority="2104" stopIfTrue="1"/>
  </conditionalFormatting>
  <conditionalFormatting sqref="W57">
    <cfRule type="duplicateValues" dxfId="8122" priority="2103" stopIfTrue="1"/>
  </conditionalFormatting>
  <conditionalFormatting sqref="W55">
    <cfRule type="duplicateValues" dxfId="8121" priority="2102" stopIfTrue="1"/>
  </conditionalFormatting>
  <conditionalFormatting sqref="W55">
    <cfRule type="duplicateValues" dxfId="8120" priority="2101" stopIfTrue="1"/>
  </conditionalFormatting>
  <conditionalFormatting sqref="W55">
    <cfRule type="duplicateValues" dxfId="8119" priority="2100" stopIfTrue="1"/>
  </conditionalFormatting>
  <conditionalFormatting sqref="W55">
    <cfRule type="duplicateValues" dxfId="8118" priority="2099" stopIfTrue="1"/>
  </conditionalFormatting>
  <conditionalFormatting sqref="W55">
    <cfRule type="duplicateValues" dxfId="8117" priority="2098" stopIfTrue="1"/>
  </conditionalFormatting>
  <conditionalFormatting sqref="W55">
    <cfRule type="duplicateValues" dxfId="8116" priority="2097" stopIfTrue="1"/>
  </conditionalFormatting>
  <conditionalFormatting sqref="W55">
    <cfRule type="duplicateValues" dxfId="8115" priority="2096" stopIfTrue="1"/>
  </conditionalFormatting>
  <conditionalFormatting sqref="W55">
    <cfRule type="duplicateValues" dxfId="8114" priority="2095" stopIfTrue="1"/>
  </conditionalFormatting>
  <conditionalFormatting sqref="W53">
    <cfRule type="duplicateValues" dxfId="8113" priority="2094" stopIfTrue="1"/>
  </conditionalFormatting>
  <conditionalFormatting sqref="W53">
    <cfRule type="duplicateValues" dxfId="8112" priority="2093" stopIfTrue="1"/>
  </conditionalFormatting>
  <conditionalFormatting sqref="W53">
    <cfRule type="duplicateValues" dxfId="8111" priority="2092" stopIfTrue="1"/>
  </conditionalFormatting>
  <conditionalFormatting sqref="W53">
    <cfRule type="duplicateValues" dxfId="8110" priority="2091" stopIfTrue="1"/>
  </conditionalFormatting>
  <conditionalFormatting sqref="W53">
    <cfRule type="duplicateValues" dxfId="8109" priority="2090" stopIfTrue="1"/>
  </conditionalFormatting>
  <conditionalFormatting sqref="W53">
    <cfRule type="duplicateValues" dxfId="8108" priority="2089" stopIfTrue="1"/>
  </conditionalFormatting>
  <conditionalFormatting sqref="W53">
    <cfRule type="duplicateValues" dxfId="8107" priority="2088" stopIfTrue="1"/>
  </conditionalFormatting>
  <conditionalFormatting sqref="W53">
    <cfRule type="duplicateValues" dxfId="8106" priority="2087" stopIfTrue="1"/>
  </conditionalFormatting>
  <conditionalFormatting sqref="W53">
    <cfRule type="duplicateValues" dxfId="8105" priority="2086" stopIfTrue="1"/>
  </conditionalFormatting>
  <conditionalFormatting sqref="W53">
    <cfRule type="duplicateValues" dxfId="8104" priority="2085" stopIfTrue="1"/>
  </conditionalFormatting>
  <conditionalFormatting sqref="W53">
    <cfRule type="duplicateValues" dxfId="8103" priority="2084" stopIfTrue="1"/>
  </conditionalFormatting>
  <conditionalFormatting sqref="W53">
    <cfRule type="duplicateValues" dxfId="8102" priority="2083" stopIfTrue="1"/>
  </conditionalFormatting>
  <conditionalFormatting sqref="W53">
    <cfRule type="duplicateValues" dxfId="8101" priority="2082" stopIfTrue="1"/>
  </conditionalFormatting>
  <conditionalFormatting sqref="W53">
    <cfRule type="duplicateValues" dxfId="8100" priority="2081" stopIfTrue="1"/>
  </conditionalFormatting>
  <conditionalFormatting sqref="W53">
    <cfRule type="duplicateValues" dxfId="8099" priority="2080" stopIfTrue="1"/>
  </conditionalFormatting>
  <conditionalFormatting sqref="W53">
    <cfRule type="duplicateValues" dxfId="8098" priority="2079" stopIfTrue="1"/>
  </conditionalFormatting>
  <conditionalFormatting sqref="W59">
    <cfRule type="duplicateValues" dxfId="8097" priority="2078" stopIfTrue="1"/>
  </conditionalFormatting>
  <conditionalFormatting sqref="W59">
    <cfRule type="duplicateValues" dxfId="8096" priority="2077" stopIfTrue="1"/>
  </conditionalFormatting>
  <conditionalFormatting sqref="W59">
    <cfRule type="duplicateValues" dxfId="8095" priority="2076" stopIfTrue="1"/>
  </conditionalFormatting>
  <conditionalFormatting sqref="W59">
    <cfRule type="duplicateValues" dxfId="8094" priority="2075" stopIfTrue="1"/>
  </conditionalFormatting>
  <conditionalFormatting sqref="W59">
    <cfRule type="duplicateValues" dxfId="8093" priority="2074" stopIfTrue="1"/>
  </conditionalFormatting>
  <conditionalFormatting sqref="W59">
    <cfRule type="duplicateValues" dxfId="8092" priority="2073" stopIfTrue="1"/>
  </conditionalFormatting>
  <conditionalFormatting sqref="W59">
    <cfRule type="duplicateValues" dxfId="8091" priority="2072" stopIfTrue="1"/>
  </conditionalFormatting>
  <conditionalFormatting sqref="W59">
    <cfRule type="duplicateValues" dxfId="8090" priority="2071" stopIfTrue="1"/>
  </conditionalFormatting>
  <conditionalFormatting sqref="W59">
    <cfRule type="duplicateValues" dxfId="8089" priority="2070" stopIfTrue="1"/>
  </conditionalFormatting>
  <conditionalFormatting sqref="W59">
    <cfRule type="duplicateValues" dxfId="8088" priority="2069" stopIfTrue="1"/>
  </conditionalFormatting>
  <conditionalFormatting sqref="W59">
    <cfRule type="duplicateValues" dxfId="8087" priority="2068" stopIfTrue="1"/>
  </conditionalFormatting>
  <conditionalFormatting sqref="W59">
    <cfRule type="duplicateValues" dxfId="8086" priority="2067" stopIfTrue="1"/>
  </conditionalFormatting>
  <conditionalFormatting sqref="W59">
    <cfRule type="duplicateValues" dxfId="8085" priority="2066" stopIfTrue="1"/>
  </conditionalFormatting>
  <conditionalFormatting sqref="W59">
    <cfRule type="duplicateValues" dxfId="8084" priority="2065" stopIfTrue="1"/>
  </conditionalFormatting>
  <conditionalFormatting sqref="W59">
    <cfRule type="duplicateValues" dxfId="8083" priority="2064" stopIfTrue="1"/>
  </conditionalFormatting>
  <conditionalFormatting sqref="W59">
    <cfRule type="duplicateValues" dxfId="8082" priority="2063" stopIfTrue="1"/>
  </conditionalFormatting>
  <conditionalFormatting sqref="K73">
    <cfRule type="duplicateValues" dxfId="8081" priority="2062" stopIfTrue="1"/>
  </conditionalFormatting>
  <conditionalFormatting sqref="K73">
    <cfRule type="duplicateValues" dxfId="8080" priority="2061" stopIfTrue="1"/>
  </conditionalFormatting>
  <conditionalFormatting sqref="K73">
    <cfRule type="duplicateValues" dxfId="8079" priority="2060" stopIfTrue="1"/>
  </conditionalFormatting>
  <conditionalFormatting sqref="K73">
    <cfRule type="duplicateValues" dxfId="8078" priority="2059" stopIfTrue="1"/>
  </conditionalFormatting>
  <conditionalFormatting sqref="K73">
    <cfRule type="duplicateValues" dxfId="8077" priority="2058" stopIfTrue="1"/>
  </conditionalFormatting>
  <conditionalFormatting sqref="K73">
    <cfRule type="duplicateValues" dxfId="8076" priority="2057" stopIfTrue="1"/>
  </conditionalFormatting>
  <conditionalFormatting sqref="K73">
    <cfRule type="duplicateValues" dxfId="8075" priority="2056" stopIfTrue="1"/>
  </conditionalFormatting>
  <conditionalFormatting sqref="K73">
    <cfRule type="duplicateValues" dxfId="8074" priority="2055" stopIfTrue="1"/>
  </conditionalFormatting>
  <conditionalFormatting sqref="K73">
    <cfRule type="duplicateValues" dxfId="8073" priority="2054" stopIfTrue="1"/>
  </conditionalFormatting>
  <conditionalFormatting sqref="K73">
    <cfRule type="duplicateValues" dxfId="8072" priority="2053" stopIfTrue="1"/>
  </conditionalFormatting>
  <conditionalFormatting sqref="K73">
    <cfRule type="duplicateValues" dxfId="8071" priority="2052" stopIfTrue="1"/>
  </conditionalFormatting>
  <conditionalFormatting sqref="K73">
    <cfRule type="duplicateValues" dxfId="8070" priority="2051" stopIfTrue="1"/>
  </conditionalFormatting>
  <conditionalFormatting sqref="K73">
    <cfRule type="duplicateValues" dxfId="8069" priority="2050" stopIfTrue="1"/>
  </conditionalFormatting>
  <conditionalFormatting sqref="K73">
    <cfRule type="duplicateValues" dxfId="8068" priority="2049" stopIfTrue="1"/>
  </conditionalFormatting>
  <conditionalFormatting sqref="K73">
    <cfRule type="duplicateValues" dxfId="8067" priority="2048" stopIfTrue="1"/>
  </conditionalFormatting>
  <conditionalFormatting sqref="K73">
    <cfRule type="duplicateValues" dxfId="8066" priority="2047" stopIfTrue="1"/>
  </conditionalFormatting>
  <conditionalFormatting sqref="K73">
    <cfRule type="duplicateValues" dxfId="8065" priority="2046" stopIfTrue="1"/>
  </conditionalFormatting>
  <conditionalFormatting sqref="K73">
    <cfRule type="duplicateValues" dxfId="8064" priority="2045" stopIfTrue="1"/>
  </conditionalFormatting>
  <conditionalFormatting sqref="K73">
    <cfRule type="duplicateValues" dxfId="8063" priority="2044" stopIfTrue="1"/>
  </conditionalFormatting>
  <conditionalFormatting sqref="K73">
    <cfRule type="duplicateValues" dxfId="8062" priority="2043" stopIfTrue="1"/>
  </conditionalFormatting>
  <conditionalFormatting sqref="K73">
    <cfRule type="duplicateValues" dxfId="8061" priority="2042" stopIfTrue="1"/>
  </conditionalFormatting>
  <conditionalFormatting sqref="K73">
    <cfRule type="duplicateValues" dxfId="8060" priority="2041" stopIfTrue="1"/>
  </conditionalFormatting>
  <conditionalFormatting sqref="K73">
    <cfRule type="duplicateValues" dxfId="8059" priority="2040" stopIfTrue="1"/>
  </conditionalFormatting>
  <conditionalFormatting sqref="K73">
    <cfRule type="duplicateValues" dxfId="8058" priority="2039" stopIfTrue="1"/>
  </conditionalFormatting>
  <conditionalFormatting sqref="K73">
    <cfRule type="duplicateValues" dxfId="8057" priority="2038" stopIfTrue="1"/>
  </conditionalFormatting>
  <conditionalFormatting sqref="K73">
    <cfRule type="duplicateValues" dxfId="8056" priority="2037" stopIfTrue="1"/>
  </conditionalFormatting>
  <conditionalFormatting sqref="K73">
    <cfRule type="duplicateValues" dxfId="8055" priority="2036" stopIfTrue="1"/>
  </conditionalFormatting>
  <conditionalFormatting sqref="K73">
    <cfRule type="duplicateValues" dxfId="8054" priority="2035" stopIfTrue="1"/>
  </conditionalFormatting>
  <conditionalFormatting sqref="K73">
    <cfRule type="duplicateValues" dxfId="8053" priority="2034" stopIfTrue="1"/>
  </conditionalFormatting>
  <conditionalFormatting sqref="K73">
    <cfRule type="duplicateValues" dxfId="8052" priority="2033" stopIfTrue="1"/>
  </conditionalFormatting>
  <conditionalFormatting sqref="K73">
    <cfRule type="duplicateValues" dxfId="8051" priority="2032" stopIfTrue="1"/>
  </conditionalFormatting>
  <conditionalFormatting sqref="K73">
    <cfRule type="duplicateValues" dxfId="8050" priority="2031" stopIfTrue="1"/>
  </conditionalFormatting>
  <conditionalFormatting sqref="K73">
    <cfRule type="duplicateValues" dxfId="8049" priority="2030" stopIfTrue="1"/>
  </conditionalFormatting>
  <conditionalFormatting sqref="K73">
    <cfRule type="duplicateValues" dxfId="8048" priority="2029" stopIfTrue="1"/>
  </conditionalFormatting>
  <conditionalFormatting sqref="K73">
    <cfRule type="duplicateValues" dxfId="8047" priority="2028" stopIfTrue="1"/>
  </conditionalFormatting>
  <conditionalFormatting sqref="K73">
    <cfRule type="duplicateValues" dxfId="8046" priority="2027" stopIfTrue="1"/>
  </conditionalFormatting>
  <conditionalFormatting sqref="K73">
    <cfRule type="duplicateValues" dxfId="8045" priority="2026" stopIfTrue="1"/>
  </conditionalFormatting>
  <conditionalFormatting sqref="K73">
    <cfRule type="duplicateValues" dxfId="8044" priority="2025" stopIfTrue="1"/>
  </conditionalFormatting>
  <conditionalFormatting sqref="K73">
    <cfRule type="duplicateValues" dxfId="8043" priority="2024" stopIfTrue="1"/>
  </conditionalFormatting>
  <conditionalFormatting sqref="K73">
    <cfRule type="duplicateValues" dxfId="8042" priority="2023" stopIfTrue="1"/>
  </conditionalFormatting>
  <conditionalFormatting sqref="K75">
    <cfRule type="duplicateValues" dxfId="8041" priority="2022" stopIfTrue="1"/>
  </conditionalFormatting>
  <conditionalFormatting sqref="K75">
    <cfRule type="duplicateValues" dxfId="8040" priority="2021" stopIfTrue="1"/>
  </conditionalFormatting>
  <conditionalFormatting sqref="K75">
    <cfRule type="duplicateValues" dxfId="8039" priority="2020" stopIfTrue="1"/>
  </conditionalFormatting>
  <conditionalFormatting sqref="K75">
    <cfRule type="duplicateValues" dxfId="8038" priority="2019" stopIfTrue="1"/>
  </conditionalFormatting>
  <conditionalFormatting sqref="K75">
    <cfRule type="duplicateValues" dxfId="8037" priority="2018" stopIfTrue="1"/>
  </conditionalFormatting>
  <conditionalFormatting sqref="K75">
    <cfRule type="duplicateValues" dxfId="8036" priority="2017" stopIfTrue="1"/>
  </conditionalFormatting>
  <conditionalFormatting sqref="K75">
    <cfRule type="duplicateValues" dxfId="8035" priority="2016" stopIfTrue="1"/>
  </conditionalFormatting>
  <conditionalFormatting sqref="K75">
    <cfRule type="duplicateValues" dxfId="8034" priority="2015" stopIfTrue="1"/>
  </conditionalFormatting>
  <conditionalFormatting sqref="K75">
    <cfRule type="duplicateValues" dxfId="8033" priority="2014" stopIfTrue="1"/>
  </conditionalFormatting>
  <conditionalFormatting sqref="K75">
    <cfRule type="duplicateValues" dxfId="8032" priority="2013" stopIfTrue="1"/>
  </conditionalFormatting>
  <conditionalFormatting sqref="K75">
    <cfRule type="duplicateValues" dxfId="8031" priority="2012" stopIfTrue="1"/>
  </conditionalFormatting>
  <conditionalFormatting sqref="K75">
    <cfRule type="duplicateValues" dxfId="8030" priority="2011" stopIfTrue="1"/>
  </conditionalFormatting>
  <conditionalFormatting sqref="K75">
    <cfRule type="duplicateValues" dxfId="8029" priority="2010" stopIfTrue="1"/>
  </conditionalFormatting>
  <conditionalFormatting sqref="K75">
    <cfRule type="duplicateValues" dxfId="8028" priority="2009" stopIfTrue="1"/>
  </conditionalFormatting>
  <conditionalFormatting sqref="K75">
    <cfRule type="duplicateValues" dxfId="8027" priority="2008" stopIfTrue="1"/>
  </conditionalFormatting>
  <conditionalFormatting sqref="K75">
    <cfRule type="duplicateValues" dxfId="8026" priority="2007" stopIfTrue="1"/>
  </conditionalFormatting>
  <conditionalFormatting sqref="K75">
    <cfRule type="duplicateValues" dxfId="8025" priority="2006" stopIfTrue="1"/>
  </conditionalFormatting>
  <conditionalFormatting sqref="K75">
    <cfRule type="duplicateValues" dxfId="8024" priority="2005" stopIfTrue="1"/>
  </conditionalFormatting>
  <conditionalFormatting sqref="K75">
    <cfRule type="duplicateValues" dxfId="8023" priority="2004" stopIfTrue="1"/>
  </conditionalFormatting>
  <conditionalFormatting sqref="K75">
    <cfRule type="duplicateValues" dxfId="8022" priority="2003" stopIfTrue="1"/>
  </conditionalFormatting>
  <conditionalFormatting sqref="K75">
    <cfRule type="duplicateValues" dxfId="8021" priority="2002" stopIfTrue="1"/>
  </conditionalFormatting>
  <conditionalFormatting sqref="K75">
    <cfRule type="duplicateValues" dxfId="8020" priority="2001" stopIfTrue="1"/>
  </conditionalFormatting>
  <conditionalFormatting sqref="K75">
    <cfRule type="duplicateValues" dxfId="8019" priority="2000" stopIfTrue="1"/>
  </conditionalFormatting>
  <conditionalFormatting sqref="K75">
    <cfRule type="duplicateValues" dxfId="8018" priority="1999" stopIfTrue="1"/>
  </conditionalFormatting>
  <conditionalFormatting sqref="K75">
    <cfRule type="duplicateValues" dxfId="8017" priority="1998" stopIfTrue="1"/>
  </conditionalFormatting>
  <conditionalFormatting sqref="K75">
    <cfRule type="duplicateValues" dxfId="8016" priority="1997" stopIfTrue="1"/>
  </conditionalFormatting>
  <conditionalFormatting sqref="K75">
    <cfRule type="duplicateValues" dxfId="8015" priority="1996" stopIfTrue="1"/>
  </conditionalFormatting>
  <conditionalFormatting sqref="K75">
    <cfRule type="duplicateValues" dxfId="8014" priority="1995" stopIfTrue="1"/>
  </conditionalFormatting>
  <conditionalFormatting sqref="K75">
    <cfRule type="duplicateValues" dxfId="8013" priority="1994" stopIfTrue="1"/>
  </conditionalFormatting>
  <conditionalFormatting sqref="K75">
    <cfRule type="duplicateValues" dxfId="8012" priority="1993" stopIfTrue="1"/>
  </conditionalFormatting>
  <conditionalFormatting sqref="K75">
    <cfRule type="duplicateValues" dxfId="8011" priority="1992" stopIfTrue="1"/>
  </conditionalFormatting>
  <conditionalFormatting sqref="K75">
    <cfRule type="duplicateValues" dxfId="8010" priority="1991" stopIfTrue="1"/>
  </conditionalFormatting>
  <conditionalFormatting sqref="K75">
    <cfRule type="duplicateValues" dxfId="8009" priority="1990" stopIfTrue="1"/>
  </conditionalFormatting>
  <conditionalFormatting sqref="K75">
    <cfRule type="duplicateValues" dxfId="8008" priority="1989" stopIfTrue="1"/>
  </conditionalFormatting>
  <conditionalFormatting sqref="K75">
    <cfRule type="duplicateValues" dxfId="8007" priority="1988" stopIfTrue="1"/>
  </conditionalFormatting>
  <conditionalFormatting sqref="K75">
    <cfRule type="duplicateValues" dxfId="8006" priority="1987" stopIfTrue="1"/>
  </conditionalFormatting>
  <conditionalFormatting sqref="K75">
    <cfRule type="duplicateValues" dxfId="8005" priority="1986" stopIfTrue="1"/>
  </conditionalFormatting>
  <conditionalFormatting sqref="K75">
    <cfRule type="duplicateValues" dxfId="8004" priority="1985" stopIfTrue="1"/>
  </conditionalFormatting>
  <conditionalFormatting sqref="K75">
    <cfRule type="duplicateValues" dxfId="8003" priority="1984" stopIfTrue="1"/>
  </conditionalFormatting>
  <conditionalFormatting sqref="K75">
    <cfRule type="duplicateValues" dxfId="8002" priority="1983" stopIfTrue="1"/>
  </conditionalFormatting>
  <conditionalFormatting sqref="K77">
    <cfRule type="duplicateValues" dxfId="8001" priority="1982" stopIfTrue="1"/>
  </conditionalFormatting>
  <conditionalFormatting sqref="K77">
    <cfRule type="duplicateValues" dxfId="8000" priority="1981" stopIfTrue="1"/>
  </conditionalFormatting>
  <conditionalFormatting sqref="K77">
    <cfRule type="duplicateValues" dxfId="7999" priority="1980" stopIfTrue="1"/>
  </conditionalFormatting>
  <conditionalFormatting sqref="K77">
    <cfRule type="duplicateValues" dxfId="7998" priority="1979" stopIfTrue="1"/>
  </conditionalFormatting>
  <conditionalFormatting sqref="K77">
    <cfRule type="duplicateValues" dxfId="7997" priority="1978" stopIfTrue="1"/>
  </conditionalFormatting>
  <conditionalFormatting sqref="K77">
    <cfRule type="duplicateValues" dxfId="7996" priority="1977" stopIfTrue="1"/>
  </conditionalFormatting>
  <conditionalFormatting sqref="K77">
    <cfRule type="duplicateValues" dxfId="7995" priority="1976" stopIfTrue="1"/>
  </conditionalFormatting>
  <conditionalFormatting sqref="K77">
    <cfRule type="duplicateValues" dxfId="7994" priority="1975" stopIfTrue="1"/>
  </conditionalFormatting>
  <conditionalFormatting sqref="K77">
    <cfRule type="duplicateValues" dxfId="7993" priority="1974" stopIfTrue="1"/>
  </conditionalFormatting>
  <conditionalFormatting sqref="K77">
    <cfRule type="duplicateValues" dxfId="7992" priority="1973" stopIfTrue="1"/>
  </conditionalFormatting>
  <conditionalFormatting sqref="K77">
    <cfRule type="duplicateValues" dxfId="7991" priority="1972" stopIfTrue="1"/>
  </conditionalFormatting>
  <conditionalFormatting sqref="K77">
    <cfRule type="duplicateValues" dxfId="7990" priority="1971" stopIfTrue="1"/>
  </conditionalFormatting>
  <conditionalFormatting sqref="K77">
    <cfRule type="duplicateValues" dxfId="7989" priority="1970" stopIfTrue="1"/>
  </conditionalFormatting>
  <conditionalFormatting sqref="K77">
    <cfRule type="duplicateValues" dxfId="7988" priority="1969" stopIfTrue="1"/>
  </conditionalFormatting>
  <conditionalFormatting sqref="K77">
    <cfRule type="duplicateValues" dxfId="7987" priority="1968" stopIfTrue="1"/>
  </conditionalFormatting>
  <conditionalFormatting sqref="K77">
    <cfRule type="duplicateValues" dxfId="7986" priority="1967" stopIfTrue="1"/>
  </conditionalFormatting>
  <conditionalFormatting sqref="K77">
    <cfRule type="duplicateValues" dxfId="7985" priority="1966" stopIfTrue="1"/>
  </conditionalFormatting>
  <conditionalFormatting sqref="K77">
    <cfRule type="duplicateValues" dxfId="7984" priority="1965" stopIfTrue="1"/>
  </conditionalFormatting>
  <conditionalFormatting sqref="K77">
    <cfRule type="duplicateValues" dxfId="7983" priority="1964" stopIfTrue="1"/>
  </conditionalFormatting>
  <conditionalFormatting sqref="K77">
    <cfRule type="duplicateValues" dxfId="7982" priority="1963" stopIfTrue="1"/>
  </conditionalFormatting>
  <conditionalFormatting sqref="K77">
    <cfRule type="duplicateValues" dxfId="7981" priority="1962" stopIfTrue="1"/>
  </conditionalFormatting>
  <conditionalFormatting sqref="K77">
    <cfRule type="duplicateValues" dxfId="7980" priority="1961" stopIfTrue="1"/>
  </conditionalFormatting>
  <conditionalFormatting sqref="K77">
    <cfRule type="duplicateValues" dxfId="7979" priority="1960" stopIfTrue="1"/>
  </conditionalFormatting>
  <conditionalFormatting sqref="K77">
    <cfRule type="duplicateValues" dxfId="7978" priority="1959" stopIfTrue="1"/>
  </conditionalFormatting>
  <conditionalFormatting sqref="K77">
    <cfRule type="duplicateValues" dxfId="7977" priority="1958" stopIfTrue="1"/>
  </conditionalFormatting>
  <conditionalFormatting sqref="K77">
    <cfRule type="duplicateValues" dxfId="7976" priority="1957" stopIfTrue="1"/>
  </conditionalFormatting>
  <conditionalFormatting sqref="K77">
    <cfRule type="duplicateValues" dxfId="7975" priority="1956" stopIfTrue="1"/>
  </conditionalFormatting>
  <conditionalFormatting sqref="K77">
    <cfRule type="duplicateValues" dxfId="7974" priority="1955" stopIfTrue="1"/>
  </conditionalFormatting>
  <conditionalFormatting sqref="K77">
    <cfRule type="duplicateValues" dxfId="7973" priority="1954" stopIfTrue="1"/>
  </conditionalFormatting>
  <conditionalFormatting sqref="K77">
    <cfRule type="duplicateValues" dxfId="7972" priority="1953" stopIfTrue="1"/>
  </conditionalFormatting>
  <conditionalFormatting sqref="K77">
    <cfRule type="duplicateValues" dxfId="7971" priority="1952" stopIfTrue="1"/>
  </conditionalFormatting>
  <conditionalFormatting sqref="K77">
    <cfRule type="duplicateValues" dxfId="7970" priority="1951" stopIfTrue="1"/>
  </conditionalFormatting>
  <conditionalFormatting sqref="K77">
    <cfRule type="duplicateValues" dxfId="7969" priority="1950" stopIfTrue="1"/>
  </conditionalFormatting>
  <conditionalFormatting sqref="K77">
    <cfRule type="duplicateValues" dxfId="7968" priority="1949" stopIfTrue="1"/>
  </conditionalFormatting>
  <conditionalFormatting sqref="K77">
    <cfRule type="duplicateValues" dxfId="7967" priority="1948" stopIfTrue="1"/>
  </conditionalFormatting>
  <conditionalFormatting sqref="K77">
    <cfRule type="duplicateValues" dxfId="7966" priority="1947" stopIfTrue="1"/>
  </conditionalFormatting>
  <conditionalFormatting sqref="K77">
    <cfRule type="duplicateValues" dxfId="7965" priority="1946" stopIfTrue="1"/>
  </conditionalFormatting>
  <conditionalFormatting sqref="K77">
    <cfRule type="duplicateValues" dxfId="7964" priority="1945" stopIfTrue="1"/>
  </conditionalFormatting>
  <conditionalFormatting sqref="K77">
    <cfRule type="duplicateValues" dxfId="7963" priority="1944" stopIfTrue="1"/>
  </conditionalFormatting>
  <conditionalFormatting sqref="K77">
    <cfRule type="duplicateValues" dxfId="7962" priority="1943" stopIfTrue="1"/>
  </conditionalFormatting>
  <conditionalFormatting sqref="K79">
    <cfRule type="duplicateValues" dxfId="7961" priority="1942" stopIfTrue="1"/>
  </conditionalFormatting>
  <conditionalFormatting sqref="K79">
    <cfRule type="duplicateValues" dxfId="7960" priority="1941" stopIfTrue="1"/>
  </conditionalFormatting>
  <conditionalFormatting sqref="K79">
    <cfRule type="duplicateValues" dxfId="7959" priority="1940" stopIfTrue="1"/>
  </conditionalFormatting>
  <conditionalFormatting sqref="K79">
    <cfRule type="duplicateValues" dxfId="7958" priority="1939" stopIfTrue="1"/>
  </conditionalFormatting>
  <conditionalFormatting sqref="K79">
    <cfRule type="duplicateValues" dxfId="7957" priority="1938" stopIfTrue="1"/>
  </conditionalFormatting>
  <conditionalFormatting sqref="K79">
    <cfRule type="duplicateValues" dxfId="7956" priority="1937" stopIfTrue="1"/>
  </conditionalFormatting>
  <conditionalFormatting sqref="K79">
    <cfRule type="duplicateValues" dxfId="7955" priority="1936" stopIfTrue="1"/>
  </conditionalFormatting>
  <conditionalFormatting sqref="K79">
    <cfRule type="duplicateValues" dxfId="7954" priority="1935" stopIfTrue="1"/>
  </conditionalFormatting>
  <conditionalFormatting sqref="K79">
    <cfRule type="duplicateValues" dxfId="7953" priority="1934" stopIfTrue="1"/>
  </conditionalFormatting>
  <conditionalFormatting sqref="K79">
    <cfRule type="duplicateValues" dxfId="7952" priority="1933" stopIfTrue="1"/>
  </conditionalFormatting>
  <conditionalFormatting sqref="K79">
    <cfRule type="duplicateValues" dxfId="7951" priority="1932" stopIfTrue="1"/>
  </conditionalFormatting>
  <conditionalFormatting sqref="K79">
    <cfRule type="duplicateValues" dxfId="7950" priority="1931" stopIfTrue="1"/>
  </conditionalFormatting>
  <conditionalFormatting sqref="K79">
    <cfRule type="duplicateValues" dxfId="7949" priority="1930" stopIfTrue="1"/>
  </conditionalFormatting>
  <conditionalFormatting sqref="K79">
    <cfRule type="duplicateValues" dxfId="7948" priority="1929" stopIfTrue="1"/>
  </conditionalFormatting>
  <conditionalFormatting sqref="K79">
    <cfRule type="duplicateValues" dxfId="7947" priority="1928" stopIfTrue="1"/>
  </conditionalFormatting>
  <conditionalFormatting sqref="K79">
    <cfRule type="duplicateValues" dxfId="7946" priority="1927" stopIfTrue="1"/>
  </conditionalFormatting>
  <conditionalFormatting sqref="K79">
    <cfRule type="duplicateValues" dxfId="7945" priority="1926" stopIfTrue="1"/>
  </conditionalFormatting>
  <conditionalFormatting sqref="K79">
    <cfRule type="duplicateValues" dxfId="7944" priority="1925" stopIfTrue="1"/>
  </conditionalFormatting>
  <conditionalFormatting sqref="K79">
    <cfRule type="duplicateValues" dxfId="7943" priority="1924" stopIfTrue="1"/>
  </conditionalFormatting>
  <conditionalFormatting sqref="K79">
    <cfRule type="duplicateValues" dxfId="7942" priority="1923" stopIfTrue="1"/>
  </conditionalFormatting>
  <conditionalFormatting sqref="K79">
    <cfRule type="duplicateValues" dxfId="7941" priority="1922" stopIfTrue="1"/>
  </conditionalFormatting>
  <conditionalFormatting sqref="K79">
    <cfRule type="duplicateValues" dxfId="7940" priority="1921" stopIfTrue="1"/>
  </conditionalFormatting>
  <conditionalFormatting sqref="K79">
    <cfRule type="duplicateValues" dxfId="7939" priority="1920" stopIfTrue="1"/>
  </conditionalFormatting>
  <conditionalFormatting sqref="K79">
    <cfRule type="duplicateValues" dxfId="7938" priority="1919" stopIfTrue="1"/>
  </conditionalFormatting>
  <conditionalFormatting sqref="K79">
    <cfRule type="duplicateValues" dxfId="7937" priority="1918" stopIfTrue="1"/>
  </conditionalFormatting>
  <conditionalFormatting sqref="K79">
    <cfRule type="duplicateValues" dxfId="7936" priority="1917" stopIfTrue="1"/>
  </conditionalFormatting>
  <conditionalFormatting sqref="K79">
    <cfRule type="duplicateValues" dxfId="7935" priority="1916" stopIfTrue="1"/>
  </conditionalFormatting>
  <conditionalFormatting sqref="K79">
    <cfRule type="duplicateValues" dxfId="7934" priority="1915" stopIfTrue="1"/>
  </conditionalFormatting>
  <conditionalFormatting sqref="K79">
    <cfRule type="duplicateValues" dxfId="7933" priority="1914" stopIfTrue="1"/>
  </conditionalFormatting>
  <conditionalFormatting sqref="K79">
    <cfRule type="duplicateValues" dxfId="7932" priority="1913" stopIfTrue="1"/>
  </conditionalFormatting>
  <conditionalFormatting sqref="K79">
    <cfRule type="duplicateValues" dxfId="7931" priority="1912" stopIfTrue="1"/>
  </conditionalFormatting>
  <conditionalFormatting sqref="K79">
    <cfRule type="duplicateValues" dxfId="7930" priority="1911" stopIfTrue="1"/>
  </conditionalFormatting>
  <conditionalFormatting sqref="K79">
    <cfRule type="duplicateValues" dxfId="7929" priority="1910" stopIfTrue="1"/>
  </conditionalFormatting>
  <conditionalFormatting sqref="K79">
    <cfRule type="duplicateValues" dxfId="7928" priority="1909" stopIfTrue="1"/>
  </conditionalFormatting>
  <conditionalFormatting sqref="K79">
    <cfRule type="duplicateValues" dxfId="7927" priority="1908" stopIfTrue="1"/>
  </conditionalFormatting>
  <conditionalFormatting sqref="K79">
    <cfRule type="duplicateValues" dxfId="7926" priority="1907" stopIfTrue="1"/>
  </conditionalFormatting>
  <conditionalFormatting sqref="K79">
    <cfRule type="duplicateValues" dxfId="7925" priority="1906" stopIfTrue="1"/>
  </conditionalFormatting>
  <conditionalFormatting sqref="K79">
    <cfRule type="duplicateValues" dxfId="7924" priority="1905" stopIfTrue="1"/>
  </conditionalFormatting>
  <conditionalFormatting sqref="K79">
    <cfRule type="duplicateValues" dxfId="7923" priority="1904" stopIfTrue="1"/>
  </conditionalFormatting>
  <conditionalFormatting sqref="K79">
    <cfRule type="duplicateValues" dxfId="7922" priority="1903" stopIfTrue="1"/>
  </conditionalFormatting>
  <conditionalFormatting sqref="O73">
    <cfRule type="duplicateValues" dxfId="7921" priority="1902" stopIfTrue="1"/>
  </conditionalFormatting>
  <conditionalFormatting sqref="O73">
    <cfRule type="duplicateValues" dxfId="7920" priority="1901" stopIfTrue="1"/>
  </conditionalFormatting>
  <conditionalFormatting sqref="O73">
    <cfRule type="duplicateValues" dxfId="7919" priority="1900" stopIfTrue="1"/>
  </conditionalFormatting>
  <conditionalFormatting sqref="O73">
    <cfRule type="duplicateValues" dxfId="7918" priority="1899" stopIfTrue="1"/>
  </conditionalFormatting>
  <conditionalFormatting sqref="O73">
    <cfRule type="duplicateValues" dxfId="7917" priority="1898" stopIfTrue="1"/>
  </conditionalFormatting>
  <conditionalFormatting sqref="O73">
    <cfRule type="duplicateValues" dxfId="7916" priority="1897" stopIfTrue="1"/>
  </conditionalFormatting>
  <conditionalFormatting sqref="O73">
    <cfRule type="duplicateValues" dxfId="7915" priority="1896" stopIfTrue="1"/>
  </conditionalFormatting>
  <conditionalFormatting sqref="O73">
    <cfRule type="duplicateValues" dxfId="7914" priority="1895" stopIfTrue="1"/>
  </conditionalFormatting>
  <conditionalFormatting sqref="O73">
    <cfRule type="duplicateValues" dxfId="7913" priority="1894" stopIfTrue="1"/>
  </conditionalFormatting>
  <conditionalFormatting sqref="O73">
    <cfRule type="duplicateValues" dxfId="7912" priority="1893" stopIfTrue="1"/>
  </conditionalFormatting>
  <conditionalFormatting sqref="O73">
    <cfRule type="duplicateValues" dxfId="7911" priority="1892" stopIfTrue="1"/>
  </conditionalFormatting>
  <conditionalFormatting sqref="O73">
    <cfRule type="duplicateValues" dxfId="7910" priority="1891" stopIfTrue="1"/>
  </conditionalFormatting>
  <conditionalFormatting sqref="O73">
    <cfRule type="duplicateValues" dxfId="7909" priority="1890" stopIfTrue="1"/>
  </conditionalFormatting>
  <conditionalFormatting sqref="O73">
    <cfRule type="duplicateValues" dxfId="7908" priority="1889" stopIfTrue="1"/>
  </conditionalFormatting>
  <conditionalFormatting sqref="O73">
    <cfRule type="duplicateValues" dxfId="7907" priority="1888" stopIfTrue="1"/>
  </conditionalFormatting>
  <conditionalFormatting sqref="O73">
    <cfRule type="duplicateValues" dxfId="7906" priority="1887" stopIfTrue="1"/>
  </conditionalFormatting>
  <conditionalFormatting sqref="O73">
    <cfRule type="duplicateValues" dxfId="7905" priority="1886" stopIfTrue="1"/>
  </conditionalFormatting>
  <conditionalFormatting sqref="O73">
    <cfRule type="duplicateValues" dxfId="7904" priority="1885" stopIfTrue="1"/>
  </conditionalFormatting>
  <conditionalFormatting sqref="O73">
    <cfRule type="duplicateValues" dxfId="7903" priority="1884" stopIfTrue="1"/>
  </conditionalFormatting>
  <conditionalFormatting sqref="O73">
    <cfRule type="duplicateValues" dxfId="7902" priority="1883" stopIfTrue="1"/>
  </conditionalFormatting>
  <conditionalFormatting sqref="O73">
    <cfRule type="duplicateValues" dxfId="7901" priority="1882" stopIfTrue="1"/>
  </conditionalFormatting>
  <conditionalFormatting sqref="O73">
    <cfRule type="duplicateValues" dxfId="7900" priority="1881" stopIfTrue="1"/>
  </conditionalFormatting>
  <conditionalFormatting sqref="O73">
    <cfRule type="duplicateValues" dxfId="7899" priority="1880" stopIfTrue="1"/>
  </conditionalFormatting>
  <conditionalFormatting sqref="O73">
    <cfRule type="duplicateValues" dxfId="7898" priority="1879" stopIfTrue="1"/>
  </conditionalFormatting>
  <conditionalFormatting sqref="O73">
    <cfRule type="duplicateValues" dxfId="7897" priority="1878" stopIfTrue="1"/>
  </conditionalFormatting>
  <conditionalFormatting sqref="O73">
    <cfRule type="duplicateValues" dxfId="7896" priority="1877" stopIfTrue="1"/>
  </conditionalFormatting>
  <conditionalFormatting sqref="O73">
    <cfRule type="duplicateValues" dxfId="7895" priority="1876" stopIfTrue="1"/>
  </conditionalFormatting>
  <conditionalFormatting sqref="O73">
    <cfRule type="duplicateValues" dxfId="7894" priority="1875" stopIfTrue="1"/>
  </conditionalFormatting>
  <conditionalFormatting sqref="O73">
    <cfRule type="duplicateValues" dxfId="7893" priority="1874" stopIfTrue="1"/>
  </conditionalFormatting>
  <conditionalFormatting sqref="O73">
    <cfRule type="duplicateValues" dxfId="7892" priority="1873" stopIfTrue="1"/>
  </conditionalFormatting>
  <conditionalFormatting sqref="O73">
    <cfRule type="duplicateValues" dxfId="7891" priority="1872" stopIfTrue="1"/>
  </conditionalFormatting>
  <conditionalFormatting sqref="O73">
    <cfRule type="duplicateValues" dxfId="7890" priority="1871" stopIfTrue="1"/>
  </conditionalFormatting>
  <conditionalFormatting sqref="O73">
    <cfRule type="duplicateValues" dxfId="7889" priority="1870" stopIfTrue="1"/>
  </conditionalFormatting>
  <conditionalFormatting sqref="O73">
    <cfRule type="duplicateValues" dxfId="7888" priority="1869" stopIfTrue="1"/>
  </conditionalFormatting>
  <conditionalFormatting sqref="O73">
    <cfRule type="duplicateValues" dxfId="7887" priority="1868" stopIfTrue="1"/>
  </conditionalFormatting>
  <conditionalFormatting sqref="O73">
    <cfRule type="duplicateValues" dxfId="7886" priority="1867" stopIfTrue="1"/>
  </conditionalFormatting>
  <conditionalFormatting sqref="O73">
    <cfRule type="duplicateValues" dxfId="7885" priority="1866" stopIfTrue="1"/>
  </conditionalFormatting>
  <conditionalFormatting sqref="O73">
    <cfRule type="duplicateValues" dxfId="7884" priority="1865" stopIfTrue="1"/>
  </conditionalFormatting>
  <conditionalFormatting sqref="O73">
    <cfRule type="duplicateValues" dxfId="7883" priority="1864" stopIfTrue="1"/>
  </conditionalFormatting>
  <conditionalFormatting sqref="O73">
    <cfRule type="duplicateValues" dxfId="7882" priority="1863" stopIfTrue="1"/>
  </conditionalFormatting>
  <conditionalFormatting sqref="O75">
    <cfRule type="duplicateValues" dxfId="7881" priority="1862" stopIfTrue="1"/>
  </conditionalFormatting>
  <conditionalFormatting sqref="O75">
    <cfRule type="duplicateValues" dxfId="7880" priority="1861" stopIfTrue="1"/>
  </conditionalFormatting>
  <conditionalFormatting sqref="O75">
    <cfRule type="duplicateValues" dxfId="7879" priority="1860" stopIfTrue="1"/>
  </conditionalFormatting>
  <conditionalFormatting sqref="O75">
    <cfRule type="duplicateValues" dxfId="7878" priority="1859" stopIfTrue="1"/>
  </conditionalFormatting>
  <conditionalFormatting sqref="O75">
    <cfRule type="duplicateValues" dxfId="7877" priority="1858" stopIfTrue="1"/>
  </conditionalFormatting>
  <conditionalFormatting sqref="O75">
    <cfRule type="duplicateValues" dxfId="7876" priority="1857" stopIfTrue="1"/>
  </conditionalFormatting>
  <conditionalFormatting sqref="O75">
    <cfRule type="duplicateValues" dxfId="7875" priority="1856" stopIfTrue="1"/>
  </conditionalFormatting>
  <conditionalFormatting sqref="O75">
    <cfRule type="duplicateValues" dxfId="7874" priority="1855" stopIfTrue="1"/>
  </conditionalFormatting>
  <conditionalFormatting sqref="O75">
    <cfRule type="duplicateValues" dxfId="7873" priority="1854" stopIfTrue="1"/>
  </conditionalFormatting>
  <conditionalFormatting sqref="O75">
    <cfRule type="duplicateValues" dxfId="7872" priority="1853" stopIfTrue="1"/>
  </conditionalFormatting>
  <conditionalFormatting sqref="O75">
    <cfRule type="duplicateValues" dxfId="7871" priority="1852" stopIfTrue="1"/>
  </conditionalFormatting>
  <conditionalFormatting sqref="O75">
    <cfRule type="duplicateValues" dxfId="7870" priority="1851" stopIfTrue="1"/>
  </conditionalFormatting>
  <conditionalFormatting sqref="O75">
    <cfRule type="duplicateValues" dxfId="7869" priority="1850" stopIfTrue="1"/>
  </conditionalFormatting>
  <conditionalFormatting sqref="O75">
    <cfRule type="duplicateValues" dxfId="7868" priority="1849" stopIfTrue="1"/>
  </conditionalFormatting>
  <conditionalFormatting sqref="O75">
    <cfRule type="duplicateValues" dxfId="7867" priority="1848" stopIfTrue="1"/>
  </conditionalFormatting>
  <conditionalFormatting sqref="O75">
    <cfRule type="duplicateValues" dxfId="7866" priority="1847" stopIfTrue="1"/>
  </conditionalFormatting>
  <conditionalFormatting sqref="O75">
    <cfRule type="duplicateValues" dxfId="7865" priority="1846" stopIfTrue="1"/>
  </conditionalFormatting>
  <conditionalFormatting sqref="O75">
    <cfRule type="duplicateValues" dxfId="7864" priority="1845" stopIfTrue="1"/>
  </conditionalFormatting>
  <conditionalFormatting sqref="O75">
    <cfRule type="duplicateValues" dxfId="7863" priority="1844" stopIfTrue="1"/>
  </conditionalFormatting>
  <conditionalFormatting sqref="O75">
    <cfRule type="duplicateValues" dxfId="7862" priority="1843" stopIfTrue="1"/>
  </conditionalFormatting>
  <conditionalFormatting sqref="O75">
    <cfRule type="duplicateValues" dxfId="7861" priority="1842" stopIfTrue="1"/>
  </conditionalFormatting>
  <conditionalFormatting sqref="O75">
    <cfRule type="duplicateValues" dxfId="7860" priority="1841" stopIfTrue="1"/>
  </conditionalFormatting>
  <conditionalFormatting sqref="O75">
    <cfRule type="duplicateValues" dxfId="7859" priority="1840" stopIfTrue="1"/>
  </conditionalFormatting>
  <conditionalFormatting sqref="O75">
    <cfRule type="duplicateValues" dxfId="7858" priority="1839" stopIfTrue="1"/>
  </conditionalFormatting>
  <conditionalFormatting sqref="O75">
    <cfRule type="duplicateValues" dxfId="7857" priority="1838" stopIfTrue="1"/>
  </conditionalFormatting>
  <conditionalFormatting sqref="O75">
    <cfRule type="duplicateValues" dxfId="7856" priority="1837" stopIfTrue="1"/>
  </conditionalFormatting>
  <conditionalFormatting sqref="O75">
    <cfRule type="duplicateValues" dxfId="7855" priority="1836" stopIfTrue="1"/>
  </conditionalFormatting>
  <conditionalFormatting sqref="O75">
    <cfRule type="duplicateValues" dxfId="7854" priority="1835" stopIfTrue="1"/>
  </conditionalFormatting>
  <conditionalFormatting sqref="O75">
    <cfRule type="duplicateValues" dxfId="7853" priority="1834" stopIfTrue="1"/>
  </conditionalFormatting>
  <conditionalFormatting sqref="O75">
    <cfRule type="duplicateValues" dxfId="7852" priority="1833" stopIfTrue="1"/>
  </conditionalFormatting>
  <conditionalFormatting sqref="O75">
    <cfRule type="duplicateValues" dxfId="7851" priority="1832" stopIfTrue="1"/>
  </conditionalFormatting>
  <conditionalFormatting sqref="O75">
    <cfRule type="duplicateValues" dxfId="7850" priority="1831" stopIfTrue="1"/>
  </conditionalFormatting>
  <conditionalFormatting sqref="O75">
    <cfRule type="duplicateValues" dxfId="7849" priority="1830" stopIfTrue="1"/>
  </conditionalFormatting>
  <conditionalFormatting sqref="O75">
    <cfRule type="duplicateValues" dxfId="7848" priority="1829" stopIfTrue="1"/>
  </conditionalFormatting>
  <conditionalFormatting sqref="O75">
    <cfRule type="duplicateValues" dxfId="7847" priority="1828" stopIfTrue="1"/>
  </conditionalFormatting>
  <conditionalFormatting sqref="O75">
    <cfRule type="duplicateValues" dxfId="7846" priority="1827" stopIfTrue="1"/>
  </conditionalFormatting>
  <conditionalFormatting sqref="O75">
    <cfRule type="duplicateValues" dxfId="7845" priority="1826" stopIfTrue="1"/>
  </conditionalFormatting>
  <conditionalFormatting sqref="O75">
    <cfRule type="duplicateValues" dxfId="7844" priority="1825" stopIfTrue="1"/>
  </conditionalFormatting>
  <conditionalFormatting sqref="O75">
    <cfRule type="duplicateValues" dxfId="7843" priority="1824" stopIfTrue="1"/>
  </conditionalFormatting>
  <conditionalFormatting sqref="O75">
    <cfRule type="duplicateValues" dxfId="7842" priority="1823" stopIfTrue="1"/>
  </conditionalFormatting>
  <conditionalFormatting sqref="O77">
    <cfRule type="duplicateValues" dxfId="7841" priority="1822" stopIfTrue="1"/>
  </conditionalFormatting>
  <conditionalFormatting sqref="O77">
    <cfRule type="duplicateValues" dxfId="7840" priority="1821" stopIfTrue="1"/>
  </conditionalFormatting>
  <conditionalFormatting sqref="O77">
    <cfRule type="duplicateValues" dxfId="7839" priority="1820" stopIfTrue="1"/>
  </conditionalFormatting>
  <conditionalFormatting sqref="O77">
    <cfRule type="duplicateValues" dxfId="7838" priority="1819" stopIfTrue="1"/>
  </conditionalFormatting>
  <conditionalFormatting sqref="O77">
    <cfRule type="duplicateValues" dxfId="7837" priority="1818" stopIfTrue="1"/>
  </conditionalFormatting>
  <conditionalFormatting sqref="O77">
    <cfRule type="duplicateValues" dxfId="7836" priority="1817" stopIfTrue="1"/>
  </conditionalFormatting>
  <conditionalFormatting sqref="O77">
    <cfRule type="duplicateValues" dxfId="7835" priority="1816" stopIfTrue="1"/>
  </conditionalFormatting>
  <conditionalFormatting sqref="O77">
    <cfRule type="duplicateValues" dxfId="7834" priority="1815" stopIfTrue="1"/>
  </conditionalFormatting>
  <conditionalFormatting sqref="O77">
    <cfRule type="duplicateValues" dxfId="7833" priority="1814" stopIfTrue="1"/>
  </conditionalFormatting>
  <conditionalFormatting sqref="O77">
    <cfRule type="duplicateValues" dxfId="7832" priority="1813" stopIfTrue="1"/>
  </conditionalFormatting>
  <conditionalFormatting sqref="O77">
    <cfRule type="duplicateValues" dxfId="7831" priority="1812" stopIfTrue="1"/>
  </conditionalFormatting>
  <conditionalFormatting sqref="O77">
    <cfRule type="duplicateValues" dxfId="7830" priority="1811" stopIfTrue="1"/>
  </conditionalFormatting>
  <conditionalFormatting sqref="O77">
    <cfRule type="duplicateValues" dxfId="7829" priority="1810" stopIfTrue="1"/>
  </conditionalFormatting>
  <conditionalFormatting sqref="O77">
    <cfRule type="duplicateValues" dxfId="7828" priority="1809" stopIfTrue="1"/>
  </conditionalFormatting>
  <conditionalFormatting sqref="O77">
    <cfRule type="duplicateValues" dxfId="7827" priority="1808" stopIfTrue="1"/>
  </conditionalFormatting>
  <conditionalFormatting sqref="O77">
    <cfRule type="duplicateValues" dxfId="7826" priority="1807" stopIfTrue="1"/>
  </conditionalFormatting>
  <conditionalFormatting sqref="O77">
    <cfRule type="duplicateValues" dxfId="7825" priority="1806" stopIfTrue="1"/>
  </conditionalFormatting>
  <conditionalFormatting sqref="O77">
    <cfRule type="duplicateValues" dxfId="7824" priority="1805" stopIfTrue="1"/>
  </conditionalFormatting>
  <conditionalFormatting sqref="O77">
    <cfRule type="duplicateValues" dxfId="7823" priority="1804" stopIfTrue="1"/>
  </conditionalFormatting>
  <conditionalFormatting sqref="O77">
    <cfRule type="duplicateValues" dxfId="7822" priority="1803" stopIfTrue="1"/>
  </conditionalFormatting>
  <conditionalFormatting sqref="O77">
    <cfRule type="duplicateValues" dxfId="7821" priority="1802" stopIfTrue="1"/>
  </conditionalFormatting>
  <conditionalFormatting sqref="O77">
    <cfRule type="duplicateValues" dxfId="7820" priority="1801" stopIfTrue="1"/>
  </conditionalFormatting>
  <conditionalFormatting sqref="O77">
    <cfRule type="duplicateValues" dxfId="7819" priority="1800" stopIfTrue="1"/>
  </conditionalFormatting>
  <conditionalFormatting sqref="O77">
    <cfRule type="duplicateValues" dxfId="7818" priority="1799" stopIfTrue="1"/>
  </conditionalFormatting>
  <conditionalFormatting sqref="O77">
    <cfRule type="duplicateValues" dxfId="7817" priority="1798" stopIfTrue="1"/>
  </conditionalFormatting>
  <conditionalFormatting sqref="O77">
    <cfRule type="duplicateValues" dxfId="7816" priority="1797" stopIfTrue="1"/>
  </conditionalFormatting>
  <conditionalFormatting sqref="O77">
    <cfRule type="duplicateValues" dxfId="7815" priority="1796" stopIfTrue="1"/>
  </conditionalFormatting>
  <conditionalFormatting sqref="O77">
    <cfRule type="duplicateValues" dxfId="7814" priority="1795" stopIfTrue="1"/>
  </conditionalFormatting>
  <conditionalFormatting sqref="O77">
    <cfRule type="duplicateValues" dxfId="7813" priority="1794" stopIfTrue="1"/>
  </conditionalFormatting>
  <conditionalFormatting sqref="O77">
    <cfRule type="duplicateValues" dxfId="7812" priority="1793" stopIfTrue="1"/>
  </conditionalFormatting>
  <conditionalFormatting sqref="O77">
    <cfRule type="duplicateValues" dxfId="7811" priority="1792" stopIfTrue="1"/>
  </conditionalFormatting>
  <conditionalFormatting sqref="O77">
    <cfRule type="duplicateValues" dxfId="7810" priority="1791" stopIfTrue="1"/>
  </conditionalFormatting>
  <conditionalFormatting sqref="O77">
    <cfRule type="duplicateValues" dxfId="7809" priority="1790" stopIfTrue="1"/>
  </conditionalFormatting>
  <conditionalFormatting sqref="O77">
    <cfRule type="duplicateValues" dxfId="7808" priority="1789" stopIfTrue="1"/>
  </conditionalFormatting>
  <conditionalFormatting sqref="O77">
    <cfRule type="duplicateValues" dxfId="7807" priority="1788" stopIfTrue="1"/>
  </conditionalFormatting>
  <conditionalFormatting sqref="O77">
    <cfRule type="duplicateValues" dxfId="7806" priority="1787" stopIfTrue="1"/>
  </conditionalFormatting>
  <conditionalFormatting sqref="O77">
    <cfRule type="duplicateValues" dxfId="7805" priority="1786" stopIfTrue="1"/>
  </conditionalFormatting>
  <conditionalFormatting sqref="O77">
    <cfRule type="duplicateValues" dxfId="7804" priority="1785" stopIfTrue="1"/>
  </conditionalFormatting>
  <conditionalFormatting sqref="O77">
    <cfRule type="duplicateValues" dxfId="7803" priority="1784" stopIfTrue="1"/>
  </conditionalFormatting>
  <conditionalFormatting sqref="O77">
    <cfRule type="duplicateValues" dxfId="7802" priority="1783" stopIfTrue="1"/>
  </conditionalFormatting>
  <conditionalFormatting sqref="O79">
    <cfRule type="duplicateValues" dxfId="7801" priority="1782" stopIfTrue="1"/>
  </conditionalFormatting>
  <conditionalFormatting sqref="O79">
    <cfRule type="duplicateValues" dxfId="7800" priority="1781" stopIfTrue="1"/>
  </conditionalFormatting>
  <conditionalFormatting sqref="O79">
    <cfRule type="duplicateValues" dxfId="7799" priority="1780" stopIfTrue="1"/>
  </conditionalFormatting>
  <conditionalFormatting sqref="O79">
    <cfRule type="duplicateValues" dxfId="7798" priority="1779" stopIfTrue="1"/>
  </conditionalFormatting>
  <conditionalFormatting sqref="O79">
    <cfRule type="duplicateValues" dxfId="7797" priority="1778" stopIfTrue="1"/>
  </conditionalFormatting>
  <conditionalFormatting sqref="O79">
    <cfRule type="duplicateValues" dxfId="7796" priority="1777" stopIfTrue="1"/>
  </conditionalFormatting>
  <conditionalFormatting sqref="O79">
    <cfRule type="duplicateValues" dxfId="7795" priority="1776" stopIfTrue="1"/>
  </conditionalFormatting>
  <conditionalFormatting sqref="O79">
    <cfRule type="duplicateValues" dxfId="7794" priority="1775" stopIfTrue="1"/>
  </conditionalFormatting>
  <conditionalFormatting sqref="O79">
    <cfRule type="duplicateValues" dxfId="7793" priority="1774" stopIfTrue="1"/>
  </conditionalFormatting>
  <conditionalFormatting sqref="O79">
    <cfRule type="duplicateValues" dxfId="7792" priority="1773" stopIfTrue="1"/>
  </conditionalFormatting>
  <conditionalFormatting sqref="O79">
    <cfRule type="duplicateValues" dxfId="7791" priority="1772" stopIfTrue="1"/>
  </conditionalFormatting>
  <conditionalFormatting sqref="O79">
    <cfRule type="duplicateValues" dxfId="7790" priority="1771" stopIfTrue="1"/>
  </conditionalFormatting>
  <conditionalFormatting sqref="O79">
    <cfRule type="duplicateValues" dxfId="7789" priority="1770" stopIfTrue="1"/>
  </conditionalFormatting>
  <conditionalFormatting sqref="O79">
    <cfRule type="duplicateValues" dxfId="7788" priority="1769" stopIfTrue="1"/>
  </conditionalFormatting>
  <conditionalFormatting sqref="O79">
    <cfRule type="duplicateValues" dxfId="7787" priority="1768" stopIfTrue="1"/>
  </conditionalFormatting>
  <conditionalFormatting sqref="O79">
    <cfRule type="duplicateValues" dxfId="7786" priority="1767" stopIfTrue="1"/>
  </conditionalFormatting>
  <conditionalFormatting sqref="O79">
    <cfRule type="duplicateValues" dxfId="7785" priority="1766" stopIfTrue="1"/>
  </conditionalFormatting>
  <conditionalFormatting sqref="O79">
    <cfRule type="duplicateValues" dxfId="7784" priority="1765" stopIfTrue="1"/>
  </conditionalFormatting>
  <conditionalFormatting sqref="O79">
    <cfRule type="duplicateValues" dxfId="7783" priority="1764" stopIfTrue="1"/>
  </conditionalFormatting>
  <conditionalFormatting sqref="O79">
    <cfRule type="duplicateValues" dxfId="7782" priority="1763" stopIfTrue="1"/>
  </conditionalFormatting>
  <conditionalFormatting sqref="O79">
    <cfRule type="duplicateValues" dxfId="7781" priority="1762" stopIfTrue="1"/>
  </conditionalFormatting>
  <conditionalFormatting sqref="O79">
    <cfRule type="duplicateValues" dxfId="7780" priority="1761" stopIfTrue="1"/>
  </conditionalFormatting>
  <conditionalFormatting sqref="O79">
    <cfRule type="duplicateValues" dxfId="7779" priority="1760" stopIfTrue="1"/>
  </conditionalFormatting>
  <conditionalFormatting sqref="O79">
    <cfRule type="duplicateValues" dxfId="7778" priority="1759" stopIfTrue="1"/>
  </conditionalFormatting>
  <conditionalFormatting sqref="O79">
    <cfRule type="duplicateValues" dxfId="7777" priority="1758" stopIfTrue="1"/>
  </conditionalFormatting>
  <conditionalFormatting sqref="O79">
    <cfRule type="duplicateValues" dxfId="7776" priority="1757" stopIfTrue="1"/>
  </conditionalFormatting>
  <conditionalFormatting sqref="O79">
    <cfRule type="duplicateValues" dxfId="7775" priority="1756" stopIfTrue="1"/>
  </conditionalFormatting>
  <conditionalFormatting sqref="O79">
    <cfRule type="duplicateValues" dxfId="7774" priority="1755" stopIfTrue="1"/>
  </conditionalFormatting>
  <conditionalFormatting sqref="O79">
    <cfRule type="duplicateValues" dxfId="7773" priority="1754" stopIfTrue="1"/>
  </conditionalFormatting>
  <conditionalFormatting sqref="O79">
    <cfRule type="duplicateValues" dxfId="7772" priority="1753" stopIfTrue="1"/>
  </conditionalFormatting>
  <conditionalFormatting sqref="O79">
    <cfRule type="duplicateValues" dxfId="7771" priority="1752" stopIfTrue="1"/>
  </conditionalFormatting>
  <conditionalFormatting sqref="O79">
    <cfRule type="duplicateValues" dxfId="7770" priority="1751" stopIfTrue="1"/>
  </conditionalFormatting>
  <conditionalFormatting sqref="O79">
    <cfRule type="duplicateValues" dxfId="7769" priority="1750" stopIfTrue="1"/>
  </conditionalFormatting>
  <conditionalFormatting sqref="O79">
    <cfRule type="duplicateValues" dxfId="7768" priority="1749" stopIfTrue="1"/>
  </conditionalFormatting>
  <conditionalFormatting sqref="O79">
    <cfRule type="duplicateValues" dxfId="7767" priority="1748" stopIfTrue="1"/>
  </conditionalFormatting>
  <conditionalFormatting sqref="O79">
    <cfRule type="duplicateValues" dxfId="7766" priority="1747" stopIfTrue="1"/>
  </conditionalFormatting>
  <conditionalFormatting sqref="O79">
    <cfRule type="duplicateValues" dxfId="7765" priority="1746" stopIfTrue="1"/>
  </conditionalFormatting>
  <conditionalFormatting sqref="O79">
    <cfRule type="duplicateValues" dxfId="7764" priority="1745" stopIfTrue="1"/>
  </conditionalFormatting>
  <conditionalFormatting sqref="O79">
    <cfRule type="duplicateValues" dxfId="7763" priority="1744" stopIfTrue="1"/>
  </conditionalFormatting>
  <conditionalFormatting sqref="O79">
    <cfRule type="duplicateValues" dxfId="7762" priority="1743" stopIfTrue="1"/>
  </conditionalFormatting>
  <conditionalFormatting sqref="S73">
    <cfRule type="duplicateValues" dxfId="7761" priority="1742" stopIfTrue="1"/>
  </conditionalFormatting>
  <conditionalFormatting sqref="S73">
    <cfRule type="duplicateValues" dxfId="7760" priority="1741" stopIfTrue="1"/>
  </conditionalFormatting>
  <conditionalFormatting sqref="S73">
    <cfRule type="duplicateValues" dxfId="7759" priority="1740" stopIfTrue="1"/>
  </conditionalFormatting>
  <conditionalFormatting sqref="S73">
    <cfRule type="duplicateValues" dxfId="7758" priority="1739" stopIfTrue="1"/>
  </conditionalFormatting>
  <conditionalFormatting sqref="S73">
    <cfRule type="duplicateValues" dxfId="7757" priority="1738" stopIfTrue="1"/>
  </conditionalFormatting>
  <conditionalFormatting sqref="S73">
    <cfRule type="duplicateValues" dxfId="7756" priority="1737" stopIfTrue="1"/>
  </conditionalFormatting>
  <conditionalFormatting sqref="S73">
    <cfRule type="duplicateValues" dxfId="7755" priority="1736" stopIfTrue="1"/>
  </conditionalFormatting>
  <conditionalFormatting sqref="S73">
    <cfRule type="duplicateValues" dxfId="7754" priority="1735" stopIfTrue="1"/>
  </conditionalFormatting>
  <conditionalFormatting sqref="S73">
    <cfRule type="duplicateValues" dxfId="7753" priority="1734" stopIfTrue="1"/>
  </conditionalFormatting>
  <conditionalFormatting sqref="S73">
    <cfRule type="duplicateValues" dxfId="7752" priority="1733" stopIfTrue="1"/>
  </conditionalFormatting>
  <conditionalFormatting sqref="S73">
    <cfRule type="duplicateValues" dxfId="7751" priority="1732" stopIfTrue="1"/>
  </conditionalFormatting>
  <conditionalFormatting sqref="S73">
    <cfRule type="duplicateValues" dxfId="7750" priority="1731" stopIfTrue="1"/>
  </conditionalFormatting>
  <conditionalFormatting sqref="S73">
    <cfRule type="duplicateValues" dxfId="7749" priority="1730" stopIfTrue="1"/>
  </conditionalFormatting>
  <conditionalFormatting sqref="S73">
    <cfRule type="duplicateValues" dxfId="7748" priority="1729" stopIfTrue="1"/>
  </conditionalFormatting>
  <conditionalFormatting sqref="S73">
    <cfRule type="duplicateValues" dxfId="7747" priority="1728" stopIfTrue="1"/>
  </conditionalFormatting>
  <conditionalFormatting sqref="S73">
    <cfRule type="duplicateValues" dxfId="7746" priority="1727" stopIfTrue="1"/>
  </conditionalFormatting>
  <conditionalFormatting sqref="S73">
    <cfRule type="duplicateValues" dxfId="7745" priority="1726" stopIfTrue="1"/>
  </conditionalFormatting>
  <conditionalFormatting sqref="S73">
    <cfRule type="duplicateValues" dxfId="7744" priority="1725" stopIfTrue="1"/>
  </conditionalFormatting>
  <conditionalFormatting sqref="S73">
    <cfRule type="duplicateValues" dxfId="7743" priority="1724" stopIfTrue="1"/>
  </conditionalFormatting>
  <conditionalFormatting sqref="S73">
    <cfRule type="duplicateValues" dxfId="7742" priority="1723" stopIfTrue="1"/>
  </conditionalFormatting>
  <conditionalFormatting sqref="S73">
    <cfRule type="duplicateValues" dxfId="7741" priority="1722" stopIfTrue="1"/>
  </conditionalFormatting>
  <conditionalFormatting sqref="S73">
    <cfRule type="duplicateValues" dxfId="7740" priority="1721" stopIfTrue="1"/>
  </conditionalFormatting>
  <conditionalFormatting sqref="S73">
    <cfRule type="duplicateValues" dxfId="7739" priority="1720" stopIfTrue="1"/>
  </conditionalFormatting>
  <conditionalFormatting sqref="S73">
    <cfRule type="duplicateValues" dxfId="7738" priority="1719" stopIfTrue="1"/>
  </conditionalFormatting>
  <conditionalFormatting sqref="S73">
    <cfRule type="duplicateValues" dxfId="7737" priority="1718" stopIfTrue="1"/>
  </conditionalFormatting>
  <conditionalFormatting sqref="S73">
    <cfRule type="duplicateValues" dxfId="7736" priority="1717" stopIfTrue="1"/>
  </conditionalFormatting>
  <conditionalFormatting sqref="S73">
    <cfRule type="duplicateValues" dxfId="7735" priority="1716" stopIfTrue="1"/>
  </conditionalFormatting>
  <conditionalFormatting sqref="S73">
    <cfRule type="duplicateValues" dxfId="7734" priority="1715" stopIfTrue="1"/>
  </conditionalFormatting>
  <conditionalFormatting sqref="S73">
    <cfRule type="duplicateValues" dxfId="7733" priority="1714" stopIfTrue="1"/>
  </conditionalFormatting>
  <conditionalFormatting sqref="S73">
    <cfRule type="duplicateValues" dxfId="7732" priority="1713" stopIfTrue="1"/>
  </conditionalFormatting>
  <conditionalFormatting sqref="S73">
    <cfRule type="duplicateValues" dxfId="7731" priority="1712" stopIfTrue="1"/>
  </conditionalFormatting>
  <conditionalFormatting sqref="S73">
    <cfRule type="duplicateValues" dxfId="7730" priority="1711" stopIfTrue="1"/>
  </conditionalFormatting>
  <conditionalFormatting sqref="S73">
    <cfRule type="duplicateValues" dxfId="7729" priority="1710" stopIfTrue="1"/>
  </conditionalFormatting>
  <conditionalFormatting sqref="S73">
    <cfRule type="duplicateValues" dxfId="7728" priority="1709" stopIfTrue="1"/>
  </conditionalFormatting>
  <conditionalFormatting sqref="S73">
    <cfRule type="duplicateValues" dxfId="7727" priority="1708" stopIfTrue="1"/>
  </conditionalFormatting>
  <conditionalFormatting sqref="S73">
    <cfRule type="duplicateValues" dxfId="7726" priority="1707" stopIfTrue="1"/>
  </conditionalFormatting>
  <conditionalFormatting sqref="S73">
    <cfRule type="duplicateValues" dxfId="7725" priority="1706" stopIfTrue="1"/>
  </conditionalFormatting>
  <conditionalFormatting sqref="S73">
    <cfRule type="duplicateValues" dxfId="7724" priority="1705" stopIfTrue="1"/>
  </conditionalFormatting>
  <conditionalFormatting sqref="S73">
    <cfRule type="duplicateValues" dxfId="7723" priority="1704" stopIfTrue="1"/>
  </conditionalFormatting>
  <conditionalFormatting sqref="S73">
    <cfRule type="duplicateValues" dxfId="7722" priority="1703" stopIfTrue="1"/>
  </conditionalFormatting>
  <conditionalFormatting sqref="S75">
    <cfRule type="duplicateValues" dxfId="7721" priority="1702" stopIfTrue="1"/>
  </conditionalFormatting>
  <conditionalFormatting sqref="S75">
    <cfRule type="duplicateValues" dxfId="7720" priority="1701" stopIfTrue="1"/>
  </conditionalFormatting>
  <conditionalFormatting sqref="S75">
    <cfRule type="duplicateValues" dxfId="7719" priority="1700" stopIfTrue="1"/>
  </conditionalFormatting>
  <conditionalFormatting sqref="S75">
    <cfRule type="duplicateValues" dxfId="7718" priority="1699" stopIfTrue="1"/>
  </conditionalFormatting>
  <conditionalFormatting sqref="S75">
    <cfRule type="duplicateValues" dxfId="7717" priority="1698" stopIfTrue="1"/>
  </conditionalFormatting>
  <conditionalFormatting sqref="S75">
    <cfRule type="duplicateValues" dxfId="7716" priority="1697" stopIfTrue="1"/>
  </conditionalFormatting>
  <conditionalFormatting sqref="S75">
    <cfRule type="duplicateValues" dxfId="7715" priority="1696" stopIfTrue="1"/>
  </conditionalFormatting>
  <conditionalFormatting sqref="S75">
    <cfRule type="duplicateValues" dxfId="7714" priority="1695" stopIfTrue="1"/>
  </conditionalFormatting>
  <conditionalFormatting sqref="S75">
    <cfRule type="duplicateValues" dxfId="7713" priority="1694" stopIfTrue="1"/>
  </conditionalFormatting>
  <conditionalFormatting sqref="S75">
    <cfRule type="duplicateValues" dxfId="7712" priority="1693" stopIfTrue="1"/>
  </conditionalFormatting>
  <conditionalFormatting sqref="S75">
    <cfRule type="duplicateValues" dxfId="7711" priority="1692" stopIfTrue="1"/>
  </conditionalFormatting>
  <conditionalFormatting sqref="S75">
    <cfRule type="duplicateValues" dxfId="7710" priority="1691" stopIfTrue="1"/>
  </conditionalFormatting>
  <conditionalFormatting sqref="S75">
    <cfRule type="duplicateValues" dxfId="7709" priority="1690" stopIfTrue="1"/>
  </conditionalFormatting>
  <conditionalFormatting sqref="S75">
    <cfRule type="duplicateValues" dxfId="7708" priority="1689" stopIfTrue="1"/>
  </conditionalFormatting>
  <conditionalFormatting sqref="S75">
    <cfRule type="duplicateValues" dxfId="7707" priority="1688" stopIfTrue="1"/>
  </conditionalFormatting>
  <conditionalFormatting sqref="S75">
    <cfRule type="duplicateValues" dxfId="7706" priority="1687" stopIfTrue="1"/>
  </conditionalFormatting>
  <conditionalFormatting sqref="S77">
    <cfRule type="duplicateValues" dxfId="7705" priority="1662" stopIfTrue="1"/>
  </conditionalFormatting>
  <conditionalFormatting sqref="S77">
    <cfRule type="duplicateValues" dxfId="7704" priority="1661" stopIfTrue="1"/>
  </conditionalFormatting>
  <conditionalFormatting sqref="S77">
    <cfRule type="duplicateValues" dxfId="7703" priority="1660" stopIfTrue="1"/>
  </conditionalFormatting>
  <conditionalFormatting sqref="S77">
    <cfRule type="duplicateValues" dxfId="7702" priority="1659" stopIfTrue="1"/>
  </conditionalFormatting>
  <conditionalFormatting sqref="S77">
    <cfRule type="duplicateValues" dxfId="7701" priority="1658" stopIfTrue="1"/>
  </conditionalFormatting>
  <conditionalFormatting sqref="S77">
    <cfRule type="duplicateValues" dxfId="7700" priority="1657" stopIfTrue="1"/>
  </conditionalFormatting>
  <conditionalFormatting sqref="S77">
    <cfRule type="duplicateValues" dxfId="7699" priority="1656" stopIfTrue="1"/>
  </conditionalFormatting>
  <conditionalFormatting sqref="S77">
    <cfRule type="duplicateValues" dxfId="7698" priority="1655" stopIfTrue="1"/>
  </conditionalFormatting>
  <conditionalFormatting sqref="S77">
    <cfRule type="duplicateValues" dxfId="7697" priority="1654" stopIfTrue="1"/>
  </conditionalFormatting>
  <conditionalFormatting sqref="S77">
    <cfRule type="duplicateValues" dxfId="7696" priority="1653" stopIfTrue="1"/>
  </conditionalFormatting>
  <conditionalFormatting sqref="S77">
    <cfRule type="duplicateValues" dxfId="7695" priority="1652" stopIfTrue="1"/>
  </conditionalFormatting>
  <conditionalFormatting sqref="S77">
    <cfRule type="duplicateValues" dxfId="7694" priority="1651" stopIfTrue="1"/>
  </conditionalFormatting>
  <conditionalFormatting sqref="S77">
    <cfRule type="duplicateValues" dxfId="7693" priority="1650" stopIfTrue="1"/>
  </conditionalFormatting>
  <conditionalFormatting sqref="S77">
    <cfRule type="duplicateValues" dxfId="7692" priority="1649" stopIfTrue="1"/>
  </conditionalFormatting>
  <conditionalFormatting sqref="S77">
    <cfRule type="duplicateValues" dxfId="7691" priority="1648" stopIfTrue="1"/>
  </conditionalFormatting>
  <conditionalFormatting sqref="S77">
    <cfRule type="duplicateValues" dxfId="7690" priority="1647" stopIfTrue="1"/>
  </conditionalFormatting>
  <conditionalFormatting sqref="S77">
    <cfRule type="duplicateValues" dxfId="7689" priority="1646" stopIfTrue="1"/>
  </conditionalFormatting>
  <conditionalFormatting sqref="S77">
    <cfRule type="duplicateValues" dxfId="7688" priority="1645" stopIfTrue="1"/>
  </conditionalFormatting>
  <conditionalFormatting sqref="S77">
    <cfRule type="duplicateValues" dxfId="7687" priority="1644" stopIfTrue="1"/>
  </conditionalFormatting>
  <conditionalFormatting sqref="S77">
    <cfRule type="duplicateValues" dxfId="7686" priority="1643" stopIfTrue="1"/>
  </conditionalFormatting>
  <conditionalFormatting sqref="S77">
    <cfRule type="duplicateValues" dxfId="7685" priority="1642" stopIfTrue="1"/>
  </conditionalFormatting>
  <conditionalFormatting sqref="S77">
    <cfRule type="duplicateValues" dxfId="7684" priority="1641" stopIfTrue="1"/>
  </conditionalFormatting>
  <conditionalFormatting sqref="S77">
    <cfRule type="duplicateValues" dxfId="7683" priority="1640" stopIfTrue="1"/>
  </conditionalFormatting>
  <conditionalFormatting sqref="S77">
    <cfRule type="duplicateValues" dxfId="7682" priority="1639" stopIfTrue="1"/>
  </conditionalFormatting>
  <conditionalFormatting sqref="S77">
    <cfRule type="duplicateValues" dxfId="7681" priority="1638" stopIfTrue="1"/>
  </conditionalFormatting>
  <conditionalFormatting sqref="S77">
    <cfRule type="duplicateValues" dxfId="7680" priority="1637" stopIfTrue="1"/>
  </conditionalFormatting>
  <conditionalFormatting sqref="S77">
    <cfRule type="duplicateValues" dxfId="7679" priority="1636" stopIfTrue="1"/>
  </conditionalFormatting>
  <conditionalFormatting sqref="S77">
    <cfRule type="duplicateValues" dxfId="7678" priority="1635" stopIfTrue="1"/>
  </conditionalFormatting>
  <conditionalFormatting sqref="S77">
    <cfRule type="duplicateValues" dxfId="7677" priority="1634" stopIfTrue="1"/>
  </conditionalFormatting>
  <conditionalFormatting sqref="S77">
    <cfRule type="duplicateValues" dxfId="7676" priority="1633" stopIfTrue="1"/>
  </conditionalFormatting>
  <conditionalFormatting sqref="S77">
    <cfRule type="duplicateValues" dxfId="7675" priority="1632" stopIfTrue="1"/>
  </conditionalFormatting>
  <conditionalFormatting sqref="S77">
    <cfRule type="duplicateValues" dxfId="7674" priority="1631" stopIfTrue="1"/>
  </conditionalFormatting>
  <conditionalFormatting sqref="S77">
    <cfRule type="duplicateValues" dxfId="7673" priority="1630" stopIfTrue="1"/>
  </conditionalFormatting>
  <conditionalFormatting sqref="S77">
    <cfRule type="duplicateValues" dxfId="7672" priority="1629" stopIfTrue="1"/>
  </conditionalFormatting>
  <conditionalFormatting sqref="S77">
    <cfRule type="duplicateValues" dxfId="7671" priority="1628" stopIfTrue="1"/>
  </conditionalFormatting>
  <conditionalFormatting sqref="S77">
    <cfRule type="duplicateValues" dxfId="7670" priority="1627" stopIfTrue="1"/>
  </conditionalFormatting>
  <conditionalFormatting sqref="S77">
    <cfRule type="duplicateValues" dxfId="7669" priority="1626" stopIfTrue="1"/>
  </conditionalFormatting>
  <conditionalFormatting sqref="S77">
    <cfRule type="duplicateValues" dxfId="7668" priority="1625" stopIfTrue="1"/>
  </conditionalFormatting>
  <conditionalFormatting sqref="S77">
    <cfRule type="duplicateValues" dxfId="7667" priority="1624" stopIfTrue="1"/>
  </conditionalFormatting>
  <conditionalFormatting sqref="S77">
    <cfRule type="duplicateValues" dxfId="7666" priority="1623" stopIfTrue="1"/>
  </conditionalFormatting>
  <conditionalFormatting sqref="S79">
    <cfRule type="duplicateValues" dxfId="7665" priority="1622" stopIfTrue="1"/>
  </conditionalFormatting>
  <conditionalFormatting sqref="S79">
    <cfRule type="duplicateValues" dxfId="7664" priority="1621" stopIfTrue="1"/>
  </conditionalFormatting>
  <conditionalFormatting sqref="S79">
    <cfRule type="duplicateValues" dxfId="7663" priority="1620" stopIfTrue="1"/>
  </conditionalFormatting>
  <conditionalFormatting sqref="S79">
    <cfRule type="duplicateValues" dxfId="7662" priority="1619" stopIfTrue="1"/>
  </conditionalFormatting>
  <conditionalFormatting sqref="S79">
    <cfRule type="duplicateValues" dxfId="7661" priority="1618" stopIfTrue="1"/>
  </conditionalFormatting>
  <conditionalFormatting sqref="S79">
    <cfRule type="duplicateValues" dxfId="7660" priority="1617" stopIfTrue="1"/>
  </conditionalFormatting>
  <conditionalFormatting sqref="S79">
    <cfRule type="duplicateValues" dxfId="7659" priority="1616" stopIfTrue="1"/>
  </conditionalFormatting>
  <conditionalFormatting sqref="S79">
    <cfRule type="duplicateValues" dxfId="7658" priority="1615" stopIfTrue="1"/>
  </conditionalFormatting>
  <conditionalFormatting sqref="S79">
    <cfRule type="duplicateValues" dxfId="7657" priority="1614" stopIfTrue="1"/>
  </conditionalFormatting>
  <conditionalFormatting sqref="S79">
    <cfRule type="duplicateValues" dxfId="7656" priority="1613" stopIfTrue="1"/>
  </conditionalFormatting>
  <conditionalFormatting sqref="S79">
    <cfRule type="duplicateValues" dxfId="7655" priority="1612" stopIfTrue="1"/>
  </conditionalFormatting>
  <conditionalFormatting sqref="S79">
    <cfRule type="duplicateValues" dxfId="7654" priority="1611" stopIfTrue="1"/>
  </conditionalFormatting>
  <conditionalFormatting sqref="S79">
    <cfRule type="duplicateValues" dxfId="7653" priority="1610" stopIfTrue="1"/>
  </conditionalFormatting>
  <conditionalFormatting sqref="S79">
    <cfRule type="duplicateValues" dxfId="7652" priority="1609" stopIfTrue="1"/>
  </conditionalFormatting>
  <conditionalFormatting sqref="S79">
    <cfRule type="duplicateValues" dxfId="7651" priority="1608" stopIfTrue="1"/>
  </conditionalFormatting>
  <conditionalFormatting sqref="S79">
    <cfRule type="duplicateValues" dxfId="7650" priority="1607" stopIfTrue="1"/>
  </conditionalFormatting>
  <conditionalFormatting sqref="S79">
    <cfRule type="duplicateValues" dxfId="7649" priority="1606" stopIfTrue="1"/>
  </conditionalFormatting>
  <conditionalFormatting sqref="S79">
    <cfRule type="duplicateValues" dxfId="7648" priority="1605" stopIfTrue="1"/>
  </conditionalFormatting>
  <conditionalFormatting sqref="S79">
    <cfRule type="duplicateValues" dxfId="7647" priority="1604" stopIfTrue="1"/>
  </conditionalFormatting>
  <conditionalFormatting sqref="S79">
    <cfRule type="duplicateValues" dxfId="7646" priority="1603" stopIfTrue="1"/>
  </conditionalFormatting>
  <conditionalFormatting sqref="S79">
    <cfRule type="duplicateValues" dxfId="7645" priority="1602" stopIfTrue="1"/>
  </conditionalFormatting>
  <conditionalFormatting sqref="S79">
    <cfRule type="duplicateValues" dxfId="7644" priority="1601" stopIfTrue="1"/>
  </conditionalFormatting>
  <conditionalFormatting sqref="S79">
    <cfRule type="duplicateValues" dxfId="7643" priority="1600" stopIfTrue="1"/>
  </conditionalFormatting>
  <conditionalFormatting sqref="S79">
    <cfRule type="duplicateValues" dxfId="7642" priority="1599" stopIfTrue="1"/>
  </conditionalFormatting>
  <conditionalFormatting sqref="S79">
    <cfRule type="duplicateValues" dxfId="7641" priority="1598" stopIfTrue="1"/>
  </conditionalFormatting>
  <conditionalFormatting sqref="S79">
    <cfRule type="duplicateValues" dxfId="7640" priority="1597" stopIfTrue="1"/>
  </conditionalFormatting>
  <conditionalFormatting sqref="S79">
    <cfRule type="duplicateValues" dxfId="7639" priority="1596" stopIfTrue="1"/>
  </conditionalFormatting>
  <conditionalFormatting sqref="S79">
    <cfRule type="duplicateValues" dxfId="7638" priority="1595" stopIfTrue="1"/>
  </conditionalFormatting>
  <conditionalFormatting sqref="S79">
    <cfRule type="duplicateValues" dxfId="7637" priority="1594" stopIfTrue="1"/>
  </conditionalFormatting>
  <conditionalFormatting sqref="S79">
    <cfRule type="duplicateValues" dxfId="7636" priority="1593" stopIfTrue="1"/>
  </conditionalFormatting>
  <conditionalFormatting sqref="S79">
    <cfRule type="duplicateValues" dxfId="7635" priority="1592" stopIfTrue="1"/>
  </conditionalFormatting>
  <conditionalFormatting sqref="S79">
    <cfRule type="duplicateValues" dxfId="7634" priority="1591" stopIfTrue="1"/>
  </conditionalFormatting>
  <conditionalFormatting sqref="S79">
    <cfRule type="duplicateValues" dxfId="7633" priority="1590" stopIfTrue="1"/>
  </conditionalFormatting>
  <conditionalFormatting sqref="S79">
    <cfRule type="duplicateValues" dxfId="7632" priority="1589" stopIfTrue="1"/>
  </conditionalFormatting>
  <conditionalFormatting sqref="S79">
    <cfRule type="duplicateValues" dxfId="7631" priority="1588" stopIfTrue="1"/>
  </conditionalFormatting>
  <conditionalFormatting sqref="S79">
    <cfRule type="duplicateValues" dxfId="7630" priority="1587" stopIfTrue="1"/>
  </conditionalFormatting>
  <conditionalFormatting sqref="S79">
    <cfRule type="duplicateValues" dxfId="7629" priority="1586" stopIfTrue="1"/>
  </conditionalFormatting>
  <conditionalFormatting sqref="S79">
    <cfRule type="duplicateValues" dxfId="7628" priority="1585" stopIfTrue="1"/>
  </conditionalFormatting>
  <conditionalFormatting sqref="S79">
    <cfRule type="duplicateValues" dxfId="7627" priority="1584" stopIfTrue="1"/>
  </conditionalFormatting>
  <conditionalFormatting sqref="S79">
    <cfRule type="duplicateValues" dxfId="7626" priority="1583" stopIfTrue="1"/>
  </conditionalFormatting>
  <conditionalFormatting sqref="W73">
    <cfRule type="duplicateValues" dxfId="7625" priority="1582" stopIfTrue="1"/>
  </conditionalFormatting>
  <conditionalFormatting sqref="W73">
    <cfRule type="duplicateValues" dxfId="7624" priority="1581" stopIfTrue="1"/>
  </conditionalFormatting>
  <conditionalFormatting sqref="W73">
    <cfRule type="duplicateValues" dxfId="7623" priority="1580" stopIfTrue="1"/>
  </conditionalFormatting>
  <conditionalFormatting sqref="W73">
    <cfRule type="duplicateValues" dxfId="7622" priority="1579" stopIfTrue="1"/>
  </conditionalFormatting>
  <conditionalFormatting sqref="W73">
    <cfRule type="duplicateValues" dxfId="7621" priority="1578" stopIfTrue="1"/>
  </conditionalFormatting>
  <conditionalFormatting sqref="W73">
    <cfRule type="duplicateValues" dxfId="7620" priority="1577" stopIfTrue="1"/>
  </conditionalFormatting>
  <conditionalFormatting sqref="W73">
    <cfRule type="duplicateValues" dxfId="7619" priority="1576" stopIfTrue="1"/>
  </conditionalFormatting>
  <conditionalFormatting sqref="W73">
    <cfRule type="duplicateValues" dxfId="7618" priority="1575" stopIfTrue="1"/>
  </conditionalFormatting>
  <conditionalFormatting sqref="W73">
    <cfRule type="duplicateValues" dxfId="7617" priority="1574" stopIfTrue="1"/>
  </conditionalFormatting>
  <conditionalFormatting sqref="W73">
    <cfRule type="duplicateValues" dxfId="7616" priority="1573" stopIfTrue="1"/>
  </conditionalFormatting>
  <conditionalFormatting sqref="W73">
    <cfRule type="duplicateValues" dxfId="7615" priority="1572" stopIfTrue="1"/>
  </conditionalFormatting>
  <conditionalFormatting sqref="W73">
    <cfRule type="duplicateValues" dxfId="7614" priority="1571" stopIfTrue="1"/>
  </conditionalFormatting>
  <conditionalFormatting sqref="W73">
    <cfRule type="duplicateValues" dxfId="7613" priority="1570" stopIfTrue="1"/>
  </conditionalFormatting>
  <conditionalFormatting sqref="W73">
    <cfRule type="duplicateValues" dxfId="7612" priority="1569" stopIfTrue="1"/>
  </conditionalFormatting>
  <conditionalFormatting sqref="W73">
    <cfRule type="duplicateValues" dxfId="7611" priority="1568" stopIfTrue="1"/>
  </conditionalFormatting>
  <conditionalFormatting sqref="W73">
    <cfRule type="duplicateValues" dxfId="7610" priority="1567" stopIfTrue="1"/>
  </conditionalFormatting>
  <conditionalFormatting sqref="W73">
    <cfRule type="duplicateValues" dxfId="7609" priority="1566" stopIfTrue="1"/>
  </conditionalFormatting>
  <conditionalFormatting sqref="W73">
    <cfRule type="duplicateValues" dxfId="7608" priority="1565" stopIfTrue="1"/>
  </conditionalFormatting>
  <conditionalFormatting sqref="W73">
    <cfRule type="duplicateValues" dxfId="7607" priority="1564" stopIfTrue="1"/>
  </conditionalFormatting>
  <conditionalFormatting sqref="W73">
    <cfRule type="duplicateValues" dxfId="7606" priority="1563" stopIfTrue="1"/>
  </conditionalFormatting>
  <conditionalFormatting sqref="W73">
    <cfRule type="duplicateValues" dxfId="7605" priority="1562" stopIfTrue="1"/>
  </conditionalFormatting>
  <conditionalFormatting sqref="W73">
    <cfRule type="duplicateValues" dxfId="7604" priority="1561" stopIfTrue="1"/>
  </conditionalFormatting>
  <conditionalFormatting sqref="W73">
    <cfRule type="duplicateValues" dxfId="7603" priority="1560" stopIfTrue="1"/>
  </conditionalFormatting>
  <conditionalFormatting sqref="W73">
    <cfRule type="duplicateValues" dxfId="7602" priority="1559" stopIfTrue="1"/>
  </conditionalFormatting>
  <conditionalFormatting sqref="W73">
    <cfRule type="duplicateValues" dxfId="7601" priority="1558" stopIfTrue="1"/>
  </conditionalFormatting>
  <conditionalFormatting sqref="W73">
    <cfRule type="duplicateValues" dxfId="7600" priority="1557" stopIfTrue="1"/>
  </conditionalFormatting>
  <conditionalFormatting sqref="W73">
    <cfRule type="duplicateValues" dxfId="7599" priority="1556" stopIfTrue="1"/>
  </conditionalFormatting>
  <conditionalFormatting sqref="W73">
    <cfRule type="duplicateValues" dxfId="7598" priority="1555" stopIfTrue="1"/>
  </conditionalFormatting>
  <conditionalFormatting sqref="W73">
    <cfRule type="duplicateValues" dxfId="7597" priority="1554" stopIfTrue="1"/>
  </conditionalFormatting>
  <conditionalFormatting sqref="W73">
    <cfRule type="duplicateValues" dxfId="7596" priority="1553" stopIfTrue="1"/>
  </conditionalFormatting>
  <conditionalFormatting sqref="W73">
    <cfRule type="duplicateValues" dxfId="7595" priority="1552" stopIfTrue="1"/>
  </conditionalFormatting>
  <conditionalFormatting sqref="W73">
    <cfRule type="duplicateValues" dxfId="7594" priority="1551" stopIfTrue="1"/>
  </conditionalFormatting>
  <conditionalFormatting sqref="W73">
    <cfRule type="duplicateValues" dxfId="7593" priority="1550" stopIfTrue="1"/>
  </conditionalFormatting>
  <conditionalFormatting sqref="W73">
    <cfRule type="duplicateValues" dxfId="7592" priority="1549" stopIfTrue="1"/>
  </conditionalFormatting>
  <conditionalFormatting sqref="W73">
    <cfRule type="duplicateValues" dxfId="7591" priority="1548" stopIfTrue="1"/>
  </conditionalFormatting>
  <conditionalFormatting sqref="W73">
    <cfRule type="duplicateValues" dxfId="7590" priority="1547" stopIfTrue="1"/>
  </conditionalFormatting>
  <conditionalFormatting sqref="W73">
    <cfRule type="duplicateValues" dxfId="7589" priority="1546" stopIfTrue="1"/>
  </conditionalFormatting>
  <conditionalFormatting sqref="W73">
    <cfRule type="duplicateValues" dxfId="7588" priority="1545" stopIfTrue="1"/>
  </conditionalFormatting>
  <conditionalFormatting sqref="W73">
    <cfRule type="duplicateValues" dxfId="7587" priority="1544" stopIfTrue="1"/>
  </conditionalFormatting>
  <conditionalFormatting sqref="W73">
    <cfRule type="duplicateValues" dxfId="7586" priority="1543" stopIfTrue="1"/>
  </conditionalFormatting>
  <conditionalFormatting sqref="W75">
    <cfRule type="duplicateValues" dxfId="7585" priority="1542" stopIfTrue="1"/>
  </conditionalFormatting>
  <conditionalFormatting sqref="W75">
    <cfRule type="duplicateValues" dxfId="7584" priority="1541" stopIfTrue="1"/>
  </conditionalFormatting>
  <conditionalFormatting sqref="W75">
    <cfRule type="duplicateValues" dxfId="7583" priority="1540" stopIfTrue="1"/>
  </conditionalFormatting>
  <conditionalFormatting sqref="W75">
    <cfRule type="duplicateValues" dxfId="7582" priority="1539" stopIfTrue="1"/>
  </conditionalFormatting>
  <conditionalFormatting sqref="W75">
    <cfRule type="duplicateValues" dxfId="7581" priority="1538" stopIfTrue="1"/>
  </conditionalFormatting>
  <conditionalFormatting sqref="W75">
    <cfRule type="duplicateValues" dxfId="7580" priority="1537" stopIfTrue="1"/>
  </conditionalFormatting>
  <conditionalFormatting sqref="W75">
    <cfRule type="duplicateValues" dxfId="7579" priority="1536" stopIfTrue="1"/>
  </conditionalFormatting>
  <conditionalFormatting sqref="W75">
    <cfRule type="duplicateValues" dxfId="7578" priority="1535" stopIfTrue="1"/>
  </conditionalFormatting>
  <conditionalFormatting sqref="W75">
    <cfRule type="duplicateValues" dxfId="7577" priority="1534" stopIfTrue="1"/>
  </conditionalFormatting>
  <conditionalFormatting sqref="W75">
    <cfRule type="duplicateValues" dxfId="7576" priority="1533" stopIfTrue="1"/>
  </conditionalFormatting>
  <conditionalFormatting sqref="W75">
    <cfRule type="duplicateValues" dxfId="7575" priority="1532" stopIfTrue="1"/>
  </conditionalFormatting>
  <conditionalFormatting sqref="W75">
    <cfRule type="duplicateValues" dxfId="7574" priority="1531" stopIfTrue="1"/>
  </conditionalFormatting>
  <conditionalFormatting sqref="W75">
    <cfRule type="duplicateValues" dxfId="7573" priority="1530" stopIfTrue="1"/>
  </conditionalFormatting>
  <conditionalFormatting sqref="W75">
    <cfRule type="duplicateValues" dxfId="7572" priority="1529" stopIfTrue="1"/>
  </conditionalFormatting>
  <conditionalFormatting sqref="W75">
    <cfRule type="duplicateValues" dxfId="7571" priority="1528" stopIfTrue="1"/>
  </conditionalFormatting>
  <conditionalFormatting sqref="W75">
    <cfRule type="duplicateValues" dxfId="7570" priority="1527" stopIfTrue="1"/>
  </conditionalFormatting>
  <conditionalFormatting sqref="W75">
    <cfRule type="duplicateValues" dxfId="7569" priority="1526" stopIfTrue="1"/>
  </conditionalFormatting>
  <conditionalFormatting sqref="W75">
    <cfRule type="duplicateValues" dxfId="7568" priority="1525" stopIfTrue="1"/>
  </conditionalFormatting>
  <conditionalFormatting sqref="W75">
    <cfRule type="duplicateValues" dxfId="7567" priority="1524" stopIfTrue="1"/>
  </conditionalFormatting>
  <conditionalFormatting sqref="W75">
    <cfRule type="duplicateValues" dxfId="7566" priority="1523" stopIfTrue="1"/>
  </conditionalFormatting>
  <conditionalFormatting sqref="W75">
    <cfRule type="duplicateValues" dxfId="7565" priority="1522" stopIfTrue="1"/>
  </conditionalFormatting>
  <conditionalFormatting sqref="W75">
    <cfRule type="duplicateValues" dxfId="7564" priority="1521" stopIfTrue="1"/>
  </conditionalFormatting>
  <conditionalFormatting sqref="W75">
    <cfRule type="duplicateValues" dxfId="7563" priority="1520" stopIfTrue="1"/>
  </conditionalFormatting>
  <conditionalFormatting sqref="W75">
    <cfRule type="duplicateValues" dxfId="7562" priority="1519" stopIfTrue="1"/>
  </conditionalFormatting>
  <conditionalFormatting sqref="W75">
    <cfRule type="duplicateValues" dxfId="7561" priority="1518" stopIfTrue="1"/>
  </conditionalFormatting>
  <conditionalFormatting sqref="W75">
    <cfRule type="duplicateValues" dxfId="7560" priority="1517" stopIfTrue="1"/>
  </conditionalFormatting>
  <conditionalFormatting sqref="W75">
    <cfRule type="duplicateValues" dxfId="7559" priority="1516" stopIfTrue="1"/>
  </conditionalFormatting>
  <conditionalFormatting sqref="W75">
    <cfRule type="duplicateValues" dxfId="7558" priority="1515" stopIfTrue="1"/>
  </conditionalFormatting>
  <conditionalFormatting sqref="W75">
    <cfRule type="duplicateValues" dxfId="7557" priority="1514" stopIfTrue="1"/>
  </conditionalFormatting>
  <conditionalFormatting sqref="W75">
    <cfRule type="duplicateValues" dxfId="7556" priority="1513" stopIfTrue="1"/>
  </conditionalFormatting>
  <conditionalFormatting sqref="W75">
    <cfRule type="duplicateValues" dxfId="7555" priority="1512" stopIfTrue="1"/>
  </conditionalFormatting>
  <conditionalFormatting sqref="W75">
    <cfRule type="duplicateValues" dxfId="7554" priority="1511" stopIfTrue="1"/>
  </conditionalFormatting>
  <conditionalFormatting sqref="W75">
    <cfRule type="duplicateValues" dxfId="7553" priority="1510" stopIfTrue="1"/>
  </conditionalFormatting>
  <conditionalFormatting sqref="W75">
    <cfRule type="duplicateValues" dxfId="7552" priority="1509" stopIfTrue="1"/>
  </conditionalFormatting>
  <conditionalFormatting sqref="W75">
    <cfRule type="duplicateValues" dxfId="7551" priority="1508" stopIfTrue="1"/>
  </conditionalFormatting>
  <conditionalFormatting sqref="W75">
    <cfRule type="duplicateValues" dxfId="7550" priority="1507" stopIfTrue="1"/>
  </conditionalFormatting>
  <conditionalFormatting sqref="W75">
    <cfRule type="duplicateValues" dxfId="7549" priority="1506" stopIfTrue="1"/>
  </conditionalFormatting>
  <conditionalFormatting sqref="W75">
    <cfRule type="duplicateValues" dxfId="7548" priority="1505" stopIfTrue="1"/>
  </conditionalFormatting>
  <conditionalFormatting sqref="W75">
    <cfRule type="duplicateValues" dxfId="7547" priority="1504" stopIfTrue="1"/>
  </conditionalFormatting>
  <conditionalFormatting sqref="W75">
    <cfRule type="duplicateValues" dxfId="7546" priority="1503" stopIfTrue="1"/>
  </conditionalFormatting>
  <conditionalFormatting sqref="W77">
    <cfRule type="duplicateValues" dxfId="7545" priority="1502" stopIfTrue="1"/>
  </conditionalFormatting>
  <conditionalFormatting sqref="W77">
    <cfRule type="duplicateValues" dxfId="7544" priority="1501" stopIfTrue="1"/>
  </conditionalFormatting>
  <conditionalFormatting sqref="W77">
    <cfRule type="duplicateValues" dxfId="7543" priority="1500" stopIfTrue="1"/>
  </conditionalFormatting>
  <conditionalFormatting sqref="W77">
    <cfRule type="duplicateValues" dxfId="7542" priority="1499" stopIfTrue="1"/>
  </conditionalFormatting>
  <conditionalFormatting sqref="W77">
    <cfRule type="duplicateValues" dxfId="7541" priority="1498" stopIfTrue="1"/>
  </conditionalFormatting>
  <conditionalFormatting sqref="W77">
    <cfRule type="duplicateValues" dxfId="7540" priority="1497" stopIfTrue="1"/>
  </conditionalFormatting>
  <conditionalFormatting sqref="W77">
    <cfRule type="duplicateValues" dxfId="7539" priority="1496" stopIfTrue="1"/>
  </conditionalFormatting>
  <conditionalFormatting sqref="W77">
    <cfRule type="duplicateValues" dxfId="7538" priority="1495" stopIfTrue="1"/>
  </conditionalFormatting>
  <conditionalFormatting sqref="W77">
    <cfRule type="duplicateValues" dxfId="7537" priority="1494" stopIfTrue="1"/>
  </conditionalFormatting>
  <conditionalFormatting sqref="W77">
    <cfRule type="duplicateValues" dxfId="7536" priority="1493" stopIfTrue="1"/>
  </conditionalFormatting>
  <conditionalFormatting sqref="W77">
    <cfRule type="duplicateValues" dxfId="7535" priority="1492" stopIfTrue="1"/>
  </conditionalFormatting>
  <conditionalFormatting sqref="W77">
    <cfRule type="duplicateValues" dxfId="7534" priority="1491" stopIfTrue="1"/>
  </conditionalFormatting>
  <conditionalFormatting sqref="W77">
    <cfRule type="duplicateValues" dxfId="7533" priority="1490" stopIfTrue="1"/>
  </conditionalFormatting>
  <conditionalFormatting sqref="W77">
    <cfRule type="duplicateValues" dxfId="7532" priority="1489" stopIfTrue="1"/>
  </conditionalFormatting>
  <conditionalFormatting sqref="W77">
    <cfRule type="duplicateValues" dxfId="7531" priority="1488" stopIfTrue="1"/>
  </conditionalFormatting>
  <conditionalFormatting sqref="W77">
    <cfRule type="duplicateValues" dxfId="7530" priority="1487" stopIfTrue="1"/>
  </conditionalFormatting>
  <conditionalFormatting sqref="W77">
    <cfRule type="duplicateValues" dxfId="7529" priority="1486" stopIfTrue="1"/>
  </conditionalFormatting>
  <conditionalFormatting sqref="W77">
    <cfRule type="duplicateValues" dxfId="7528" priority="1485" stopIfTrue="1"/>
  </conditionalFormatting>
  <conditionalFormatting sqref="W77">
    <cfRule type="duplicateValues" dxfId="7527" priority="1484" stopIfTrue="1"/>
  </conditionalFormatting>
  <conditionalFormatting sqref="W77">
    <cfRule type="duplicateValues" dxfId="7526" priority="1483" stopIfTrue="1"/>
  </conditionalFormatting>
  <conditionalFormatting sqref="W77">
    <cfRule type="duplicateValues" dxfId="7525" priority="1482" stopIfTrue="1"/>
  </conditionalFormatting>
  <conditionalFormatting sqref="W77">
    <cfRule type="duplicateValues" dxfId="7524" priority="1481" stopIfTrue="1"/>
  </conditionalFormatting>
  <conditionalFormatting sqref="W77">
    <cfRule type="duplicateValues" dxfId="7523" priority="1480" stopIfTrue="1"/>
  </conditionalFormatting>
  <conditionalFormatting sqref="W77">
    <cfRule type="duplicateValues" dxfId="7522" priority="1479" stopIfTrue="1"/>
  </conditionalFormatting>
  <conditionalFormatting sqref="W77">
    <cfRule type="duplicateValues" dxfId="7521" priority="1478" stopIfTrue="1"/>
  </conditionalFormatting>
  <conditionalFormatting sqref="W77">
    <cfRule type="duplicateValues" dxfId="7520" priority="1477" stopIfTrue="1"/>
  </conditionalFormatting>
  <conditionalFormatting sqref="W77">
    <cfRule type="duplicateValues" dxfId="7519" priority="1476" stopIfTrue="1"/>
  </conditionalFormatting>
  <conditionalFormatting sqref="W77">
    <cfRule type="duplicateValues" dxfId="7518" priority="1475" stopIfTrue="1"/>
  </conditionalFormatting>
  <conditionalFormatting sqref="W77">
    <cfRule type="duplicateValues" dxfId="7517" priority="1474" stopIfTrue="1"/>
  </conditionalFormatting>
  <conditionalFormatting sqref="W77">
    <cfRule type="duplicateValues" dxfId="7516" priority="1473" stopIfTrue="1"/>
  </conditionalFormatting>
  <conditionalFormatting sqref="W77">
    <cfRule type="duplicateValues" dxfId="7515" priority="1472" stopIfTrue="1"/>
  </conditionalFormatting>
  <conditionalFormatting sqref="W77">
    <cfRule type="duplicateValues" dxfId="7514" priority="1471" stopIfTrue="1"/>
  </conditionalFormatting>
  <conditionalFormatting sqref="W77">
    <cfRule type="duplicateValues" dxfId="7513" priority="1470" stopIfTrue="1"/>
  </conditionalFormatting>
  <conditionalFormatting sqref="W77">
    <cfRule type="duplicateValues" dxfId="7512" priority="1469" stopIfTrue="1"/>
  </conditionalFormatting>
  <conditionalFormatting sqref="W77">
    <cfRule type="duplicateValues" dxfId="7511" priority="1468" stopIfTrue="1"/>
  </conditionalFormatting>
  <conditionalFormatting sqref="W77">
    <cfRule type="duplicateValues" dxfId="7510" priority="1467" stopIfTrue="1"/>
  </conditionalFormatting>
  <conditionalFormatting sqref="W77">
    <cfRule type="duplicateValues" dxfId="7509" priority="1466" stopIfTrue="1"/>
  </conditionalFormatting>
  <conditionalFormatting sqref="W77">
    <cfRule type="duplicateValues" dxfId="7508" priority="1465" stopIfTrue="1"/>
  </conditionalFormatting>
  <conditionalFormatting sqref="W77">
    <cfRule type="duplicateValues" dxfId="7507" priority="1464" stopIfTrue="1"/>
  </conditionalFormatting>
  <conditionalFormatting sqref="W77">
    <cfRule type="duplicateValues" dxfId="7506" priority="1463" stopIfTrue="1"/>
  </conditionalFormatting>
  <conditionalFormatting sqref="W79">
    <cfRule type="duplicateValues" dxfId="7505" priority="1462" stopIfTrue="1"/>
  </conditionalFormatting>
  <conditionalFormatting sqref="W79">
    <cfRule type="duplicateValues" dxfId="7504" priority="1461" stopIfTrue="1"/>
  </conditionalFormatting>
  <conditionalFormatting sqref="W79">
    <cfRule type="duplicateValues" dxfId="7503" priority="1460" stopIfTrue="1"/>
  </conditionalFormatting>
  <conditionalFormatting sqref="W79">
    <cfRule type="duplicateValues" dxfId="7502" priority="1459" stopIfTrue="1"/>
  </conditionalFormatting>
  <conditionalFormatting sqref="W79">
    <cfRule type="duplicateValues" dxfId="7501" priority="1458" stopIfTrue="1"/>
  </conditionalFormatting>
  <conditionalFormatting sqref="W79">
    <cfRule type="duplicateValues" dxfId="7500" priority="1457" stopIfTrue="1"/>
  </conditionalFormatting>
  <conditionalFormatting sqref="W79">
    <cfRule type="duplicateValues" dxfId="7499" priority="1456" stopIfTrue="1"/>
  </conditionalFormatting>
  <conditionalFormatting sqref="W79">
    <cfRule type="duplicateValues" dxfId="7498" priority="1455" stopIfTrue="1"/>
  </conditionalFormatting>
  <conditionalFormatting sqref="W79">
    <cfRule type="duplicateValues" dxfId="7497" priority="1454" stopIfTrue="1"/>
  </conditionalFormatting>
  <conditionalFormatting sqref="W79">
    <cfRule type="duplicateValues" dxfId="7496" priority="1453" stopIfTrue="1"/>
  </conditionalFormatting>
  <conditionalFormatting sqref="W79">
    <cfRule type="duplicateValues" dxfId="7495" priority="1452" stopIfTrue="1"/>
  </conditionalFormatting>
  <conditionalFormatting sqref="W79">
    <cfRule type="duplicateValues" dxfId="7494" priority="1451" stopIfTrue="1"/>
  </conditionalFormatting>
  <conditionalFormatting sqref="W79">
    <cfRule type="duplicateValues" dxfId="7493" priority="1450" stopIfTrue="1"/>
  </conditionalFormatting>
  <conditionalFormatting sqref="W79">
    <cfRule type="duplicateValues" dxfId="7492" priority="1449" stopIfTrue="1"/>
  </conditionalFormatting>
  <conditionalFormatting sqref="W79">
    <cfRule type="duplicateValues" dxfId="7491" priority="1448" stopIfTrue="1"/>
  </conditionalFormatting>
  <conditionalFormatting sqref="W79">
    <cfRule type="duplicateValues" dxfId="7490" priority="1447" stopIfTrue="1"/>
  </conditionalFormatting>
  <conditionalFormatting sqref="W79">
    <cfRule type="duplicateValues" dxfId="7489" priority="1446" stopIfTrue="1"/>
  </conditionalFormatting>
  <conditionalFormatting sqref="W79">
    <cfRule type="duplicateValues" dxfId="7488" priority="1445" stopIfTrue="1"/>
  </conditionalFormatting>
  <conditionalFormatting sqref="W79">
    <cfRule type="duplicateValues" dxfId="7487" priority="1444" stopIfTrue="1"/>
  </conditionalFormatting>
  <conditionalFormatting sqref="W79">
    <cfRule type="duplicateValues" dxfId="7486" priority="1443" stopIfTrue="1"/>
  </conditionalFormatting>
  <conditionalFormatting sqref="W79">
    <cfRule type="duplicateValues" dxfId="7485" priority="1442" stopIfTrue="1"/>
  </conditionalFormatting>
  <conditionalFormatting sqref="W79">
    <cfRule type="duplicateValues" dxfId="7484" priority="1441" stopIfTrue="1"/>
  </conditionalFormatting>
  <conditionalFormatting sqref="W79">
    <cfRule type="duplicateValues" dxfId="7483" priority="1440" stopIfTrue="1"/>
  </conditionalFormatting>
  <conditionalFormatting sqref="W79">
    <cfRule type="duplicateValues" dxfId="7482" priority="1439" stopIfTrue="1"/>
  </conditionalFormatting>
  <conditionalFormatting sqref="W79">
    <cfRule type="duplicateValues" dxfId="7481" priority="1438" stopIfTrue="1"/>
  </conditionalFormatting>
  <conditionalFormatting sqref="W79">
    <cfRule type="duplicateValues" dxfId="7480" priority="1437" stopIfTrue="1"/>
  </conditionalFormatting>
  <conditionalFormatting sqref="W79">
    <cfRule type="duplicateValues" dxfId="7479" priority="1436" stopIfTrue="1"/>
  </conditionalFormatting>
  <conditionalFormatting sqref="W79">
    <cfRule type="duplicateValues" dxfId="7478" priority="1435" stopIfTrue="1"/>
  </conditionalFormatting>
  <conditionalFormatting sqref="W79">
    <cfRule type="duplicateValues" dxfId="7477" priority="1434" stopIfTrue="1"/>
  </conditionalFormatting>
  <conditionalFormatting sqref="W79">
    <cfRule type="duplicateValues" dxfId="7476" priority="1433" stopIfTrue="1"/>
  </conditionalFormatting>
  <conditionalFormatting sqref="W79">
    <cfRule type="duplicateValues" dxfId="7475" priority="1432" stopIfTrue="1"/>
  </conditionalFormatting>
  <conditionalFormatting sqref="W79">
    <cfRule type="duplicateValues" dxfId="7474" priority="1431" stopIfTrue="1"/>
  </conditionalFormatting>
  <conditionalFormatting sqref="W79">
    <cfRule type="duplicateValues" dxfId="7473" priority="1430" stopIfTrue="1"/>
  </conditionalFormatting>
  <conditionalFormatting sqref="W79">
    <cfRule type="duplicateValues" dxfId="7472" priority="1429" stopIfTrue="1"/>
  </conditionalFormatting>
  <conditionalFormatting sqref="W79">
    <cfRule type="duplicateValues" dxfId="7471" priority="1428" stopIfTrue="1"/>
  </conditionalFormatting>
  <conditionalFormatting sqref="W79">
    <cfRule type="duplicateValues" dxfId="7470" priority="1427" stopIfTrue="1"/>
  </conditionalFormatting>
  <conditionalFormatting sqref="W79">
    <cfRule type="duplicateValues" dxfId="7469" priority="1426" stopIfTrue="1"/>
  </conditionalFormatting>
  <conditionalFormatting sqref="W79">
    <cfRule type="duplicateValues" dxfId="7468" priority="1425" stopIfTrue="1"/>
  </conditionalFormatting>
  <conditionalFormatting sqref="W79">
    <cfRule type="duplicateValues" dxfId="7467" priority="1424" stopIfTrue="1"/>
  </conditionalFormatting>
  <conditionalFormatting sqref="W79">
    <cfRule type="duplicateValues" dxfId="7466" priority="1423" stopIfTrue="1"/>
  </conditionalFormatting>
  <conditionalFormatting sqref="G81">
    <cfRule type="duplicateValues" dxfId="7465" priority="1422" stopIfTrue="1"/>
  </conditionalFormatting>
  <conditionalFormatting sqref="G81">
    <cfRule type="duplicateValues" dxfId="7464" priority="1421" stopIfTrue="1"/>
  </conditionalFormatting>
  <conditionalFormatting sqref="G81">
    <cfRule type="duplicateValues" dxfId="7463" priority="1420" stopIfTrue="1"/>
  </conditionalFormatting>
  <conditionalFormatting sqref="G81">
    <cfRule type="duplicateValues" dxfId="7462" priority="1419" stopIfTrue="1"/>
  </conditionalFormatting>
  <conditionalFormatting sqref="G81">
    <cfRule type="duplicateValues" dxfId="7461" priority="1418" stopIfTrue="1"/>
  </conditionalFormatting>
  <conditionalFormatting sqref="G81">
    <cfRule type="duplicateValues" dxfId="7460" priority="1417" stopIfTrue="1"/>
  </conditionalFormatting>
  <conditionalFormatting sqref="G81">
    <cfRule type="duplicateValues" dxfId="7459" priority="1416" stopIfTrue="1"/>
  </conditionalFormatting>
  <conditionalFormatting sqref="G81">
    <cfRule type="duplicateValues" dxfId="7458" priority="1415" stopIfTrue="1"/>
  </conditionalFormatting>
  <conditionalFormatting sqref="G81">
    <cfRule type="duplicateValues" dxfId="7457" priority="1414" stopIfTrue="1"/>
  </conditionalFormatting>
  <conditionalFormatting sqref="G81">
    <cfRule type="duplicateValues" dxfId="7456" priority="1413" stopIfTrue="1"/>
  </conditionalFormatting>
  <conditionalFormatting sqref="G81">
    <cfRule type="duplicateValues" dxfId="7455" priority="1412" stopIfTrue="1"/>
  </conditionalFormatting>
  <conditionalFormatting sqref="G81">
    <cfRule type="duplicateValues" dxfId="7454" priority="1411" stopIfTrue="1"/>
  </conditionalFormatting>
  <conditionalFormatting sqref="G81">
    <cfRule type="duplicateValues" dxfId="7453" priority="1410" stopIfTrue="1"/>
  </conditionalFormatting>
  <conditionalFormatting sqref="G81">
    <cfRule type="duplicateValues" dxfId="7452" priority="1409" stopIfTrue="1"/>
  </conditionalFormatting>
  <conditionalFormatting sqref="G81">
    <cfRule type="duplicateValues" dxfId="7451" priority="1408" stopIfTrue="1"/>
  </conditionalFormatting>
  <conditionalFormatting sqref="G81">
    <cfRule type="duplicateValues" dxfId="7450" priority="1407" stopIfTrue="1"/>
  </conditionalFormatting>
  <conditionalFormatting sqref="G81">
    <cfRule type="duplicateValues" dxfId="7449" priority="1406" stopIfTrue="1"/>
  </conditionalFormatting>
  <conditionalFormatting sqref="G81">
    <cfRule type="duplicateValues" dxfId="7448" priority="1405" stopIfTrue="1"/>
  </conditionalFormatting>
  <conditionalFormatting sqref="G81">
    <cfRule type="duplicateValues" dxfId="7447" priority="1404" stopIfTrue="1"/>
  </conditionalFormatting>
  <conditionalFormatting sqref="G81">
    <cfRule type="duplicateValues" dxfId="7446" priority="1403" stopIfTrue="1"/>
  </conditionalFormatting>
  <conditionalFormatting sqref="G81">
    <cfRule type="duplicateValues" dxfId="7445" priority="1402" stopIfTrue="1"/>
  </conditionalFormatting>
  <conditionalFormatting sqref="G81">
    <cfRule type="duplicateValues" dxfId="7444" priority="1401" stopIfTrue="1"/>
  </conditionalFormatting>
  <conditionalFormatting sqref="G81">
    <cfRule type="duplicateValues" dxfId="7443" priority="1400" stopIfTrue="1"/>
  </conditionalFormatting>
  <conditionalFormatting sqref="G81">
    <cfRule type="duplicateValues" dxfId="7442" priority="1399" stopIfTrue="1"/>
  </conditionalFormatting>
  <conditionalFormatting sqref="G81">
    <cfRule type="duplicateValues" dxfId="7441" priority="1398" stopIfTrue="1"/>
  </conditionalFormatting>
  <conditionalFormatting sqref="G81">
    <cfRule type="duplicateValues" dxfId="7440" priority="1397" stopIfTrue="1"/>
  </conditionalFormatting>
  <conditionalFormatting sqref="G81">
    <cfRule type="duplicateValues" dxfId="7439" priority="1396" stopIfTrue="1"/>
  </conditionalFormatting>
  <conditionalFormatting sqref="G81">
    <cfRule type="duplicateValues" dxfId="7438" priority="1395" stopIfTrue="1"/>
  </conditionalFormatting>
  <conditionalFormatting sqref="G81">
    <cfRule type="duplicateValues" dxfId="7437" priority="1394" stopIfTrue="1"/>
  </conditionalFormatting>
  <conditionalFormatting sqref="G81">
    <cfRule type="duplicateValues" dxfId="7436" priority="1393" stopIfTrue="1"/>
  </conditionalFormatting>
  <conditionalFormatting sqref="G81">
    <cfRule type="duplicateValues" dxfId="7435" priority="1392" stopIfTrue="1"/>
  </conditionalFormatting>
  <conditionalFormatting sqref="G81">
    <cfRule type="duplicateValues" dxfId="7434" priority="1391" stopIfTrue="1"/>
  </conditionalFormatting>
  <conditionalFormatting sqref="G81">
    <cfRule type="duplicateValues" dxfId="7433" priority="1390" stopIfTrue="1"/>
  </conditionalFormatting>
  <conditionalFormatting sqref="G81">
    <cfRule type="duplicateValues" dxfId="7432" priority="1389" stopIfTrue="1"/>
  </conditionalFormatting>
  <conditionalFormatting sqref="G81">
    <cfRule type="duplicateValues" dxfId="7431" priority="1388" stopIfTrue="1"/>
  </conditionalFormatting>
  <conditionalFormatting sqref="G81">
    <cfRule type="duplicateValues" dxfId="7430" priority="1387" stopIfTrue="1"/>
  </conditionalFormatting>
  <conditionalFormatting sqref="G81">
    <cfRule type="duplicateValues" dxfId="7429" priority="1386" stopIfTrue="1"/>
  </conditionalFormatting>
  <conditionalFormatting sqref="G81">
    <cfRule type="duplicateValues" dxfId="7428" priority="1385" stopIfTrue="1"/>
  </conditionalFormatting>
  <conditionalFormatting sqref="G81">
    <cfRule type="duplicateValues" dxfId="7427" priority="1384" stopIfTrue="1"/>
  </conditionalFormatting>
  <conditionalFormatting sqref="G81">
    <cfRule type="duplicateValues" dxfId="7426" priority="1383" stopIfTrue="1"/>
  </conditionalFormatting>
  <conditionalFormatting sqref="G83">
    <cfRule type="duplicateValues" dxfId="7425" priority="1382" stopIfTrue="1"/>
  </conditionalFormatting>
  <conditionalFormatting sqref="G83">
    <cfRule type="duplicateValues" dxfId="7424" priority="1381" stopIfTrue="1"/>
  </conditionalFormatting>
  <conditionalFormatting sqref="G83">
    <cfRule type="duplicateValues" dxfId="7423" priority="1380" stopIfTrue="1"/>
  </conditionalFormatting>
  <conditionalFormatting sqref="G83">
    <cfRule type="duplicateValues" dxfId="7422" priority="1379" stopIfTrue="1"/>
  </conditionalFormatting>
  <conditionalFormatting sqref="G83">
    <cfRule type="duplicateValues" dxfId="7421" priority="1378" stopIfTrue="1"/>
  </conditionalFormatting>
  <conditionalFormatting sqref="G83">
    <cfRule type="duplicateValues" dxfId="7420" priority="1377" stopIfTrue="1"/>
  </conditionalFormatting>
  <conditionalFormatting sqref="G83">
    <cfRule type="duplicateValues" dxfId="7419" priority="1376" stopIfTrue="1"/>
  </conditionalFormatting>
  <conditionalFormatting sqref="G83">
    <cfRule type="duplicateValues" dxfId="7418" priority="1375" stopIfTrue="1"/>
  </conditionalFormatting>
  <conditionalFormatting sqref="G83">
    <cfRule type="duplicateValues" dxfId="7417" priority="1374" stopIfTrue="1"/>
  </conditionalFormatting>
  <conditionalFormatting sqref="G83">
    <cfRule type="duplicateValues" dxfId="7416" priority="1373" stopIfTrue="1"/>
  </conditionalFormatting>
  <conditionalFormatting sqref="G83">
    <cfRule type="duplicateValues" dxfId="7415" priority="1372" stopIfTrue="1"/>
  </conditionalFormatting>
  <conditionalFormatting sqref="G83">
    <cfRule type="duplicateValues" dxfId="7414" priority="1371" stopIfTrue="1"/>
  </conditionalFormatting>
  <conditionalFormatting sqref="G83">
    <cfRule type="duplicateValues" dxfId="7413" priority="1370" stopIfTrue="1"/>
  </conditionalFormatting>
  <conditionalFormatting sqref="G83">
    <cfRule type="duplicateValues" dxfId="7412" priority="1369" stopIfTrue="1"/>
  </conditionalFormatting>
  <conditionalFormatting sqref="G83">
    <cfRule type="duplicateValues" dxfId="7411" priority="1368" stopIfTrue="1"/>
  </conditionalFormatting>
  <conditionalFormatting sqref="G83">
    <cfRule type="duplicateValues" dxfId="7410" priority="1367" stopIfTrue="1"/>
  </conditionalFormatting>
  <conditionalFormatting sqref="G83">
    <cfRule type="duplicateValues" dxfId="7409" priority="1366" stopIfTrue="1"/>
  </conditionalFormatting>
  <conditionalFormatting sqref="G83">
    <cfRule type="duplicateValues" dxfId="7408" priority="1365" stopIfTrue="1"/>
  </conditionalFormatting>
  <conditionalFormatting sqref="G83">
    <cfRule type="duplicateValues" dxfId="7407" priority="1364" stopIfTrue="1"/>
  </conditionalFormatting>
  <conditionalFormatting sqref="G83">
    <cfRule type="duplicateValues" dxfId="7406" priority="1363" stopIfTrue="1"/>
  </conditionalFormatting>
  <conditionalFormatting sqref="G83">
    <cfRule type="duplicateValues" dxfId="7405" priority="1362" stopIfTrue="1"/>
  </conditionalFormatting>
  <conditionalFormatting sqref="G83">
    <cfRule type="duplicateValues" dxfId="7404" priority="1361" stopIfTrue="1"/>
  </conditionalFormatting>
  <conditionalFormatting sqref="G83">
    <cfRule type="duplicateValues" dxfId="7403" priority="1360" stopIfTrue="1"/>
  </conditionalFormatting>
  <conditionalFormatting sqref="G83">
    <cfRule type="duplicateValues" dxfId="7402" priority="1359" stopIfTrue="1"/>
  </conditionalFormatting>
  <conditionalFormatting sqref="G83">
    <cfRule type="duplicateValues" dxfId="7401" priority="1358" stopIfTrue="1"/>
  </conditionalFormatting>
  <conditionalFormatting sqref="G83">
    <cfRule type="duplicateValues" dxfId="7400" priority="1357" stopIfTrue="1"/>
  </conditionalFormatting>
  <conditionalFormatting sqref="G83">
    <cfRule type="duplicateValues" dxfId="7399" priority="1356" stopIfTrue="1"/>
  </conditionalFormatting>
  <conditionalFormatting sqref="G83">
    <cfRule type="duplicateValues" dxfId="7398" priority="1355" stopIfTrue="1"/>
  </conditionalFormatting>
  <conditionalFormatting sqref="G83">
    <cfRule type="duplicateValues" dxfId="7397" priority="1354" stopIfTrue="1"/>
  </conditionalFormatting>
  <conditionalFormatting sqref="G83">
    <cfRule type="duplicateValues" dxfId="7396" priority="1353" stopIfTrue="1"/>
  </conditionalFormatting>
  <conditionalFormatting sqref="G83">
    <cfRule type="duplicateValues" dxfId="7395" priority="1352" stopIfTrue="1"/>
  </conditionalFormatting>
  <conditionalFormatting sqref="G83">
    <cfRule type="duplicateValues" dxfId="7394" priority="1351" stopIfTrue="1"/>
  </conditionalFormatting>
  <conditionalFormatting sqref="G83">
    <cfRule type="duplicateValues" dxfId="7393" priority="1350" stopIfTrue="1"/>
  </conditionalFormatting>
  <conditionalFormatting sqref="G83">
    <cfRule type="duplicateValues" dxfId="7392" priority="1349" stopIfTrue="1"/>
  </conditionalFormatting>
  <conditionalFormatting sqref="G83">
    <cfRule type="duplicateValues" dxfId="7391" priority="1348" stopIfTrue="1"/>
  </conditionalFormatting>
  <conditionalFormatting sqref="G83">
    <cfRule type="duplicateValues" dxfId="7390" priority="1347" stopIfTrue="1"/>
  </conditionalFormatting>
  <conditionalFormatting sqref="G83">
    <cfRule type="duplicateValues" dxfId="7389" priority="1346" stopIfTrue="1"/>
  </conditionalFormatting>
  <conditionalFormatting sqref="G83">
    <cfRule type="duplicateValues" dxfId="7388" priority="1345" stopIfTrue="1"/>
  </conditionalFormatting>
  <conditionalFormatting sqref="G83">
    <cfRule type="duplicateValues" dxfId="7387" priority="1344" stopIfTrue="1"/>
  </conditionalFormatting>
  <conditionalFormatting sqref="G83">
    <cfRule type="duplicateValues" dxfId="7386" priority="1343" stopIfTrue="1"/>
  </conditionalFormatting>
  <conditionalFormatting sqref="K85">
    <cfRule type="duplicateValues" dxfId="7385" priority="1342" stopIfTrue="1"/>
  </conditionalFormatting>
  <conditionalFormatting sqref="K85">
    <cfRule type="duplicateValues" dxfId="7384" priority="1341" stopIfTrue="1"/>
  </conditionalFormatting>
  <conditionalFormatting sqref="K85">
    <cfRule type="duplicateValues" dxfId="7383" priority="1340" stopIfTrue="1"/>
  </conditionalFormatting>
  <conditionalFormatting sqref="K85">
    <cfRule type="duplicateValues" dxfId="7382" priority="1339" stopIfTrue="1"/>
  </conditionalFormatting>
  <conditionalFormatting sqref="K85">
    <cfRule type="duplicateValues" dxfId="7381" priority="1338" stopIfTrue="1"/>
  </conditionalFormatting>
  <conditionalFormatting sqref="K85">
    <cfRule type="duplicateValues" dxfId="7380" priority="1337" stopIfTrue="1"/>
  </conditionalFormatting>
  <conditionalFormatting sqref="K85">
    <cfRule type="duplicateValues" dxfId="7379" priority="1336" stopIfTrue="1"/>
  </conditionalFormatting>
  <conditionalFormatting sqref="K85">
    <cfRule type="duplicateValues" dxfId="7378" priority="1335" stopIfTrue="1"/>
  </conditionalFormatting>
  <conditionalFormatting sqref="K85">
    <cfRule type="duplicateValues" dxfId="7377" priority="1334" stopIfTrue="1"/>
  </conditionalFormatting>
  <conditionalFormatting sqref="K85">
    <cfRule type="duplicateValues" dxfId="7376" priority="1333" stopIfTrue="1"/>
  </conditionalFormatting>
  <conditionalFormatting sqref="K85">
    <cfRule type="duplicateValues" dxfId="7375" priority="1332" stopIfTrue="1"/>
  </conditionalFormatting>
  <conditionalFormatting sqref="K85">
    <cfRule type="duplicateValues" dxfId="7374" priority="1331" stopIfTrue="1"/>
  </conditionalFormatting>
  <conditionalFormatting sqref="K85">
    <cfRule type="duplicateValues" dxfId="7373" priority="1330" stopIfTrue="1"/>
  </conditionalFormatting>
  <conditionalFormatting sqref="K85">
    <cfRule type="duplicateValues" dxfId="7372" priority="1329" stopIfTrue="1"/>
  </conditionalFormatting>
  <conditionalFormatting sqref="K85">
    <cfRule type="duplicateValues" dxfId="7371" priority="1328" stopIfTrue="1"/>
  </conditionalFormatting>
  <conditionalFormatting sqref="K85">
    <cfRule type="duplicateValues" dxfId="7370" priority="1327" stopIfTrue="1"/>
  </conditionalFormatting>
  <conditionalFormatting sqref="K85">
    <cfRule type="duplicateValues" dxfId="7369" priority="1326" stopIfTrue="1"/>
  </conditionalFormatting>
  <conditionalFormatting sqref="K85">
    <cfRule type="duplicateValues" dxfId="7368" priority="1325" stopIfTrue="1"/>
  </conditionalFormatting>
  <conditionalFormatting sqref="K85">
    <cfRule type="duplicateValues" dxfId="7367" priority="1324" stopIfTrue="1"/>
  </conditionalFormatting>
  <conditionalFormatting sqref="K85">
    <cfRule type="duplicateValues" dxfId="7366" priority="1323" stopIfTrue="1"/>
  </conditionalFormatting>
  <conditionalFormatting sqref="K85">
    <cfRule type="duplicateValues" dxfId="7365" priority="1322" stopIfTrue="1"/>
  </conditionalFormatting>
  <conditionalFormatting sqref="K85">
    <cfRule type="duplicateValues" dxfId="7364" priority="1321" stopIfTrue="1"/>
  </conditionalFormatting>
  <conditionalFormatting sqref="K85">
    <cfRule type="duplicateValues" dxfId="7363" priority="1320" stopIfTrue="1"/>
  </conditionalFormatting>
  <conditionalFormatting sqref="K85">
    <cfRule type="duplicateValues" dxfId="7362" priority="1319" stopIfTrue="1"/>
  </conditionalFormatting>
  <conditionalFormatting sqref="K85">
    <cfRule type="duplicateValues" dxfId="7361" priority="1318" stopIfTrue="1"/>
  </conditionalFormatting>
  <conditionalFormatting sqref="K85">
    <cfRule type="duplicateValues" dxfId="7360" priority="1317" stopIfTrue="1"/>
  </conditionalFormatting>
  <conditionalFormatting sqref="K85">
    <cfRule type="duplicateValues" dxfId="7359" priority="1316" stopIfTrue="1"/>
  </conditionalFormatting>
  <conditionalFormatting sqref="K85">
    <cfRule type="duplicateValues" dxfId="7358" priority="1315" stopIfTrue="1"/>
  </conditionalFormatting>
  <conditionalFormatting sqref="K85">
    <cfRule type="duplicateValues" dxfId="7357" priority="1314" stopIfTrue="1"/>
  </conditionalFormatting>
  <conditionalFormatting sqref="K85">
    <cfRule type="duplicateValues" dxfId="7356" priority="1313" stopIfTrue="1"/>
  </conditionalFormatting>
  <conditionalFormatting sqref="K85">
    <cfRule type="duplicateValues" dxfId="7355" priority="1312" stopIfTrue="1"/>
  </conditionalFormatting>
  <conditionalFormatting sqref="K85">
    <cfRule type="duplicateValues" dxfId="7354" priority="1311" stopIfTrue="1"/>
  </conditionalFormatting>
  <conditionalFormatting sqref="K85">
    <cfRule type="duplicateValues" dxfId="7353" priority="1310" stopIfTrue="1"/>
  </conditionalFormatting>
  <conditionalFormatting sqref="K85">
    <cfRule type="duplicateValues" dxfId="7352" priority="1309" stopIfTrue="1"/>
  </conditionalFormatting>
  <conditionalFormatting sqref="K85">
    <cfRule type="duplicateValues" dxfId="7351" priority="1308" stopIfTrue="1"/>
  </conditionalFormatting>
  <conditionalFormatting sqref="K85">
    <cfRule type="duplicateValues" dxfId="7350" priority="1307" stopIfTrue="1"/>
  </conditionalFormatting>
  <conditionalFormatting sqref="K85">
    <cfRule type="duplicateValues" dxfId="7349" priority="1306" stopIfTrue="1"/>
  </conditionalFormatting>
  <conditionalFormatting sqref="K85">
    <cfRule type="duplicateValues" dxfId="7348" priority="1305" stopIfTrue="1"/>
  </conditionalFormatting>
  <conditionalFormatting sqref="K85">
    <cfRule type="duplicateValues" dxfId="7347" priority="1304" stopIfTrue="1"/>
  </conditionalFormatting>
  <conditionalFormatting sqref="K85">
    <cfRule type="duplicateValues" dxfId="7346" priority="1303" stopIfTrue="1"/>
  </conditionalFormatting>
  <conditionalFormatting sqref="K87">
    <cfRule type="duplicateValues" dxfId="7345" priority="1302" stopIfTrue="1"/>
  </conditionalFormatting>
  <conditionalFormatting sqref="K87">
    <cfRule type="duplicateValues" dxfId="7344" priority="1301" stopIfTrue="1"/>
  </conditionalFormatting>
  <conditionalFormatting sqref="K87">
    <cfRule type="duplicateValues" dxfId="7343" priority="1300" stopIfTrue="1"/>
  </conditionalFormatting>
  <conditionalFormatting sqref="K87">
    <cfRule type="duplicateValues" dxfId="7342" priority="1299" stopIfTrue="1"/>
  </conditionalFormatting>
  <conditionalFormatting sqref="K87">
    <cfRule type="duplicateValues" dxfId="7341" priority="1298" stopIfTrue="1"/>
  </conditionalFormatting>
  <conditionalFormatting sqref="K87">
    <cfRule type="duplicateValues" dxfId="7340" priority="1297" stopIfTrue="1"/>
  </conditionalFormatting>
  <conditionalFormatting sqref="K87">
    <cfRule type="duplicateValues" dxfId="7339" priority="1296" stopIfTrue="1"/>
  </conditionalFormatting>
  <conditionalFormatting sqref="K87">
    <cfRule type="duplicateValues" dxfId="7338" priority="1295" stopIfTrue="1"/>
  </conditionalFormatting>
  <conditionalFormatting sqref="K87">
    <cfRule type="duplicateValues" dxfId="7337" priority="1294" stopIfTrue="1"/>
  </conditionalFormatting>
  <conditionalFormatting sqref="K87">
    <cfRule type="duplicateValues" dxfId="7336" priority="1293" stopIfTrue="1"/>
  </conditionalFormatting>
  <conditionalFormatting sqref="K87">
    <cfRule type="duplicateValues" dxfId="7335" priority="1292" stopIfTrue="1"/>
  </conditionalFormatting>
  <conditionalFormatting sqref="K87">
    <cfRule type="duplicateValues" dxfId="7334" priority="1291" stopIfTrue="1"/>
  </conditionalFormatting>
  <conditionalFormatting sqref="K87">
    <cfRule type="duplicateValues" dxfId="7333" priority="1290" stopIfTrue="1"/>
  </conditionalFormatting>
  <conditionalFormatting sqref="K87">
    <cfRule type="duplicateValues" dxfId="7332" priority="1289" stopIfTrue="1"/>
  </conditionalFormatting>
  <conditionalFormatting sqref="K87">
    <cfRule type="duplicateValues" dxfId="7331" priority="1288" stopIfTrue="1"/>
  </conditionalFormatting>
  <conditionalFormatting sqref="K87">
    <cfRule type="duplicateValues" dxfId="7330" priority="1287" stopIfTrue="1"/>
  </conditionalFormatting>
  <conditionalFormatting sqref="K87">
    <cfRule type="duplicateValues" dxfId="7329" priority="1286" stopIfTrue="1"/>
  </conditionalFormatting>
  <conditionalFormatting sqref="K87">
    <cfRule type="duplicateValues" dxfId="7328" priority="1285" stopIfTrue="1"/>
  </conditionalFormatting>
  <conditionalFormatting sqref="K87">
    <cfRule type="duplicateValues" dxfId="7327" priority="1284" stopIfTrue="1"/>
  </conditionalFormatting>
  <conditionalFormatting sqref="K87">
    <cfRule type="duplicateValues" dxfId="7326" priority="1283" stopIfTrue="1"/>
  </conditionalFormatting>
  <conditionalFormatting sqref="K87">
    <cfRule type="duplicateValues" dxfId="7325" priority="1282" stopIfTrue="1"/>
  </conditionalFormatting>
  <conditionalFormatting sqref="K87">
    <cfRule type="duplicateValues" dxfId="7324" priority="1281" stopIfTrue="1"/>
  </conditionalFormatting>
  <conditionalFormatting sqref="K87">
    <cfRule type="duplicateValues" dxfId="7323" priority="1280" stopIfTrue="1"/>
  </conditionalFormatting>
  <conditionalFormatting sqref="K87">
    <cfRule type="duplicateValues" dxfId="7322" priority="1279" stopIfTrue="1"/>
  </conditionalFormatting>
  <conditionalFormatting sqref="K87">
    <cfRule type="duplicateValues" dxfId="7321" priority="1278" stopIfTrue="1"/>
  </conditionalFormatting>
  <conditionalFormatting sqref="K87">
    <cfRule type="duplicateValues" dxfId="7320" priority="1277" stopIfTrue="1"/>
  </conditionalFormatting>
  <conditionalFormatting sqref="K87">
    <cfRule type="duplicateValues" dxfId="7319" priority="1276" stopIfTrue="1"/>
  </conditionalFormatting>
  <conditionalFormatting sqref="K87">
    <cfRule type="duplicateValues" dxfId="7318" priority="1275" stopIfTrue="1"/>
  </conditionalFormatting>
  <conditionalFormatting sqref="K87">
    <cfRule type="duplicateValues" dxfId="7317" priority="1274" stopIfTrue="1"/>
  </conditionalFormatting>
  <conditionalFormatting sqref="K87">
    <cfRule type="duplicateValues" dxfId="7316" priority="1273" stopIfTrue="1"/>
  </conditionalFormatting>
  <conditionalFormatting sqref="K87">
    <cfRule type="duplicateValues" dxfId="7315" priority="1272" stopIfTrue="1"/>
  </conditionalFormatting>
  <conditionalFormatting sqref="K87">
    <cfRule type="duplicateValues" dxfId="7314" priority="1271" stopIfTrue="1"/>
  </conditionalFormatting>
  <conditionalFormatting sqref="K87">
    <cfRule type="duplicateValues" dxfId="7313" priority="1270" stopIfTrue="1"/>
  </conditionalFormatting>
  <conditionalFormatting sqref="K87">
    <cfRule type="duplicateValues" dxfId="7312" priority="1269" stopIfTrue="1"/>
  </conditionalFormatting>
  <conditionalFormatting sqref="K87">
    <cfRule type="duplicateValues" dxfId="7311" priority="1268" stopIfTrue="1"/>
  </conditionalFormatting>
  <conditionalFormatting sqref="K87">
    <cfRule type="duplicateValues" dxfId="7310" priority="1267" stopIfTrue="1"/>
  </conditionalFormatting>
  <conditionalFormatting sqref="K87">
    <cfRule type="duplicateValues" dxfId="7309" priority="1266" stopIfTrue="1"/>
  </conditionalFormatting>
  <conditionalFormatting sqref="K87">
    <cfRule type="duplicateValues" dxfId="7308" priority="1265" stopIfTrue="1"/>
  </conditionalFormatting>
  <conditionalFormatting sqref="K87">
    <cfRule type="duplicateValues" dxfId="7307" priority="1264" stopIfTrue="1"/>
  </conditionalFormatting>
  <conditionalFormatting sqref="K87">
    <cfRule type="duplicateValues" dxfId="7306" priority="1263" stopIfTrue="1"/>
  </conditionalFormatting>
  <conditionalFormatting sqref="K81">
    <cfRule type="duplicateValues" dxfId="7305" priority="1262" stopIfTrue="1"/>
  </conditionalFormatting>
  <conditionalFormatting sqref="K81">
    <cfRule type="duplicateValues" dxfId="7304" priority="1261" stopIfTrue="1"/>
  </conditionalFormatting>
  <conditionalFormatting sqref="K81">
    <cfRule type="duplicateValues" dxfId="7303" priority="1260" stopIfTrue="1"/>
  </conditionalFormatting>
  <conditionalFormatting sqref="K81">
    <cfRule type="duplicateValues" dxfId="7302" priority="1259" stopIfTrue="1"/>
  </conditionalFormatting>
  <conditionalFormatting sqref="K81">
    <cfRule type="duplicateValues" dxfId="7301" priority="1258" stopIfTrue="1"/>
  </conditionalFormatting>
  <conditionalFormatting sqref="K81">
    <cfRule type="duplicateValues" dxfId="7300" priority="1257" stopIfTrue="1"/>
  </conditionalFormatting>
  <conditionalFormatting sqref="K81">
    <cfRule type="duplicateValues" dxfId="7299" priority="1256" stopIfTrue="1"/>
  </conditionalFormatting>
  <conditionalFormatting sqref="K81">
    <cfRule type="duplicateValues" dxfId="7298" priority="1255" stopIfTrue="1"/>
  </conditionalFormatting>
  <conditionalFormatting sqref="K81">
    <cfRule type="duplicateValues" dxfId="7297" priority="1254" stopIfTrue="1"/>
  </conditionalFormatting>
  <conditionalFormatting sqref="K81">
    <cfRule type="duplicateValues" dxfId="7296" priority="1253" stopIfTrue="1"/>
  </conditionalFormatting>
  <conditionalFormatting sqref="K81">
    <cfRule type="duplicateValues" dxfId="7295" priority="1252" stopIfTrue="1"/>
  </conditionalFormatting>
  <conditionalFormatting sqref="K81">
    <cfRule type="duplicateValues" dxfId="7294" priority="1251" stopIfTrue="1"/>
  </conditionalFormatting>
  <conditionalFormatting sqref="K81">
    <cfRule type="duplicateValues" dxfId="7293" priority="1250" stopIfTrue="1"/>
  </conditionalFormatting>
  <conditionalFormatting sqref="K81">
    <cfRule type="duplicateValues" dxfId="7292" priority="1249" stopIfTrue="1"/>
  </conditionalFormatting>
  <conditionalFormatting sqref="K81">
    <cfRule type="duplicateValues" dxfId="7291" priority="1248" stopIfTrue="1"/>
  </conditionalFormatting>
  <conditionalFormatting sqref="K81">
    <cfRule type="duplicateValues" dxfId="7290" priority="1247" stopIfTrue="1"/>
  </conditionalFormatting>
  <conditionalFormatting sqref="K81">
    <cfRule type="duplicateValues" dxfId="7289" priority="1246" stopIfTrue="1"/>
  </conditionalFormatting>
  <conditionalFormatting sqref="K81">
    <cfRule type="duplicateValues" dxfId="7288" priority="1245" stopIfTrue="1"/>
  </conditionalFormatting>
  <conditionalFormatting sqref="K81">
    <cfRule type="duplicateValues" dxfId="7287" priority="1244" stopIfTrue="1"/>
  </conditionalFormatting>
  <conditionalFormatting sqref="K81">
    <cfRule type="duplicateValues" dxfId="7286" priority="1243" stopIfTrue="1"/>
  </conditionalFormatting>
  <conditionalFormatting sqref="K81">
    <cfRule type="duplicateValues" dxfId="7285" priority="1242" stopIfTrue="1"/>
  </conditionalFormatting>
  <conditionalFormatting sqref="K81">
    <cfRule type="duplicateValues" dxfId="7284" priority="1241" stopIfTrue="1"/>
  </conditionalFormatting>
  <conditionalFormatting sqref="K81">
    <cfRule type="duplicateValues" dxfId="7283" priority="1240" stopIfTrue="1"/>
  </conditionalFormatting>
  <conditionalFormatting sqref="K81">
    <cfRule type="duplicateValues" dxfId="7282" priority="1239" stopIfTrue="1"/>
  </conditionalFormatting>
  <conditionalFormatting sqref="K81">
    <cfRule type="duplicateValues" dxfId="7281" priority="1238" stopIfTrue="1"/>
  </conditionalFormatting>
  <conditionalFormatting sqref="K81">
    <cfRule type="duplicateValues" dxfId="7280" priority="1237" stopIfTrue="1"/>
  </conditionalFormatting>
  <conditionalFormatting sqref="K81">
    <cfRule type="duplicateValues" dxfId="7279" priority="1236" stopIfTrue="1"/>
  </conditionalFormatting>
  <conditionalFormatting sqref="K81">
    <cfRule type="duplicateValues" dxfId="7278" priority="1235" stopIfTrue="1"/>
  </conditionalFormatting>
  <conditionalFormatting sqref="K81">
    <cfRule type="duplicateValues" dxfId="7277" priority="1234" stopIfTrue="1"/>
  </conditionalFormatting>
  <conditionalFormatting sqref="K81">
    <cfRule type="duplicateValues" dxfId="7276" priority="1233" stopIfTrue="1"/>
  </conditionalFormatting>
  <conditionalFormatting sqref="K81">
    <cfRule type="duplicateValues" dxfId="7275" priority="1232" stopIfTrue="1"/>
  </conditionalFormatting>
  <conditionalFormatting sqref="K81">
    <cfRule type="duplicateValues" dxfId="7274" priority="1231" stopIfTrue="1"/>
  </conditionalFormatting>
  <conditionalFormatting sqref="K81">
    <cfRule type="duplicateValues" dxfId="7273" priority="1230" stopIfTrue="1"/>
  </conditionalFormatting>
  <conditionalFormatting sqref="K81">
    <cfRule type="duplicateValues" dxfId="7272" priority="1229" stopIfTrue="1"/>
  </conditionalFormatting>
  <conditionalFormatting sqref="K81">
    <cfRule type="duplicateValues" dxfId="7271" priority="1228" stopIfTrue="1"/>
  </conditionalFormatting>
  <conditionalFormatting sqref="K81">
    <cfRule type="duplicateValues" dxfId="7270" priority="1227" stopIfTrue="1"/>
  </conditionalFormatting>
  <conditionalFormatting sqref="K81">
    <cfRule type="duplicateValues" dxfId="7269" priority="1226" stopIfTrue="1"/>
  </conditionalFormatting>
  <conditionalFormatting sqref="K81">
    <cfRule type="duplicateValues" dxfId="7268" priority="1225" stopIfTrue="1"/>
  </conditionalFormatting>
  <conditionalFormatting sqref="K81">
    <cfRule type="duplicateValues" dxfId="7267" priority="1224" stopIfTrue="1"/>
  </conditionalFormatting>
  <conditionalFormatting sqref="K81">
    <cfRule type="duplicateValues" dxfId="7266" priority="1223" stopIfTrue="1"/>
  </conditionalFormatting>
  <conditionalFormatting sqref="K83">
    <cfRule type="duplicateValues" dxfId="7265" priority="1222" stopIfTrue="1"/>
  </conditionalFormatting>
  <conditionalFormatting sqref="K83">
    <cfRule type="duplicateValues" dxfId="7264" priority="1221" stopIfTrue="1"/>
  </conditionalFormatting>
  <conditionalFormatting sqref="K83">
    <cfRule type="duplicateValues" dxfId="7263" priority="1220" stopIfTrue="1"/>
  </conditionalFormatting>
  <conditionalFormatting sqref="K83">
    <cfRule type="duplicateValues" dxfId="7262" priority="1219" stopIfTrue="1"/>
  </conditionalFormatting>
  <conditionalFormatting sqref="K83">
    <cfRule type="duplicateValues" dxfId="7261" priority="1218" stopIfTrue="1"/>
  </conditionalFormatting>
  <conditionalFormatting sqref="K83">
    <cfRule type="duplicateValues" dxfId="7260" priority="1217" stopIfTrue="1"/>
  </conditionalFormatting>
  <conditionalFormatting sqref="K83">
    <cfRule type="duplicateValues" dxfId="7259" priority="1216" stopIfTrue="1"/>
  </conditionalFormatting>
  <conditionalFormatting sqref="K83">
    <cfRule type="duplicateValues" dxfId="7258" priority="1215" stopIfTrue="1"/>
  </conditionalFormatting>
  <conditionalFormatting sqref="K83">
    <cfRule type="duplicateValues" dxfId="7257" priority="1214" stopIfTrue="1"/>
  </conditionalFormatting>
  <conditionalFormatting sqref="K83">
    <cfRule type="duplicateValues" dxfId="7256" priority="1213" stopIfTrue="1"/>
  </conditionalFormatting>
  <conditionalFormatting sqref="K83">
    <cfRule type="duplicateValues" dxfId="7255" priority="1212" stopIfTrue="1"/>
  </conditionalFormatting>
  <conditionalFormatting sqref="K83">
    <cfRule type="duplicateValues" dxfId="7254" priority="1211" stopIfTrue="1"/>
  </conditionalFormatting>
  <conditionalFormatting sqref="K83">
    <cfRule type="duplicateValues" dxfId="7253" priority="1210" stopIfTrue="1"/>
  </conditionalFormatting>
  <conditionalFormatting sqref="K83">
    <cfRule type="duplicateValues" dxfId="7252" priority="1209" stopIfTrue="1"/>
  </conditionalFormatting>
  <conditionalFormatting sqref="K83">
    <cfRule type="duplicateValues" dxfId="7251" priority="1208" stopIfTrue="1"/>
  </conditionalFormatting>
  <conditionalFormatting sqref="K83">
    <cfRule type="duplicateValues" dxfId="7250" priority="1207" stopIfTrue="1"/>
  </conditionalFormatting>
  <conditionalFormatting sqref="K83">
    <cfRule type="duplicateValues" dxfId="7249" priority="1206" stopIfTrue="1"/>
  </conditionalFormatting>
  <conditionalFormatting sqref="K83">
    <cfRule type="duplicateValues" dxfId="7248" priority="1205" stopIfTrue="1"/>
  </conditionalFormatting>
  <conditionalFormatting sqref="K83">
    <cfRule type="duplicateValues" dxfId="7247" priority="1204" stopIfTrue="1"/>
  </conditionalFormatting>
  <conditionalFormatting sqref="K83">
    <cfRule type="duplicateValues" dxfId="7246" priority="1203" stopIfTrue="1"/>
  </conditionalFormatting>
  <conditionalFormatting sqref="K83">
    <cfRule type="duplicateValues" dxfId="7245" priority="1202" stopIfTrue="1"/>
  </conditionalFormatting>
  <conditionalFormatting sqref="K83">
    <cfRule type="duplicateValues" dxfId="7244" priority="1201" stopIfTrue="1"/>
  </conditionalFormatting>
  <conditionalFormatting sqref="K83">
    <cfRule type="duplicateValues" dxfId="7243" priority="1200" stopIfTrue="1"/>
  </conditionalFormatting>
  <conditionalFormatting sqref="K83">
    <cfRule type="duplicateValues" dxfId="7242" priority="1199" stopIfTrue="1"/>
  </conditionalFormatting>
  <conditionalFormatting sqref="K83">
    <cfRule type="duplicateValues" dxfId="7241" priority="1198" stopIfTrue="1"/>
  </conditionalFormatting>
  <conditionalFormatting sqref="K83">
    <cfRule type="duplicateValues" dxfId="7240" priority="1197" stopIfTrue="1"/>
  </conditionalFormatting>
  <conditionalFormatting sqref="K83">
    <cfRule type="duplicateValues" dxfId="7239" priority="1196" stopIfTrue="1"/>
  </conditionalFormatting>
  <conditionalFormatting sqref="K83">
    <cfRule type="duplicateValues" dxfId="7238" priority="1195" stopIfTrue="1"/>
  </conditionalFormatting>
  <conditionalFormatting sqref="K83">
    <cfRule type="duplicateValues" dxfId="7237" priority="1194" stopIfTrue="1"/>
  </conditionalFormatting>
  <conditionalFormatting sqref="K83">
    <cfRule type="duplicateValues" dxfId="7236" priority="1193" stopIfTrue="1"/>
  </conditionalFormatting>
  <conditionalFormatting sqref="K83">
    <cfRule type="duplicateValues" dxfId="7235" priority="1192" stopIfTrue="1"/>
  </conditionalFormatting>
  <conditionalFormatting sqref="K83">
    <cfRule type="duplicateValues" dxfId="7234" priority="1191" stopIfTrue="1"/>
  </conditionalFormatting>
  <conditionalFormatting sqref="K83">
    <cfRule type="duplicateValues" dxfId="7233" priority="1190" stopIfTrue="1"/>
  </conditionalFormatting>
  <conditionalFormatting sqref="K83">
    <cfRule type="duplicateValues" dxfId="7232" priority="1189" stopIfTrue="1"/>
  </conditionalFormatting>
  <conditionalFormatting sqref="K83">
    <cfRule type="duplicateValues" dxfId="7231" priority="1188" stopIfTrue="1"/>
  </conditionalFormatting>
  <conditionalFormatting sqref="K83">
    <cfRule type="duplicateValues" dxfId="7230" priority="1187" stopIfTrue="1"/>
  </conditionalFormatting>
  <conditionalFormatting sqref="K83">
    <cfRule type="duplicateValues" dxfId="7229" priority="1186" stopIfTrue="1"/>
  </conditionalFormatting>
  <conditionalFormatting sqref="K83">
    <cfRule type="duplicateValues" dxfId="7228" priority="1185" stopIfTrue="1"/>
  </conditionalFormatting>
  <conditionalFormatting sqref="K83">
    <cfRule type="duplicateValues" dxfId="7227" priority="1184" stopIfTrue="1"/>
  </conditionalFormatting>
  <conditionalFormatting sqref="K83">
    <cfRule type="duplicateValues" dxfId="7226" priority="1183" stopIfTrue="1"/>
  </conditionalFormatting>
  <conditionalFormatting sqref="O85">
    <cfRule type="duplicateValues" dxfId="7225" priority="1182" stopIfTrue="1"/>
  </conditionalFormatting>
  <conditionalFormatting sqref="O85">
    <cfRule type="duplicateValues" dxfId="7224" priority="1181" stopIfTrue="1"/>
  </conditionalFormatting>
  <conditionalFormatting sqref="O85">
    <cfRule type="duplicateValues" dxfId="7223" priority="1180" stopIfTrue="1"/>
  </conditionalFormatting>
  <conditionalFormatting sqref="O85">
    <cfRule type="duplicateValues" dxfId="7222" priority="1179" stopIfTrue="1"/>
  </conditionalFormatting>
  <conditionalFormatting sqref="O85">
    <cfRule type="duplicateValues" dxfId="7221" priority="1178" stopIfTrue="1"/>
  </conditionalFormatting>
  <conditionalFormatting sqref="O85">
    <cfRule type="duplicateValues" dxfId="7220" priority="1177" stopIfTrue="1"/>
  </conditionalFormatting>
  <conditionalFormatting sqref="O85">
    <cfRule type="duplicateValues" dxfId="7219" priority="1176" stopIfTrue="1"/>
  </conditionalFormatting>
  <conditionalFormatting sqref="O85">
    <cfRule type="duplicateValues" dxfId="7218" priority="1175" stopIfTrue="1"/>
  </conditionalFormatting>
  <conditionalFormatting sqref="O85">
    <cfRule type="duplicateValues" dxfId="7217" priority="1174" stopIfTrue="1"/>
  </conditionalFormatting>
  <conditionalFormatting sqref="O85">
    <cfRule type="duplicateValues" dxfId="7216" priority="1173" stopIfTrue="1"/>
  </conditionalFormatting>
  <conditionalFormatting sqref="O85">
    <cfRule type="duplicateValues" dxfId="7215" priority="1172" stopIfTrue="1"/>
  </conditionalFormatting>
  <conditionalFormatting sqref="O85">
    <cfRule type="duplicateValues" dxfId="7214" priority="1171" stopIfTrue="1"/>
  </conditionalFormatting>
  <conditionalFormatting sqref="O85">
    <cfRule type="duplicateValues" dxfId="7213" priority="1170" stopIfTrue="1"/>
  </conditionalFormatting>
  <conditionalFormatting sqref="O85">
    <cfRule type="duplicateValues" dxfId="7212" priority="1169" stopIfTrue="1"/>
  </conditionalFormatting>
  <conditionalFormatting sqref="O85">
    <cfRule type="duplicateValues" dxfId="7211" priority="1168" stopIfTrue="1"/>
  </conditionalFormatting>
  <conditionalFormatting sqref="O85">
    <cfRule type="duplicateValues" dxfId="7210" priority="1167" stopIfTrue="1"/>
  </conditionalFormatting>
  <conditionalFormatting sqref="O85">
    <cfRule type="duplicateValues" dxfId="7209" priority="1166" stopIfTrue="1"/>
  </conditionalFormatting>
  <conditionalFormatting sqref="O85">
    <cfRule type="duplicateValues" dxfId="7208" priority="1165" stopIfTrue="1"/>
  </conditionalFormatting>
  <conditionalFormatting sqref="O85">
    <cfRule type="duplicateValues" dxfId="7207" priority="1164" stopIfTrue="1"/>
  </conditionalFormatting>
  <conditionalFormatting sqref="O85">
    <cfRule type="duplicateValues" dxfId="7206" priority="1163" stopIfTrue="1"/>
  </conditionalFormatting>
  <conditionalFormatting sqref="O85">
    <cfRule type="duplicateValues" dxfId="7205" priority="1162" stopIfTrue="1"/>
  </conditionalFormatting>
  <conditionalFormatting sqref="O85">
    <cfRule type="duplicateValues" dxfId="7204" priority="1161" stopIfTrue="1"/>
  </conditionalFormatting>
  <conditionalFormatting sqref="O85">
    <cfRule type="duplicateValues" dxfId="7203" priority="1160" stopIfTrue="1"/>
  </conditionalFormatting>
  <conditionalFormatting sqref="O85">
    <cfRule type="duplicateValues" dxfId="7202" priority="1159" stopIfTrue="1"/>
  </conditionalFormatting>
  <conditionalFormatting sqref="O85">
    <cfRule type="duplicateValues" dxfId="7201" priority="1158" stopIfTrue="1"/>
  </conditionalFormatting>
  <conditionalFormatting sqref="O85">
    <cfRule type="duplicateValues" dxfId="7200" priority="1157" stopIfTrue="1"/>
  </conditionalFormatting>
  <conditionalFormatting sqref="O85">
    <cfRule type="duplicateValues" dxfId="7199" priority="1156" stopIfTrue="1"/>
  </conditionalFormatting>
  <conditionalFormatting sqref="O85">
    <cfRule type="duplicateValues" dxfId="7198" priority="1155" stopIfTrue="1"/>
  </conditionalFormatting>
  <conditionalFormatting sqref="O85">
    <cfRule type="duplicateValues" dxfId="7197" priority="1154" stopIfTrue="1"/>
  </conditionalFormatting>
  <conditionalFormatting sqref="O85">
    <cfRule type="duplicateValues" dxfId="7196" priority="1153" stopIfTrue="1"/>
  </conditionalFormatting>
  <conditionalFormatting sqref="O85">
    <cfRule type="duplicateValues" dxfId="7195" priority="1152" stopIfTrue="1"/>
  </conditionalFormatting>
  <conditionalFormatting sqref="O85">
    <cfRule type="duplicateValues" dxfId="7194" priority="1151" stopIfTrue="1"/>
  </conditionalFormatting>
  <conditionalFormatting sqref="O85">
    <cfRule type="duplicateValues" dxfId="7193" priority="1150" stopIfTrue="1"/>
  </conditionalFormatting>
  <conditionalFormatting sqref="O85">
    <cfRule type="duplicateValues" dxfId="7192" priority="1149" stopIfTrue="1"/>
  </conditionalFormatting>
  <conditionalFormatting sqref="O85">
    <cfRule type="duplicateValues" dxfId="7191" priority="1148" stopIfTrue="1"/>
  </conditionalFormatting>
  <conditionalFormatting sqref="O85">
    <cfRule type="duplicateValues" dxfId="7190" priority="1147" stopIfTrue="1"/>
  </conditionalFormatting>
  <conditionalFormatting sqref="O85">
    <cfRule type="duplicateValues" dxfId="7189" priority="1146" stopIfTrue="1"/>
  </conditionalFormatting>
  <conditionalFormatting sqref="O85">
    <cfRule type="duplicateValues" dxfId="7188" priority="1145" stopIfTrue="1"/>
  </conditionalFormatting>
  <conditionalFormatting sqref="O85">
    <cfRule type="duplicateValues" dxfId="7187" priority="1144" stopIfTrue="1"/>
  </conditionalFormatting>
  <conditionalFormatting sqref="O85">
    <cfRule type="duplicateValues" dxfId="7186" priority="1143" stopIfTrue="1"/>
  </conditionalFormatting>
  <conditionalFormatting sqref="O87">
    <cfRule type="duplicateValues" dxfId="7185" priority="1142" stopIfTrue="1"/>
  </conditionalFormatting>
  <conditionalFormatting sqref="O87">
    <cfRule type="duplicateValues" dxfId="7184" priority="1141" stopIfTrue="1"/>
  </conditionalFormatting>
  <conditionalFormatting sqref="O87">
    <cfRule type="duplicateValues" dxfId="7183" priority="1140" stopIfTrue="1"/>
  </conditionalFormatting>
  <conditionalFormatting sqref="O87">
    <cfRule type="duplicateValues" dxfId="7182" priority="1139" stopIfTrue="1"/>
  </conditionalFormatting>
  <conditionalFormatting sqref="O87">
    <cfRule type="duplicateValues" dxfId="7181" priority="1138" stopIfTrue="1"/>
  </conditionalFormatting>
  <conditionalFormatting sqref="O87">
    <cfRule type="duplicateValues" dxfId="7180" priority="1137" stopIfTrue="1"/>
  </conditionalFormatting>
  <conditionalFormatting sqref="O87">
    <cfRule type="duplicateValues" dxfId="7179" priority="1136" stopIfTrue="1"/>
  </conditionalFormatting>
  <conditionalFormatting sqref="O87">
    <cfRule type="duplicateValues" dxfId="7178" priority="1135" stopIfTrue="1"/>
  </conditionalFormatting>
  <conditionalFormatting sqref="O87">
    <cfRule type="duplicateValues" dxfId="7177" priority="1134" stopIfTrue="1"/>
  </conditionalFormatting>
  <conditionalFormatting sqref="O87">
    <cfRule type="duplicateValues" dxfId="7176" priority="1133" stopIfTrue="1"/>
  </conditionalFormatting>
  <conditionalFormatting sqref="O87">
    <cfRule type="duplicateValues" dxfId="7175" priority="1132" stopIfTrue="1"/>
  </conditionalFormatting>
  <conditionalFormatting sqref="O87">
    <cfRule type="duplicateValues" dxfId="7174" priority="1131" stopIfTrue="1"/>
  </conditionalFormatting>
  <conditionalFormatting sqref="O87">
    <cfRule type="duplicateValues" dxfId="7173" priority="1130" stopIfTrue="1"/>
  </conditionalFormatting>
  <conditionalFormatting sqref="O87">
    <cfRule type="duplicateValues" dxfId="7172" priority="1129" stopIfTrue="1"/>
  </conditionalFormatting>
  <conditionalFormatting sqref="O87">
    <cfRule type="duplicateValues" dxfId="7171" priority="1128" stopIfTrue="1"/>
  </conditionalFormatting>
  <conditionalFormatting sqref="O87">
    <cfRule type="duplicateValues" dxfId="7170" priority="1127" stopIfTrue="1"/>
  </conditionalFormatting>
  <conditionalFormatting sqref="O87">
    <cfRule type="duplicateValues" dxfId="7169" priority="1126" stopIfTrue="1"/>
  </conditionalFormatting>
  <conditionalFormatting sqref="O87">
    <cfRule type="duplicateValues" dxfId="7168" priority="1125" stopIfTrue="1"/>
  </conditionalFormatting>
  <conditionalFormatting sqref="O87">
    <cfRule type="duplicateValues" dxfId="7167" priority="1124" stopIfTrue="1"/>
  </conditionalFormatting>
  <conditionalFormatting sqref="O87">
    <cfRule type="duplicateValues" dxfId="7166" priority="1123" stopIfTrue="1"/>
  </conditionalFormatting>
  <conditionalFormatting sqref="O87">
    <cfRule type="duplicateValues" dxfId="7165" priority="1122" stopIfTrue="1"/>
  </conditionalFormatting>
  <conditionalFormatting sqref="O87">
    <cfRule type="duplicateValues" dxfId="7164" priority="1121" stopIfTrue="1"/>
  </conditionalFormatting>
  <conditionalFormatting sqref="O87">
    <cfRule type="duplicateValues" dxfId="7163" priority="1120" stopIfTrue="1"/>
  </conditionalFormatting>
  <conditionalFormatting sqref="O87">
    <cfRule type="duplicateValues" dxfId="7162" priority="1119" stopIfTrue="1"/>
  </conditionalFormatting>
  <conditionalFormatting sqref="O87">
    <cfRule type="duplicateValues" dxfId="7161" priority="1118" stopIfTrue="1"/>
  </conditionalFormatting>
  <conditionalFormatting sqref="O87">
    <cfRule type="duplicateValues" dxfId="7160" priority="1117" stopIfTrue="1"/>
  </conditionalFormatting>
  <conditionalFormatting sqref="O87">
    <cfRule type="duplicateValues" dxfId="7159" priority="1116" stopIfTrue="1"/>
  </conditionalFormatting>
  <conditionalFormatting sqref="O87">
    <cfRule type="duplicateValues" dxfId="7158" priority="1115" stopIfTrue="1"/>
  </conditionalFormatting>
  <conditionalFormatting sqref="O87">
    <cfRule type="duplicateValues" dxfId="7157" priority="1114" stopIfTrue="1"/>
  </conditionalFormatting>
  <conditionalFormatting sqref="O87">
    <cfRule type="duplicateValues" dxfId="7156" priority="1113" stopIfTrue="1"/>
  </conditionalFormatting>
  <conditionalFormatting sqref="O87">
    <cfRule type="duplicateValues" dxfId="7155" priority="1112" stopIfTrue="1"/>
  </conditionalFormatting>
  <conditionalFormatting sqref="O87">
    <cfRule type="duplicateValues" dxfId="7154" priority="1111" stopIfTrue="1"/>
  </conditionalFormatting>
  <conditionalFormatting sqref="O87">
    <cfRule type="duplicateValues" dxfId="7153" priority="1110" stopIfTrue="1"/>
  </conditionalFormatting>
  <conditionalFormatting sqref="O87">
    <cfRule type="duplicateValues" dxfId="7152" priority="1109" stopIfTrue="1"/>
  </conditionalFormatting>
  <conditionalFormatting sqref="O87">
    <cfRule type="duplicateValues" dxfId="7151" priority="1108" stopIfTrue="1"/>
  </conditionalFormatting>
  <conditionalFormatting sqref="O87">
    <cfRule type="duplicateValues" dxfId="7150" priority="1107" stopIfTrue="1"/>
  </conditionalFormatting>
  <conditionalFormatting sqref="O87">
    <cfRule type="duplicateValues" dxfId="7149" priority="1106" stopIfTrue="1"/>
  </conditionalFormatting>
  <conditionalFormatting sqref="O87">
    <cfRule type="duplicateValues" dxfId="7148" priority="1105" stopIfTrue="1"/>
  </conditionalFormatting>
  <conditionalFormatting sqref="O87">
    <cfRule type="duplicateValues" dxfId="7147" priority="1104" stopIfTrue="1"/>
  </conditionalFormatting>
  <conditionalFormatting sqref="O87">
    <cfRule type="duplicateValues" dxfId="7146" priority="1103" stopIfTrue="1"/>
  </conditionalFormatting>
  <conditionalFormatting sqref="O81">
    <cfRule type="duplicateValues" dxfId="7145" priority="1102" stopIfTrue="1"/>
  </conditionalFormatting>
  <conditionalFormatting sqref="O81">
    <cfRule type="duplicateValues" dxfId="7144" priority="1101" stopIfTrue="1"/>
  </conditionalFormatting>
  <conditionalFormatting sqref="O81">
    <cfRule type="duplicateValues" dxfId="7143" priority="1100" stopIfTrue="1"/>
  </conditionalFormatting>
  <conditionalFormatting sqref="O81">
    <cfRule type="duplicateValues" dxfId="7142" priority="1099" stopIfTrue="1"/>
  </conditionalFormatting>
  <conditionalFormatting sqref="O81">
    <cfRule type="duplicateValues" dxfId="7141" priority="1098" stopIfTrue="1"/>
  </conditionalFormatting>
  <conditionalFormatting sqref="O81">
    <cfRule type="duplicateValues" dxfId="7140" priority="1097" stopIfTrue="1"/>
  </conditionalFormatting>
  <conditionalFormatting sqref="O81">
    <cfRule type="duplicateValues" dxfId="7139" priority="1096" stopIfTrue="1"/>
  </conditionalFormatting>
  <conditionalFormatting sqref="O81">
    <cfRule type="duplicateValues" dxfId="7138" priority="1095" stopIfTrue="1"/>
  </conditionalFormatting>
  <conditionalFormatting sqref="O81">
    <cfRule type="duplicateValues" dxfId="7137" priority="1094" stopIfTrue="1"/>
  </conditionalFormatting>
  <conditionalFormatting sqref="O81">
    <cfRule type="duplicateValues" dxfId="7136" priority="1093" stopIfTrue="1"/>
  </conditionalFormatting>
  <conditionalFormatting sqref="O81">
    <cfRule type="duplicateValues" dxfId="7135" priority="1092" stopIfTrue="1"/>
  </conditionalFormatting>
  <conditionalFormatting sqref="O81">
    <cfRule type="duplicateValues" dxfId="7134" priority="1091" stopIfTrue="1"/>
  </conditionalFormatting>
  <conditionalFormatting sqref="O81">
    <cfRule type="duplicateValues" dxfId="7133" priority="1090" stopIfTrue="1"/>
  </conditionalFormatting>
  <conditionalFormatting sqref="O81">
    <cfRule type="duplicateValues" dxfId="7132" priority="1089" stopIfTrue="1"/>
  </conditionalFormatting>
  <conditionalFormatting sqref="O81">
    <cfRule type="duplicateValues" dxfId="7131" priority="1088" stopIfTrue="1"/>
  </conditionalFormatting>
  <conditionalFormatting sqref="O81">
    <cfRule type="duplicateValues" dxfId="7130" priority="1087" stopIfTrue="1"/>
  </conditionalFormatting>
  <conditionalFormatting sqref="O81">
    <cfRule type="duplicateValues" dxfId="7129" priority="1086" stopIfTrue="1"/>
  </conditionalFormatting>
  <conditionalFormatting sqref="O81">
    <cfRule type="duplicateValues" dxfId="7128" priority="1085" stopIfTrue="1"/>
  </conditionalFormatting>
  <conditionalFormatting sqref="O81">
    <cfRule type="duplicateValues" dxfId="7127" priority="1084" stopIfTrue="1"/>
  </conditionalFormatting>
  <conditionalFormatting sqref="O81">
    <cfRule type="duplicateValues" dxfId="7126" priority="1083" stopIfTrue="1"/>
  </conditionalFormatting>
  <conditionalFormatting sqref="O81">
    <cfRule type="duplicateValues" dxfId="7125" priority="1082" stopIfTrue="1"/>
  </conditionalFormatting>
  <conditionalFormatting sqref="O81">
    <cfRule type="duplicateValues" dxfId="7124" priority="1081" stopIfTrue="1"/>
  </conditionalFormatting>
  <conditionalFormatting sqref="O81">
    <cfRule type="duplicateValues" dxfId="7123" priority="1080" stopIfTrue="1"/>
  </conditionalFormatting>
  <conditionalFormatting sqref="O81">
    <cfRule type="duplicateValues" dxfId="7122" priority="1079" stopIfTrue="1"/>
  </conditionalFormatting>
  <conditionalFormatting sqref="O81">
    <cfRule type="duplicateValues" dxfId="7121" priority="1078" stopIfTrue="1"/>
  </conditionalFormatting>
  <conditionalFormatting sqref="O81">
    <cfRule type="duplicateValues" dxfId="7120" priority="1077" stopIfTrue="1"/>
  </conditionalFormatting>
  <conditionalFormatting sqref="O81">
    <cfRule type="duplicateValues" dxfId="7119" priority="1076" stopIfTrue="1"/>
  </conditionalFormatting>
  <conditionalFormatting sqref="O81">
    <cfRule type="duplicateValues" dxfId="7118" priority="1075" stopIfTrue="1"/>
  </conditionalFormatting>
  <conditionalFormatting sqref="O81">
    <cfRule type="duplicateValues" dxfId="7117" priority="1074" stopIfTrue="1"/>
  </conditionalFormatting>
  <conditionalFormatting sqref="O81">
    <cfRule type="duplicateValues" dxfId="7116" priority="1073" stopIfTrue="1"/>
  </conditionalFormatting>
  <conditionalFormatting sqref="O81">
    <cfRule type="duplicateValues" dxfId="7115" priority="1072" stopIfTrue="1"/>
  </conditionalFormatting>
  <conditionalFormatting sqref="O81">
    <cfRule type="duplicateValues" dxfId="7114" priority="1071" stopIfTrue="1"/>
  </conditionalFormatting>
  <conditionalFormatting sqref="O81">
    <cfRule type="duplicateValues" dxfId="7113" priority="1070" stopIfTrue="1"/>
  </conditionalFormatting>
  <conditionalFormatting sqref="O81">
    <cfRule type="duplicateValues" dxfId="7112" priority="1069" stopIfTrue="1"/>
  </conditionalFormatting>
  <conditionalFormatting sqref="O81">
    <cfRule type="duplicateValues" dxfId="7111" priority="1068" stopIfTrue="1"/>
  </conditionalFormatting>
  <conditionalFormatting sqref="O81">
    <cfRule type="duplicateValues" dxfId="7110" priority="1067" stopIfTrue="1"/>
  </conditionalFormatting>
  <conditionalFormatting sqref="O81">
    <cfRule type="duplicateValues" dxfId="7109" priority="1066" stopIfTrue="1"/>
  </conditionalFormatting>
  <conditionalFormatting sqref="O81">
    <cfRule type="duplicateValues" dxfId="7108" priority="1065" stopIfTrue="1"/>
  </conditionalFormatting>
  <conditionalFormatting sqref="O81">
    <cfRule type="duplicateValues" dxfId="7107" priority="1064" stopIfTrue="1"/>
  </conditionalFormatting>
  <conditionalFormatting sqref="O81">
    <cfRule type="duplicateValues" dxfId="7106" priority="1063" stopIfTrue="1"/>
  </conditionalFormatting>
  <conditionalFormatting sqref="O83">
    <cfRule type="duplicateValues" dxfId="7105" priority="1062" stopIfTrue="1"/>
  </conditionalFormatting>
  <conditionalFormatting sqref="O83">
    <cfRule type="duplicateValues" dxfId="7104" priority="1061" stopIfTrue="1"/>
  </conditionalFormatting>
  <conditionalFormatting sqref="O83">
    <cfRule type="duplicateValues" dxfId="7103" priority="1060" stopIfTrue="1"/>
  </conditionalFormatting>
  <conditionalFormatting sqref="O83">
    <cfRule type="duplicateValues" dxfId="7102" priority="1059" stopIfTrue="1"/>
  </conditionalFormatting>
  <conditionalFormatting sqref="O83">
    <cfRule type="duplicateValues" dxfId="7101" priority="1058" stopIfTrue="1"/>
  </conditionalFormatting>
  <conditionalFormatting sqref="O83">
    <cfRule type="duplicateValues" dxfId="7100" priority="1057" stopIfTrue="1"/>
  </conditionalFormatting>
  <conditionalFormatting sqref="O83">
    <cfRule type="duplicateValues" dxfId="7099" priority="1056" stopIfTrue="1"/>
  </conditionalFormatting>
  <conditionalFormatting sqref="O83">
    <cfRule type="duplicateValues" dxfId="7098" priority="1055" stopIfTrue="1"/>
  </conditionalFormatting>
  <conditionalFormatting sqref="O83">
    <cfRule type="duplicateValues" dxfId="7097" priority="1054" stopIfTrue="1"/>
  </conditionalFormatting>
  <conditionalFormatting sqref="O83">
    <cfRule type="duplicateValues" dxfId="7096" priority="1053" stopIfTrue="1"/>
  </conditionalFormatting>
  <conditionalFormatting sqref="O83">
    <cfRule type="duplicateValues" dxfId="7095" priority="1052" stopIfTrue="1"/>
  </conditionalFormatting>
  <conditionalFormatting sqref="O83">
    <cfRule type="duplicateValues" dxfId="7094" priority="1051" stopIfTrue="1"/>
  </conditionalFormatting>
  <conditionalFormatting sqref="O83">
    <cfRule type="duplicateValues" dxfId="7093" priority="1050" stopIfTrue="1"/>
  </conditionalFormatting>
  <conditionalFormatting sqref="O83">
    <cfRule type="duplicateValues" dxfId="7092" priority="1049" stopIfTrue="1"/>
  </conditionalFormatting>
  <conditionalFormatting sqref="O83">
    <cfRule type="duplicateValues" dxfId="7091" priority="1048" stopIfTrue="1"/>
  </conditionalFormatting>
  <conditionalFormatting sqref="O83">
    <cfRule type="duplicateValues" dxfId="7090" priority="1047" stopIfTrue="1"/>
  </conditionalFormatting>
  <conditionalFormatting sqref="O83">
    <cfRule type="duplicateValues" dxfId="7089" priority="1046" stopIfTrue="1"/>
  </conditionalFormatting>
  <conditionalFormatting sqref="O83">
    <cfRule type="duplicateValues" dxfId="7088" priority="1045" stopIfTrue="1"/>
  </conditionalFormatting>
  <conditionalFormatting sqref="O83">
    <cfRule type="duplicateValues" dxfId="7087" priority="1044" stopIfTrue="1"/>
  </conditionalFormatting>
  <conditionalFormatting sqref="O83">
    <cfRule type="duplicateValues" dxfId="7086" priority="1043" stopIfTrue="1"/>
  </conditionalFormatting>
  <conditionalFormatting sqref="O83">
    <cfRule type="duplicateValues" dxfId="7085" priority="1042" stopIfTrue="1"/>
  </conditionalFormatting>
  <conditionalFormatting sqref="O83">
    <cfRule type="duplicateValues" dxfId="7084" priority="1041" stopIfTrue="1"/>
  </conditionalFormatting>
  <conditionalFormatting sqref="O83">
    <cfRule type="duplicateValues" dxfId="7083" priority="1040" stopIfTrue="1"/>
  </conditionalFormatting>
  <conditionalFormatting sqref="O83">
    <cfRule type="duplicateValues" dxfId="7082" priority="1039" stopIfTrue="1"/>
  </conditionalFormatting>
  <conditionalFormatting sqref="O83">
    <cfRule type="duplicateValues" dxfId="7081" priority="1038" stopIfTrue="1"/>
  </conditionalFormatting>
  <conditionalFormatting sqref="O83">
    <cfRule type="duplicateValues" dxfId="7080" priority="1037" stopIfTrue="1"/>
  </conditionalFormatting>
  <conditionalFormatting sqref="O83">
    <cfRule type="duplicateValues" dxfId="7079" priority="1036" stopIfTrue="1"/>
  </conditionalFormatting>
  <conditionalFormatting sqref="O83">
    <cfRule type="duplicateValues" dxfId="7078" priority="1035" stopIfTrue="1"/>
  </conditionalFormatting>
  <conditionalFormatting sqref="O83">
    <cfRule type="duplicateValues" dxfId="7077" priority="1034" stopIfTrue="1"/>
  </conditionalFormatting>
  <conditionalFormatting sqref="O83">
    <cfRule type="duplicateValues" dxfId="7076" priority="1033" stopIfTrue="1"/>
  </conditionalFormatting>
  <conditionalFormatting sqref="O83">
    <cfRule type="duplicateValues" dxfId="7075" priority="1032" stopIfTrue="1"/>
  </conditionalFormatting>
  <conditionalFormatting sqref="O83">
    <cfRule type="duplicateValues" dxfId="7074" priority="1031" stopIfTrue="1"/>
  </conditionalFormatting>
  <conditionalFormatting sqref="O83">
    <cfRule type="duplicateValues" dxfId="7073" priority="1030" stopIfTrue="1"/>
  </conditionalFormatting>
  <conditionalFormatting sqref="O83">
    <cfRule type="duplicateValues" dxfId="7072" priority="1029" stopIfTrue="1"/>
  </conditionalFormatting>
  <conditionalFormatting sqref="O83">
    <cfRule type="duplicateValues" dxfId="7071" priority="1028" stopIfTrue="1"/>
  </conditionalFormatting>
  <conditionalFormatting sqref="O83">
    <cfRule type="duplicateValues" dxfId="7070" priority="1027" stopIfTrue="1"/>
  </conditionalFormatting>
  <conditionalFormatting sqref="O83">
    <cfRule type="duplicateValues" dxfId="7069" priority="1026" stopIfTrue="1"/>
  </conditionalFormatting>
  <conditionalFormatting sqref="O83">
    <cfRule type="duplicateValues" dxfId="7068" priority="1025" stopIfTrue="1"/>
  </conditionalFormatting>
  <conditionalFormatting sqref="O83">
    <cfRule type="duplicateValues" dxfId="7067" priority="1024" stopIfTrue="1"/>
  </conditionalFormatting>
  <conditionalFormatting sqref="O83">
    <cfRule type="duplicateValues" dxfId="7066" priority="1023" stopIfTrue="1"/>
  </conditionalFormatting>
  <conditionalFormatting sqref="S85">
    <cfRule type="duplicateValues" dxfId="7065" priority="1022" stopIfTrue="1"/>
  </conditionalFormatting>
  <conditionalFormatting sqref="S85">
    <cfRule type="duplicateValues" dxfId="7064" priority="1021" stopIfTrue="1"/>
  </conditionalFormatting>
  <conditionalFormatting sqref="S85">
    <cfRule type="duplicateValues" dxfId="7063" priority="1020" stopIfTrue="1"/>
  </conditionalFormatting>
  <conditionalFormatting sqref="S85">
    <cfRule type="duplicateValues" dxfId="7062" priority="1019" stopIfTrue="1"/>
  </conditionalFormatting>
  <conditionalFormatting sqref="S85">
    <cfRule type="duplicateValues" dxfId="7061" priority="1018" stopIfTrue="1"/>
  </conditionalFormatting>
  <conditionalFormatting sqref="S85">
    <cfRule type="duplicateValues" dxfId="7060" priority="1017" stopIfTrue="1"/>
  </conditionalFormatting>
  <conditionalFormatting sqref="S85">
    <cfRule type="duplicateValues" dxfId="7059" priority="1016" stopIfTrue="1"/>
  </conditionalFormatting>
  <conditionalFormatting sqref="S85">
    <cfRule type="duplicateValues" dxfId="7058" priority="1015" stopIfTrue="1"/>
  </conditionalFormatting>
  <conditionalFormatting sqref="S85">
    <cfRule type="duplicateValues" dxfId="7057" priority="1014" stopIfTrue="1"/>
  </conditionalFormatting>
  <conditionalFormatting sqref="S85">
    <cfRule type="duplicateValues" dxfId="7056" priority="1013" stopIfTrue="1"/>
  </conditionalFormatting>
  <conditionalFormatting sqref="S85">
    <cfRule type="duplicateValues" dxfId="7055" priority="1012" stopIfTrue="1"/>
  </conditionalFormatting>
  <conditionalFormatting sqref="S85">
    <cfRule type="duplicateValues" dxfId="7054" priority="1011" stopIfTrue="1"/>
  </conditionalFormatting>
  <conditionalFormatting sqref="S85">
    <cfRule type="duplicateValues" dxfId="7053" priority="1010" stopIfTrue="1"/>
  </conditionalFormatting>
  <conditionalFormatting sqref="S85">
    <cfRule type="duplicateValues" dxfId="7052" priority="1009" stopIfTrue="1"/>
  </conditionalFormatting>
  <conditionalFormatting sqref="S85">
    <cfRule type="duplicateValues" dxfId="7051" priority="1008" stopIfTrue="1"/>
  </conditionalFormatting>
  <conditionalFormatting sqref="S85">
    <cfRule type="duplicateValues" dxfId="7050" priority="1007" stopIfTrue="1"/>
  </conditionalFormatting>
  <conditionalFormatting sqref="S85">
    <cfRule type="duplicateValues" dxfId="7049" priority="1006" stopIfTrue="1"/>
  </conditionalFormatting>
  <conditionalFormatting sqref="S85">
    <cfRule type="duplicateValues" dxfId="7048" priority="1005" stopIfTrue="1"/>
  </conditionalFormatting>
  <conditionalFormatting sqref="S85">
    <cfRule type="duplicateValues" dxfId="7047" priority="1004" stopIfTrue="1"/>
  </conditionalFormatting>
  <conditionalFormatting sqref="S85">
    <cfRule type="duplicateValues" dxfId="7046" priority="1003" stopIfTrue="1"/>
  </conditionalFormatting>
  <conditionalFormatting sqref="S85">
    <cfRule type="duplicateValues" dxfId="7045" priority="1002" stopIfTrue="1"/>
  </conditionalFormatting>
  <conditionalFormatting sqref="S85">
    <cfRule type="duplicateValues" dxfId="7044" priority="1001" stopIfTrue="1"/>
  </conditionalFormatting>
  <conditionalFormatting sqref="S85">
    <cfRule type="duplicateValues" dxfId="7043" priority="1000" stopIfTrue="1"/>
  </conditionalFormatting>
  <conditionalFormatting sqref="S85">
    <cfRule type="duplicateValues" dxfId="7042" priority="999" stopIfTrue="1"/>
  </conditionalFormatting>
  <conditionalFormatting sqref="S85">
    <cfRule type="duplicateValues" dxfId="7041" priority="998" stopIfTrue="1"/>
  </conditionalFormatting>
  <conditionalFormatting sqref="S85">
    <cfRule type="duplicateValues" dxfId="7040" priority="997" stopIfTrue="1"/>
  </conditionalFormatting>
  <conditionalFormatting sqref="S85">
    <cfRule type="duplicateValues" dxfId="7039" priority="996" stopIfTrue="1"/>
  </conditionalFormatting>
  <conditionalFormatting sqref="S85">
    <cfRule type="duplicateValues" dxfId="7038" priority="995" stopIfTrue="1"/>
  </conditionalFormatting>
  <conditionalFormatting sqref="S85">
    <cfRule type="duplicateValues" dxfId="7037" priority="994" stopIfTrue="1"/>
  </conditionalFormatting>
  <conditionalFormatting sqref="S85">
    <cfRule type="duplicateValues" dxfId="7036" priority="993" stopIfTrue="1"/>
  </conditionalFormatting>
  <conditionalFormatting sqref="S85">
    <cfRule type="duplicateValues" dxfId="7035" priority="992" stopIfTrue="1"/>
  </conditionalFormatting>
  <conditionalFormatting sqref="S85">
    <cfRule type="duplicateValues" dxfId="7034" priority="991" stopIfTrue="1"/>
  </conditionalFormatting>
  <conditionalFormatting sqref="S85">
    <cfRule type="duplicateValues" dxfId="7033" priority="990" stopIfTrue="1"/>
  </conditionalFormatting>
  <conditionalFormatting sqref="S85">
    <cfRule type="duplicateValues" dxfId="7032" priority="989" stopIfTrue="1"/>
  </conditionalFormatting>
  <conditionalFormatting sqref="S85">
    <cfRule type="duplicateValues" dxfId="7031" priority="988" stopIfTrue="1"/>
  </conditionalFormatting>
  <conditionalFormatting sqref="S85">
    <cfRule type="duplicateValues" dxfId="7030" priority="987" stopIfTrue="1"/>
  </conditionalFormatting>
  <conditionalFormatting sqref="S85">
    <cfRule type="duplicateValues" dxfId="7029" priority="986" stopIfTrue="1"/>
  </conditionalFormatting>
  <conditionalFormatting sqref="S85">
    <cfRule type="duplicateValues" dxfId="7028" priority="985" stopIfTrue="1"/>
  </conditionalFormatting>
  <conditionalFormatting sqref="S85">
    <cfRule type="duplicateValues" dxfId="7027" priority="984" stopIfTrue="1"/>
  </conditionalFormatting>
  <conditionalFormatting sqref="S85">
    <cfRule type="duplicateValues" dxfId="7026" priority="983" stopIfTrue="1"/>
  </conditionalFormatting>
  <conditionalFormatting sqref="S87">
    <cfRule type="duplicateValues" dxfId="7025" priority="982" stopIfTrue="1"/>
  </conditionalFormatting>
  <conditionalFormatting sqref="S87">
    <cfRule type="duplicateValues" dxfId="7024" priority="981" stopIfTrue="1"/>
  </conditionalFormatting>
  <conditionalFormatting sqref="S87">
    <cfRule type="duplicateValues" dxfId="7023" priority="980" stopIfTrue="1"/>
  </conditionalFormatting>
  <conditionalFormatting sqref="S87">
    <cfRule type="duplicateValues" dxfId="7022" priority="979" stopIfTrue="1"/>
  </conditionalFormatting>
  <conditionalFormatting sqref="S87">
    <cfRule type="duplicateValues" dxfId="7021" priority="978" stopIfTrue="1"/>
  </conditionalFormatting>
  <conditionalFormatting sqref="S87">
    <cfRule type="duplicateValues" dxfId="7020" priority="977" stopIfTrue="1"/>
  </conditionalFormatting>
  <conditionalFormatting sqref="S87">
    <cfRule type="duplicateValues" dxfId="7019" priority="976" stopIfTrue="1"/>
  </conditionalFormatting>
  <conditionalFormatting sqref="S87">
    <cfRule type="duplicateValues" dxfId="7018" priority="975" stopIfTrue="1"/>
  </conditionalFormatting>
  <conditionalFormatting sqref="S87">
    <cfRule type="duplicateValues" dxfId="7017" priority="974" stopIfTrue="1"/>
  </conditionalFormatting>
  <conditionalFormatting sqref="S87">
    <cfRule type="duplicateValues" dxfId="7016" priority="973" stopIfTrue="1"/>
  </conditionalFormatting>
  <conditionalFormatting sqref="S87">
    <cfRule type="duplicateValues" dxfId="7015" priority="972" stopIfTrue="1"/>
  </conditionalFormatting>
  <conditionalFormatting sqref="S87">
    <cfRule type="duplicateValues" dxfId="7014" priority="971" stopIfTrue="1"/>
  </conditionalFormatting>
  <conditionalFormatting sqref="S87">
    <cfRule type="duplicateValues" dxfId="7013" priority="970" stopIfTrue="1"/>
  </conditionalFormatting>
  <conditionalFormatting sqref="S87">
    <cfRule type="duplicateValues" dxfId="7012" priority="969" stopIfTrue="1"/>
  </conditionalFormatting>
  <conditionalFormatting sqref="S87">
    <cfRule type="duplicateValues" dxfId="7011" priority="968" stopIfTrue="1"/>
  </conditionalFormatting>
  <conditionalFormatting sqref="S87">
    <cfRule type="duplicateValues" dxfId="7010" priority="967" stopIfTrue="1"/>
  </conditionalFormatting>
  <conditionalFormatting sqref="S87">
    <cfRule type="duplicateValues" dxfId="7009" priority="966" stopIfTrue="1"/>
  </conditionalFormatting>
  <conditionalFormatting sqref="S87">
    <cfRule type="duplicateValues" dxfId="7008" priority="965" stopIfTrue="1"/>
  </conditionalFormatting>
  <conditionalFormatting sqref="S87">
    <cfRule type="duplicateValues" dxfId="7007" priority="964" stopIfTrue="1"/>
  </conditionalFormatting>
  <conditionalFormatting sqref="S87">
    <cfRule type="duplicateValues" dxfId="7006" priority="963" stopIfTrue="1"/>
  </conditionalFormatting>
  <conditionalFormatting sqref="S87">
    <cfRule type="duplicateValues" dxfId="7005" priority="962" stopIfTrue="1"/>
  </conditionalFormatting>
  <conditionalFormatting sqref="S87">
    <cfRule type="duplicateValues" dxfId="7004" priority="961" stopIfTrue="1"/>
  </conditionalFormatting>
  <conditionalFormatting sqref="S87">
    <cfRule type="duplicateValues" dxfId="7003" priority="960" stopIfTrue="1"/>
  </conditionalFormatting>
  <conditionalFormatting sqref="S87">
    <cfRule type="duplicateValues" dxfId="7002" priority="959" stopIfTrue="1"/>
  </conditionalFormatting>
  <conditionalFormatting sqref="S87">
    <cfRule type="duplicateValues" dxfId="7001" priority="958" stopIfTrue="1"/>
  </conditionalFormatting>
  <conditionalFormatting sqref="S87">
    <cfRule type="duplicateValues" dxfId="7000" priority="957" stopIfTrue="1"/>
  </conditionalFormatting>
  <conditionalFormatting sqref="S87">
    <cfRule type="duplicateValues" dxfId="6999" priority="956" stopIfTrue="1"/>
  </conditionalFormatting>
  <conditionalFormatting sqref="S87">
    <cfRule type="duplicateValues" dxfId="6998" priority="955" stopIfTrue="1"/>
  </conditionalFormatting>
  <conditionalFormatting sqref="S87">
    <cfRule type="duplicateValues" dxfId="6997" priority="954" stopIfTrue="1"/>
  </conditionalFormatting>
  <conditionalFormatting sqref="S87">
    <cfRule type="duplicateValues" dxfId="6996" priority="953" stopIfTrue="1"/>
  </conditionalFormatting>
  <conditionalFormatting sqref="S87">
    <cfRule type="duplicateValues" dxfId="6995" priority="952" stopIfTrue="1"/>
  </conditionalFormatting>
  <conditionalFormatting sqref="S87">
    <cfRule type="duplicateValues" dxfId="6994" priority="951" stopIfTrue="1"/>
  </conditionalFormatting>
  <conditionalFormatting sqref="S87">
    <cfRule type="duplicateValues" dxfId="6993" priority="950" stopIfTrue="1"/>
  </conditionalFormatting>
  <conditionalFormatting sqref="S87">
    <cfRule type="duplicateValues" dxfId="6992" priority="949" stopIfTrue="1"/>
  </conditionalFormatting>
  <conditionalFormatting sqref="S87">
    <cfRule type="duplicateValues" dxfId="6991" priority="948" stopIfTrue="1"/>
  </conditionalFormatting>
  <conditionalFormatting sqref="S87">
    <cfRule type="duplicateValues" dxfId="6990" priority="947" stopIfTrue="1"/>
  </conditionalFormatting>
  <conditionalFormatting sqref="S87">
    <cfRule type="duplicateValues" dxfId="6989" priority="946" stopIfTrue="1"/>
  </conditionalFormatting>
  <conditionalFormatting sqref="S87">
    <cfRule type="duplicateValues" dxfId="6988" priority="945" stopIfTrue="1"/>
  </conditionalFormatting>
  <conditionalFormatting sqref="S87">
    <cfRule type="duplicateValues" dxfId="6987" priority="944" stopIfTrue="1"/>
  </conditionalFormatting>
  <conditionalFormatting sqref="S87">
    <cfRule type="duplicateValues" dxfId="6986" priority="943" stopIfTrue="1"/>
  </conditionalFormatting>
  <conditionalFormatting sqref="S81">
    <cfRule type="duplicateValues" dxfId="6985" priority="942" stopIfTrue="1"/>
  </conditionalFormatting>
  <conditionalFormatting sqref="S81">
    <cfRule type="duplicateValues" dxfId="6984" priority="941" stopIfTrue="1"/>
  </conditionalFormatting>
  <conditionalFormatting sqref="S81">
    <cfRule type="duplicateValues" dxfId="6983" priority="940" stopIfTrue="1"/>
  </conditionalFormatting>
  <conditionalFormatting sqref="S81">
    <cfRule type="duplicateValues" dxfId="6982" priority="939" stopIfTrue="1"/>
  </conditionalFormatting>
  <conditionalFormatting sqref="S81">
    <cfRule type="duplicateValues" dxfId="6981" priority="938" stopIfTrue="1"/>
  </conditionalFormatting>
  <conditionalFormatting sqref="S81">
    <cfRule type="duplicateValues" dxfId="6980" priority="937" stopIfTrue="1"/>
  </conditionalFormatting>
  <conditionalFormatting sqref="S81">
    <cfRule type="duplicateValues" dxfId="6979" priority="936" stopIfTrue="1"/>
  </conditionalFormatting>
  <conditionalFormatting sqref="S81">
    <cfRule type="duplicateValues" dxfId="6978" priority="935" stopIfTrue="1"/>
  </conditionalFormatting>
  <conditionalFormatting sqref="S81">
    <cfRule type="duplicateValues" dxfId="6977" priority="934" stopIfTrue="1"/>
  </conditionalFormatting>
  <conditionalFormatting sqref="S81">
    <cfRule type="duplicateValues" dxfId="6976" priority="933" stopIfTrue="1"/>
  </conditionalFormatting>
  <conditionalFormatting sqref="S81">
    <cfRule type="duplicateValues" dxfId="6975" priority="932" stopIfTrue="1"/>
  </conditionalFormatting>
  <conditionalFormatting sqref="S81">
    <cfRule type="duplicateValues" dxfId="6974" priority="931" stopIfTrue="1"/>
  </conditionalFormatting>
  <conditionalFormatting sqref="S81">
    <cfRule type="duplicateValues" dxfId="6973" priority="930" stopIfTrue="1"/>
  </conditionalFormatting>
  <conditionalFormatting sqref="S81">
    <cfRule type="duplicateValues" dxfId="6972" priority="929" stopIfTrue="1"/>
  </conditionalFormatting>
  <conditionalFormatting sqref="S81">
    <cfRule type="duplicateValues" dxfId="6971" priority="928" stopIfTrue="1"/>
  </conditionalFormatting>
  <conditionalFormatting sqref="S81">
    <cfRule type="duplicateValues" dxfId="6970" priority="927" stopIfTrue="1"/>
  </conditionalFormatting>
  <conditionalFormatting sqref="S81">
    <cfRule type="duplicateValues" dxfId="6969" priority="926" stopIfTrue="1"/>
  </conditionalFormatting>
  <conditionalFormatting sqref="S81">
    <cfRule type="duplicateValues" dxfId="6968" priority="925" stopIfTrue="1"/>
  </conditionalFormatting>
  <conditionalFormatting sqref="S81">
    <cfRule type="duplicateValues" dxfId="6967" priority="924" stopIfTrue="1"/>
  </conditionalFormatting>
  <conditionalFormatting sqref="S81">
    <cfRule type="duplicateValues" dxfId="6966" priority="923" stopIfTrue="1"/>
  </conditionalFormatting>
  <conditionalFormatting sqref="S81">
    <cfRule type="duplicateValues" dxfId="6965" priority="922" stopIfTrue="1"/>
  </conditionalFormatting>
  <conditionalFormatting sqref="S81">
    <cfRule type="duplicateValues" dxfId="6964" priority="921" stopIfTrue="1"/>
  </conditionalFormatting>
  <conditionalFormatting sqref="S81">
    <cfRule type="duplicateValues" dxfId="6963" priority="920" stopIfTrue="1"/>
  </conditionalFormatting>
  <conditionalFormatting sqref="S81">
    <cfRule type="duplicateValues" dxfId="6962" priority="919" stopIfTrue="1"/>
  </conditionalFormatting>
  <conditionalFormatting sqref="S81">
    <cfRule type="duplicateValues" dxfId="6961" priority="918" stopIfTrue="1"/>
  </conditionalFormatting>
  <conditionalFormatting sqref="S81">
    <cfRule type="duplicateValues" dxfId="6960" priority="917" stopIfTrue="1"/>
  </conditionalFormatting>
  <conditionalFormatting sqref="S81">
    <cfRule type="duplicateValues" dxfId="6959" priority="916" stopIfTrue="1"/>
  </conditionalFormatting>
  <conditionalFormatting sqref="S81">
    <cfRule type="duplicateValues" dxfId="6958" priority="915" stopIfTrue="1"/>
  </conditionalFormatting>
  <conditionalFormatting sqref="S81">
    <cfRule type="duplicateValues" dxfId="6957" priority="914" stopIfTrue="1"/>
  </conditionalFormatting>
  <conditionalFormatting sqref="S81">
    <cfRule type="duplicateValues" dxfId="6956" priority="913" stopIfTrue="1"/>
  </conditionalFormatting>
  <conditionalFormatting sqref="S81">
    <cfRule type="duplicateValues" dxfId="6955" priority="912" stopIfTrue="1"/>
  </conditionalFormatting>
  <conditionalFormatting sqref="S81">
    <cfRule type="duplicateValues" dxfId="6954" priority="911" stopIfTrue="1"/>
  </conditionalFormatting>
  <conditionalFormatting sqref="S81">
    <cfRule type="duplicateValues" dxfId="6953" priority="910" stopIfTrue="1"/>
  </conditionalFormatting>
  <conditionalFormatting sqref="S81">
    <cfRule type="duplicateValues" dxfId="6952" priority="909" stopIfTrue="1"/>
  </conditionalFormatting>
  <conditionalFormatting sqref="S81">
    <cfRule type="duplicateValues" dxfId="6951" priority="908" stopIfTrue="1"/>
  </conditionalFormatting>
  <conditionalFormatting sqref="S81">
    <cfRule type="duplicateValues" dxfId="6950" priority="907" stopIfTrue="1"/>
  </conditionalFormatting>
  <conditionalFormatting sqref="S81">
    <cfRule type="duplicateValues" dxfId="6949" priority="906" stopIfTrue="1"/>
  </conditionalFormatting>
  <conditionalFormatting sqref="S81">
    <cfRule type="duplicateValues" dxfId="6948" priority="905" stopIfTrue="1"/>
  </conditionalFormatting>
  <conditionalFormatting sqref="S81">
    <cfRule type="duplicateValues" dxfId="6947" priority="904" stopIfTrue="1"/>
  </conditionalFormatting>
  <conditionalFormatting sqref="S81">
    <cfRule type="duplicateValues" dxfId="6946" priority="903" stopIfTrue="1"/>
  </conditionalFormatting>
  <conditionalFormatting sqref="S83">
    <cfRule type="duplicateValues" dxfId="6945" priority="902" stopIfTrue="1"/>
  </conditionalFormatting>
  <conditionalFormatting sqref="S83">
    <cfRule type="duplicateValues" dxfId="6944" priority="901" stopIfTrue="1"/>
  </conditionalFormatting>
  <conditionalFormatting sqref="S83">
    <cfRule type="duplicateValues" dxfId="6943" priority="900" stopIfTrue="1"/>
  </conditionalFormatting>
  <conditionalFormatting sqref="S83">
    <cfRule type="duplicateValues" dxfId="6942" priority="899" stopIfTrue="1"/>
  </conditionalFormatting>
  <conditionalFormatting sqref="S83">
    <cfRule type="duplicateValues" dxfId="6941" priority="898" stopIfTrue="1"/>
  </conditionalFormatting>
  <conditionalFormatting sqref="S83">
    <cfRule type="duplicateValues" dxfId="6940" priority="897" stopIfTrue="1"/>
  </conditionalFormatting>
  <conditionalFormatting sqref="S83">
    <cfRule type="duplicateValues" dxfId="6939" priority="896" stopIfTrue="1"/>
  </conditionalFormatting>
  <conditionalFormatting sqref="S83">
    <cfRule type="duplicateValues" dxfId="6938" priority="895" stopIfTrue="1"/>
  </conditionalFormatting>
  <conditionalFormatting sqref="S83">
    <cfRule type="duplicateValues" dxfId="6937" priority="894" stopIfTrue="1"/>
  </conditionalFormatting>
  <conditionalFormatting sqref="S83">
    <cfRule type="duplicateValues" dxfId="6936" priority="893" stopIfTrue="1"/>
  </conditionalFormatting>
  <conditionalFormatting sqref="S83">
    <cfRule type="duplicateValues" dxfId="6935" priority="892" stopIfTrue="1"/>
  </conditionalFormatting>
  <conditionalFormatting sqref="S83">
    <cfRule type="duplicateValues" dxfId="6934" priority="891" stopIfTrue="1"/>
  </conditionalFormatting>
  <conditionalFormatting sqref="S83">
    <cfRule type="duplicateValues" dxfId="6933" priority="890" stopIfTrue="1"/>
  </conditionalFormatting>
  <conditionalFormatting sqref="S83">
    <cfRule type="duplicateValues" dxfId="6932" priority="889" stopIfTrue="1"/>
  </conditionalFormatting>
  <conditionalFormatting sqref="S83">
    <cfRule type="duplicateValues" dxfId="6931" priority="888" stopIfTrue="1"/>
  </conditionalFormatting>
  <conditionalFormatting sqref="S83">
    <cfRule type="duplicateValues" dxfId="6930" priority="887" stopIfTrue="1"/>
  </conditionalFormatting>
  <conditionalFormatting sqref="S83">
    <cfRule type="duplicateValues" dxfId="6929" priority="886" stopIfTrue="1"/>
  </conditionalFormatting>
  <conditionalFormatting sqref="S83">
    <cfRule type="duplicateValues" dxfId="6928" priority="885" stopIfTrue="1"/>
  </conditionalFormatting>
  <conditionalFormatting sqref="S83">
    <cfRule type="duplicateValues" dxfId="6927" priority="884" stopIfTrue="1"/>
  </conditionalFormatting>
  <conditionalFormatting sqref="S83">
    <cfRule type="duplicateValues" dxfId="6926" priority="883" stopIfTrue="1"/>
  </conditionalFormatting>
  <conditionalFormatting sqref="S83">
    <cfRule type="duplicateValues" dxfId="6925" priority="882" stopIfTrue="1"/>
  </conditionalFormatting>
  <conditionalFormatting sqref="S83">
    <cfRule type="duplicateValues" dxfId="6924" priority="881" stopIfTrue="1"/>
  </conditionalFormatting>
  <conditionalFormatting sqref="S83">
    <cfRule type="duplicateValues" dxfId="6923" priority="880" stopIfTrue="1"/>
  </conditionalFormatting>
  <conditionalFormatting sqref="S83">
    <cfRule type="duplicateValues" dxfId="6922" priority="879" stopIfTrue="1"/>
  </conditionalFormatting>
  <conditionalFormatting sqref="S83">
    <cfRule type="duplicateValues" dxfId="6921" priority="878" stopIfTrue="1"/>
  </conditionalFormatting>
  <conditionalFormatting sqref="S83">
    <cfRule type="duplicateValues" dxfId="6920" priority="877" stopIfTrue="1"/>
  </conditionalFormatting>
  <conditionalFormatting sqref="S83">
    <cfRule type="duplicateValues" dxfId="6919" priority="876" stopIfTrue="1"/>
  </conditionalFormatting>
  <conditionalFormatting sqref="S83">
    <cfRule type="duplicateValues" dxfId="6918" priority="875" stopIfTrue="1"/>
  </conditionalFormatting>
  <conditionalFormatting sqref="S83">
    <cfRule type="duplicateValues" dxfId="6917" priority="874" stopIfTrue="1"/>
  </conditionalFormatting>
  <conditionalFormatting sqref="S83">
    <cfRule type="duplicateValues" dxfId="6916" priority="873" stopIfTrue="1"/>
  </conditionalFormatting>
  <conditionalFormatting sqref="S83">
    <cfRule type="duplicateValues" dxfId="6915" priority="872" stopIfTrue="1"/>
  </conditionalFormatting>
  <conditionalFormatting sqref="S83">
    <cfRule type="duplicateValues" dxfId="6914" priority="871" stopIfTrue="1"/>
  </conditionalFormatting>
  <conditionalFormatting sqref="S83">
    <cfRule type="duplicateValues" dxfId="6913" priority="870" stopIfTrue="1"/>
  </conditionalFormatting>
  <conditionalFormatting sqref="S83">
    <cfRule type="duplicateValues" dxfId="6912" priority="869" stopIfTrue="1"/>
  </conditionalFormatting>
  <conditionalFormatting sqref="S83">
    <cfRule type="duplicateValues" dxfId="6911" priority="868" stopIfTrue="1"/>
  </conditionalFormatting>
  <conditionalFormatting sqref="S83">
    <cfRule type="duplicateValues" dxfId="6910" priority="867" stopIfTrue="1"/>
  </conditionalFormatting>
  <conditionalFormatting sqref="S83">
    <cfRule type="duplicateValues" dxfId="6909" priority="866" stopIfTrue="1"/>
  </conditionalFormatting>
  <conditionalFormatting sqref="S83">
    <cfRule type="duplicateValues" dxfId="6908" priority="865" stopIfTrue="1"/>
  </conditionalFormatting>
  <conditionalFormatting sqref="S83">
    <cfRule type="duplicateValues" dxfId="6907" priority="864" stopIfTrue="1"/>
  </conditionalFormatting>
  <conditionalFormatting sqref="S83">
    <cfRule type="duplicateValues" dxfId="6906" priority="863" stopIfTrue="1"/>
  </conditionalFormatting>
  <conditionalFormatting sqref="W85">
    <cfRule type="duplicateValues" dxfId="6905" priority="862" stopIfTrue="1"/>
  </conditionalFormatting>
  <conditionalFormatting sqref="W85">
    <cfRule type="duplicateValues" dxfId="6904" priority="861" stopIfTrue="1"/>
  </conditionalFormatting>
  <conditionalFormatting sqref="W85">
    <cfRule type="duplicateValues" dxfId="6903" priority="860" stopIfTrue="1"/>
  </conditionalFormatting>
  <conditionalFormatting sqref="W85">
    <cfRule type="duplicateValues" dxfId="6902" priority="859" stopIfTrue="1"/>
  </conditionalFormatting>
  <conditionalFormatting sqref="W85">
    <cfRule type="duplicateValues" dxfId="6901" priority="858" stopIfTrue="1"/>
  </conditionalFormatting>
  <conditionalFormatting sqref="W85">
    <cfRule type="duplicateValues" dxfId="6900" priority="857" stopIfTrue="1"/>
  </conditionalFormatting>
  <conditionalFormatting sqref="W85">
    <cfRule type="duplicateValues" dxfId="6899" priority="856" stopIfTrue="1"/>
  </conditionalFormatting>
  <conditionalFormatting sqref="W85">
    <cfRule type="duplicateValues" dxfId="6898" priority="855" stopIfTrue="1"/>
  </conditionalFormatting>
  <conditionalFormatting sqref="W85">
    <cfRule type="duplicateValues" dxfId="6897" priority="854" stopIfTrue="1"/>
  </conditionalFormatting>
  <conditionalFormatting sqref="W85">
    <cfRule type="duplicateValues" dxfId="6896" priority="853" stopIfTrue="1"/>
  </conditionalFormatting>
  <conditionalFormatting sqref="W85">
    <cfRule type="duplicateValues" dxfId="6895" priority="852" stopIfTrue="1"/>
  </conditionalFormatting>
  <conditionalFormatting sqref="W85">
    <cfRule type="duplicateValues" dxfId="6894" priority="851" stopIfTrue="1"/>
  </conditionalFormatting>
  <conditionalFormatting sqref="W85">
    <cfRule type="duplicateValues" dxfId="6893" priority="850" stopIfTrue="1"/>
  </conditionalFormatting>
  <conditionalFormatting sqref="W85">
    <cfRule type="duplicateValues" dxfId="6892" priority="849" stopIfTrue="1"/>
  </conditionalFormatting>
  <conditionalFormatting sqref="W85">
    <cfRule type="duplicateValues" dxfId="6891" priority="848" stopIfTrue="1"/>
  </conditionalFormatting>
  <conditionalFormatting sqref="W85">
    <cfRule type="duplicateValues" dxfId="6890" priority="847" stopIfTrue="1"/>
  </conditionalFormatting>
  <conditionalFormatting sqref="W85">
    <cfRule type="duplicateValues" dxfId="6889" priority="846" stopIfTrue="1"/>
  </conditionalFormatting>
  <conditionalFormatting sqref="W85">
    <cfRule type="duplicateValues" dxfId="6888" priority="845" stopIfTrue="1"/>
  </conditionalFormatting>
  <conditionalFormatting sqref="W85">
    <cfRule type="duplicateValues" dxfId="6887" priority="844" stopIfTrue="1"/>
  </conditionalFormatting>
  <conditionalFormatting sqref="W85">
    <cfRule type="duplicateValues" dxfId="6886" priority="843" stopIfTrue="1"/>
  </conditionalFormatting>
  <conditionalFormatting sqref="W85">
    <cfRule type="duplicateValues" dxfId="6885" priority="842" stopIfTrue="1"/>
  </conditionalFormatting>
  <conditionalFormatting sqref="W85">
    <cfRule type="duplicateValues" dxfId="6884" priority="841" stopIfTrue="1"/>
  </conditionalFormatting>
  <conditionalFormatting sqref="W85">
    <cfRule type="duplicateValues" dxfId="6883" priority="840" stopIfTrue="1"/>
  </conditionalFormatting>
  <conditionalFormatting sqref="W85">
    <cfRule type="duplicateValues" dxfId="6882" priority="839" stopIfTrue="1"/>
  </conditionalFormatting>
  <conditionalFormatting sqref="W85">
    <cfRule type="duplicateValues" dxfId="6881" priority="838" stopIfTrue="1"/>
  </conditionalFormatting>
  <conditionalFormatting sqref="W85">
    <cfRule type="duplicateValues" dxfId="6880" priority="837" stopIfTrue="1"/>
  </conditionalFormatting>
  <conditionalFormatting sqref="W85">
    <cfRule type="duplicateValues" dxfId="6879" priority="836" stopIfTrue="1"/>
  </conditionalFormatting>
  <conditionalFormatting sqref="W85">
    <cfRule type="duplicateValues" dxfId="6878" priority="835" stopIfTrue="1"/>
  </conditionalFormatting>
  <conditionalFormatting sqref="W85">
    <cfRule type="duplicateValues" dxfId="6877" priority="834" stopIfTrue="1"/>
  </conditionalFormatting>
  <conditionalFormatting sqref="W85">
    <cfRule type="duplicateValues" dxfId="6876" priority="833" stopIfTrue="1"/>
  </conditionalFormatting>
  <conditionalFormatting sqref="W85">
    <cfRule type="duplicateValues" dxfId="6875" priority="832" stopIfTrue="1"/>
  </conditionalFormatting>
  <conditionalFormatting sqref="W85">
    <cfRule type="duplicateValues" dxfId="6874" priority="831" stopIfTrue="1"/>
  </conditionalFormatting>
  <conditionalFormatting sqref="W85">
    <cfRule type="duplicateValues" dxfId="6873" priority="830" stopIfTrue="1"/>
  </conditionalFormatting>
  <conditionalFormatting sqref="W85">
    <cfRule type="duplicateValues" dxfId="6872" priority="829" stopIfTrue="1"/>
  </conditionalFormatting>
  <conditionalFormatting sqref="W85">
    <cfRule type="duplicateValues" dxfId="6871" priority="828" stopIfTrue="1"/>
  </conditionalFormatting>
  <conditionalFormatting sqref="W85">
    <cfRule type="duplicateValues" dxfId="6870" priority="827" stopIfTrue="1"/>
  </conditionalFormatting>
  <conditionalFormatting sqref="W85">
    <cfRule type="duplicateValues" dxfId="6869" priority="826" stopIfTrue="1"/>
  </conditionalFormatting>
  <conditionalFormatting sqref="W85">
    <cfRule type="duplicateValues" dxfId="6868" priority="825" stopIfTrue="1"/>
  </conditionalFormatting>
  <conditionalFormatting sqref="W85">
    <cfRule type="duplicateValues" dxfId="6867" priority="824" stopIfTrue="1"/>
  </conditionalFormatting>
  <conditionalFormatting sqref="W85">
    <cfRule type="duplicateValues" dxfId="6866" priority="823" stopIfTrue="1"/>
  </conditionalFormatting>
  <conditionalFormatting sqref="W87">
    <cfRule type="duplicateValues" dxfId="6865" priority="822" stopIfTrue="1"/>
  </conditionalFormatting>
  <conditionalFormatting sqref="W87">
    <cfRule type="duplicateValues" dxfId="6864" priority="821" stopIfTrue="1"/>
  </conditionalFormatting>
  <conditionalFormatting sqref="W87">
    <cfRule type="duplicateValues" dxfId="6863" priority="820" stopIfTrue="1"/>
  </conditionalFormatting>
  <conditionalFormatting sqref="W87">
    <cfRule type="duplicateValues" dxfId="6862" priority="819" stopIfTrue="1"/>
  </conditionalFormatting>
  <conditionalFormatting sqref="W87">
    <cfRule type="duplicateValues" dxfId="6861" priority="818" stopIfTrue="1"/>
  </conditionalFormatting>
  <conditionalFormatting sqref="W87">
    <cfRule type="duplicateValues" dxfId="6860" priority="817" stopIfTrue="1"/>
  </conditionalFormatting>
  <conditionalFormatting sqref="W87">
    <cfRule type="duplicateValues" dxfId="6859" priority="816" stopIfTrue="1"/>
  </conditionalFormatting>
  <conditionalFormatting sqref="W87">
    <cfRule type="duplicateValues" dxfId="6858" priority="815" stopIfTrue="1"/>
  </conditionalFormatting>
  <conditionalFormatting sqref="W87">
    <cfRule type="duplicateValues" dxfId="6857" priority="814" stopIfTrue="1"/>
  </conditionalFormatting>
  <conditionalFormatting sqref="W87">
    <cfRule type="duplicateValues" dxfId="6856" priority="813" stopIfTrue="1"/>
  </conditionalFormatting>
  <conditionalFormatting sqref="W87">
    <cfRule type="duplicateValues" dxfId="6855" priority="812" stopIfTrue="1"/>
  </conditionalFormatting>
  <conditionalFormatting sqref="W87">
    <cfRule type="duplicateValues" dxfId="6854" priority="811" stopIfTrue="1"/>
  </conditionalFormatting>
  <conditionalFormatting sqref="W87">
    <cfRule type="duplicateValues" dxfId="6853" priority="810" stopIfTrue="1"/>
  </conditionalFormatting>
  <conditionalFormatting sqref="W87">
    <cfRule type="duplicateValues" dxfId="6852" priority="809" stopIfTrue="1"/>
  </conditionalFormatting>
  <conditionalFormatting sqref="W87">
    <cfRule type="duplicateValues" dxfId="6851" priority="808" stopIfTrue="1"/>
  </conditionalFormatting>
  <conditionalFormatting sqref="W87">
    <cfRule type="duplicateValues" dxfId="6850" priority="807" stopIfTrue="1"/>
  </conditionalFormatting>
  <conditionalFormatting sqref="W87">
    <cfRule type="duplicateValues" dxfId="6849" priority="806" stopIfTrue="1"/>
  </conditionalFormatting>
  <conditionalFormatting sqref="W87">
    <cfRule type="duplicateValues" dxfId="6848" priority="805" stopIfTrue="1"/>
  </conditionalFormatting>
  <conditionalFormatting sqref="W87">
    <cfRule type="duplicateValues" dxfId="6847" priority="804" stopIfTrue="1"/>
  </conditionalFormatting>
  <conditionalFormatting sqref="W87">
    <cfRule type="duplicateValues" dxfId="6846" priority="803" stopIfTrue="1"/>
  </conditionalFormatting>
  <conditionalFormatting sqref="W87">
    <cfRule type="duplicateValues" dxfId="6845" priority="802" stopIfTrue="1"/>
  </conditionalFormatting>
  <conditionalFormatting sqref="W87">
    <cfRule type="duplicateValues" dxfId="6844" priority="801" stopIfTrue="1"/>
  </conditionalFormatting>
  <conditionalFormatting sqref="W87">
    <cfRule type="duplicateValues" dxfId="6843" priority="800" stopIfTrue="1"/>
  </conditionalFormatting>
  <conditionalFormatting sqref="W87">
    <cfRule type="duplicateValues" dxfId="6842" priority="799" stopIfTrue="1"/>
  </conditionalFormatting>
  <conditionalFormatting sqref="W87">
    <cfRule type="duplicateValues" dxfId="6841" priority="798" stopIfTrue="1"/>
  </conditionalFormatting>
  <conditionalFormatting sqref="W87">
    <cfRule type="duplicateValues" dxfId="6840" priority="797" stopIfTrue="1"/>
  </conditionalFormatting>
  <conditionalFormatting sqref="W87">
    <cfRule type="duplicateValues" dxfId="6839" priority="796" stopIfTrue="1"/>
  </conditionalFormatting>
  <conditionalFormatting sqref="W87">
    <cfRule type="duplicateValues" dxfId="6838" priority="795" stopIfTrue="1"/>
  </conditionalFormatting>
  <conditionalFormatting sqref="W87">
    <cfRule type="duplicateValues" dxfId="6837" priority="794" stopIfTrue="1"/>
  </conditionalFormatting>
  <conditionalFormatting sqref="W87">
    <cfRule type="duplicateValues" dxfId="6836" priority="793" stopIfTrue="1"/>
  </conditionalFormatting>
  <conditionalFormatting sqref="W87">
    <cfRule type="duplicateValues" dxfId="6835" priority="792" stopIfTrue="1"/>
  </conditionalFormatting>
  <conditionalFormatting sqref="W87">
    <cfRule type="duplicateValues" dxfId="6834" priority="791" stopIfTrue="1"/>
  </conditionalFormatting>
  <conditionalFormatting sqref="W87">
    <cfRule type="duplicateValues" dxfId="6833" priority="790" stopIfTrue="1"/>
  </conditionalFormatting>
  <conditionalFormatting sqref="W87">
    <cfRule type="duplicateValues" dxfId="6832" priority="789" stopIfTrue="1"/>
  </conditionalFormatting>
  <conditionalFormatting sqref="W87">
    <cfRule type="duplicateValues" dxfId="6831" priority="788" stopIfTrue="1"/>
  </conditionalFormatting>
  <conditionalFormatting sqref="W87">
    <cfRule type="duplicateValues" dxfId="6830" priority="787" stopIfTrue="1"/>
  </conditionalFormatting>
  <conditionalFormatting sqref="W87">
    <cfRule type="duplicateValues" dxfId="6829" priority="786" stopIfTrue="1"/>
  </conditionalFormatting>
  <conditionalFormatting sqref="W87">
    <cfRule type="duplicateValues" dxfId="6828" priority="785" stopIfTrue="1"/>
  </conditionalFormatting>
  <conditionalFormatting sqref="W87">
    <cfRule type="duplicateValues" dxfId="6827" priority="784" stopIfTrue="1"/>
  </conditionalFormatting>
  <conditionalFormatting sqref="W87">
    <cfRule type="duplicateValues" dxfId="6826" priority="783" stopIfTrue="1"/>
  </conditionalFormatting>
  <conditionalFormatting sqref="W81">
    <cfRule type="duplicateValues" dxfId="6825" priority="782" stopIfTrue="1"/>
  </conditionalFormatting>
  <conditionalFormatting sqref="W81">
    <cfRule type="duplicateValues" dxfId="6824" priority="781" stopIfTrue="1"/>
  </conditionalFormatting>
  <conditionalFormatting sqref="W81">
    <cfRule type="duplicateValues" dxfId="6823" priority="780" stopIfTrue="1"/>
  </conditionalFormatting>
  <conditionalFormatting sqref="W81">
    <cfRule type="duplicateValues" dxfId="6822" priority="779" stopIfTrue="1"/>
  </conditionalFormatting>
  <conditionalFormatting sqref="W81">
    <cfRule type="duplicateValues" dxfId="6821" priority="778" stopIfTrue="1"/>
  </conditionalFormatting>
  <conditionalFormatting sqref="W81">
    <cfRule type="duplicateValues" dxfId="6820" priority="777" stopIfTrue="1"/>
  </conditionalFormatting>
  <conditionalFormatting sqref="W81">
    <cfRule type="duplicateValues" dxfId="6819" priority="776" stopIfTrue="1"/>
  </conditionalFormatting>
  <conditionalFormatting sqref="W81">
    <cfRule type="duplicateValues" dxfId="6818" priority="775" stopIfTrue="1"/>
  </conditionalFormatting>
  <conditionalFormatting sqref="W81">
    <cfRule type="duplicateValues" dxfId="6817" priority="774" stopIfTrue="1"/>
  </conditionalFormatting>
  <conditionalFormatting sqref="W81">
    <cfRule type="duplicateValues" dxfId="6816" priority="773" stopIfTrue="1"/>
  </conditionalFormatting>
  <conditionalFormatting sqref="W81">
    <cfRule type="duplicateValues" dxfId="6815" priority="772" stopIfTrue="1"/>
  </conditionalFormatting>
  <conditionalFormatting sqref="W81">
    <cfRule type="duplicateValues" dxfId="6814" priority="771" stopIfTrue="1"/>
  </conditionalFormatting>
  <conditionalFormatting sqref="W81">
    <cfRule type="duplicateValues" dxfId="6813" priority="770" stopIfTrue="1"/>
  </conditionalFormatting>
  <conditionalFormatting sqref="W81">
    <cfRule type="duplicateValues" dxfId="6812" priority="769" stopIfTrue="1"/>
  </conditionalFormatting>
  <conditionalFormatting sqref="W81">
    <cfRule type="duplicateValues" dxfId="6811" priority="768" stopIfTrue="1"/>
  </conditionalFormatting>
  <conditionalFormatting sqref="W81">
    <cfRule type="duplicateValues" dxfId="6810" priority="767" stopIfTrue="1"/>
  </conditionalFormatting>
  <conditionalFormatting sqref="W81">
    <cfRule type="duplicateValues" dxfId="6809" priority="766" stopIfTrue="1"/>
  </conditionalFormatting>
  <conditionalFormatting sqref="W81">
    <cfRule type="duplicateValues" dxfId="6808" priority="765" stopIfTrue="1"/>
  </conditionalFormatting>
  <conditionalFormatting sqref="W81">
    <cfRule type="duplicateValues" dxfId="6807" priority="764" stopIfTrue="1"/>
  </conditionalFormatting>
  <conditionalFormatting sqref="W81">
    <cfRule type="duplicateValues" dxfId="6806" priority="763" stopIfTrue="1"/>
  </conditionalFormatting>
  <conditionalFormatting sqref="W81">
    <cfRule type="duplicateValues" dxfId="6805" priority="762" stopIfTrue="1"/>
  </conditionalFormatting>
  <conditionalFormatting sqref="W81">
    <cfRule type="duplicateValues" dxfId="6804" priority="761" stopIfTrue="1"/>
  </conditionalFormatting>
  <conditionalFormatting sqref="W81">
    <cfRule type="duplicateValues" dxfId="6803" priority="760" stopIfTrue="1"/>
  </conditionalFormatting>
  <conditionalFormatting sqref="W81">
    <cfRule type="duplicateValues" dxfId="6802" priority="759" stopIfTrue="1"/>
  </conditionalFormatting>
  <conditionalFormatting sqref="W81">
    <cfRule type="duplicateValues" dxfId="6801" priority="758" stopIfTrue="1"/>
  </conditionalFormatting>
  <conditionalFormatting sqref="W81">
    <cfRule type="duplicateValues" dxfId="6800" priority="757" stopIfTrue="1"/>
  </conditionalFormatting>
  <conditionalFormatting sqref="W81">
    <cfRule type="duplicateValues" dxfId="6799" priority="756" stopIfTrue="1"/>
  </conditionalFormatting>
  <conditionalFormatting sqref="W81">
    <cfRule type="duplicateValues" dxfId="6798" priority="755" stopIfTrue="1"/>
  </conditionalFormatting>
  <conditionalFormatting sqref="W81">
    <cfRule type="duplicateValues" dxfId="6797" priority="754" stopIfTrue="1"/>
  </conditionalFormatting>
  <conditionalFormatting sqref="W81">
    <cfRule type="duplicateValues" dxfId="6796" priority="753" stopIfTrue="1"/>
  </conditionalFormatting>
  <conditionalFormatting sqref="W81">
    <cfRule type="duplicateValues" dxfId="6795" priority="752" stopIfTrue="1"/>
  </conditionalFormatting>
  <conditionalFormatting sqref="W81">
    <cfRule type="duplicateValues" dxfId="6794" priority="751" stopIfTrue="1"/>
  </conditionalFormatting>
  <conditionalFormatting sqref="W81">
    <cfRule type="duplicateValues" dxfId="6793" priority="750" stopIfTrue="1"/>
  </conditionalFormatting>
  <conditionalFormatting sqref="W81">
    <cfRule type="duplicateValues" dxfId="6792" priority="749" stopIfTrue="1"/>
  </conditionalFormatting>
  <conditionalFormatting sqref="W81">
    <cfRule type="duplicateValues" dxfId="6791" priority="748" stopIfTrue="1"/>
  </conditionalFormatting>
  <conditionalFormatting sqref="W81">
    <cfRule type="duplicateValues" dxfId="6790" priority="747" stopIfTrue="1"/>
  </conditionalFormatting>
  <conditionalFormatting sqref="W81">
    <cfRule type="duplicateValues" dxfId="6789" priority="746" stopIfTrue="1"/>
  </conditionalFormatting>
  <conditionalFormatting sqref="W81">
    <cfRule type="duplicateValues" dxfId="6788" priority="745" stopIfTrue="1"/>
  </conditionalFormatting>
  <conditionalFormatting sqref="W81">
    <cfRule type="duplicateValues" dxfId="6787" priority="744" stopIfTrue="1"/>
  </conditionalFormatting>
  <conditionalFormatting sqref="W81">
    <cfRule type="duplicateValues" dxfId="6786" priority="743" stopIfTrue="1"/>
  </conditionalFormatting>
  <conditionalFormatting sqref="W83">
    <cfRule type="duplicateValues" dxfId="6785" priority="742" stopIfTrue="1"/>
  </conditionalFormatting>
  <conditionalFormatting sqref="W83">
    <cfRule type="duplicateValues" dxfId="6784" priority="741" stopIfTrue="1"/>
  </conditionalFormatting>
  <conditionalFormatting sqref="W83">
    <cfRule type="duplicateValues" dxfId="6783" priority="740" stopIfTrue="1"/>
  </conditionalFormatting>
  <conditionalFormatting sqref="W83">
    <cfRule type="duplicateValues" dxfId="6782" priority="739" stopIfTrue="1"/>
  </conditionalFormatting>
  <conditionalFormatting sqref="W83">
    <cfRule type="duplicateValues" dxfId="6781" priority="738" stopIfTrue="1"/>
  </conditionalFormatting>
  <conditionalFormatting sqref="W83">
    <cfRule type="duplicateValues" dxfId="6780" priority="737" stopIfTrue="1"/>
  </conditionalFormatting>
  <conditionalFormatting sqref="W83">
    <cfRule type="duplicateValues" dxfId="6779" priority="736" stopIfTrue="1"/>
  </conditionalFormatting>
  <conditionalFormatting sqref="W83">
    <cfRule type="duplicateValues" dxfId="6778" priority="735" stopIfTrue="1"/>
  </conditionalFormatting>
  <conditionalFormatting sqref="W83">
    <cfRule type="duplicateValues" dxfId="6777" priority="734" stopIfTrue="1"/>
  </conditionalFormatting>
  <conditionalFormatting sqref="W83">
    <cfRule type="duplicateValues" dxfId="6776" priority="733" stopIfTrue="1"/>
  </conditionalFormatting>
  <conditionalFormatting sqref="W83">
    <cfRule type="duplicateValues" dxfId="6775" priority="732" stopIfTrue="1"/>
  </conditionalFormatting>
  <conditionalFormatting sqref="W83">
    <cfRule type="duplicateValues" dxfId="6774" priority="731" stopIfTrue="1"/>
  </conditionalFormatting>
  <conditionalFormatting sqref="W83">
    <cfRule type="duplicateValues" dxfId="6773" priority="730" stopIfTrue="1"/>
  </conditionalFormatting>
  <conditionalFormatting sqref="W83">
    <cfRule type="duplicateValues" dxfId="6772" priority="729" stopIfTrue="1"/>
  </conditionalFormatting>
  <conditionalFormatting sqref="W83">
    <cfRule type="duplicateValues" dxfId="6771" priority="728" stopIfTrue="1"/>
  </conditionalFormatting>
  <conditionalFormatting sqref="W83">
    <cfRule type="duplicateValues" dxfId="6770" priority="727" stopIfTrue="1"/>
  </conditionalFormatting>
  <conditionalFormatting sqref="W83">
    <cfRule type="duplicateValues" dxfId="6769" priority="726" stopIfTrue="1"/>
  </conditionalFormatting>
  <conditionalFormatting sqref="W83">
    <cfRule type="duplicateValues" dxfId="6768" priority="725" stopIfTrue="1"/>
  </conditionalFormatting>
  <conditionalFormatting sqref="W83">
    <cfRule type="duplicateValues" dxfId="6767" priority="724" stopIfTrue="1"/>
  </conditionalFormatting>
  <conditionalFormatting sqref="W83">
    <cfRule type="duplicateValues" dxfId="6766" priority="723" stopIfTrue="1"/>
  </conditionalFormatting>
  <conditionalFormatting sqref="W83">
    <cfRule type="duplicateValues" dxfId="6765" priority="722" stopIfTrue="1"/>
  </conditionalFormatting>
  <conditionalFormatting sqref="W83">
    <cfRule type="duplicateValues" dxfId="6764" priority="721" stopIfTrue="1"/>
  </conditionalFormatting>
  <conditionalFormatting sqref="W83">
    <cfRule type="duplicateValues" dxfId="6763" priority="720" stopIfTrue="1"/>
  </conditionalFormatting>
  <conditionalFormatting sqref="W83">
    <cfRule type="duplicateValues" dxfId="6762" priority="719" stopIfTrue="1"/>
  </conditionalFormatting>
  <conditionalFormatting sqref="W83">
    <cfRule type="duplicateValues" dxfId="6761" priority="718" stopIfTrue="1"/>
  </conditionalFormatting>
  <conditionalFormatting sqref="W83">
    <cfRule type="duplicateValues" dxfId="6760" priority="717" stopIfTrue="1"/>
  </conditionalFormatting>
  <conditionalFormatting sqref="W83">
    <cfRule type="duplicateValues" dxfId="6759" priority="716" stopIfTrue="1"/>
  </conditionalFormatting>
  <conditionalFormatting sqref="W83">
    <cfRule type="duplicateValues" dxfId="6758" priority="715" stopIfTrue="1"/>
  </conditionalFormatting>
  <conditionalFormatting sqref="W83">
    <cfRule type="duplicateValues" dxfId="6757" priority="714" stopIfTrue="1"/>
  </conditionalFormatting>
  <conditionalFormatting sqref="W83">
    <cfRule type="duplicateValues" dxfId="6756" priority="713" stopIfTrue="1"/>
  </conditionalFormatting>
  <conditionalFormatting sqref="W83">
    <cfRule type="duplicateValues" dxfId="6755" priority="712" stopIfTrue="1"/>
  </conditionalFormatting>
  <conditionalFormatting sqref="W83">
    <cfRule type="duplicateValues" dxfId="6754" priority="711" stopIfTrue="1"/>
  </conditionalFormatting>
  <conditionalFormatting sqref="W83">
    <cfRule type="duplicateValues" dxfId="6753" priority="710" stopIfTrue="1"/>
  </conditionalFormatting>
  <conditionalFormatting sqref="W83">
    <cfRule type="duplicateValues" dxfId="6752" priority="709" stopIfTrue="1"/>
  </conditionalFormatting>
  <conditionalFormatting sqref="W83">
    <cfRule type="duplicateValues" dxfId="6751" priority="708" stopIfTrue="1"/>
  </conditionalFormatting>
  <conditionalFormatting sqref="W83">
    <cfRule type="duplicateValues" dxfId="6750" priority="707" stopIfTrue="1"/>
  </conditionalFormatting>
  <conditionalFormatting sqref="W83">
    <cfRule type="duplicateValues" dxfId="6749" priority="706" stopIfTrue="1"/>
  </conditionalFormatting>
  <conditionalFormatting sqref="W83">
    <cfRule type="duplicateValues" dxfId="6748" priority="705" stopIfTrue="1"/>
  </conditionalFormatting>
  <conditionalFormatting sqref="W83">
    <cfRule type="duplicateValues" dxfId="6747" priority="704" stopIfTrue="1"/>
  </conditionalFormatting>
  <conditionalFormatting sqref="W83">
    <cfRule type="duplicateValues" dxfId="6746" priority="703" stopIfTrue="1"/>
  </conditionalFormatting>
  <conditionalFormatting sqref="AA81">
    <cfRule type="duplicateValues" dxfId="6745" priority="702" stopIfTrue="1"/>
  </conditionalFormatting>
  <conditionalFormatting sqref="AA81">
    <cfRule type="duplicateValues" dxfId="6744" priority="701" stopIfTrue="1"/>
  </conditionalFormatting>
  <conditionalFormatting sqref="AA81">
    <cfRule type="duplicateValues" dxfId="6743" priority="700" stopIfTrue="1"/>
  </conditionalFormatting>
  <conditionalFormatting sqref="AA81">
    <cfRule type="duplicateValues" dxfId="6742" priority="699" stopIfTrue="1"/>
  </conditionalFormatting>
  <conditionalFormatting sqref="AA81">
    <cfRule type="duplicateValues" dxfId="6741" priority="698" stopIfTrue="1"/>
  </conditionalFormatting>
  <conditionalFormatting sqref="AA81">
    <cfRule type="duplicateValues" dxfId="6740" priority="697" stopIfTrue="1"/>
  </conditionalFormatting>
  <conditionalFormatting sqref="AA81">
    <cfRule type="duplicateValues" dxfId="6739" priority="696" stopIfTrue="1"/>
  </conditionalFormatting>
  <conditionalFormatting sqref="AA81">
    <cfRule type="duplicateValues" dxfId="6738" priority="695" stopIfTrue="1"/>
  </conditionalFormatting>
  <conditionalFormatting sqref="AA81">
    <cfRule type="duplicateValues" dxfId="6737" priority="694" stopIfTrue="1"/>
  </conditionalFormatting>
  <conditionalFormatting sqref="AA81">
    <cfRule type="duplicateValues" dxfId="6736" priority="693" stopIfTrue="1"/>
  </conditionalFormatting>
  <conditionalFormatting sqref="AA81">
    <cfRule type="duplicateValues" dxfId="6735" priority="692" stopIfTrue="1"/>
  </conditionalFormatting>
  <conditionalFormatting sqref="AA81">
    <cfRule type="duplicateValues" dxfId="6734" priority="691" stopIfTrue="1"/>
  </conditionalFormatting>
  <conditionalFormatting sqref="AA81">
    <cfRule type="duplicateValues" dxfId="6733" priority="690" stopIfTrue="1"/>
  </conditionalFormatting>
  <conditionalFormatting sqref="AA81">
    <cfRule type="duplicateValues" dxfId="6732" priority="689" stopIfTrue="1"/>
  </conditionalFormatting>
  <conditionalFormatting sqref="AA81">
    <cfRule type="duplicateValues" dxfId="6731" priority="688" stopIfTrue="1"/>
  </conditionalFormatting>
  <conditionalFormatting sqref="AA81">
    <cfRule type="duplicateValues" dxfId="6730" priority="687" stopIfTrue="1"/>
  </conditionalFormatting>
  <conditionalFormatting sqref="AA81">
    <cfRule type="duplicateValues" dxfId="6729" priority="686" stopIfTrue="1"/>
  </conditionalFormatting>
  <conditionalFormatting sqref="AA81">
    <cfRule type="duplicateValues" dxfId="6728" priority="685" stopIfTrue="1"/>
  </conditionalFormatting>
  <conditionalFormatting sqref="AA81">
    <cfRule type="duplicateValues" dxfId="6727" priority="684" stopIfTrue="1"/>
  </conditionalFormatting>
  <conditionalFormatting sqref="AA81">
    <cfRule type="duplicateValues" dxfId="6726" priority="683" stopIfTrue="1"/>
  </conditionalFormatting>
  <conditionalFormatting sqref="AA81">
    <cfRule type="duplicateValues" dxfId="6725" priority="682" stopIfTrue="1"/>
  </conditionalFormatting>
  <conditionalFormatting sqref="AA81">
    <cfRule type="duplicateValues" dxfId="6724" priority="681" stopIfTrue="1"/>
  </conditionalFormatting>
  <conditionalFormatting sqref="AA81">
    <cfRule type="duplicateValues" dxfId="6723" priority="680" stopIfTrue="1"/>
  </conditionalFormatting>
  <conditionalFormatting sqref="AA81">
    <cfRule type="duplicateValues" dxfId="6722" priority="679" stopIfTrue="1"/>
  </conditionalFormatting>
  <conditionalFormatting sqref="AA81">
    <cfRule type="duplicateValues" dxfId="6721" priority="678" stopIfTrue="1"/>
  </conditionalFormatting>
  <conditionalFormatting sqref="AA81">
    <cfRule type="duplicateValues" dxfId="6720" priority="677" stopIfTrue="1"/>
  </conditionalFormatting>
  <conditionalFormatting sqref="AA81">
    <cfRule type="duplicateValues" dxfId="6719" priority="676" stopIfTrue="1"/>
  </conditionalFormatting>
  <conditionalFormatting sqref="AA81">
    <cfRule type="duplicateValues" dxfId="6718" priority="675" stopIfTrue="1"/>
  </conditionalFormatting>
  <conditionalFormatting sqref="AA81">
    <cfRule type="duplicateValues" dxfId="6717" priority="674" stopIfTrue="1"/>
  </conditionalFormatting>
  <conditionalFormatting sqref="AA81">
    <cfRule type="duplicateValues" dxfId="6716" priority="673" stopIfTrue="1"/>
  </conditionalFormatting>
  <conditionalFormatting sqref="AA81">
    <cfRule type="duplicateValues" dxfId="6715" priority="672" stopIfTrue="1"/>
  </conditionalFormatting>
  <conditionalFormatting sqref="AA81">
    <cfRule type="duplicateValues" dxfId="6714" priority="671" stopIfTrue="1"/>
  </conditionalFormatting>
  <conditionalFormatting sqref="AA81">
    <cfRule type="duplicateValues" dxfId="6713" priority="670" stopIfTrue="1"/>
  </conditionalFormatting>
  <conditionalFormatting sqref="AA81">
    <cfRule type="duplicateValues" dxfId="6712" priority="669" stopIfTrue="1"/>
  </conditionalFormatting>
  <conditionalFormatting sqref="AA81">
    <cfRule type="duplicateValues" dxfId="6711" priority="668" stopIfTrue="1"/>
  </conditionalFormatting>
  <conditionalFormatting sqref="AA81">
    <cfRule type="duplicateValues" dxfId="6710" priority="667" stopIfTrue="1"/>
  </conditionalFormatting>
  <conditionalFormatting sqref="AA81">
    <cfRule type="duplicateValues" dxfId="6709" priority="666" stopIfTrue="1"/>
  </conditionalFormatting>
  <conditionalFormatting sqref="AA81">
    <cfRule type="duplicateValues" dxfId="6708" priority="665" stopIfTrue="1"/>
  </conditionalFormatting>
  <conditionalFormatting sqref="AA81">
    <cfRule type="duplicateValues" dxfId="6707" priority="664" stopIfTrue="1"/>
  </conditionalFormatting>
  <conditionalFormatting sqref="AA81">
    <cfRule type="duplicateValues" dxfId="6706" priority="663" stopIfTrue="1"/>
  </conditionalFormatting>
  <conditionalFormatting sqref="AA49">
    <cfRule type="duplicateValues" dxfId="6705" priority="662" stopIfTrue="1"/>
  </conditionalFormatting>
  <conditionalFormatting sqref="AA49">
    <cfRule type="duplicateValues" dxfId="6704" priority="661" stopIfTrue="1"/>
  </conditionalFormatting>
  <conditionalFormatting sqref="AA49">
    <cfRule type="duplicateValues" dxfId="6703" priority="660" stopIfTrue="1"/>
  </conditionalFormatting>
  <conditionalFormatting sqref="AA49">
    <cfRule type="duplicateValues" dxfId="6702" priority="659" stopIfTrue="1"/>
  </conditionalFormatting>
  <conditionalFormatting sqref="AA49">
    <cfRule type="duplicateValues" dxfId="6701" priority="658" stopIfTrue="1"/>
  </conditionalFormatting>
  <conditionalFormatting sqref="AA49">
    <cfRule type="duplicateValues" dxfId="6700" priority="657" stopIfTrue="1"/>
  </conditionalFormatting>
  <conditionalFormatting sqref="AA49">
    <cfRule type="duplicateValues" dxfId="6699" priority="656" stopIfTrue="1"/>
  </conditionalFormatting>
  <conditionalFormatting sqref="AA49">
    <cfRule type="duplicateValues" dxfId="6698" priority="655" stopIfTrue="1"/>
  </conditionalFormatting>
  <conditionalFormatting sqref="AA59">
    <cfRule type="duplicateValues" dxfId="6697" priority="654" stopIfTrue="1"/>
  </conditionalFormatting>
  <conditionalFormatting sqref="AA59">
    <cfRule type="duplicateValues" dxfId="6696" priority="653" stopIfTrue="1"/>
  </conditionalFormatting>
  <conditionalFormatting sqref="AA59">
    <cfRule type="duplicateValues" dxfId="6695" priority="652" stopIfTrue="1"/>
  </conditionalFormatting>
  <conditionalFormatting sqref="AA59">
    <cfRule type="duplicateValues" dxfId="6694" priority="651" stopIfTrue="1"/>
  </conditionalFormatting>
  <conditionalFormatting sqref="AA59">
    <cfRule type="duplicateValues" dxfId="6693" priority="650" stopIfTrue="1"/>
  </conditionalFormatting>
  <conditionalFormatting sqref="AA59">
    <cfRule type="duplicateValues" dxfId="6692" priority="649" stopIfTrue="1"/>
  </conditionalFormatting>
  <conditionalFormatting sqref="AA59">
    <cfRule type="duplicateValues" dxfId="6691" priority="648" stopIfTrue="1"/>
  </conditionalFormatting>
  <conditionalFormatting sqref="AA59">
    <cfRule type="duplicateValues" dxfId="6690" priority="647" stopIfTrue="1"/>
  </conditionalFormatting>
  <conditionalFormatting sqref="AA57">
    <cfRule type="duplicateValues" dxfId="6689" priority="646" stopIfTrue="1"/>
  </conditionalFormatting>
  <conditionalFormatting sqref="AA57">
    <cfRule type="duplicateValues" dxfId="6688" priority="645" stopIfTrue="1"/>
  </conditionalFormatting>
  <conditionalFormatting sqref="AA57">
    <cfRule type="duplicateValues" dxfId="6687" priority="644" stopIfTrue="1"/>
  </conditionalFormatting>
  <conditionalFormatting sqref="AA57">
    <cfRule type="duplicateValues" dxfId="6686" priority="643" stopIfTrue="1"/>
  </conditionalFormatting>
  <conditionalFormatting sqref="AA57">
    <cfRule type="duplicateValues" dxfId="6685" priority="642" stopIfTrue="1"/>
  </conditionalFormatting>
  <conditionalFormatting sqref="AA57">
    <cfRule type="duplicateValues" dxfId="6684" priority="641" stopIfTrue="1"/>
  </conditionalFormatting>
  <conditionalFormatting sqref="AA57">
    <cfRule type="duplicateValues" dxfId="6683" priority="640" stopIfTrue="1"/>
  </conditionalFormatting>
  <conditionalFormatting sqref="AA57">
    <cfRule type="duplicateValues" dxfId="6682" priority="639" stopIfTrue="1"/>
  </conditionalFormatting>
  <conditionalFormatting sqref="AA57">
    <cfRule type="duplicateValues" dxfId="6681" priority="638" stopIfTrue="1"/>
  </conditionalFormatting>
  <conditionalFormatting sqref="AA57">
    <cfRule type="duplicateValues" dxfId="6680" priority="637" stopIfTrue="1"/>
  </conditionalFormatting>
  <conditionalFormatting sqref="AA57">
    <cfRule type="duplicateValues" dxfId="6679" priority="636" stopIfTrue="1"/>
  </conditionalFormatting>
  <conditionalFormatting sqref="AA57">
    <cfRule type="duplicateValues" dxfId="6678" priority="635" stopIfTrue="1"/>
  </conditionalFormatting>
  <conditionalFormatting sqref="AA57">
    <cfRule type="duplicateValues" dxfId="6677" priority="634" stopIfTrue="1"/>
  </conditionalFormatting>
  <conditionalFormatting sqref="AA57">
    <cfRule type="duplicateValues" dxfId="6676" priority="633" stopIfTrue="1"/>
  </conditionalFormatting>
  <conditionalFormatting sqref="AA57">
    <cfRule type="duplicateValues" dxfId="6675" priority="632" stopIfTrue="1"/>
  </conditionalFormatting>
  <conditionalFormatting sqref="AA57">
    <cfRule type="duplicateValues" dxfId="6674" priority="631" stopIfTrue="1"/>
  </conditionalFormatting>
  <conditionalFormatting sqref="AE59">
    <cfRule type="duplicateValues" dxfId="6673" priority="630" stopIfTrue="1"/>
  </conditionalFormatting>
  <conditionalFormatting sqref="AE59">
    <cfRule type="duplicateValues" dxfId="6672" priority="629" stopIfTrue="1"/>
  </conditionalFormatting>
  <conditionalFormatting sqref="AE59">
    <cfRule type="duplicateValues" dxfId="6671" priority="628" stopIfTrue="1"/>
  </conditionalFormatting>
  <conditionalFormatting sqref="AE59">
    <cfRule type="duplicateValues" dxfId="6670" priority="627" stopIfTrue="1"/>
  </conditionalFormatting>
  <conditionalFormatting sqref="AE59">
    <cfRule type="duplicateValues" dxfId="6669" priority="626" stopIfTrue="1"/>
  </conditionalFormatting>
  <conditionalFormatting sqref="AE59">
    <cfRule type="duplicateValues" dxfId="6668" priority="625" stopIfTrue="1"/>
  </conditionalFormatting>
  <conditionalFormatting sqref="AE59">
    <cfRule type="duplicateValues" dxfId="6667" priority="624" stopIfTrue="1"/>
  </conditionalFormatting>
  <conditionalFormatting sqref="AE59">
    <cfRule type="duplicateValues" dxfId="6666" priority="623" stopIfTrue="1"/>
  </conditionalFormatting>
  <conditionalFormatting sqref="AE57">
    <cfRule type="duplicateValues" dxfId="6665" priority="622" stopIfTrue="1"/>
  </conditionalFormatting>
  <conditionalFormatting sqref="AE57">
    <cfRule type="duplicateValues" dxfId="6664" priority="621" stopIfTrue="1"/>
  </conditionalFormatting>
  <conditionalFormatting sqref="AE57">
    <cfRule type="duplicateValues" dxfId="6663" priority="620" stopIfTrue="1"/>
  </conditionalFormatting>
  <conditionalFormatting sqref="AE57">
    <cfRule type="duplicateValues" dxfId="6662" priority="619" stopIfTrue="1"/>
  </conditionalFormatting>
  <conditionalFormatting sqref="AE57">
    <cfRule type="duplicateValues" dxfId="6661" priority="618" stopIfTrue="1"/>
  </conditionalFormatting>
  <conditionalFormatting sqref="AE57">
    <cfRule type="duplicateValues" dxfId="6660" priority="617" stopIfTrue="1"/>
  </conditionalFormatting>
  <conditionalFormatting sqref="AE57">
    <cfRule type="duplicateValues" dxfId="6659" priority="616" stopIfTrue="1"/>
  </conditionalFormatting>
  <conditionalFormatting sqref="AE57">
    <cfRule type="duplicateValues" dxfId="6658" priority="615" stopIfTrue="1"/>
  </conditionalFormatting>
  <conditionalFormatting sqref="AE57">
    <cfRule type="duplicateValues" dxfId="6657" priority="614" stopIfTrue="1"/>
  </conditionalFormatting>
  <conditionalFormatting sqref="AE57">
    <cfRule type="duplicateValues" dxfId="6656" priority="613" stopIfTrue="1"/>
  </conditionalFormatting>
  <conditionalFormatting sqref="AE57">
    <cfRule type="duplicateValues" dxfId="6655" priority="612" stopIfTrue="1"/>
  </conditionalFormatting>
  <conditionalFormatting sqref="AE57">
    <cfRule type="duplicateValues" dxfId="6654" priority="611" stopIfTrue="1"/>
  </conditionalFormatting>
  <conditionalFormatting sqref="AE57">
    <cfRule type="duplicateValues" dxfId="6653" priority="610" stopIfTrue="1"/>
  </conditionalFormatting>
  <conditionalFormatting sqref="AE57">
    <cfRule type="duplicateValues" dxfId="6652" priority="609" stopIfTrue="1"/>
  </conditionalFormatting>
  <conditionalFormatting sqref="AE57">
    <cfRule type="duplicateValues" dxfId="6651" priority="608" stopIfTrue="1"/>
  </conditionalFormatting>
  <conditionalFormatting sqref="AE57">
    <cfRule type="duplicateValues" dxfId="6650" priority="607" stopIfTrue="1"/>
  </conditionalFormatting>
  <conditionalFormatting sqref="AE65">
    <cfRule type="duplicateValues" dxfId="6649" priority="606" stopIfTrue="1"/>
  </conditionalFormatting>
  <conditionalFormatting sqref="AE65">
    <cfRule type="duplicateValues" dxfId="6648" priority="605" stopIfTrue="1"/>
  </conditionalFormatting>
  <conditionalFormatting sqref="AE65">
    <cfRule type="duplicateValues" dxfId="6647" priority="604" stopIfTrue="1"/>
  </conditionalFormatting>
  <conditionalFormatting sqref="AE65">
    <cfRule type="duplicateValues" dxfId="6646" priority="603" stopIfTrue="1"/>
  </conditionalFormatting>
  <conditionalFormatting sqref="AE65">
    <cfRule type="duplicateValues" dxfId="6645" priority="602" stopIfTrue="1"/>
  </conditionalFormatting>
  <conditionalFormatting sqref="AE67">
    <cfRule type="duplicateValues" dxfId="6644" priority="601" stopIfTrue="1"/>
  </conditionalFormatting>
  <conditionalFormatting sqref="AE65">
    <cfRule type="duplicateValues" dxfId="6643" priority="600" stopIfTrue="1"/>
  </conditionalFormatting>
  <conditionalFormatting sqref="AE65">
    <cfRule type="duplicateValues" dxfId="6642" priority="599" stopIfTrue="1"/>
  </conditionalFormatting>
  <conditionalFormatting sqref="AE65">
    <cfRule type="duplicateValues" dxfId="6641" priority="598" stopIfTrue="1"/>
  </conditionalFormatting>
  <conditionalFormatting sqref="AE65">
    <cfRule type="duplicateValues" dxfId="6640" priority="597" stopIfTrue="1"/>
  </conditionalFormatting>
  <conditionalFormatting sqref="AE65">
    <cfRule type="duplicateValues" dxfId="6639" priority="596" stopIfTrue="1"/>
  </conditionalFormatting>
  <conditionalFormatting sqref="AE65">
    <cfRule type="duplicateValues" dxfId="6638" priority="595" stopIfTrue="1"/>
  </conditionalFormatting>
  <conditionalFormatting sqref="AE65">
    <cfRule type="duplicateValues" dxfId="6637" priority="594" stopIfTrue="1"/>
  </conditionalFormatting>
  <conditionalFormatting sqref="AE65">
    <cfRule type="duplicateValues" dxfId="6636" priority="593" stopIfTrue="1"/>
  </conditionalFormatting>
  <conditionalFormatting sqref="AE65">
    <cfRule type="duplicateValues" dxfId="6635" priority="592" stopIfTrue="1"/>
  </conditionalFormatting>
  <conditionalFormatting sqref="AE65">
    <cfRule type="duplicateValues" dxfId="6634" priority="591" stopIfTrue="1"/>
  </conditionalFormatting>
  <conditionalFormatting sqref="AE67">
    <cfRule type="duplicateValues" dxfId="6633" priority="590" stopIfTrue="1"/>
  </conditionalFormatting>
  <conditionalFormatting sqref="AE65">
    <cfRule type="duplicateValues" dxfId="6632" priority="589" stopIfTrue="1"/>
  </conditionalFormatting>
  <conditionalFormatting sqref="AE65">
    <cfRule type="duplicateValues" dxfId="6631" priority="588" stopIfTrue="1"/>
  </conditionalFormatting>
  <conditionalFormatting sqref="AE65">
    <cfRule type="duplicateValues" dxfId="6630" priority="587" stopIfTrue="1"/>
  </conditionalFormatting>
  <conditionalFormatting sqref="AE65">
    <cfRule type="duplicateValues" dxfId="6629" priority="586" stopIfTrue="1"/>
  </conditionalFormatting>
  <conditionalFormatting sqref="AE65">
    <cfRule type="duplicateValues" dxfId="6628" priority="585" stopIfTrue="1"/>
  </conditionalFormatting>
  <conditionalFormatting sqref="AA67">
    <cfRule type="duplicateValues" dxfId="6627" priority="584" stopIfTrue="1"/>
  </conditionalFormatting>
  <conditionalFormatting sqref="AA67">
    <cfRule type="duplicateValues" dxfId="6626" priority="583" stopIfTrue="1"/>
  </conditionalFormatting>
  <conditionalFormatting sqref="AA67">
    <cfRule type="duplicateValues" dxfId="6625" priority="582" stopIfTrue="1"/>
  </conditionalFormatting>
  <conditionalFormatting sqref="AA67">
    <cfRule type="duplicateValues" dxfId="6624" priority="581" stopIfTrue="1"/>
  </conditionalFormatting>
  <conditionalFormatting sqref="AA67">
    <cfRule type="duplicateValues" dxfId="6623" priority="580" stopIfTrue="1"/>
  </conditionalFormatting>
  <conditionalFormatting sqref="AA67">
    <cfRule type="duplicateValues" dxfId="6622" priority="579" stopIfTrue="1"/>
  </conditionalFormatting>
  <conditionalFormatting sqref="AA67">
    <cfRule type="duplicateValues" dxfId="6621" priority="578" stopIfTrue="1"/>
  </conditionalFormatting>
  <conditionalFormatting sqref="AA67">
    <cfRule type="duplicateValues" dxfId="6620" priority="577" stopIfTrue="1"/>
  </conditionalFormatting>
  <conditionalFormatting sqref="AA65">
    <cfRule type="duplicateValues" dxfId="6619" priority="576" stopIfTrue="1"/>
  </conditionalFormatting>
  <conditionalFormatting sqref="AA65">
    <cfRule type="duplicateValues" dxfId="6618" priority="575" stopIfTrue="1"/>
  </conditionalFormatting>
  <conditionalFormatting sqref="AA65">
    <cfRule type="duplicateValues" dxfId="6617" priority="574" stopIfTrue="1"/>
  </conditionalFormatting>
  <conditionalFormatting sqref="AA65">
    <cfRule type="duplicateValues" dxfId="6616" priority="573" stopIfTrue="1"/>
  </conditionalFormatting>
  <conditionalFormatting sqref="AA65">
    <cfRule type="duplicateValues" dxfId="6615" priority="572" stopIfTrue="1"/>
  </conditionalFormatting>
  <conditionalFormatting sqref="AA65">
    <cfRule type="duplicateValues" dxfId="6614" priority="571" stopIfTrue="1"/>
  </conditionalFormatting>
  <conditionalFormatting sqref="AA65">
    <cfRule type="duplicateValues" dxfId="6613" priority="570" stopIfTrue="1"/>
  </conditionalFormatting>
  <conditionalFormatting sqref="AA65">
    <cfRule type="duplicateValues" dxfId="6612" priority="569" stopIfTrue="1"/>
  </conditionalFormatting>
  <conditionalFormatting sqref="AA65">
    <cfRule type="duplicateValues" dxfId="6611" priority="568" stopIfTrue="1"/>
  </conditionalFormatting>
  <conditionalFormatting sqref="AA65">
    <cfRule type="duplicateValues" dxfId="6610" priority="567" stopIfTrue="1"/>
  </conditionalFormatting>
  <conditionalFormatting sqref="AA65">
    <cfRule type="duplicateValues" dxfId="6609" priority="566" stopIfTrue="1"/>
  </conditionalFormatting>
  <conditionalFormatting sqref="AA65">
    <cfRule type="duplicateValues" dxfId="6608" priority="565" stopIfTrue="1"/>
  </conditionalFormatting>
  <conditionalFormatting sqref="AA65">
    <cfRule type="duplicateValues" dxfId="6607" priority="564" stopIfTrue="1"/>
  </conditionalFormatting>
  <conditionalFormatting sqref="AA65">
    <cfRule type="duplicateValues" dxfId="6606" priority="563" stopIfTrue="1"/>
  </conditionalFormatting>
  <conditionalFormatting sqref="AA65">
    <cfRule type="duplicateValues" dxfId="6605" priority="562" stopIfTrue="1"/>
  </conditionalFormatting>
  <conditionalFormatting sqref="AA65">
    <cfRule type="duplicateValues" dxfId="6604" priority="561" stopIfTrue="1"/>
  </conditionalFormatting>
  <conditionalFormatting sqref="AA85">
    <cfRule type="duplicateValues" dxfId="6603" priority="560" stopIfTrue="1"/>
  </conditionalFormatting>
  <conditionalFormatting sqref="AA85">
    <cfRule type="duplicateValues" dxfId="6602" priority="559" stopIfTrue="1"/>
  </conditionalFormatting>
  <conditionalFormatting sqref="AA85">
    <cfRule type="duplicateValues" dxfId="6601" priority="558" stopIfTrue="1"/>
  </conditionalFormatting>
  <conditionalFormatting sqref="AA85">
    <cfRule type="duplicateValues" dxfId="6600" priority="557" stopIfTrue="1"/>
  </conditionalFormatting>
  <conditionalFormatting sqref="AA85">
    <cfRule type="duplicateValues" dxfId="6599" priority="556" stopIfTrue="1"/>
  </conditionalFormatting>
  <conditionalFormatting sqref="AA85">
    <cfRule type="duplicateValues" dxfId="6598" priority="555" stopIfTrue="1"/>
  </conditionalFormatting>
  <conditionalFormatting sqref="AA85">
    <cfRule type="duplicateValues" dxfId="6597" priority="554" stopIfTrue="1"/>
  </conditionalFormatting>
  <conditionalFormatting sqref="AA85">
    <cfRule type="duplicateValues" dxfId="6596" priority="553" stopIfTrue="1"/>
  </conditionalFormatting>
  <conditionalFormatting sqref="AA85">
    <cfRule type="duplicateValues" dxfId="6595" priority="552" stopIfTrue="1"/>
  </conditionalFormatting>
  <conditionalFormatting sqref="AA85">
    <cfRule type="duplicateValues" dxfId="6594" priority="551" stopIfTrue="1"/>
  </conditionalFormatting>
  <conditionalFormatting sqref="AA85">
    <cfRule type="duplicateValues" dxfId="6593" priority="550" stopIfTrue="1"/>
  </conditionalFormatting>
  <conditionalFormatting sqref="AA85">
    <cfRule type="duplicateValues" dxfId="6592" priority="549" stopIfTrue="1"/>
  </conditionalFormatting>
  <conditionalFormatting sqref="AA85">
    <cfRule type="duplicateValues" dxfId="6591" priority="548" stopIfTrue="1"/>
  </conditionalFormatting>
  <conditionalFormatting sqref="AA85">
    <cfRule type="duplicateValues" dxfId="6590" priority="547" stopIfTrue="1"/>
  </conditionalFormatting>
  <conditionalFormatting sqref="AA85">
    <cfRule type="duplicateValues" dxfId="6589" priority="546" stopIfTrue="1"/>
  </conditionalFormatting>
  <conditionalFormatting sqref="AA85">
    <cfRule type="duplicateValues" dxfId="6588" priority="545" stopIfTrue="1"/>
  </conditionalFormatting>
  <conditionalFormatting sqref="AA85">
    <cfRule type="duplicateValues" dxfId="6587" priority="544" stopIfTrue="1"/>
  </conditionalFormatting>
  <conditionalFormatting sqref="AA85">
    <cfRule type="duplicateValues" dxfId="6586" priority="543" stopIfTrue="1"/>
  </conditionalFormatting>
  <conditionalFormatting sqref="AA85">
    <cfRule type="duplicateValues" dxfId="6585" priority="542" stopIfTrue="1"/>
  </conditionalFormatting>
  <conditionalFormatting sqref="AA85">
    <cfRule type="duplicateValues" dxfId="6584" priority="541" stopIfTrue="1"/>
  </conditionalFormatting>
  <conditionalFormatting sqref="AA85">
    <cfRule type="duplicateValues" dxfId="6583" priority="540" stopIfTrue="1"/>
  </conditionalFormatting>
  <conditionalFormatting sqref="AA85">
    <cfRule type="duplicateValues" dxfId="6582" priority="539" stopIfTrue="1"/>
  </conditionalFormatting>
  <conditionalFormatting sqref="AA85">
    <cfRule type="duplicateValues" dxfId="6581" priority="538" stopIfTrue="1"/>
  </conditionalFormatting>
  <conditionalFormatting sqref="AA85">
    <cfRule type="duplicateValues" dxfId="6580" priority="537" stopIfTrue="1"/>
  </conditionalFormatting>
  <conditionalFormatting sqref="AA85">
    <cfRule type="duplicateValues" dxfId="6579" priority="536" stopIfTrue="1"/>
  </conditionalFormatting>
  <conditionalFormatting sqref="AA85">
    <cfRule type="duplicateValues" dxfId="6578" priority="535" stopIfTrue="1"/>
  </conditionalFormatting>
  <conditionalFormatting sqref="AA85">
    <cfRule type="duplicateValues" dxfId="6577" priority="534" stopIfTrue="1"/>
  </conditionalFormatting>
  <conditionalFormatting sqref="AA85">
    <cfRule type="duplicateValues" dxfId="6576" priority="533" stopIfTrue="1"/>
  </conditionalFormatting>
  <conditionalFormatting sqref="AA85">
    <cfRule type="duplicateValues" dxfId="6575" priority="532" stopIfTrue="1"/>
  </conditionalFormatting>
  <conditionalFormatting sqref="AA85">
    <cfRule type="duplicateValues" dxfId="6574" priority="531" stopIfTrue="1"/>
  </conditionalFormatting>
  <conditionalFormatting sqref="AA85">
    <cfRule type="duplicateValues" dxfId="6573" priority="530" stopIfTrue="1"/>
  </conditionalFormatting>
  <conditionalFormatting sqref="AA85">
    <cfRule type="duplicateValues" dxfId="6572" priority="529" stopIfTrue="1"/>
  </conditionalFormatting>
  <conditionalFormatting sqref="AA85">
    <cfRule type="duplicateValues" dxfId="6571" priority="528" stopIfTrue="1"/>
  </conditionalFormatting>
  <conditionalFormatting sqref="AA85">
    <cfRule type="duplicateValues" dxfId="6570" priority="527" stopIfTrue="1"/>
  </conditionalFormatting>
  <conditionalFormatting sqref="AA85">
    <cfRule type="duplicateValues" dxfId="6569" priority="526" stopIfTrue="1"/>
  </conditionalFormatting>
  <conditionalFormatting sqref="AA85">
    <cfRule type="duplicateValues" dxfId="6568" priority="525" stopIfTrue="1"/>
  </conditionalFormatting>
  <conditionalFormatting sqref="AA85">
    <cfRule type="duplicateValues" dxfId="6567" priority="524" stopIfTrue="1"/>
  </conditionalFormatting>
  <conditionalFormatting sqref="AA85">
    <cfRule type="duplicateValues" dxfId="6566" priority="523" stopIfTrue="1"/>
  </conditionalFormatting>
  <conditionalFormatting sqref="AA85">
    <cfRule type="duplicateValues" dxfId="6565" priority="522" stopIfTrue="1"/>
  </conditionalFormatting>
  <conditionalFormatting sqref="AA85">
    <cfRule type="duplicateValues" dxfId="6564" priority="521" stopIfTrue="1"/>
  </conditionalFormatting>
  <conditionalFormatting sqref="G89">
    <cfRule type="duplicateValues" dxfId="6563" priority="520" stopIfTrue="1"/>
  </conditionalFormatting>
  <conditionalFormatting sqref="G89">
    <cfRule type="duplicateValues" dxfId="6562" priority="519" stopIfTrue="1"/>
  </conditionalFormatting>
  <conditionalFormatting sqref="G89">
    <cfRule type="duplicateValues" dxfId="6561" priority="518" stopIfTrue="1"/>
  </conditionalFormatting>
  <conditionalFormatting sqref="G89">
    <cfRule type="duplicateValues" dxfId="6560" priority="517" stopIfTrue="1"/>
  </conditionalFormatting>
  <conditionalFormatting sqref="G89">
    <cfRule type="duplicateValues" dxfId="6559" priority="516" stopIfTrue="1"/>
  </conditionalFormatting>
  <conditionalFormatting sqref="G89">
    <cfRule type="duplicateValues" dxfId="6558" priority="515" stopIfTrue="1"/>
  </conditionalFormatting>
  <conditionalFormatting sqref="G89">
    <cfRule type="duplicateValues" dxfId="6557" priority="514" stopIfTrue="1"/>
  </conditionalFormatting>
  <conditionalFormatting sqref="G89">
    <cfRule type="duplicateValues" dxfId="6556" priority="513" stopIfTrue="1"/>
  </conditionalFormatting>
  <conditionalFormatting sqref="G89">
    <cfRule type="duplicateValues" dxfId="6555" priority="512" stopIfTrue="1"/>
  </conditionalFormatting>
  <conditionalFormatting sqref="G89">
    <cfRule type="duplicateValues" dxfId="6554" priority="511" stopIfTrue="1"/>
  </conditionalFormatting>
  <conditionalFormatting sqref="G89">
    <cfRule type="duplicateValues" dxfId="6553" priority="510" stopIfTrue="1"/>
  </conditionalFormatting>
  <conditionalFormatting sqref="G89">
    <cfRule type="duplicateValues" dxfId="6552" priority="509" stopIfTrue="1"/>
  </conditionalFormatting>
  <conditionalFormatting sqref="G89">
    <cfRule type="duplicateValues" dxfId="6551" priority="508" stopIfTrue="1"/>
  </conditionalFormatting>
  <conditionalFormatting sqref="G89">
    <cfRule type="duplicateValues" dxfId="6550" priority="507" stopIfTrue="1"/>
  </conditionalFormatting>
  <conditionalFormatting sqref="G89">
    <cfRule type="duplicateValues" dxfId="6549" priority="506" stopIfTrue="1"/>
  </conditionalFormatting>
  <conditionalFormatting sqref="G89">
    <cfRule type="duplicateValues" dxfId="6548" priority="505" stopIfTrue="1"/>
  </conditionalFormatting>
  <conditionalFormatting sqref="G89">
    <cfRule type="duplicateValues" dxfId="6547" priority="504" stopIfTrue="1"/>
  </conditionalFormatting>
  <conditionalFormatting sqref="G89">
    <cfRule type="duplicateValues" dxfId="6546" priority="503" stopIfTrue="1"/>
  </conditionalFormatting>
  <conditionalFormatting sqref="G89">
    <cfRule type="duplicateValues" dxfId="6545" priority="502" stopIfTrue="1"/>
  </conditionalFormatting>
  <conditionalFormatting sqref="G89">
    <cfRule type="duplicateValues" dxfId="6544" priority="501" stopIfTrue="1"/>
  </conditionalFormatting>
  <conditionalFormatting sqref="G89">
    <cfRule type="duplicateValues" dxfId="6543" priority="500" stopIfTrue="1"/>
  </conditionalFormatting>
  <conditionalFormatting sqref="G89">
    <cfRule type="duplicateValues" dxfId="6542" priority="499" stopIfTrue="1"/>
  </conditionalFormatting>
  <conditionalFormatting sqref="G89">
    <cfRule type="duplicateValues" dxfId="6541" priority="498" stopIfTrue="1"/>
  </conditionalFormatting>
  <conditionalFormatting sqref="G89">
    <cfRule type="duplicateValues" dxfId="6540" priority="497" stopIfTrue="1"/>
  </conditionalFormatting>
  <conditionalFormatting sqref="G89">
    <cfRule type="duplicateValues" dxfId="6539" priority="496" stopIfTrue="1"/>
  </conditionalFormatting>
  <conditionalFormatting sqref="G89">
    <cfRule type="duplicateValues" dxfId="6538" priority="495" stopIfTrue="1"/>
  </conditionalFormatting>
  <conditionalFormatting sqref="G89">
    <cfRule type="duplicateValues" dxfId="6537" priority="494" stopIfTrue="1"/>
  </conditionalFormatting>
  <conditionalFormatting sqref="G89">
    <cfRule type="duplicateValues" dxfId="6536" priority="493" stopIfTrue="1"/>
  </conditionalFormatting>
  <conditionalFormatting sqref="G89">
    <cfRule type="duplicateValues" dxfId="6535" priority="492" stopIfTrue="1"/>
  </conditionalFormatting>
  <conditionalFormatting sqref="G89">
    <cfRule type="duplicateValues" dxfId="6534" priority="491" stopIfTrue="1"/>
  </conditionalFormatting>
  <conditionalFormatting sqref="G89">
    <cfRule type="duplicateValues" dxfId="6533" priority="490" stopIfTrue="1"/>
  </conditionalFormatting>
  <conditionalFormatting sqref="G89">
    <cfRule type="duplicateValues" dxfId="6532" priority="489" stopIfTrue="1"/>
  </conditionalFormatting>
  <conditionalFormatting sqref="G89">
    <cfRule type="duplicateValues" dxfId="6531" priority="488" stopIfTrue="1"/>
  </conditionalFormatting>
  <conditionalFormatting sqref="G89">
    <cfRule type="duplicateValues" dxfId="6530" priority="487" stopIfTrue="1"/>
  </conditionalFormatting>
  <conditionalFormatting sqref="G89">
    <cfRule type="duplicateValues" dxfId="6529" priority="486" stopIfTrue="1"/>
  </conditionalFormatting>
  <conditionalFormatting sqref="G89">
    <cfRule type="duplicateValues" dxfId="6528" priority="485" stopIfTrue="1"/>
  </conditionalFormatting>
  <conditionalFormatting sqref="G89">
    <cfRule type="duplicateValues" dxfId="6527" priority="484" stopIfTrue="1"/>
  </conditionalFormatting>
  <conditionalFormatting sqref="G89">
    <cfRule type="duplicateValues" dxfId="6526" priority="483" stopIfTrue="1"/>
  </conditionalFormatting>
  <conditionalFormatting sqref="G89">
    <cfRule type="duplicateValues" dxfId="6525" priority="482" stopIfTrue="1"/>
  </conditionalFormatting>
  <conditionalFormatting sqref="G89">
    <cfRule type="duplicateValues" dxfId="6524" priority="481" stopIfTrue="1"/>
  </conditionalFormatting>
  <conditionalFormatting sqref="G91">
    <cfRule type="duplicateValues" dxfId="6523" priority="480" stopIfTrue="1"/>
  </conditionalFormatting>
  <conditionalFormatting sqref="G91">
    <cfRule type="duplicateValues" dxfId="6522" priority="479" stopIfTrue="1"/>
  </conditionalFormatting>
  <conditionalFormatting sqref="G91">
    <cfRule type="duplicateValues" dxfId="6521" priority="478" stopIfTrue="1"/>
  </conditionalFormatting>
  <conditionalFormatting sqref="G91">
    <cfRule type="duplicateValues" dxfId="6520" priority="477" stopIfTrue="1"/>
  </conditionalFormatting>
  <conditionalFormatting sqref="G91">
    <cfRule type="duplicateValues" dxfId="6519" priority="476" stopIfTrue="1"/>
  </conditionalFormatting>
  <conditionalFormatting sqref="G91">
    <cfRule type="duplicateValues" dxfId="6518" priority="475" stopIfTrue="1"/>
  </conditionalFormatting>
  <conditionalFormatting sqref="G91">
    <cfRule type="duplicateValues" dxfId="6517" priority="474" stopIfTrue="1"/>
  </conditionalFormatting>
  <conditionalFormatting sqref="G91">
    <cfRule type="duplicateValues" dxfId="6516" priority="473" stopIfTrue="1"/>
  </conditionalFormatting>
  <conditionalFormatting sqref="G91">
    <cfRule type="duplicateValues" dxfId="6515" priority="472" stopIfTrue="1"/>
  </conditionalFormatting>
  <conditionalFormatting sqref="G91">
    <cfRule type="duplicateValues" dxfId="6514" priority="471" stopIfTrue="1"/>
  </conditionalFormatting>
  <conditionalFormatting sqref="G91">
    <cfRule type="duplicateValues" dxfId="6513" priority="470" stopIfTrue="1"/>
  </conditionalFormatting>
  <conditionalFormatting sqref="G91">
    <cfRule type="duplicateValues" dxfId="6512" priority="469" stopIfTrue="1"/>
  </conditionalFormatting>
  <conditionalFormatting sqref="G91">
    <cfRule type="duplicateValues" dxfId="6511" priority="468" stopIfTrue="1"/>
  </conditionalFormatting>
  <conditionalFormatting sqref="G91">
    <cfRule type="duplicateValues" dxfId="6510" priority="467" stopIfTrue="1"/>
  </conditionalFormatting>
  <conditionalFormatting sqref="G91">
    <cfRule type="duplicateValues" dxfId="6509" priority="466" stopIfTrue="1"/>
  </conditionalFormatting>
  <conditionalFormatting sqref="G91">
    <cfRule type="duplicateValues" dxfId="6508" priority="465" stopIfTrue="1"/>
  </conditionalFormatting>
  <conditionalFormatting sqref="G91">
    <cfRule type="duplicateValues" dxfId="6507" priority="464" stopIfTrue="1"/>
  </conditionalFormatting>
  <conditionalFormatting sqref="G91">
    <cfRule type="duplicateValues" dxfId="6506" priority="463" stopIfTrue="1"/>
  </conditionalFormatting>
  <conditionalFormatting sqref="G91">
    <cfRule type="duplicateValues" dxfId="6505" priority="462" stopIfTrue="1"/>
  </conditionalFormatting>
  <conditionalFormatting sqref="G91">
    <cfRule type="duplicateValues" dxfId="6504" priority="461" stopIfTrue="1"/>
  </conditionalFormatting>
  <conditionalFormatting sqref="G91">
    <cfRule type="duplicateValues" dxfId="6503" priority="460" stopIfTrue="1"/>
  </conditionalFormatting>
  <conditionalFormatting sqref="G91">
    <cfRule type="duplicateValues" dxfId="6502" priority="459" stopIfTrue="1"/>
  </conditionalFormatting>
  <conditionalFormatting sqref="G91">
    <cfRule type="duplicateValues" dxfId="6501" priority="458" stopIfTrue="1"/>
  </conditionalFormatting>
  <conditionalFormatting sqref="G91">
    <cfRule type="duplicateValues" dxfId="6500" priority="457" stopIfTrue="1"/>
  </conditionalFormatting>
  <conditionalFormatting sqref="G91">
    <cfRule type="duplicateValues" dxfId="6499" priority="456" stopIfTrue="1"/>
  </conditionalFormatting>
  <conditionalFormatting sqref="G91">
    <cfRule type="duplicateValues" dxfId="6498" priority="455" stopIfTrue="1"/>
  </conditionalFormatting>
  <conditionalFormatting sqref="G91">
    <cfRule type="duplicateValues" dxfId="6497" priority="454" stopIfTrue="1"/>
  </conditionalFormatting>
  <conditionalFormatting sqref="G91">
    <cfRule type="duplicateValues" dxfId="6496" priority="453" stopIfTrue="1"/>
  </conditionalFormatting>
  <conditionalFormatting sqref="G91">
    <cfRule type="duplicateValues" dxfId="6495" priority="452" stopIfTrue="1"/>
  </conditionalFormatting>
  <conditionalFormatting sqref="G91">
    <cfRule type="duplicateValues" dxfId="6494" priority="451" stopIfTrue="1"/>
  </conditionalFormatting>
  <conditionalFormatting sqref="G91">
    <cfRule type="duplicateValues" dxfId="6493" priority="450" stopIfTrue="1"/>
  </conditionalFormatting>
  <conditionalFormatting sqref="G91">
    <cfRule type="duplicateValues" dxfId="6492" priority="449" stopIfTrue="1"/>
  </conditionalFormatting>
  <conditionalFormatting sqref="G91">
    <cfRule type="duplicateValues" dxfId="6491" priority="448" stopIfTrue="1"/>
  </conditionalFormatting>
  <conditionalFormatting sqref="G91">
    <cfRule type="duplicateValues" dxfId="6490" priority="447" stopIfTrue="1"/>
  </conditionalFormatting>
  <conditionalFormatting sqref="G91">
    <cfRule type="duplicateValues" dxfId="6489" priority="446" stopIfTrue="1"/>
  </conditionalFormatting>
  <conditionalFormatting sqref="G91">
    <cfRule type="duplicateValues" dxfId="6488" priority="445" stopIfTrue="1"/>
  </conditionalFormatting>
  <conditionalFormatting sqref="G91">
    <cfRule type="duplicateValues" dxfId="6487" priority="444" stopIfTrue="1"/>
  </conditionalFormatting>
  <conditionalFormatting sqref="G91">
    <cfRule type="duplicateValues" dxfId="6486" priority="443" stopIfTrue="1"/>
  </conditionalFormatting>
  <conditionalFormatting sqref="G91">
    <cfRule type="duplicateValues" dxfId="6485" priority="442" stopIfTrue="1"/>
  </conditionalFormatting>
  <conditionalFormatting sqref="G91">
    <cfRule type="duplicateValues" dxfId="6484" priority="441" stopIfTrue="1"/>
  </conditionalFormatting>
  <conditionalFormatting sqref="K91">
    <cfRule type="duplicateValues" dxfId="6483" priority="400" stopIfTrue="1"/>
  </conditionalFormatting>
  <conditionalFormatting sqref="K91">
    <cfRule type="duplicateValues" dxfId="6482" priority="399" stopIfTrue="1"/>
  </conditionalFormatting>
  <conditionalFormatting sqref="K91">
    <cfRule type="duplicateValues" dxfId="6481" priority="398" stopIfTrue="1"/>
  </conditionalFormatting>
  <conditionalFormatting sqref="K91">
    <cfRule type="duplicateValues" dxfId="6480" priority="397" stopIfTrue="1"/>
  </conditionalFormatting>
  <conditionalFormatting sqref="K91">
    <cfRule type="duplicateValues" dxfId="6479" priority="396" stopIfTrue="1"/>
  </conditionalFormatting>
  <conditionalFormatting sqref="K91">
    <cfRule type="duplicateValues" dxfId="6478" priority="395" stopIfTrue="1"/>
  </conditionalFormatting>
  <conditionalFormatting sqref="K91">
    <cfRule type="duplicateValues" dxfId="6477" priority="394" stopIfTrue="1"/>
  </conditionalFormatting>
  <conditionalFormatting sqref="K91">
    <cfRule type="duplicateValues" dxfId="6476" priority="393" stopIfTrue="1"/>
  </conditionalFormatting>
  <conditionalFormatting sqref="K91">
    <cfRule type="duplicateValues" dxfId="6475" priority="392" stopIfTrue="1"/>
  </conditionalFormatting>
  <conditionalFormatting sqref="K91">
    <cfRule type="duplicateValues" dxfId="6474" priority="391" stopIfTrue="1"/>
  </conditionalFormatting>
  <conditionalFormatting sqref="K91">
    <cfRule type="duplicateValues" dxfId="6473" priority="390" stopIfTrue="1"/>
  </conditionalFormatting>
  <conditionalFormatting sqref="K91">
    <cfRule type="duplicateValues" dxfId="6472" priority="389" stopIfTrue="1"/>
  </conditionalFormatting>
  <conditionalFormatting sqref="K91">
    <cfRule type="duplicateValues" dxfId="6471" priority="388" stopIfTrue="1"/>
  </conditionalFormatting>
  <conditionalFormatting sqref="K91">
    <cfRule type="duplicateValues" dxfId="6470" priority="387" stopIfTrue="1"/>
  </conditionalFormatting>
  <conditionalFormatting sqref="K91">
    <cfRule type="duplicateValues" dxfId="6469" priority="386" stopIfTrue="1"/>
  </conditionalFormatting>
  <conditionalFormatting sqref="K91">
    <cfRule type="duplicateValues" dxfId="6468" priority="385" stopIfTrue="1"/>
  </conditionalFormatting>
  <conditionalFormatting sqref="K91">
    <cfRule type="duplicateValues" dxfId="6467" priority="384" stopIfTrue="1"/>
  </conditionalFormatting>
  <conditionalFormatting sqref="K91">
    <cfRule type="duplicateValues" dxfId="6466" priority="383" stopIfTrue="1"/>
  </conditionalFormatting>
  <conditionalFormatting sqref="K91">
    <cfRule type="duplicateValues" dxfId="6465" priority="382" stopIfTrue="1"/>
  </conditionalFormatting>
  <conditionalFormatting sqref="K91">
    <cfRule type="duplicateValues" dxfId="6464" priority="381" stopIfTrue="1"/>
  </conditionalFormatting>
  <conditionalFormatting sqref="K91">
    <cfRule type="duplicateValues" dxfId="6463" priority="380" stopIfTrue="1"/>
  </conditionalFormatting>
  <conditionalFormatting sqref="K91">
    <cfRule type="duplicateValues" dxfId="6462" priority="379" stopIfTrue="1"/>
  </conditionalFormatting>
  <conditionalFormatting sqref="K91">
    <cfRule type="duplicateValues" dxfId="6461" priority="378" stopIfTrue="1"/>
  </conditionalFormatting>
  <conditionalFormatting sqref="K91">
    <cfRule type="duplicateValues" dxfId="6460" priority="377" stopIfTrue="1"/>
  </conditionalFormatting>
  <conditionalFormatting sqref="K91">
    <cfRule type="duplicateValues" dxfId="6459" priority="376" stopIfTrue="1"/>
  </conditionalFormatting>
  <conditionalFormatting sqref="K91">
    <cfRule type="duplicateValues" dxfId="6458" priority="375" stopIfTrue="1"/>
  </conditionalFormatting>
  <conditionalFormatting sqref="K91">
    <cfRule type="duplicateValues" dxfId="6457" priority="374" stopIfTrue="1"/>
  </conditionalFormatting>
  <conditionalFormatting sqref="K91">
    <cfRule type="duplicateValues" dxfId="6456" priority="373" stopIfTrue="1"/>
  </conditionalFormatting>
  <conditionalFormatting sqref="K91">
    <cfRule type="duplicateValues" dxfId="6455" priority="372" stopIfTrue="1"/>
  </conditionalFormatting>
  <conditionalFormatting sqref="K91">
    <cfRule type="duplicateValues" dxfId="6454" priority="371" stopIfTrue="1"/>
  </conditionalFormatting>
  <conditionalFormatting sqref="K91">
    <cfRule type="duplicateValues" dxfId="6453" priority="370" stopIfTrue="1"/>
  </conditionalFormatting>
  <conditionalFormatting sqref="K91">
    <cfRule type="duplicateValues" dxfId="6452" priority="369" stopIfTrue="1"/>
  </conditionalFormatting>
  <conditionalFormatting sqref="K91">
    <cfRule type="duplicateValues" dxfId="6451" priority="368" stopIfTrue="1"/>
  </conditionalFormatting>
  <conditionalFormatting sqref="K91">
    <cfRule type="duplicateValues" dxfId="6450" priority="367" stopIfTrue="1"/>
  </conditionalFormatting>
  <conditionalFormatting sqref="K91">
    <cfRule type="duplicateValues" dxfId="6449" priority="366" stopIfTrue="1"/>
  </conditionalFormatting>
  <conditionalFormatting sqref="K91">
    <cfRule type="duplicateValues" dxfId="6448" priority="365" stopIfTrue="1"/>
  </conditionalFormatting>
  <conditionalFormatting sqref="K91">
    <cfRule type="duplicateValues" dxfId="6447" priority="364" stopIfTrue="1"/>
  </conditionalFormatting>
  <conditionalFormatting sqref="K91">
    <cfRule type="duplicateValues" dxfId="6446" priority="363" stopIfTrue="1"/>
  </conditionalFormatting>
  <conditionalFormatting sqref="K91">
    <cfRule type="duplicateValues" dxfId="6445" priority="362" stopIfTrue="1"/>
  </conditionalFormatting>
  <conditionalFormatting sqref="K91">
    <cfRule type="duplicateValues" dxfId="6444" priority="361" stopIfTrue="1"/>
  </conditionalFormatting>
  <conditionalFormatting sqref="O91">
    <cfRule type="duplicateValues" dxfId="6443" priority="320" stopIfTrue="1"/>
  </conditionalFormatting>
  <conditionalFormatting sqref="O91">
    <cfRule type="duplicateValues" dxfId="6442" priority="319" stopIfTrue="1"/>
  </conditionalFormatting>
  <conditionalFormatting sqref="O91">
    <cfRule type="duplicateValues" dxfId="6441" priority="318" stopIfTrue="1"/>
  </conditionalFormatting>
  <conditionalFormatting sqref="O91">
    <cfRule type="duplicateValues" dxfId="6440" priority="317" stopIfTrue="1"/>
  </conditionalFormatting>
  <conditionalFormatting sqref="O91">
    <cfRule type="duplicateValues" dxfId="6439" priority="316" stopIfTrue="1"/>
  </conditionalFormatting>
  <conditionalFormatting sqref="O91">
    <cfRule type="duplicateValues" dxfId="6438" priority="315" stopIfTrue="1"/>
  </conditionalFormatting>
  <conditionalFormatting sqref="O91">
    <cfRule type="duplicateValues" dxfId="6437" priority="314" stopIfTrue="1"/>
  </conditionalFormatting>
  <conditionalFormatting sqref="O91">
    <cfRule type="duplicateValues" dxfId="6436" priority="313" stopIfTrue="1"/>
  </conditionalFormatting>
  <conditionalFormatting sqref="O91">
    <cfRule type="duplicateValues" dxfId="6435" priority="312" stopIfTrue="1"/>
  </conditionalFormatting>
  <conditionalFormatting sqref="O91">
    <cfRule type="duplicateValues" dxfId="6434" priority="311" stopIfTrue="1"/>
  </conditionalFormatting>
  <conditionalFormatting sqref="O91">
    <cfRule type="duplicateValues" dxfId="6433" priority="310" stopIfTrue="1"/>
  </conditionalFormatting>
  <conditionalFormatting sqref="O91">
    <cfRule type="duplicateValues" dxfId="6432" priority="309" stopIfTrue="1"/>
  </conditionalFormatting>
  <conditionalFormatting sqref="O91">
    <cfRule type="duplicateValues" dxfId="6431" priority="308" stopIfTrue="1"/>
  </conditionalFormatting>
  <conditionalFormatting sqref="O91">
    <cfRule type="duplicateValues" dxfId="6430" priority="307" stopIfTrue="1"/>
  </conditionalFormatting>
  <conditionalFormatting sqref="O91">
    <cfRule type="duplicateValues" dxfId="6429" priority="306" stopIfTrue="1"/>
  </conditionalFormatting>
  <conditionalFormatting sqref="O91">
    <cfRule type="duplicateValues" dxfId="6428" priority="305" stopIfTrue="1"/>
  </conditionalFormatting>
  <conditionalFormatting sqref="O91">
    <cfRule type="duplicateValues" dxfId="6427" priority="304" stopIfTrue="1"/>
  </conditionalFormatting>
  <conditionalFormatting sqref="O91">
    <cfRule type="duplicateValues" dxfId="6426" priority="303" stopIfTrue="1"/>
  </conditionalFormatting>
  <conditionalFormatting sqref="O91">
    <cfRule type="duplicateValues" dxfId="6425" priority="302" stopIfTrue="1"/>
  </conditionalFormatting>
  <conditionalFormatting sqref="O91">
    <cfRule type="duplicateValues" dxfId="6424" priority="301" stopIfTrue="1"/>
  </conditionalFormatting>
  <conditionalFormatting sqref="O91">
    <cfRule type="duplicateValues" dxfId="6423" priority="300" stopIfTrue="1"/>
  </conditionalFormatting>
  <conditionalFormatting sqref="O91">
    <cfRule type="duplicateValues" dxfId="6422" priority="299" stopIfTrue="1"/>
  </conditionalFormatting>
  <conditionalFormatting sqref="O91">
    <cfRule type="duplicateValues" dxfId="6421" priority="298" stopIfTrue="1"/>
  </conditionalFormatting>
  <conditionalFormatting sqref="O91">
    <cfRule type="duplicateValues" dxfId="6420" priority="297" stopIfTrue="1"/>
  </conditionalFormatting>
  <conditionalFormatting sqref="O91">
    <cfRule type="duplicateValues" dxfId="6419" priority="296" stopIfTrue="1"/>
  </conditionalFormatting>
  <conditionalFormatting sqref="O91">
    <cfRule type="duplicateValues" dxfId="6418" priority="295" stopIfTrue="1"/>
  </conditionalFormatting>
  <conditionalFormatting sqref="O91">
    <cfRule type="duplicateValues" dxfId="6417" priority="294" stopIfTrue="1"/>
  </conditionalFormatting>
  <conditionalFormatting sqref="O91">
    <cfRule type="duplicateValues" dxfId="6416" priority="293" stopIfTrue="1"/>
  </conditionalFormatting>
  <conditionalFormatting sqref="O91">
    <cfRule type="duplicateValues" dxfId="6415" priority="292" stopIfTrue="1"/>
  </conditionalFormatting>
  <conditionalFormatting sqref="O91">
    <cfRule type="duplicateValues" dxfId="6414" priority="291" stopIfTrue="1"/>
  </conditionalFormatting>
  <conditionalFormatting sqref="O91">
    <cfRule type="duplicateValues" dxfId="6413" priority="290" stopIfTrue="1"/>
  </conditionalFormatting>
  <conditionalFormatting sqref="O91">
    <cfRule type="duplicateValues" dxfId="6412" priority="289" stopIfTrue="1"/>
  </conditionalFormatting>
  <conditionalFormatting sqref="O91">
    <cfRule type="duplicateValues" dxfId="6411" priority="288" stopIfTrue="1"/>
  </conditionalFormatting>
  <conditionalFormatting sqref="O91">
    <cfRule type="duplicateValues" dxfId="6410" priority="287" stopIfTrue="1"/>
  </conditionalFormatting>
  <conditionalFormatting sqref="O91">
    <cfRule type="duplicateValues" dxfId="6409" priority="286" stopIfTrue="1"/>
  </conditionalFormatting>
  <conditionalFormatting sqref="O91">
    <cfRule type="duplicateValues" dxfId="6408" priority="285" stopIfTrue="1"/>
  </conditionalFormatting>
  <conditionalFormatting sqref="O91">
    <cfRule type="duplicateValues" dxfId="6407" priority="284" stopIfTrue="1"/>
  </conditionalFormatting>
  <conditionalFormatting sqref="O91">
    <cfRule type="duplicateValues" dxfId="6406" priority="283" stopIfTrue="1"/>
  </conditionalFormatting>
  <conditionalFormatting sqref="O91">
    <cfRule type="duplicateValues" dxfId="6405" priority="282" stopIfTrue="1"/>
  </conditionalFormatting>
  <conditionalFormatting sqref="O91">
    <cfRule type="duplicateValues" dxfId="6404" priority="281" stopIfTrue="1"/>
  </conditionalFormatting>
  <conditionalFormatting sqref="S91">
    <cfRule type="duplicateValues" dxfId="6403" priority="240" stopIfTrue="1"/>
  </conditionalFormatting>
  <conditionalFormatting sqref="S91">
    <cfRule type="duplicateValues" dxfId="6402" priority="239" stopIfTrue="1"/>
  </conditionalFormatting>
  <conditionalFormatting sqref="S91">
    <cfRule type="duplicateValues" dxfId="6401" priority="238" stopIfTrue="1"/>
  </conditionalFormatting>
  <conditionalFormatting sqref="S91">
    <cfRule type="duplicateValues" dxfId="6400" priority="237" stopIfTrue="1"/>
  </conditionalFormatting>
  <conditionalFormatting sqref="S91">
    <cfRule type="duplicateValues" dxfId="6399" priority="236" stopIfTrue="1"/>
  </conditionalFormatting>
  <conditionalFormatting sqref="S91">
    <cfRule type="duplicateValues" dxfId="6398" priority="235" stopIfTrue="1"/>
  </conditionalFormatting>
  <conditionalFormatting sqref="S91">
    <cfRule type="duplicateValues" dxfId="6397" priority="234" stopIfTrue="1"/>
  </conditionalFormatting>
  <conditionalFormatting sqref="S91">
    <cfRule type="duplicateValues" dxfId="6396" priority="233" stopIfTrue="1"/>
  </conditionalFormatting>
  <conditionalFormatting sqref="S91">
    <cfRule type="duplicateValues" dxfId="6395" priority="232" stopIfTrue="1"/>
  </conditionalFormatting>
  <conditionalFormatting sqref="S91">
    <cfRule type="duplicateValues" dxfId="6394" priority="231" stopIfTrue="1"/>
  </conditionalFormatting>
  <conditionalFormatting sqref="S91">
    <cfRule type="duplicateValues" dxfId="6393" priority="230" stopIfTrue="1"/>
  </conditionalFormatting>
  <conditionalFormatting sqref="S91">
    <cfRule type="duplicateValues" dxfId="6392" priority="229" stopIfTrue="1"/>
  </conditionalFormatting>
  <conditionalFormatting sqref="S91">
    <cfRule type="duplicateValues" dxfId="6391" priority="228" stopIfTrue="1"/>
  </conditionalFormatting>
  <conditionalFormatting sqref="S91">
    <cfRule type="duplicateValues" dxfId="6390" priority="227" stopIfTrue="1"/>
  </conditionalFormatting>
  <conditionalFormatting sqref="S91">
    <cfRule type="duplicateValues" dxfId="6389" priority="226" stopIfTrue="1"/>
  </conditionalFormatting>
  <conditionalFormatting sqref="S91">
    <cfRule type="duplicateValues" dxfId="6388" priority="225" stopIfTrue="1"/>
  </conditionalFormatting>
  <conditionalFormatting sqref="S91">
    <cfRule type="duplicateValues" dxfId="6387" priority="224" stopIfTrue="1"/>
  </conditionalFormatting>
  <conditionalFormatting sqref="S91">
    <cfRule type="duplicateValues" dxfId="6386" priority="223" stopIfTrue="1"/>
  </conditionalFormatting>
  <conditionalFormatting sqref="S91">
    <cfRule type="duplicateValues" dxfId="6385" priority="222" stopIfTrue="1"/>
  </conditionalFormatting>
  <conditionalFormatting sqref="S91">
    <cfRule type="duplicateValues" dxfId="6384" priority="221" stopIfTrue="1"/>
  </conditionalFormatting>
  <conditionalFormatting sqref="S91">
    <cfRule type="duplicateValues" dxfId="6383" priority="220" stopIfTrue="1"/>
  </conditionalFormatting>
  <conditionalFormatting sqref="S91">
    <cfRule type="duplicateValues" dxfId="6382" priority="219" stopIfTrue="1"/>
  </conditionalFormatting>
  <conditionalFormatting sqref="S91">
    <cfRule type="duplicateValues" dxfId="6381" priority="218" stopIfTrue="1"/>
  </conditionalFormatting>
  <conditionalFormatting sqref="S91">
    <cfRule type="duplicateValues" dxfId="6380" priority="217" stopIfTrue="1"/>
  </conditionalFormatting>
  <conditionalFormatting sqref="S91">
    <cfRule type="duplicateValues" dxfId="6379" priority="216" stopIfTrue="1"/>
  </conditionalFormatting>
  <conditionalFormatting sqref="S91">
    <cfRule type="duplicateValues" dxfId="6378" priority="215" stopIfTrue="1"/>
  </conditionalFormatting>
  <conditionalFormatting sqref="S91">
    <cfRule type="duplicateValues" dxfId="6377" priority="214" stopIfTrue="1"/>
  </conditionalFormatting>
  <conditionalFormatting sqref="S91">
    <cfRule type="duplicateValues" dxfId="6376" priority="213" stopIfTrue="1"/>
  </conditionalFormatting>
  <conditionalFormatting sqref="S91">
    <cfRule type="duplicateValues" dxfId="6375" priority="212" stopIfTrue="1"/>
  </conditionalFormatting>
  <conditionalFormatting sqref="S91">
    <cfRule type="duplicateValues" dxfId="6374" priority="211" stopIfTrue="1"/>
  </conditionalFormatting>
  <conditionalFormatting sqref="S91">
    <cfRule type="duplicateValues" dxfId="6373" priority="210" stopIfTrue="1"/>
  </conditionalFormatting>
  <conditionalFormatting sqref="S91">
    <cfRule type="duplicateValues" dxfId="6372" priority="209" stopIfTrue="1"/>
  </conditionalFormatting>
  <conditionalFormatting sqref="S91">
    <cfRule type="duplicateValues" dxfId="6371" priority="208" stopIfTrue="1"/>
  </conditionalFormatting>
  <conditionalFormatting sqref="S91">
    <cfRule type="duplicateValues" dxfId="6370" priority="207" stopIfTrue="1"/>
  </conditionalFormatting>
  <conditionalFormatting sqref="S91">
    <cfRule type="duplicateValues" dxfId="6369" priority="206" stopIfTrue="1"/>
  </conditionalFormatting>
  <conditionalFormatting sqref="S91">
    <cfRule type="duplicateValues" dxfId="6368" priority="205" stopIfTrue="1"/>
  </conditionalFormatting>
  <conditionalFormatting sqref="S91">
    <cfRule type="duplicateValues" dxfId="6367" priority="204" stopIfTrue="1"/>
  </conditionalFormatting>
  <conditionalFormatting sqref="S91">
    <cfRule type="duplicateValues" dxfId="6366" priority="203" stopIfTrue="1"/>
  </conditionalFormatting>
  <conditionalFormatting sqref="S91">
    <cfRule type="duplicateValues" dxfId="6365" priority="202" stopIfTrue="1"/>
  </conditionalFormatting>
  <conditionalFormatting sqref="S91">
    <cfRule type="duplicateValues" dxfId="6364" priority="201" stopIfTrue="1"/>
  </conditionalFormatting>
  <conditionalFormatting sqref="W91">
    <cfRule type="duplicateValues" dxfId="6363" priority="160" stopIfTrue="1"/>
  </conditionalFormatting>
  <conditionalFormatting sqref="W91">
    <cfRule type="duplicateValues" dxfId="6362" priority="159" stopIfTrue="1"/>
  </conditionalFormatting>
  <conditionalFormatting sqref="W91">
    <cfRule type="duplicateValues" dxfId="6361" priority="158" stopIfTrue="1"/>
  </conditionalFormatting>
  <conditionalFormatting sqref="W91">
    <cfRule type="duplicateValues" dxfId="6360" priority="157" stopIfTrue="1"/>
  </conditionalFormatting>
  <conditionalFormatting sqref="W91">
    <cfRule type="duplicateValues" dxfId="6359" priority="156" stopIfTrue="1"/>
  </conditionalFormatting>
  <conditionalFormatting sqref="W91">
    <cfRule type="duplicateValues" dxfId="6358" priority="155" stopIfTrue="1"/>
  </conditionalFormatting>
  <conditionalFormatting sqref="W91">
    <cfRule type="duplicateValues" dxfId="6357" priority="154" stopIfTrue="1"/>
  </conditionalFormatting>
  <conditionalFormatting sqref="W91">
    <cfRule type="duplicateValues" dxfId="6356" priority="153" stopIfTrue="1"/>
  </conditionalFormatting>
  <conditionalFormatting sqref="W91">
    <cfRule type="duplicateValues" dxfId="6355" priority="152" stopIfTrue="1"/>
  </conditionalFormatting>
  <conditionalFormatting sqref="W91">
    <cfRule type="duplicateValues" dxfId="6354" priority="151" stopIfTrue="1"/>
  </conditionalFormatting>
  <conditionalFormatting sqref="W91">
    <cfRule type="duplicateValues" dxfId="6353" priority="150" stopIfTrue="1"/>
  </conditionalFormatting>
  <conditionalFormatting sqref="W91">
    <cfRule type="duplicateValues" dxfId="6352" priority="149" stopIfTrue="1"/>
  </conditionalFormatting>
  <conditionalFormatting sqref="W91">
    <cfRule type="duplicateValues" dxfId="6351" priority="148" stopIfTrue="1"/>
  </conditionalFormatting>
  <conditionalFormatting sqref="W91">
    <cfRule type="duplicateValues" dxfId="6350" priority="147" stopIfTrue="1"/>
  </conditionalFormatting>
  <conditionalFormatting sqref="W91">
    <cfRule type="duplicateValues" dxfId="6349" priority="146" stopIfTrue="1"/>
  </conditionalFormatting>
  <conditionalFormatting sqref="W91">
    <cfRule type="duplicateValues" dxfId="6348" priority="145" stopIfTrue="1"/>
  </conditionalFormatting>
  <conditionalFormatting sqref="W91">
    <cfRule type="duplicateValues" dxfId="6347" priority="144" stopIfTrue="1"/>
  </conditionalFormatting>
  <conditionalFormatting sqref="W91">
    <cfRule type="duplicateValues" dxfId="6346" priority="143" stopIfTrue="1"/>
  </conditionalFormatting>
  <conditionalFormatting sqref="W91">
    <cfRule type="duplicateValues" dxfId="6345" priority="142" stopIfTrue="1"/>
  </conditionalFormatting>
  <conditionalFormatting sqref="W91">
    <cfRule type="duplicateValues" dxfId="6344" priority="141" stopIfTrue="1"/>
  </conditionalFormatting>
  <conditionalFormatting sqref="W91">
    <cfRule type="duplicateValues" dxfId="6343" priority="140" stopIfTrue="1"/>
  </conditionalFormatting>
  <conditionalFormatting sqref="W91">
    <cfRule type="duplicateValues" dxfId="6342" priority="139" stopIfTrue="1"/>
  </conditionalFormatting>
  <conditionalFormatting sqref="W91">
    <cfRule type="duplicateValues" dxfId="6341" priority="138" stopIfTrue="1"/>
  </conditionalFormatting>
  <conditionalFormatting sqref="W91">
    <cfRule type="duplicateValues" dxfId="6340" priority="137" stopIfTrue="1"/>
  </conditionalFormatting>
  <conditionalFormatting sqref="W91">
    <cfRule type="duplicateValues" dxfId="6339" priority="136" stopIfTrue="1"/>
  </conditionalFormatting>
  <conditionalFormatting sqref="W91">
    <cfRule type="duplicateValues" dxfId="6338" priority="135" stopIfTrue="1"/>
  </conditionalFormatting>
  <conditionalFormatting sqref="W91">
    <cfRule type="duplicateValues" dxfId="6337" priority="134" stopIfTrue="1"/>
  </conditionalFormatting>
  <conditionalFormatting sqref="W91">
    <cfRule type="duplicateValues" dxfId="6336" priority="133" stopIfTrue="1"/>
  </conditionalFormatting>
  <conditionalFormatting sqref="W91">
    <cfRule type="duplicateValues" dxfId="6335" priority="132" stopIfTrue="1"/>
  </conditionalFormatting>
  <conditionalFormatting sqref="W91">
    <cfRule type="duplicateValues" dxfId="6334" priority="131" stopIfTrue="1"/>
  </conditionalFormatting>
  <conditionalFormatting sqref="W91">
    <cfRule type="duplicateValues" dxfId="6333" priority="130" stopIfTrue="1"/>
  </conditionalFormatting>
  <conditionalFormatting sqref="W91">
    <cfRule type="duplicateValues" dxfId="6332" priority="129" stopIfTrue="1"/>
  </conditionalFormatting>
  <conditionalFormatting sqref="W91">
    <cfRule type="duplicateValues" dxfId="6331" priority="128" stopIfTrue="1"/>
  </conditionalFormatting>
  <conditionalFormatting sqref="W91">
    <cfRule type="duplicateValues" dxfId="6330" priority="127" stopIfTrue="1"/>
  </conditionalFormatting>
  <conditionalFormatting sqref="W91">
    <cfRule type="duplicateValues" dxfId="6329" priority="126" stopIfTrue="1"/>
  </conditionalFormatting>
  <conditionalFormatting sqref="W91">
    <cfRule type="duplicateValues" dxfId="6328" priority="125" stopIfTrue="1"/>
  </conditionalFormatting>
  <conditionalFormatting sqref="W91">
    <cfRule type="duplicateValues" dxfId="6327" priority="124" stopIfTrue="1"/>
  </conditionalFormatting>
  <conditionalFormatting sqref="W91">
    <cfRule type="duplicateValues" dxfId="6326" priority="123" stopIfTrue="1"/>
  </conditionalFormatting>
  <conditionalFormatting sqref="W91">
    <cfRule type="duplicateValues" dxfId="6325" priority="122" stopIfTrue="1"/>
  </conditionalFormatting>
  <conditionalFormatting sqref="W91">
    <cfRule type="duplicateValues" dxfId="6324" priority="121" stopIfTrue="1"/>
  </conditionalFormatting>
  <conditionalFormatting sqref="AA89">
    <cfRule type="duplicateValues" dxfId="6323" priority="120" stopIfTrue="1"/>
  </conditionalFormatting>
  <conditionalFormatting sqref="AA89">
    <cfRule type="duplicateValues" dxfId="6322" priority="119" stopIfTrue="1"/>
  </conditionalFormatting>
  <conditionalFormatting sqref="AA89">
    <cfRule type="duplicateValues" dxfId="6321" priority="118" stopIfTrue="1"/>
  </conditionalFormatting>
  <conditionalFormatting sqref="AA89">
    <cfRule type="duplicateValues" dxfId="6320" priority="117" stopIfTrue="1"/>
  </conditionalFormatting>
  <conditionalFormatting sqref="AA89">
    <cfRule type="duplicateValues" dxfId="6319" priority="116" stopIfTrue="1"/>
  </conditionalFormatting>
  <conditionalFormatting sqref="AA89">
    <cfRule type="duplicateValues" dxfId="6318" priority="115" stopIfTrue="1"/>
  </conditionalFormatting>
  <conditionalFormatting sqref="AA89">
    <cfRule type="duplicateValues" dxfId="6317" priority="114" stopIfTrue="1"/>
  </conditionalFormatting>
  <conditionalFormatting sqref="AA89">
    <cfRule type="duplicateValues" dxfId="6316" priority="113" stopIfTrue="1"/>
  </conditionalFormatting>
  <conditionalFormatting sqref="AA89">
    <cfRule type="duplicateValues" dxfId="6315" priority="112" stopIfTrue="1"/>
  </conditionalFormatting>
  <conditionalFormatting sqref="AA89">
    <cfRule type="duplicateValues" dxfId="6314" priority="111" stopIfTrue="1"/>
  </conditionalFormatting>
  <conditionalFormatting sqref="AA89">
    <cfRule type="duplicateValues" dxfId="6313" priority="110" stopIfTrue="1"/>
  </conditionalFormatting>
  <conditionalFormatting sqref="AA89">
    <cfRule type="duplicateValues" dxfId="6312" priority="109" stopIfTrue="1"/>
  </conditionalFormatting>
  <conditionalFormatting sqref="AA89">
    <cfRule type="duplicateValues" dxfId="6311" priority="108" stopIfTrue="1"/>
  </conditionalFormatting>
  <conditionalFormatting sqref="AA89">
    <cfRule type="duplicateValues" dxfId="6310" priority="107" stopIfTrue="1"/>
  </conditionalFormatting>
  <conditionalFormatting sqref="AA89">
    <cfRule type="duplicateValues" dxfId="6309" priority="106" stopIfTrue="1"/>
  </conditionalFormatting>
  <conditionalFormatting sqref="AA89">
    <cfRule type="duplicateValues" dxfId="6308" priority="105" stopIfTrue="1"/>
  </conditionalFormatting>
  <conditionalFormatting sqref="AA89">
    <cfRule type="duplicateValues" dxfId="6307" priority="104" stopIfTrue="1"/>
  </conditionalFormatting>
  <conditionalFormatting sqref="AA89">
    <cfRule type="duplicateValues" dxfId="6306" priority="103" stopIfTrue="1"/>
  </conditionalFormatting>
  <conditionalFormatting sqref="AA89">
    <cfRule type="duplicateValues" dxfId="6305" priority="102" stopIfTrue="1"/>
  </conditionalFormatting>
  <conditionalFormatting sqref="AA89">
    <cfRule type="duplicateValues" dxfId="6304" priority="101" stopIfTrue="1"/>
  </conditionalFormatting>
  <conditionalFormatting sqref="AA89">
    <cfRule type="duplicateValues" dxfId="6303" priority="100" stopIfTrue="1"/>
  </conditionalFormatting>
  <conditionalFormatting sqref="AA89">
    <cfRule type="duplicateValues" dxfId="6302" priority="99" stopIfTrue="1"/>
  </conditionalFormatting>
  <conditionalFormatting sqref="AA89">
    <cfRule type="duplicateValues" dxfId="6301" priority="98" stopIfTrue="1"/>
  </conditionalFormatting>
  <conditionalFormatting sqref="AA89">
    <cfRule type="duplicateValues" dxfId="6300" priority="97" stopIfTrue="1"/>
  </conditionalFormatting>
  <conditionalFormatting sqref="AA89">
    <cfRule type="duplicateValues" dxfId="6299" priority="96" stopIfTrue="1"/>
  </conditionalFormatting>
  <conditionalFormatting sqref="AA89">
    <cfRule type="duplicateValues" dxfId="6298" priority="95" stopIfTrue="1"/>
  </conditionalFormatting>
  <conditionalFormatting sqref="AA89">
    <cfRule type="duplicateValues" dxfId="6297" priority="94" stopIfTrue="1"/>
  </conditionalFormatting>
  <conditionalFormatting sqref="AA89">
    <cfRule type="duplicateValues" dxfId="6296" priority="93" stopIfTrue="1"/>
  </conditionalFormatting>
  <conditionalFormatting sqref="AA89">
    <cfRule type="duplicateValues" dxfId="6295" priority="92" stopIfTrue="1"/>
  </conditionalFormatting>
  <conditionalFormatting sqref="AA89">
    <cfRule type="duplicateValues" dxfId="6294" priority="91" stopIfTrue="1"/>
  </conditionalFormatting>
  <conditionalFormatting sqref="AA89">
    <cfRule type="duplicateValues" dxfId="6293" priority="90" stopIfTrue="1"/>
  </conditionalFormatting>
  <conditionalFormatting sqref="AA89">
    <cfRule type="duplicateValues" dxfId="6292" priority="89" stopIfTrue="1"/>
  </conditionalFormatting>
  <conditionalFormatting sqref="AA89">
    <cfRule type="duplicateValues" dxfId="6291" priority="88" stopIfTrue="1"/>
  </conditionalFormatting>
  <conditionalFormatting sqref="AA89">
    <cfRule type="duplicateValues" dxfId="6290" priority="87" stopIfTrue="1"/>
  </conditionalFormatting>
  <conditionalFormatting sqref="AA89">
    <cfRule type="duplicateValues" dxfId="6289" priority="86" stopIfTrue="1"/>
  </conditionalFormatting>
  <conditionalFormatting sqref="AA89">
    <cfRule type="duplicateValues" dxfId="6288" priority="85" stopIfTrue="1"/>
  </conditionalFormatting>
  <conditionalFormatting sqref="AA89">
    <cfRule type="duplicateValues" dxfId="6287" priority="84" stopIfTrue="1"/>
  </conditionalFormatting>
  <conditionalFormatting sqref="AA89">
    <cfRule type="duplicateValues" dxfId="6286" priority="83" stopIfTrue="1"/>
  </conditionalFormatting>
  <conditionalFormatting sqref="AA89">
    <cfRule type="duplicateValues" dxfId="6285" priority="82" stopIfTrue="1"/>
  </conditionalFormatting>
  <conditionalFormatting sqref="AA89">
    <cfRule type="duplicateValues" dxfId="6284" priority="81" stopIfTrue="1"/>
  </conditionalFormatting>
  <conditionalFormatting sqref="K89 O89 S89">
    <cfRule type="duplicateValues" dxfId="6283" priority="80" stopIfTrue="1"/>
  </conditionalFormatting>
  <conditionalFormatting sqref="K89 O89 S89">
    <cfRule type="duplicateValues" dxfId="6282" priority="79" stopIfTrue="1"/>
  </conditionalFormatting>
  <conditionalFormatting sqref="K89 O89 S89">
    <cfRule type="duplicateValues" dxfId="6281" priority="78" stopIfTrue="1"/>
  </conditionalFormatting>
  <conditionalFormatting sqref="K89 O89 S89">
    <cfRule type="duplicateValues" dxfId="6280" priority="77" stopIfTrue="1"/>
  </conditionalFormatting>
  <conditionalFormatting sqref="K89 O89 S89">
    <cfRule type="duplicateValues" dxfId="6279" priority="76" stopIfTrue="1"/>
  </conditionalFormatting>
  <conditionalFormatting sqref="K89 O89 S89">
    <cfRule type="duplicateValues" dxfId="6278" priority="75" stopIfTrue="1"/>
  </conditionalFormatting>
  <conditionalFormatting sqref="K89 O89 S89">
    <cfRule type="duplicateValues" dxfId="6277" priority="74" stopIfTrue="1"/>
  </conditionalFormatting>
  <conditionalFormatting sqref="K89 O89 S89">
    <cfRule type="duplicateValues" dxfId="6276" priority="73" stopIfTrue="1"/>
  </conditionalFormatting>
  <conditionalFormatting sqref="K89 O89 S89">
    <cfRule type="duplicateValues" dxfId="6275" priority="72" stopIfTrue="1"/>
  </conditionalFormatting>
  <conditionalFormatting sqref="K89 O89 S89">
    <cfRule type="duplicateValues" dxfId="6274" priority="71" stopIfTrue="1"/>
  </conditionalFormatting>
  <conditionalFormatting sqref="K89 O89 S89">
    <cfRule type="duplicateValues" dxfId="6273" priority="70" stopIfTrue="1"/>
  </conditionalFormatting>
  <conditionalFormatting sqref="K89 O89 S89">
    <cfRule type="duplicateValues" dxfId="6272" priority="69" stopIfTrue="1"/>
  </conditionalFormatting>
  <conditionalFormatting sqref="K89 O89 S89">
    <cfRule type="duplicateValues" dxfId="6271" priority="68" stopIfTrue="1"/>
  </conditionalFormatting>
  <conditionalFormatting sqref="K89 O89 S89">
    <cfRule type="duplicateValues" dxfId="6270" priority="67" stopIfTrue="1"/>
  </conditionalFormatting>
  <conditionalFormatting sqref="K89 O89 S89">
    <cfRule type="duplicateValues" dxfId="6269" priority="66" stopIfTrue="1"/>
  </conditionalFormatting>
  <conditionalFormatting sqref="K89 O89 S89">
    <cfRule type="duplicateValues" dxfId="6268" priority="65" stopIfTrue="1"/>
  </conditionalFormatting>
  <conditionalFormatting sqref="K89 O89 S89">
    <cfRule type="duplicateValues" dxfId="6267" priority="64" stopIfTrue="1"/>
  </conditionalFormatting>
  <conditionalFormatting sqref="K89 O89 S89">
    <cfRule type="duplicateValues" dxfId="6266" priority="63" stopIfTrue="1"/>
  </conditionalFormatting>
  <conditionalFormatting sqref="K89 O89 S89">
    <cfRule type="duplicateValues" dxfId="6265" priority="62" stopIfTrue="1"/>
  </conditionalFormatting>
  <conditionalFormatting sqref="K89 O89 S89">
    <cfRule type="duplicateValues" dxfId="6264" priority="61" stopIfTrue="1"/>
  </conditionalFormatting>
  <conditionalFormatting sqref="K89 O89 S89">
    <cfRule type="duplicateValues" dxfId="6263" priority="60" stopIfTrue="1"/>
  </conditionalFormatting>
  <conditionalFormatting sqref="K89 O89 S89">
    <cfRule type="duplicateValues" dxfId="6262" priority="59" stopIfTrue="1"/>
  </conditionalFormatting>
  <conditionalFormatting sqref="K89 O89 S89">
    <cfRule type="duplicateValues" dxfId="6261" priority="58" stopIfTrue="1"/>
  </conditionalFormatting>
  <conditionalFormatting sqref="K89 O89 S89">
    <cfRule type="duplicateValues" dxfId="6260" priority="57" stopIfTrue="1"/>
  </conditionalFormatting>
  <conditionalFormatting sqref="K89 O89 S89">
    <cfRule type="duplicateValues" dxfId="6259" priority="56" stopIfTrue="1"/>
  </conditionalFormatting>
  <conditionalFormatting sqref="K89 O89 S89">
    <cfRule type="duplicateValues" dxfId="6258" priority="55" stopIfTrue="1"/>
  </conditionalFormatting>
  <conditionalFormatting sqref="K89 O89 S89">
    <cfRule type="duplicateValues" dxfId="6257" priority="54" stopIfTrue="1"/>
  </conditionalFormatting>
  <conditionalFormatting sqref="K89 O89 S89">
    <cfRule type="duplicateValues" dxfId="6256" priority="53" stopIfTrue="1"/>
  </conditionalFormatting>
  <conditionalFormatting sqref="K89 O89 S89">
    <cfRule type="duplicateValues" dxfId="6255" priority="52" stopIfTrue="1"/>
  </conditionalFormatting>
  <conditionalFormatting sqref="K89 O89 S89">
    <cfRule type="duplicateValues" dxfId="6254" priority="51" stopIfTrue="1"/>
  </conditionalFormatting>
  <conditionalFormatting sqref="K89 O89 S89">
    <cfRule type="duplicateValues" dxfId="6253" priority="50" stopIfTrue="1"/>
  </conditionalFormatting>
  <conditionalFormatting sqref="K89 O89 S89">
    <cfRule type="duplicateValues" dxfId="6252" priority="49" stopIfTrue="1"/>
  </conditionalFormatting>
  <conditionalFormatting sqref="K89 O89 S89">
    <cfRule type="duplicateValues" dxfId="6251" priority="48" stopIfTrue="1"/>
  </conditionalFormatting>
  <conditionalFormatting sqref="K89 O89 S89">
    <cfRule type="duplicateValues" dxfId="6250" priority="47" stopIfTrue="1"/>
  </conditionalFormatting>
  <conditionalFormatting sqref="K89 O89 S89">
    <cfRule type="duplicateValues" dxfId="6249" priority="46" stopIfTrue="1"/>
  </conditionalFormatting>
  <conditionalFormatting sqref="K89 O89 S89">
    <cfRule type="duplicateValues" dxfId="6248" priority="45" stopIfTrue="1"/>
  </conditionalFormatting>
  <conditionalFormatting sqref="K89 O89 S89">
    <cfRule type="duplicateValues" dxfId="6247" priority="44" stopIfTrue="1"/>
  </conditionalFormatting>
  <conditionalFormatting sqref="K89 O89 S89">
    <cfRule type="duplicateValues" dxfId="6246" priority="43" stopIfTrue="1"/>
  </conditionalFormatting>
  <conditionalFormatting sqref="K89 O89 S89">
    <cfRule type="duplicateValues" dxfId="6245" priority="42" stopIfTrue="1"/>
  </conditionalFormatting>
  <conditionalFormatting sqref="K89 O89 S89">
    <cfRule type="duplicateValues" dxfId="6244" priority="41" stopIfTrue="1"/>
  </conditionalFormatting>
  <conditionalFormatting sqref="W89">
    <cfRule type="duplicateValues" dxfId="6243" priority="40" stopIfTrue="1"/>
  </conditionalFormatting>
  <conditionalFormatting sqref="W89">
    <cfRule type="duplicateValues" dxfId="6242" priority="39" stopIfTrue="1"/>
  </conditionalFormatting>
  <conditionalFormatting sqref="W89">
    <cfRule type="duplicateValues" dxfId="6241" priority="38" stopIfTrue="1"/>
  </conditionalFormatting>
  <conditionalFormatting sqref="W89">
    <cfRule type="duplicateValues" dxfId="6240" priority="37" stopIfTrue="1"/>
  </conditionalFormatting>
  <conditionalFormatting sqref="W89">
    <cfRule type="duplicateValues" dxfId="6239" priority="36" stopIfTrue="1"/>
  </conditionalFormatting>
  <conditionalFormatting sqref="W89">
    <cfRule type="duplicateValues" dxfId="6238" priority="35" stopIfTrue="1"/>
  </conditionalFormatting>
  <conditionalFormatting sqref="W89">
    <cfRule type="duplicateValues" dxfId="6237" priority="34" stopIfTrue="1"/>
  </conditionalFormatting>
  <conditionalFormatting sqref="W89">
    <cfRule type="duplicateValues" dxfId="6236" priority="33" stopIfTrue="1"/>
  </conditionalFormatting>
  <conditionalFormatting sqref="W89">
    <cfRule type="duplicateValues" dxfId="6235" priority="32" stopIfTrue="1"/>
  </conditionalFormatting>
  <conditionalFormatting sqref="W89">
    <cfRule type="duplicateValues" dxfId="6234" priority="31" stopIfTrue="1"/>
  </conditionalFormatting>
  <conditionalFormatting sqref="W89">
    <cfRule type="duplicateValues" dxfId="6233" priority="30" stopIfTrue="1"/>
  </conditionalFormatting>
  <conditionalFormatting sqref="W89">
    <cfRule type="duplicateValues" dxfId="6232" priority="29" stopIfTrue="1"/>
  </conditionalFormatting>
  <conditionalFormatting sqref="W89">
    <cfRule type="duplicateValues" dxfId="6231" priority="28" stopIfTrue="1"/>
  </conditionalFormatting>
  <conditionalFormatting sqref="W89">
    <cfRule type="duplicateValues" dxfId="6230" priority="27" stopIfTrue="1"/>
  </conditionalFormatting>
  <conditionalFormatting sqref="W89">
    <cfRule type="duplicateValues" dxfId="6229" priority="26" stopIfTrue="1"/>
  </conditionalFormatting>
  <conditionalFormatting sqref="W89">
    <cfRule type="duplicateValues" dxfId="6228" priority="25" stopIfTrue="1"/>
  </conditionalFormatting>
  <conditionalFormatting sqref="W89">
    <cfRule type="duplicateValues" dxfId="6227" priority="24" stopIfTrue="1"/>
  </conditionalFormatting>
  <conditionalFormatting sqref="W89">
    <cfRule type="duplicateValues" dxfId="6226" priority="23" stopIfTrue="1"/>
  </conditionalFormatting>
  <conditionalFormatting sqref="W89">
    <cfRule type="duplicateValues" dxfId="6225" priority="22" stopIfTrue="1"/>
  </conditionalFormatting>
  <conditionalFormatting sqref="W89">
    <cfRule type="duplicateValues" dxfId="6224" priority="21" stopIfTrue="1"/>
  </conditionalFormatting>
  <conditionalFormatting sqref="W89">
    <cfRule type="duplicateValues" dxfId="6223" priority="20" stopIfTrue="1"/>
  </conditionalFormatting>
  <conditionalFormatting sqref="W89">
    <cfRule type="duplicateValues" dxfId="6222" priority="19" stopIfTrue="1"/>
  </conditionalFormatting>
  <conditionalFormatting sqref="W89">
    <cfRule type="duplicateValues" dxfId="6221" priority="18" stopIfTrue="1"/>
  </conditionalFormatting>
  <conditionalFormatting sqref="W89">
    <cfRule type="duplicateValues" dxfId="6220" priority="17" stopIfTrue="1"/>
  </conditionalFormatting>
  <conditionalFormatting sqref="W89">
    <cfRule type="duplicateValues" dxfId="6219" priority="16" stopIfTrue="1"/>
  </conditionalFormatting>
  <conditionalFormatting sqref="W89">
    <cfRule type="duplicateValues" dxfId="6218" priority="15" stopIfTrue="1"/>
  </conditionalFormatting>
  <conditionalFormatting sqref="W89">
    <cfRule type="duplicateValues" dxfId="6217" priority="14" stopIfTrue="1"/>
  </conditionalFormatting>
  <conditionalFormatting sqref="W89">
    <cfRule type="duplicateValues" dxfId="6216" priority="13" stopIfTrue="1"/>
  </conditionalFormatting>
  <conditionalFormatting sqref="W89">
    <cfRule type="duplicateValues" dxfId="6215" priority="12" stopIfTrue="1"/>
  </conditionalFormatting>
  <conditionalFormatting sqref="W89">
    <cfRule type="duplicateValues" dxfId="6214" priority="11" stopIfTrue="1"/>
  </conditionalFormatting>
  <conditionalFormatting sqref="W89">
    <cfRule type="duplicateValues" dxfId="6213" priority="10" stopIfTrue="1"/>
  </conditionalFormatting>
  <conditionalFormatting sqref="W89">
    <cfRule type="duplicateValues" dxfId="6212" priority="9" stopIfTrue="1"/>
  </conditionalFormatting>
  <conditionalFormatting sqref="W89">
    <cfRule type="duplicateValues" dxfId="6211" priority="8" stopIfTrue="1"/>
  </conditionalFormatting>
  <conditionalFormatting sqref="W89">
    <cfRule type="duplicateValues" dxfId="6210" priority="7" stopIfTrue="1"/>
  </conditionalFormatting>
  <conditionalFormatting sqref="W89">
    <cfRule type="duplicateValues" dxfId="6209" priority="6" stopIfTrue="1"/>
  </conditionalFormatting>
  <conditionalFormatting sqref="W89">
    <cfRule type="duplicateValues" dxfId="6208" priority="5" stopIfTrue="1"/>
  </conditionalFormatting>
  <conditionalFormatting sqref="W89">
    <cfRule type="duplicateValues" dxfId="6207" priority="4" stopIfTrue="1"/>
  </conditionalFormatting>
  <conditionalFormatting sqref="W89">
    <cfRule type="duplicateValues" dxfId="6206" priority="3" stopIfTrue="1"/>
  </conditionalFormatting>
  <conditionalFormatting sqref="W89">
    <cfRule type="duplicateValues" dxfId="6205" priority="2" stopIfTrue="1"/>
  </conditionalFormatting>
  <conditionalFormatting sqref="W89">
    <cfRule type="duplicateValues" dxfId="6204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52"/>
  <sheetViews>
    <sheetView view="pageBreakPreview" topLeftCell="A79" zoomScale="85" zoomScaleNormal="100" zoomScaleSheetLayoutView="85" workbookViewId="0">
      <selection activeCell="A5" sqref="A5:AH92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5.8554687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6" width="5" style="1" customWidth="1"/>
    <col min="27" max="27" width="3.7109375" style="1" customWidth="1"/>
    <col min="28" max="28" width="2.7109375" style="1" customWidth="1"/>
    <col min="29" max="29" width="2.28515625" style="1" customWidth="1"/>
    <col min="30" max="31" width="3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04" t="s">
        <v>7111</v>
      </c>
      <c r="B1" s="1104"/>
      <c r="C1" s="1104"/>
      <c r="D1" s="1104"/>
      <c r="E1" s="119"/>
      <c r="F1" s="119"/>
      <c r="G1" s="119"/>
      <c r="H1" s="1103" t="s">
        <v>546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82"/>
      <c r="Z1" s="82"/>
      <c r="AF1" s="83" t="str">
        <f>'DL1'!AF1</f>
        <v>Năm học:2025-2026</v>
      </c>
    </row>
    <row r="2" spans="1:37" ht="14.25" customHeight="1" x14ac:dyDescent="0.3">
      <c r="A2" s="1104"/>
      <c r="B2" s="1104"/>
      <c r="C2" s="1104"/>
      <c r="D2" s="1104"/>
      <c r="E2" s="342"/>
      <c r="F2" s="120"/>
      <c r="G2" s="343"/>
      <c r="H2" s="1074" t="str">
        <f>'DL1'!H2:X2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09" t="s">
        <v>8226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89"/>
      <c r="Z3" s="89"/>
      <c r="AA3" s="89"/>
      <c r="AB3" s="89"/>
      <c r="AC3" s="90"/>
      <c r="AD3" s="90"/>
      <c r="AE3" s="88"/>
      <c r="AF3" s="1">
        <f>COUNT(A5:A92)*4+4</f>
        <v>92</v>
      </c>
    </row>
    <row r="4" spans="1:37" s="2" customFormat="1" ht="15.75" customHeight="1" x14ac:dyDescent="0.3">
      <c r="A4" s="787" t="s">
        <v>17</v>
      </c>
      <c r="B4" s="788" t="s">
        <v>27</v>
      </c>
      <c r="C4" s="789"/>
      <c r="D4" s="1115" t="s">
        <v>20</v>
      </c>
      <c r="E4" s="1116"/>
      <c r="F4" s="1116"/>
      <c r="G4" s="1117"/>
      <c r="H4" s="1115" t="s">
        <v>21</v>
      </c>
      <c r="I4" s="1116"/>
      <c r="J4" s="1116"/>
      <c r="K4" s="1117"/>
      <c r="L4" s="1115" t="s">
        <v>22</v>
      </c>
      <c r="M4" s="1116"/>
      <c r="N4" s="1116"/>
      <c r="O4" s="1117"/>
      <c r="P4" s="1115" t="s">
        <v>23</v>
      </c>
      <c r="Q4" s="1116"/>
      <c r="R4" s="1116"/>
      <c r="S4" s="1117"/>
      <c r="T4" s="1115" t="s">
        <v>24</v>
      </c>
      <c r="U4" s="1116"/>
      <c r="V4" s="1116"/>
      <c r="W4" s="1117"/>
      <c r="X4" s="1115" t="s">
        <v>25</v>
      </c>
      <c r="Y4" s="1116"/>
      <c r="Z4" s="1116"/>
      <c r="AA4" s="1117"/>
      <c r="AB4" s="1118" t="s">
        <v>26</v>
      </c>
      <c r="AC4" s="1119"/>
      <c r="AD4" s="1119"/>
      <c r="AE4" s="1120"/>
      <c r="AF4" s="1110" t="s">
        <v>4516</v>
      </c>
      <c r="AG4" s="1110"/>
      <c r="AH4" s="1111"/>
      <c r="AI4" s="244" t="s">
        <v>815</v>
      </c>
      <c r="AJ4" s="244" t="s">
        <v>816</v>
      </c>
      <c r="AK4" s="243"/>
    </row>
    <row r="5" spans="1:37" ht="14.1" customHeight="1" x14ac:dyDescent="0.3">
      <c r="A5" s="105">
        <v>1</v>
      </c>
      <c r="B5" s="51" t="s">
        <v>8262</v>
      </c>
      <c r="C5" s="1066" t="s">
        <v>0</v>
      </c>
      <c r="D5" s="15"/>
      <c r="E5" s="16"/>
      <c r="F5" s="16"/>
      <c r="G5" s="115"/>
      <c r="H5" s="15" t="s">
        <v>12345</v>
      </c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4.1" customHeight="1" x14ac:dyDescent="0.3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4.1" customHeight="1" x14ac:dyDescent="0.3">
      <c r="A7" s="107"/>
      <c r="B7" s="52"/>
      <c r="C7" s="1070" t="s">
        <v>1</v>
      </c>
      <c r="D7" s="25"/>
      <c r="E7" s="26"/>
      <c r="F7" s="26"/>
      <c r="G7" s="111"/>
      <c r="H7" s="25" t="s">
        <v>12345</v>
      </c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4.1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4.1" customHeight="1" x14ac:dyDescent="0.3">
      <c r="A9" s="105">
        <v>2</v>
      </c>
      <c r="B9" s="51" t="s">
        <v>10009</v>
      </c>
      <c r="C9" s="1066" t="s">
        <v>0</v>
      </c>
      <c r="D9" s="15" t="s">
        <v>7191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6502</v>
      </c>
      <c r="Y9" s="18">
        <v>4</v>
      </c>
      <c r="Z9" s="18" t="s">
        <v>8307</v>
      </c>
      <c r="AA9" s="114" t="s">
        <v>780</v>
      </c>
      <c r="AB9" s="15"/>
      <c r="AC9" s="17"/>
      <c r="AD9" s="18"/>
      <c r="AE9" s="288"/>
      <c r="AF9" s="285" t="s">
        <v>6499</v>
      </c>
      <c r="AG9" s="282" t="s">
        <v>8691</v>
      </c>
      <c r="AH9" s="282" t="str">
        <f>IFERROR(IF(AG9&lt;&gt;"",": "&amp;VLOOKUP(AG9,mon!$A$1:$C$34881,2,0),""),"")</f>
        <v>: Kỹ thuật lạnh</v>
      </c>
    </row>
    <row r="10" spans="1:37" ht="14.1" customHeight="1" x14ac:dyDescent="0.3">
      <c r="A10" s="107"/>
      <c r="B10" s="52"/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6502</v>
      </c>
      <c r="AG10" s="283" t="s">
        <v>8693</v>
      </c>
      <c r="AH10" s="283" t="str">
        <f>IFERROR(IF(AG10&lt;&gt;"",": "&amp;VLOOKUP(AG10,mon!$A$1:$C$34881,2,0),""),"")</f>
        <v>: Kỹ thuật cảm biến</v>
      </c>
    </row>
    <row r="11" spans="1:37" ht="14.1" customHeight="1" x14ac:dyDescent="0.3">
      <c r="A11" s="107"/>
      <c r="B11" s="52"/>
      <c r="C11" s="1070" t="s">
        <v>1</v>
      </c>
      <c r="D11" s="25" t="s">
        <v>6499</v>
      </c>
      <c r="E11" s="26">
        <v>4</v>
      </c>
      <c r="F11" s="26" t="s">
        <v>492</v>
      </c>
      <c r="G11" s="111" t="s">
        <v>775</v>
      </c>
      <c r="H11" s="25"/>
      <c r="I11" s="27"/>
      <c r="J11" s="28"/>
      <c r="K11" s="110"/>
      <c r="L11" s="25"/>
      <c r="M11" s="28"/>
      <c r="N11" s="28"/>
      <c r="O11" s="110"/>
      <c r="P11" s="25" t="s">
        <v>6502</v>
      </c>
      <c r="Q11" s="27">
        <v>4</v>
      </c>
      <c r="R11" s="28" t="s">
        <v>8307</v>
      </c>
      <c r="S11" s="110" t="s">
        <v>780</v>
      </c>
      <c r="T11" s="25" t="s">
        <v>6502</v>
      </c>
      <c r="U11" s="28">
        <v>4</v>
      </c>
      <c r="V11" s="28" t="s">
        <v>8307</v>
      </c>
      <c r="W11" s="110" t="s">
        <v>780</v>
      </c>
      <c r="X11" s="25" t="s">
        <v>6502</v>
      </c>
      <c r="Y11" s="28">
        <v>4</v>
      </c>
      <c r="Z11" s="28" t="s">
        <v>8307</v>
      </c>
      <c r="AA11" s="110" t="s">
        <v>780</v>
      </c>
      <c r="AB11" s="25"/>
      <c r="AC11" s="27"/>
      <c r="AD11" s="28"/>
      <c r="AE11" s="290"/>
      <c r="AF11" s="286"/>
      <c r="AG11" s="283"/>
      <c r="AH11" s="283"/>
    </row>
    <row r="12" spans="1:37" ht="14.1" customHeight="1" x14ac:dyDescent="0.3">
      <c r="A12" s="107"/>
      <c r="B12" s="52"/>
      <c r="C12" s="1070"/>
      <c r="D12" s="40" t="s">
        <v>6488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4.1" customHeight="1" x14ac:dyDescent="0.3">
      <c r="A13" s="105">
        <v>2</v>
      </c>
      <c r="B13" s="51" t="s">
        <v>10010</v>
      </c>
      <c r="C13" s="1066" t="s">
        <v>0</v>
      </c>
      <c r="D13" s="15" t="s">
        <v>7191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6502</v>
      </c>
      <c r="Y13" s="18">
        <v>4</v>
      </c>
      <c r="Z13" s="18" t="s">
        <v>8307</v>
      </c>
      <c r="AA13" s="114" t="s">
        <v>780</v>
      </c>
      <c r="AB13" s="15"/>
      <c r="AC13" s="17"/>
      <c r="AD13" s="18"/>
      <c r="AE13" s="288"/>
      <c r="AF13" s="285" t="s">
        <v>6499</v>
      </c>
      <c r="AG13" s="282" t="s">
        <v>8691</v>
      </c>
      <c r="AH13" s="282" t="str">
        <f>IFERROR(IF(AG13&lt;&gt;"",": "&amp;VLOOKUP(AG13,mon!$A$1:$C$34881,2,0),""),"")</f>
        <v>: Kỹ thuật lạnh</v>
      </c>
    </row>
    <row r="14" spans="1:37" ht="14.1" customHeight="1" x14ac:dyDescent="0.3">
      <c r="A14" s="107"/>
      <c r="B14" s="52"/>
      <c r="C14" s="1067"/>
      <c r="D14" s="20" t="s">
        <v>6499</v>
      </c>
      <c r="E14" s="21">
        <v>3</v>
      </c>
      <c r="F14" s="21" t="s">
        <v>8305</v>
      </c>
      <c r="G14" s="113" t="s">
        <v>770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8693</v>
      </c>
      <c r="AH14" s="283" t="str">
        <f>IFERROR(IF(AG14&lt;&gt;"",": "&amp;VLOOKUP(AG14,mon!$A$1:$C$34881,2,0),""),"")</f>
        <v>: Kỹ thuật cảm biến</v>
      </c>
    </row>
    <row r="15" spans="1:37" ht="14.1" customHeight="1" x14ac:dyDescent="0.3">
      <c r="A15" s="107"/>
      <c r="B15" s="52"/>
      <c r="C15" s="1070" t="s">
        <v>1</v>
      </c>
      <c r="D15" s="25" t="s">
        <v>6499</v>
      </c>
      <c r="E15" s="26">
        <v>4</v>
      </c>
      <c r="F15" s="26" t="s">
        <v>8305</v>
      </c>
      <c r="G15" s="111" t="s">
        <v>770</v>
      </c>
      <c r="H15" s="25"/>
      <c r="I15" s="27"/>
      <c r="J15" s="28"/>
      <c r="K15" s="110"/>
      <c r="L15" s="25" t="s">
        <v>6502</v>
      </c>
      <c r="M15" s="28">
        <v>4</v>
      </c>
      <c r="N15" s="28" t="s">
        <v>8307</v>
      </c>
      <c r="O15" s="110" t="s">
        <v>780</v>
      </c>
      <c r="P15" s="30" t="s">
        <v>6502</v>
      </c>
      <c r="Q15" s="31">
        <v>4</v>
      </c>
      <c r="R15" s="28" t="s">
        <v>8307</v>
      </c>
      <c r="S15" s="110" t="s">
        <v>780</v>
      </c>
      <c r="T15" s="25" t="s">
        <v>6502</v>
      </c>
      <c r="U15" s="28">
        <v>4</v>
      </c>
      <c r="V15" s="28" t="s">
        <v>8307</v>
      </c>
      <c r="W15" s="110" t="s">
        <v>780</v>
      </c>
      <c r="X15" s="25" t="s">
        <v>6502</v>
      </c>
      <c r="Y15" s="28">
        <v>4</v>
      </c>
      <c r="Z15" s="28" t="s">
        <v>8307</v>
      </c>
      <c r="AA15" s="110" t="s">
        <v>780</v>
      </c>
      <c r="AB15" s="25"/>
      <c r="AC15" s="27"/>
      <c r="AD15" s="28"/>
      <c r="AE15" s="290"/>
      <c r="AF15" s="286"/>
      <c r="AG15" s="283"/>
      <c r="AH15" s="283"/>
    </row>
    <row r="16" spans="1:37" ht="14.1" customHeight="1" x14ac:dyDescent="0.3">
      <c r="A16" s="107"/>
      <c r="B16" s="52"/>
      <c r="C16" s="1070"/>
      <c r="D16" s="25" t="s">
        <v>6488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4.1" customHeight="1" x14ac:dyDescent="0.3">
      <c r="A17" s="105">
        <v>3</v>
      </c>
      <c r="B17" s="51" t="s">
        <v>9854</v>
      </c>
      <c r="C17" s="1066" t="s">
        <v>0</v>
      </c>
      <c r="D17" s="15" t="s">
        <v>7191</v>
      </c>
      <c r="E17" s="16"/>
      <c r="F17" s="16"/>
      <c r="G17" s="115"/>
      <c r="H17" s="15" t="s">
        <v>6498</v>
      </c>
      <c r="I17" s="17">
        <v>4</v>
      </c>
      <c r="J17" s="18" t="s">
        <v>386</v>
      </c>
      <c r="K17" s="114" t="s">
        <v>769</v>
      </c>
      <c r="L17" s="15" t="s">
        <v>6498</v>
      </c>
      <c r="M17" s="18">
        <v>4</v>
      </c>
      <c r="N17" s="18" t="s">
        <v>386</v>
      </c>
      <c r="O17" s="114" t="s">
        <v>769</v>
      </c>
      <c r="P17" s="34" t="s">
        <v>6498</v>
      </c>
      <c r="Q17" s="35">
        <v>4</v>
      </c>
      <c r="R17" s="36" t="s">
        <v>386</v>
      </c>
      <c r="S17" s="114" t="s">
        <v>769</v>
      </c>
      <c r="T17" s="15" t="s">
        <v>6498</v>
      </c>
      <c r="U17" s="18">
        <v>4</v>
      </c>
      <c r="V17" s="18" t="s">
        <v>386</v>
      </c>
      <c r="W17" s="114" t="s">
        <v>769</v>
      </c>
      <c r="X17" s="18"/>
      <c r="Y17" s="18"/>
      <c r="Z17" s="18"/>
      <c r="AA17" s="114"/>
      <c r="AB17" s="15"/>
      <c r="AC17" s="17"/>
      <c r="AD17" s="18"/>
      <c r="AE17" s="288"/>
      <c r="AF17" s="285" t="s">
        <v>6947</v>
      </c>
      <c r="AG17" s="282" t="s">
        <v>8627</v>
      </c>
      <c r="AH17" s="282" t="str">
        <f>IFERROR(IF(AG17&lt;&gt;"",": "&amp;VLOOKUP(AG17,mon!$A$1:$C$34881,2,0),""),"")</f>
        <v>: Kỹ thuật hàn</v>
      </c>
    </row>
    <row r="18" spans="1:34" ht="14.1" customHeight="1" x14ac:dyDescent="0.3">
      <c r="A18" s="107"/>
      <c r="B18" s="52"/>
      <c r="C18" s="1067"/>
      <c r="D18" s="20" t="s">
        <v>6498</v>
      </c>
      <c r="E18" s="21">
        <v>3</v>
      </c>
      <c r="F18" s="21" t="s">
        <v>386</v>
      </c>
      <c r="G18" s="113" t="s">
        <v>769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8633</v>
      </c>
      <c r="AH18" s="283" t="str">
        <f>IFERROR(IF(AG18&lt;&gt;"",": "&amp;VLOOKUP(AG18,mon!$A$1:$C$34881,2,0),""),"")</f>
        <v>: Hệ thống điều hoà không khí trung tâm</v>
      </c>
    </row>
    <row r="19" spans="1:34" ht="14.1" customHeight="1" x14ac:dyDescent="0.3">
      <c r="A19" s="107"/>
      <c r="B19" s="52"/>
      <c r="C19" s="1070" t="s">
        <v>1</v>
      </c>
      <c r="D19" s="25" t="s">
        <v>6947</v>
      </c>
      <c r="E19" s="26">
        <v>4</v>
      </c>
      <c r="F19" s="26" t="s">
        <v>220</v>
      </c>
      <c r="G19" s="111" t="s">
        <v>172</v>
      </c>
      <c r="H19" s="25" t="s">
        <v>6947</v>
      </c>
      <c r="I19" s="27">
        <v>4</v>
      </c>
      <c r="J19" s="28" t="s">
        <v>220</v>
      </c>
      <c r="K19" s="110" t="s">
        <v>172</v>
      </c>
      <c r="L19" s="25" t="s">
        <v>6947</v>
      </c>
      <c r="M19" s="28">
        <v>4</v>
      </c>
      <c r="N19" s="28" t="s">
        <v>220</v>
      </c>
      <c r="O19" s="110" t="s">
        <v>172</v>
      </c>
      <c r="P19" s="25" t="s">
        <v>6947</v>
      </c>
      <c r="Q19" s="27">
        <v>4</v>
      </c>
      <c r="R19" s="28" t="s">
        <v>220</v>
      </c>
      <c r="S19" s="110" t="s">
        <v>172</v>
      </c>
      <c r="T19" s="25" t="s">
        <v>6947</v>
      </c>
      <c r="U19" s="28">
        <v>4</v>
      </c>
      <c r="V19" s="28" t="s">
        <v>220</v>
      </c>
      <c r="W19" s="110" t="s">
        <v>172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4.1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4.1" customHeight="1" x14ac:dyDescent="0.3">
      <c r="A21" s="105">
        <v>3</v>
      </c>
      <c r="B21" s="51" t="s">
        <v>9855</v>
      </c>
      <c r="C21" s="1066" t="s">
        <v>0</v>
      </c>
      <c r="D21" s="15" t="s">
        <v>7191</v>
      </c>
      <c r="E21" s="16"/>
      <c r="F21" s="16"/>
      <c r="G21" s="115"/>
      <c r="H21" s="15" t="s">
        <v>6499</v>
      </c>
      <c r="I21" s="17">
        <v>4</v>
      </c>
      <c r="J21" s="18" t="s">
        <v>12288</v>
      </c>
      <c r="K21" s="114" t="s">
        <v>764</v>
      </c>
      <c r="L21" s="15" t="s">
        <v>6499</v>
      </c>
      <c r="M21" s="18">
        <v>4</v>
      </c>
      <c r="N21" s="18" t="s">
        <v>12288</v>
      </c>
      <c r="O21" s="114" t="s">
        <v>764</v>
      </c>
      <c r="P21" s="34" t="s">
        <v>6499</v>
      </c>
      <c r="Q21" s="35">
        <v>4</v>
      </c>
      <c r="R21" s="36" t="s">
        <v>12288</v>
      </c>
      <c r="S21" s="114" t="s">
        <v>764</v>
      </c>
      <c r="T21" s="15" t="s">
        <v>6499</v>
      </c>
      <c r="U21" s="18">
        <v>4</v>
      </c>
      <c r="V21" s="18" t="s">
        <v>12288</v>
      </c>
      <c r="W21" s="114" t="s">
        <v>764</v>
      </c>
      <c r="X21" s="18" t="s">
        <v>6499</v>
      </c>
      <c r="Y21" s="18">
        <v>4</v>
      </c>
      <c r="Z21" s="18" t="s">
        <v>12288</v>
      </c>
      <c r="AA21" s="114" t="s">
        <v>764</v>
      </c>
      <c r="AB21" s="15"/>
      <c r="AC21" s="17"/>
      <c r="AD21" s="18"/>
      <c r="AE21" s="288"/>
      <c r="AF21" s="285" t="s">
        <v>6947</v>
      </c>
      <c r="AG21" s="282" t="s">
        <v>8627</v>
      </c>
      <c r="AH21" s="282" t="str">
        <f>IFERROR(IF(AG21&lt;&gt;"",": "&amp;VLOOKUP(AG21,mon!$A$1:$C$34881,2,0),""),"")</f>
        <v>: Kỹ thuật hàn</v>
      </c>
    </row>
    <row r="22" spans="1:34" ht="14.1" customHeight="1" x14ac:dyDescent="0.3">
      <c r="A22" s="107"/>
      <c r="B22" s="52"/>
      <c r="C22" s="1067"/>
      <c r="D22" s="20" t="s">
        <v>6499</v>
      </c>
      <c r="E22" s="21">
        <v>3</v>
      </c>
      <c r="F22" s="21" t="s">
        <v>12288</v>
      </c>
      <c r="G22" s="113" t="s">
        <v>764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6499</v>
      </c>
      <c r="AG22" s="283" t="s">
        <v>8632</v>
      </c>
      <c r="AH22" s="283" t="str">
        <f>IFERROR(IF(AG22&lt;&gt;"",": "&amp;VLOOKUP(AG22,mon!$A$1:$C$34881,2,0),""),"")</f>
        <v>: Hệ thống máy lạnh công nghiệp</v>
      </c>
    </row>
    <row r="23" spans="1:34" ht="14.1" customHeight="1" x14ac:dyDescent="0.3">
      <c r="A23" s="107"/>
      <c r="B23" s="52"/>
      <c r="C23" s="1070" t="s">
        <v>1</v>
      </c>
      <c r="D23" s="25" t="s">
        <v>6947</v>
      </c>
      <c r="E23" s="26">
        <v>4</v>
      </c>
      <c r="F23" s="26" t="s">
        <v>220</v>
      </c>
      <c r="G23" s="111" t="s">
        <v>172</v>
      </c>
      <c r="H23" s="25" t="s">
        <v>6947</v>
      </c>
      <c r="I23" s="27">
        <v>4</v>
      </c>
      <c r="J23" s="28" t="s">
        <v>220</v>
      </c>
      <c r="K23" s="110" t="s">
        <v>172</v>
      </c>
      <c r="L23" s="25" t="s">
        <v>6947</v>
      </c>
      <c r="M23" s="28">
        <v>4</v>
      </c>
      <c r="N23" s="28" t="s">
        <v>220</v>
      </c>
      <c r="O23" s="110" t="s">
        <v>172</v>
      </c>
      <c r="P23" s="25" t="s">
        <v>6947</v>
      </c>
      <c r="Q23" s="27">
        <v>4</v>
      </c>
      <c r="R23" s="28" t="s">
        <v>220</v>
      </c>
      <c r="S23" s="110" t="s">
        <v>172</v>
      </c>
      <c r="T23" s="25" t="s">
        <v>6947</v>
      </c>
      <c r="U23" s="28">
        <v>4</v>
      </c>
      <c r="V23" s="28" t="s">
        <v>220</v>
      </c>
      <c r="W23" s="110" t="s">
        <v>172</v>
      </c>
      <c r="X23" s="25" t="s">
        <v>6499</v>
      </c>
      <c r="Y23" s="28">
        <v>4</v>
      </c>
      <c r="Z23" s="28" t="s">
        <v>12288</v>
      </c>
      <c r="AA23" s="110" t="s">
        <v>764</v>
      </c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4.1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4.1" customHeight="1" x14ac:dyDescent="0.3">
      <c r="A25" s="105">
        <v>4</v>
      </c>
      <c r="B25" s="51" t="s">
        <v>9998</v>
      </c>
      <c r="C25" s="1066" t="s">
        <v>0</v>
      </c>
      <c r="D25" s="15"/>
      <c r="E25" s="16"/>
      <c r="F25" s="16"/>
      <c r="G25" s="115"/>
      <c r="H25" s="15" t="s">
        <v>6499</v>
      </c>
      <c r="I25" s="17">
        <v>4</v>
      </c>
      <c r="J25" s="18" t="s">
        <v>8305</v>
      </c>
      <c r="K25" s="114" t="s">
        <v>770</v>
      </c>
      <c r="L25" s="18" t="s">
        <v>6499</v>
      </c>
      <c r="M25" s="18">
        <v>4</v>
      </c>
      <c r="N25" s="18" t="s">
        <v>8305</v>
      </c>
      <c r="O25" s="114" t="s">
        <v>770</v>
      </c>
      <c r="P25" s="15" t="s">
        <v>6499</v>
      </c>
      <c r="Q25" s="17">
        <v>4</v>
      </c>
      <c r="R25" s="18" t="s">
        <v>8305</v>
      </c>
      <c r="S25" s="114" t="s">
        <v>770</v>
      </c>
      <c r="T25" s="15" t="s">
        <v>6499</v>
      </c>
      <c r="U25" s="18">
        <v>4</v>
      </c>
      <c r="V25" s="18" t="s">
        <v>8305</v>
      </c>
      <c r="W25" s="114" t="s">
        <v>770</v>
      </c>
      <c r="X25" s="15" t="s">
        <v>6499</v>
      </c>
      <c r="Y25" s="18">
        <v>4</v>
      </c>
      <c r="Z25" s="18" t="s">
        <v>8305</v>
      </c>
      <c r="AA25" s="114" t="s">
        <v>770</v>
      </c>
      <c r="AB25" s="15"/>
      <c r="AC25" s="17"/>
      <c r="AD25" s="18"/>
      <c r="AE25" s="288"/>
      <c r="AF25" s="285" t="s">
        <v>6499</v>
      </c>
      <c r="AG25" s="282" t="s">
        <v>8632</v>
      </c>
      <c r="AH25" s="282" t="str">
        <f>IFERROR(IF(AG25&lt;&gt;"",": "&amp;VLOOKUP(AG25,mon!$A$1:$C$34881,2,0),""),"")</f>
        <v>: Hệ thống máy lạnh công nghiệp</v>
      </c>
    </row>
    <row r="26" spans="1:34" ht="14.1" customHeight="1" x14ac:dyDescent="0.3">
      <c r="A26" s="107"/>
      <c r="B26" s="52"/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4.1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 t="s">
        <v>6499</v>
      </c>
      <c r="I27" s="27">
        <v>4</v>
      </c>
      <c r="J27" s="28" t="s">
        <v>8305</v>
      </c>
      <c r="K27" s="110" t="s">
        <v>770</v>
      </c>
      <c r="L27" s="25" t="s">
        <v>6499</v>
      </c>
      <c r="M27" s="28">
        <v>4</v>
      </c>
      <c r="N27" s="28" t="s">
        <v>8305</v>
      </c>
      <c r="O27" s="110" t="s">
        <v>770</v>
      </c>
      <c r="P27" s="30" t="s">
        <v>6499</v>
      </c>
      <c r="Q27" s="31">
        <v>4</v>
      </c>
      <c r="R27" s="28" t="s">
        <v>8305</v>
      </c>
      <c r="S27" s="110" t="s">
        <v>770</v>
      </c>
      <c r="T27" s="25" t="s">
        <v>6499</v>
      </c>
      <c r="U27" s="28">
        <v>4</v>
      </c>
      <c r="V27" s="28" t="s">
        <v>8305</v>
      </c>
      <c r="W27" s="110" t="s">
        <v>770</v>
      </c>
      <c r="X27" s="25" t="s">
        <v>6499</v>
      </c>
      <c r="Y27" s="28">
        <v>4</v>
      </c>
      <c r="Z27" s="28" t="s">
        <v>8305</v>
      </c>
      <c r="AA27" s="110" t="s">
        <v>770</v>
      </c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4.1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4.1" customHeight="1" x14ac:dyDescent="0.3">
      <c r="A29" s="105">
        <v>5</v>
      </c>
      <c r="B29" s="51" t="s">
        <v>9820</v>
      </c>
      <c r="C29" s="1066" t="s">
        <v>0</v>
      </c>
      <c r="D29" s="15" t="s">
        <v>7191</v>
      </c>
      <c r="E29" s="16"/>
      <c r="F29" s="16"/>
      <c r="G29" s="115"/>
      <c r="H29" s="15" t="s">
        <v>7194</v>
      </c>
      <c r="I29" s="17">
        <v>4</v>
      </c>
      <c r="J29" s="18" t="s">
        <v>475</v>
      </c>
      <c r="K29" s="114" t="s">
        <v>782</v>
      </c>
      <c r="L29" s="18" t="s">
        <v>7194</v>
      </c>
      <c r="M29" s="18">
        <v>4</v>
      </c>
      <c r="N29" s="18" t="s">
        <v>475</v>
      </c>
      <c r="O29" s="114" t="s">
        <v>782</v>
      </c>
      <c r="P29" s="15" t="s">
        <v>7194</v>
      </c>
      <c r="Q29" s="17">
        <v>4</v>
      </c>
      <c r="R29" s="18" t="s">
        <v>475</v>
      </c>
      <c r="S29" s="114" t="s">
        <v>782</v>
      </c>
      <c r="T29" s="15" t="s">
        <v>7194</v>
      </c>
      <c r="U29" s="17">
        <v>4</v>
      </c>
      <c r="V29" s="18" t="s">
        <v>475</v>
      </c>
      <c r="W29" s="114" t="s">
        <v>782</v>
      </c>
      <c r="X29" s="15"/>
      <c r="Y29" s="18"/>
      <c r="Z29" s="18"/>
      <c r="AA29" s="114"/>
      <c r="AB29" s="15"/>
      <c r="AC29" s="17"/>
      <c r="AD29" s="18"/>
      <c r="AE29" s="288"/>
      <c r="AF29" s="285" t="s">
        <v>7194</v>
      </c>
      <c r="AG29" s="282" t="s">
        <v>12325</v>
      </c>
      <c r="AH29" s="282" t="str">
        <f>IFERROR(IF(AG29&lt;&gt;"",": "&amp;VLOOKUP(AG29,mon!$A$1:$C$34881,2,0),""),"")</f>
        <v>: Kỹ thuật lắp đặt điện</v>
      </c>
    </row>
    <row r="30" spans="1:34" ht="14.1" customHeight="1" x14ac:dyDescent="0.3">
      <c r="A30" s="107"/>
      <c r="B30" s="52"/>
      <c r="C30" s="1067"/>
      <c r="D30" s="20" t="s">
        <v>7194</v>
      </c>
      <c r="E30" s="21">
        <v>3</v>
      </c>
      <c r="F30" s="21" t="s">
        <v>475</v>
      </c>
      <c r="G30" s="113" t="s">
        <v>782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4.1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 t="s">
        <v>7194</v>
      </c>
      <c r="I31" s="27">
        <v>4</v>
      </c>
      <c r="J31" s="28" t="s">
        <v>475</v>
      </c>
      <c r="K31" s="110" t="s">
        <v>782</v>
      </c>
      <c r="L31" s="25" t="s">
        <v>7194</v>
      </c>
      <c r="M31" s="28">
        <v>4</v>
      </c>
      <c r="N31" s="28" t="s">
        <v>475</v>
      </c>
      <c r="O31" s="110" t="s">
        <v>782</v>
      </c>
      <c r="P31" s="30" t="s">
        <v>7194</v>
      </c>
      <c r="Q31" s="31">
        <v>4</v>
      </c>
      <c r="R31" s="28" t="s">
        <v>475</v>
      </c>
      <c r="S31" s="110" t="s">
        <v>782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4.1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4.1" customHeight="1" x14ac:dyDescent="0.3">
      <c r="A33" s="105">
        <v>6</v>
      </c>
      <c r="B33" s="51" t="s">
        <v>9821</v>
      </c>
      <c r="C33" s="106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6476</v>
      </c>
      <c r="AG33" s="282" t="s">
        <v>8589</v>
      </c>
      <c r="AH33" s="282" t="str">
        <f>IFERROR(IF(AG33&lt;&gt;"",": "&amp;VLOOKUP(AG33,mon!$A$1:$C$34881,2,0),""),"")</f>
        <v>: Vẽ kỹ thuật</v>
      </c>
    </row>
    <row r="34" spans="1:34" ht="14.1" customHeight="1" x14ac:dyDescent="0.3">
      <c r="A34" s="107"/>
      <c r="B34" s="52"/>
      <c r="C34" s="106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7076</v>
      </c>
      <c r="AG34" s="283" t="s">
        <v>8608</v>
      </c>
      <c r="AH34" s="283" t="str">
        <f>IFERROR(IF(AG34&lt;&gt;"",": "&amp;VLOOKUP(AG34,mon!$A$1:$C$34881,2,0),""),"")</f>
        <v>: Sử dụng các phần mềm chuyên ngành</v>
      </c>
    </row>
    <row r="35" spans="1:34" ht="14.1" customHeight="1" x14ac:dyDescent="0.3">
      <c r="A35" s="107"/>
      <c r="B35" s="52"/>
      <c r="C35" s="1070" t="s">
        <v>1</v>
      </c>
      <c r="D35" s="25" t="s">
        <v>7191</v>
      </c>
      <c r="E35" s="26"/>
      <c r="F35" s="26"/>
      <c r="G35" s="111"/>
      <c r="H35" s="25" t="s">
        <v>6476</v>
      </c>
      <c r="I35" s="27">
        <v>4</v>
      </c>
      <c r="J35" s="460" t="s">
        <v>371</v>
      </c>
      <c r="K35" s="110" t="s">
        <v>184</v>
      </c>
      <c r="L35" s="25" t="s">
        <v>7076</v>
      </c>
      <c r="M35" s="28">
        <v>4</v>
      </c>
      <c r="N35" s="28" t="s">
        <v>390</v>
      </c>
      <c r="O35" s="110" t="s">
        <v>769</v>
      </c>
      <c r="P35" s="25" t="s">
        <v>6476</v>
      </c>
      <c r="Q35" s="27">
        <v>4</v>
      </c>
      <c r="R35" s="460" t="s">
        <v>371</v>
      </c>
      <c r="S35" s="110" t="s">
        <v>184</v>
      </c>
      <c r="T35" s="25" t="s">
        <v>7076</v>
      </c>
      <c r="U35" s="28">
        <v>4</v>
      </c>
      <c r="V35" s="28" t="s">
        <v>390</v>
      </c>
      <c r="W35" s="110" t="s">
        <v>769</v>
      </c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4.1" customHeight="1" x14ac:dyDescent="0.3">
      <c r="A36" s="106"/>
      <c r="B36" s="52"/>
      <c r="C36" s="1071"/>
      <c r="D36" s="25" t="s">
        <v>7076</v>
      </c>
      <c r="E36" s="26">
        <v>4</v>
      </c>
      <c r="F36" s="26" t="s">
        <v>390</v>
      </c>
      <c r="G36" s="111" t="s">
        <v>769</v>
      </c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4.1" customHeight="1" x14ac:dyDescent="0.3">
      <c r="A37" s="105">
        <v>7</v>
      </c>
      <c r="B37" s="51" t="s">
        <v>11232</v>
      </c>
      <c r="C37" s="1066" t="s">
        <v>0</v>
      </c>
      <c r="D37" s="15" t="s">
        <v>7191</v>
      </c>
      <c r="E37" s="16"/>
      <c r="F37" s="16"/>
      <c r="G37" s="115"/>
      <c r="H37" s="15"/>
      <c r="I37" s="17"/>
      <c r="J37" s="18"/>
      <c r="K37" s="114"/>
      <c r="L37" s="18" t="s">
        <v>6504</v>
      </c>
      <c r="M37" s="18">
        <v>4</v>
      </c>
      <c r="N37" s="18" t="s">
        <v>7169</v>
      </c>
      <c r="O37" s="114" t="s">
        <v>759</v>
      </c>
      <c r="P37" s="18" t="s">
        <v>6504</v>
      </c>
      <c r="Q37" s="18">
        <v>4</v>
      </c>
      <c r="R37" s="18" t="s">
        <v>7169</v>
      </c>
      <c r="S37" s="114" t="s">
        <v>759</v>
      </c>
      <c r="T37" s="15" t="s">
        <v>6504</v>
      </c>
      <c r="U37" s="18">
        <v>4</v>
      </c>
      <c r="V37" s="18" t="s">
        <v>7169</v>
      </c>
      <c r="W37" s="114" t="s">
        <v>759</v>
      </c>
      <c r="X37" s="15"/>
      <c r="Y37" s="18"/>
      <c r="Z37" s="18"/>
      <c r="AA37" s="114"/>
      <c r="AB37" s="15"/>
      <c r="AC37" s="18"/>
      <c r="AD37" s="18"/>
      <c r="AE37" s="288"/>
      <c r="AF37" s="285" t="s">
        <v>6504</v>
      </c>
      <c r="AG37" s="282" t="s">
        <v>10150</v>
      </c>
      <c r="AH37" s="282" t="str">
        <f>IFERROR(IF(AG37&lt;&gt;"",": "&amp;VLOOKUP(AG37,mon!$A$1:$C$34881,2,0),""),"")</f>
        <v>: Máy điện</v>
      </c>
    </row>
    <row r="38" spans="1:34" ht="14.1" customHeight="1" x14ac:dyDescent="0.3">
      <c r="A38" s="107"/>
      <c r="B38" s="52"/>
      <c r="C38" s="1067"/>
      <c r="D38" s="20" t="s">
        <v>6504</v>
      </c>
      <c r="E38" s="21">
        <v>4</v>
      </c>
      <c r="F38" s="21" t="s">
        <v>7169</v>
      </c>
      <c r="G38" s="113" t="s">
        <v>759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4.1" customHeight="1" x14ac:dyDescent="0.3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4.1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4.1" customHeight="1" x14ac:dyDescent="0.3">
      <c r="A41" s="105">
        <v>7</v>
      </c>
      <c r="B41" s="51" t="s">
        <v>11233</v>
      </c>
      <c r="C41" s="1066" t="s">
        <v>0</v>
      </c>
      <c r="D41" s="15" t="s">
        <v>7191</v>
      </c>
      <c r="E41" s="16"/>
      <c r="F41" s="16"/>
      <c r="G41" s="115"/>
      <c r="H41" s="15" t="s">
        <v>6504</v>
      </c>
      <c r="I41" s="17">
        <v>4</v>
      </c>
      <c r="J41" s="18" t="s">
        <v>8308</v>
      </c>
      <c r="K41" s="114" t="s">
        <v>765</v>
      </c>
      <c r="L41" s="15" t="s">
        <v>6504</v>
      </c>
      <c r="M41" s="18">
        <v>4</v>
      </c>
      <c r="N41" s="18" t="s">
        <v>8308</v>
      </c>
      <c r="O41" s="114" t="s">
        <v>765</v>
      </c>
      <c r="P41" s="15" t="s">
        <v>6504</v>
      </c>
      <c r="Q41" s="18">
        <v>4</v>
      </c>
      <c r="R41" s="18" t="s">
        <v>8308</v>
      </c>
      <c r="S41" s="114" t="s">
        <v>765</v>
      </c>
      <c r="T41" s="18" t="s">
        <v>6504</v>
      </c>
      <c r="U41" s="18">
        <v>4</v>
      </c>
      <c r="V41" s="18" t="s">
        <v>8308</v>
      </c>
      <c r="W41" s="114" t="s">
        <v>765</v>
      </c>
      <c r="X41" s="15"/>
      <c r="Y41" s="18"/>
      <c r="Z41" s="18"/>
      <c r="AA41" s="114"/>
      <c r="AB41" s="15"/>
      <c r="AC41" s="18"/>
      <c r="AD41" s="18"/>
      <c r="AE41" s="288"/>
      <c r="AF41" s="285" t="s">
        <v>6504</v>
      </c>
      <c r="AG41" s="282" t="s">
        <v>10150</v>
      </c>
      <c r="AH41" s="282" t="str">
        <f>IFERROR(IF(AG41&lt;&gt;"",": "&amp;VLOOKUP(AG41,mon!$A$1:$C$34881,2,0),""),"")</f>
        <v>: Máy điện</v>
      </c>
    </row>
    <row r="42" spans="1:34" ht="14.1" customHeight="1" x14ac:dyDescent="0.3">
      <c r="A42" s="107"/>
      <c r="B42" s="52"/>
      <c r="C42" s="1067"/>
      <c r="D42" s="20" t="s">
        <v>6504</v>
      </c>
      <c r="E42" s="21">
        <v>3</v>
      </c>
      <c r="F42" s="21" t="s">
        <v>8308</v>
      </c>
      <c r="G42" s="113" t="s">
        <v>765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4.1" customHeight="1" x14ac:dyDescent="0.3">
      <c r="A43" s="107"/>
      <c r="B43" s="52"/>
      <c r="C43" s="107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4.1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4.1" customHeight="1" x14ac:dyDescent="0.3">
      <c r="A45" s="105">
        <v>8</v>
      </c>
      <c r="B45" s="51" t="s">
        <v>12312</v>
      </c>
      <c r="C45" s="1066" t="s">
        <v>0</v>
      </c>
      <c r="D45" s="15" t="s">
        <v>7191</v>
      </c>
      <c r="E45" s="16"/>
      <c r="F45" s="16"/>
      <c r="G45" s="115"/>
      <c r="H45" s="15"/>
      <c r="I45" s="17"/>
      <c r="J45" s="18"/>
      <c r="K45" s="114"/>
      <c r="L45" s="15" t="s">
        <v>6947</v>
      </c>
      <c r="M45" s="18">
        <v>4</v>
      </c>
      <c r="N45" s="18" t="s">
        <v>477</v>
      </c>
      <c r="O45" s="114" t="s">
        <v>784</v>
      </c>
      <c r="P45" s="34" t="s">
        <v>6947</v>
      </c>
      <c r="Q45" s="35">
        <v>4</v>
      </c>
      <c r="R45" s="36" t="s">
        <v>477</v>
      </c>
      <c r="S45" s="114" t="s">
        <v>784</v>
      </c>
      <c r="T45" s="15" t="s">
        <v>6947</v>
      </c>
      <c r="U45" s="18">
        <v>4</v>
      </c>
      <c r="V45" s="18" t="s">
        <v>477</v>
      </c>
      <c r="W45" s="114" t="s">
        <v>784</v>
      </c>
      <c r="X45" s="18"/>
      <c r="Y45" s="18"/>
      <c r="Z45" s="18"/>
      <c r="AA45" s="114"/>
      <c r="AB45" s="15"/>
      <c r="AC45" s="17"/>
      <c r="AD45" s="18"/>
      <c r="AE45" s="288"/>
      <c r="AF45" s="285" t="s">
        <v>6947</v>
      </c>
      <c r="AG45" s="282" t="s">
        <v>10286</v>
      </c>
      <c r="AH45" s="282" t="str">
        <f>IFERROR(IF(AG45&lt;&gt;"",": "&amp;VLOOKUP(AG45,mon!$A$1:$C$34881,2,0),""),"")</f>
        <v>: Trang bị điện</v>
      </c>
    </row>
    <row r="46" spans="1:34" ht="14.1" customHeight="1" x14ac:dyDescent="0.3">
      <c r="A46" s="107"/>
      <c r="B46" s="52"/>
      <c r="C46" s="1067"/>
      <c r="D46" s="20" t="s">
        <v>6947</v>
      </c>
      <c r="E46" s="21">
        <v>3</v>
      </c>
      <c r="F46" s="21" t="s">
        <v>477</v>
      </c>
      <c r="G46" s="113" t="s">
        <v>784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4.1" customHeight="1" x14ac:dyDescent="0.3">
      <c r="A47" s="107"/>
      <c r="B47" s="52"/>
      <c r="C47" s="107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4.1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4.1" customHeight="1" x14ac:dyDescent="0.3">
      <c r="A49" s="105">
        <v>8</v>
      </c>
      <c r="B49" s="51" t="s">
        <v>11205</v>
      </c>
      <c r="C49" s="1066" t="s">
        <v>0</v>
      </c>
      <c r="D49" s="15" t="s">
        <v>7191</v>
      </c>
      <c r="E49" s="16"/>
      <c r="F49" s="16"/>
      <c r="G49" s="115"/>
      <c r="H49" s="15" t="s">
        <v>6947</v>
      </c>
      <c r="I49" s="17">
        <v>4</v>
      </c>
      <c r="J49" s="18" t="s">
        <v>482</v>
      </c>
      <c r="K49" s="114" t="s">
        <v>761</v>
      </c>
      <c r="L49" s="15" t="s">
        <v>6947</v>
      </c>
      <c r="M49" s="18">
        <v>4</v>
      </c>
      <c r="N49" s="18" t="s">
        <v>482</v>
      </c>
      <c r="O49" s="114" t="s">
        <v>761</v>
      </c>
      <c r="P49" s="34" t="s">
        <v>6947</v>
      </c>
      <c r="Q49" s="35">
        <v>4</v>
      </c>
      <c r="R49" s="36" t="s">
        <v>482</v>
      </c>
      <c r="S49" s="114" t="s">
        <v>761</v>
      </c>
      <c r="T49" s="15" t="s">
        <v>6947</v>
      </c>
      <c r="U49" s="18">
        <v>4</v>
      </c>
      <c r="V49" s="18" t="s">
        <v>482</v>
      </c>
      <c r="W49" s="114" t="s">
        <v>761</v>
      </c>
      <c r="X49" s="18"/>
      <c r="Y49" s="18"/>
      <c r="Z49" s="18"/>
      <c r="AA49" s="114"/>
      <c r="AB49" s="15"/>
      <c r="AC49" s="17"/>
      <c r="AD49" s="18"/>
      <c r="AE49" s="288"/>
      <c r="AF49" s="285" t="s">
        <v>6947</v>
      </c>
      <c r="AG49" s="282" t="s">
        <v>10286</v>
      </c>
      <c r="AH49" s="282" t="str">
        <f>IFERROR(IF(AG49&lt;&gt;"",": "&amp;VLOOKUP(AG49,mon!$A$1:$C$34881,2,0),""),"")</f>
        <v>: Trang bị điện</v>
      </c>
    </row>
    <row r="50" spans="1:34" ht="14.1" customHeight="1" x14ac:dyDescent="0.3">
      <c r="A50" s="107"/>
      <c r="B50" s="52"/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4.1" customHeight="1" x14ac:dyDescent="0.3">
      <c r="A51" s="107"/>
      <c r="B51" s="52"/>
      <c r="C51" s="107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4.1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4.1" customHeight="1" x14ac:dyDescent="0.3">
      <c r="A53" s="105">
        <v>8</v>
      </c>
      <c r="B53" s="51" t="s">
        <v>10968</v>
      </c>
      <c r="C53" s="1066" t="s">
        <v>0</v>
      </c>
      <c r="D53" s="15"/>
      <c r="E53" s="16"/>
      <c r="F53" s="16"/>
      <c r="G53" s="115"/>
      <c r="H53" s="15" t="s">
        <v>12345</v>
      </c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 t="str">
        <f>IFERROR(IF(AG53&lt;&gt;"",": "&amp;VLOOKUP(AG53,mon!$A$1:$C$34881,2,0),""),"")</f>
        <v/>
      </c>
    </row>
    <row r="54" spans="1:34" ht="14.1" customHeight="1" x14ac:dyDescent="0.3">
      <c r="A54" s="107"/>
      <c r="B54" s="52"/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4.1" customHeight="1" x14ac:dyDescent="0.3">
      <c r="A55" s="107"/>
      <c r="B55" s="52"/>
      <c r="C55" s="1070" t="s">
        <v>1</v>
      </c>
      <c r="D55" s="25"/>
      <c r="E55" s="26"/>
      <c r="F55" s="26"/>
      <c r="G55" s="111"/>
      <c r="H55" s="25" t="s">
        <v>12345</v>
      </c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4.1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4.1" customHeight="1" x14ac:dyDescent="0.3">
      <c r="A57" s="105">
        <v>9</v>
      </c>
      <c r="B57" s="51" t="s">
        <v>12355</v>
      </c>
      <c r="C57" s="1066" t="s">
        <v>0</v>
      </c>
      <c r="D57" s="15" t="s">
        <v>7191</v>
      </c>
      <c r="E57" s="16"/>
      <c r="F57" s="16"/>
      <c r="G57" s="115"/>
      <c r="H57" s="15" t="s">
        <v>6477</v>
      </c>
      <c r="I57" s="17">
        <v>4</v>
      </c>
      <c r="J57" s="461" t="s">
        <v>371</v>
      </c>
      <c r="K57" s="114" t="s">
        <v>184</v>
      </c>
      <c r="L57" s="15" t="s">
        <v>6477</v>
      </c>
      <c r="M57" s="18">
        <v>2</v>
      </c>
      <c r="N57" s="461" t="s">
        <v>371</v>
      </c>
      <c r="O57" s="114" t="s">
        <v>184</v>
      </c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6477</v>
      </c>
      <c r="AG57" s="282" t="s">
        <v>11014</v>
      </c>
      <c r="AH57" s="282" t="str">
        <f>IFERROR(IF(AG57&lt;&gt;"",": "&amp;VLOOKUP(AG57,mon!$A$1:$C$34881,2,0),""),"")</f>
        <v>: Tiếng anh chuyên ngành</v>
      </c>
    </row>
    <row r="58" spans="1:34" ht="14.1" customHeight="1" x14ac:dyDescent="0.3">
      <c r="A58" s="107"/>
      <c r="B58" s="52"/>
      <c r="C58" s="1067"/>
      <c r="D58" s="20" t="s">
        <v>6477</v>
      </c>
      <c r="E58" s="21">
        <v>4</v>
      </c>
      <c r="F58" s="680" t="s">
        <v>371</v>
      </c>
      <c r="G58" s="113" t="s">
        <v>184</v>
      </c>
      <c r="H58" s="20"/>
      <c r="I58" s="22"/>
      <c r="J58" s="22"/>
      <c r="K58" s="112"/>
      <c r="L58" s="20" t="s">
        <v>4534</v>
      </c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12356</v>
      </c>
      <c r="AG58" s="283" t="s">
        <v>11030</v>
      </c>
      <c r="AH58" s="283" t="str">
        <f>IFERROR(IF(AG58&lt;&gt;"",": "&amp;VLOOKUP(AG58,mon!$A$1:$C$34881,2,0),""),"")</f>
        <v>: Bảo vệ môi trường, sử dụng hiệu quả năng lượng và tài nguyên</v>
      </c>
    </row>
    <row r="59" spans="1:34" ht="14.1" customHeight="1" x14ac:dyDescent="0.3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 t="s">
        <v>12356</v>
      </c>
      <c r="M59" s="28">
        <v>3</v>
      </c>
      <c r="N59" s="460" t="s">
        <v>391</v>
      </c>
      <c r="O59" s="110" t="s">
        <v>646</v>
      </c>
      <c r="P59" s="25" t="s">
        <v>12356</v>
      </c>
      <c r="Q59" s="27">
        <v>3</v>
      </c>
      <c r="R59" s="460" t="s">
        <v>391</v>
      </c>
      <c r="S59" s="110" t="s">
        <v>646</v>
      </c>
      <c r="T59" s="25" t="s">
        <v>12356</v>
      </c>
      <c r="U59" s="28">
        <v>3</v>
      </c>
      <c r="V59" s="460" t="s">
        <v>391</v>
      </c>
      <c r="W59" s="110" t="s">
        <v>646</v>
      </c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</row>
    <row r="60" spans="1:34" ht="14.1" customHeight="1" x14ac:dyDescent="0.3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</row>
    <row r="61" spans="1:34" ht="14.1" customHeight="1" x14ac:dyDescent="0.3">
      <c r="A61" s="105">
        <v>10</v>
      </c>
      <c r="B61" s="51" t="s">
        <v>10972</v>
      </c>
      <c r="C61" s="1066" t="s">
        <v>0</v>
      </c>
      <c r="D61" s="15" t="s">
        <v>7191</v>
      </c>
      <c r="E61" s="16"/>
      <c r="F61" s="16"/>
      <c r="G61" s="115"/>
      <c r="H61" s="15" t="s">
        <v>6525</v>
      </c>
      <c r="I61" s="17">
        <v>4</v>
      </c>
      <c r="J61" s="18" t="s">
        <v>389</v>
      </c>
      <c r="K61" s="114" t="s">
        <v>760</v>
      </c>
      <c r="L61" s="15" t="s">
        <v>6525</v>
      </c>
      <c r="M61" s="18">
        <v>4</v>
      </c>
      <c r="N61" s="18" t="s">
        <v>389</v>
      </c>
      <c r="O61" s="114" t="s">
        <v>760</v>
      </c>
      <c r="P61" s="34" t="s">
        <v>6525</v>
      </c>
      <c r="Q61" s="35">
        <v>4</v>
      </c>
      <c r="R61" s="36" t="s">
        <v>389</v>
      </c>
      <c r="S61" s="114" t="s">
        <v>760</v>
      </c>
      <c r="T61" s="15" t="s">
        <v>6525</v>
      </c>
      <c r="U61" s="18">
        <v>4</v>
      </c>
      <c r="V61" s="18" t="s">
        <v>389</v>
      </c>
      <c r="W61" s="114" t="s">
        <v>760</v>
      </c>
      <c r="X61" s="18"/>
      <c r="Y61" s="18"/>
      <c r="Z61" s="18"/>
      <c r="AA61" s="114"/>
      <c r="AB61" s="15"/>
      <c r="AC61" s="17"/>
      <c r="AD61" s="18"/>
      <c r="AE61" s="288"/>
      <c r="AF61" s="285" t="s">
        <v>6476</v>
      </c>
      <c r="AG61" s="282" t="s">
        <v>10118</v>
      </c>
      <c r="AH61" s="282" t="str">
        <f>IFERROR(IF(AG61&lt;&gt;"",": "&amp;VLOOKUP(AG61,mon!$A$1:$C$34881,2,0),""),"")</f>
        <v>: Vẽ kỹ thuật</v>
      </c>
    </row>
    <row r="62" spans="1:34" ht="14.1" customHeight="1" x14ac:dyDescent="0.3">
      <c r="A62" s="107"/>
      <c r="B62" s="52"/>
      <c r="C62" s="1067"/>
      <c r="D62" s="20" t="s">
        <v>6525</v>
      </c>
      <c r="E62" s="21">
        <v>3</v>
      </c>
      <c r="F62" s="21" t="s">
        <v>389</v>
      </c>
      <c r="G62" s="113" t="s">
        <v>760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4534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6525</v>
      </c>
      <c r="AG62" s="283" t="s">
        <v>10130</v>
      </c>
      <c r="AH62" s="283" t="str">
        <f>IFERROR(IF(AG62&lt;&gt;"",": "&amp;VLOOKUP(AG62,mon!$A$1:$C$34881,2,0),""),"")</f>
        <v>: PLC</v>
      </c>
    </row>
    <row r="63" spans="1:34" ht="14.1" customHeight="1" x14ac:dyDescent="0.3">
      <c r="A63" s="107"/>
      <c r="B63" s="52"/>
      <c r="C63" s="1070" t="s">
        <v>1</v>
      </c>
      <c r="D63" s="25"/>
      <c r="E63" s="26"/>
      <c r="F63" s="26"/>
      <c r="G63" s="111"/>
      <c r="H63" s="25" t="s">
        <v>6476</v>
      </c>
      <c r="I63" s="27">
        <v>4</v>
      </c>
      <c r="J63" s="460" t="s">
        <v>371</v>
      </c>
      <c r="K63" s="110" t="s">
        <v>184</v>
      </c>
      <c r="L63" s="25"/>
      <c r="M63" s="28"/>
      <c r="N63" s="28"/>
      <c r="O63" s="110"/>
      <c r="P63" s="25" t="s">
        <v>6476</v>
      </c>
      <c r="Q63" s="27">
        <v>4</v>
      </c>
      <c r="R63" s="460" t="s">
        <v>371</v>
      </c>
      <c r="S63" s="110" t="s">
        <v>184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</row>
    <row r="64" spans="1:34" ht="14.1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4.1" customHeight="1" x14ac:dyDescent="0.3">
      <c r="A65" s="105">
        <v>10</v>
      </c>
      <c r="B65" s="51" t="s">
        <v>12313</v>
      </c>
      <c r="C65" s="1066" t="s">
        <v>0</v>
      </c>
      <c r="D65" s="15"/>
      <c r="E65" s="16"/>
      <c r="F65" s="16"/>
      <c r="G65" s="115"/>
      <c r="H65" s="15" t="s">
        <v>6472</v>
      </c>
      <c r="I65" s="17">
        <v>5</v>
      </c>
      <c r="J65" s="461" t="s">
        <v>376</v>
      </c>
      <c r="K65" s="114" t="s">
        <v>8251</v>
      </c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6472</v>
      </c>
      <c r="AG65" s="282" t="s">
        <v>11364</v>
      </c>
      <c r="AH65" s="282" t="str">
        <f>IFERROR(IF(AG65&lt;&gt;"",": "&amp;VLOOKUP(AG65,mon!$A$1:$C$34881,2,0),""),"")</f>
        <v>: Giáo dục chính trị</v>
      </c>
    </row>
    <row r="66" spans="1:34" ht="14.1" customHeight="1" x14ac:dyDescent="0.3">
      <c r="A66" s="107"/>
      <c r="B66" s="52"/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6477</v>
      </c>
      <c r="AG66" s="283" t="s">
        <v>11379</v>
      </c>
      <c r="AH66" s="283" t="str">
        <f>IFERROR(IF(AG66&lt;&gt;"",": "&amp;VLOOKUP(AG66,mon!$A$1:$C$34881,2,0),""),"")</f>
        <v>: An toàn lao động</v>
      </c>
    </row>
    <row r="67" spans="1:34" ht="14.1" customHeight="1" x14ac:dyDescent="0.3">
      <c r="A67" s="107"/>
      <c r="B67" s="52"/>
      <c r="C67" s="1070" t="s">
        <v>1</v>
      </c>
      <c r="D67" s="25" t="s">
        <v>7191</v>
      </c>
      <c r="E67" s="26"/>
      <c r="F67" s="26"/>
      <c r="G67" s="111"/>
      <c r="H67" s="25"/>
      <c r="I67" s="27"/>
      <c r="J67" s="28"/>
      <c r="K67" s="110"/>
      <c r="L67" s="25" t="s">
        <v>6477</v>
      </c>
      <c r="M67" s="28">
        <v>4</v>
      </c>
      <c r="N67" s="460" t="s">
        <v>397</v>
      </c>
      <c r="O67" s="110" t="s">
        <v>784</v>
      </c>
      <c r="P67" s="30" t="s">
        <v>6484</v>
      </c>
      <c r="Q67" s="31">
        <v>4</v>
      </c>
      <c r="R67" s="460" t="s">
        <v>397</v>
      </c>
      <c r="S67" s="110" t="s">
        <v>759</v>
      </c>
      <c r="T67" s="25" t="s">
        <v>6477</v>
      </c>
      <c r="U67" s="28">
        <v>4</v>
      </c>
      <c r="V67" s="460" t="s">
        <v>397</v>
      </c>
      <c r="W67" s="110" t="s">
        <v>784</v>
      </c>
      <c r="X67" s="25"/>
      <c r="Y67" s="28"/>
      <c r="Z67" s="28"/>
      <c r="AA67" s="110"/>
      <c r="AB67" s="25"/>
      <c r="AC67" s="27"/>
      <c r="AD67" s="28"/>
      <c r="AE67" s="290"/>
      <c r="AF67" s="286" t="s">
        <v>6484</v>
      </c>
      <c r="AG67" s="283" t="s">
        <v>11501</v>
      </c>
      <c r="AH67" s="283" t="str">
        <f>IFERROR(IF(AG67&lt;&gt;"",": "&amp;VLOOKUP(AG67,mon!$A$1:$C$34881,2,0),""),"")</f>
        <v>: Mạch điện</v>
      </c>
    </row>
    <row r="68" spans="1:34" ht="14.1" customHeight="1" x14ac:dyDescent="0.3">
      <c r="A68" s="107"/>
      <c r="B68" s="52"/>
      <c r="C68" s="1070"/>
      <c r="D68" s="25" t="s">
        <v>6484</v>
      </c>
      <c r="E68" s="26">
        <v>4</v>
      </c>
      <c r="F68" s="475" t="s">
        <v>397</v>
      </c>
      <c r="G68" s="111" t="s">
        <v>759</v>
      </c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4.1" customHeight="1" x14ac:dyDescent="0.3">
      <c r="A69" s="105">
        <v>11</v>
      </c>
      <c r="B69" s="51" t="s">
        <v>12337</v>
      </c>
      <c r="C69" s="1066" t="s">
        <v>0</v>
      </c>
      <c r="D69" s="15" t="s">
        <v>7191</v>
      </c>
      <c r="E69" s="16"/>
      <c r="F69" s="16"/>
      <c r="G69" s="115"/>
      <c r="H69" s="15" t="s">
        <v>5435</v>
      </c>
      <c r="I69" s="17">
        <v>3</v>
      </c>
      <c r="J69" s="461" t="s">
        <v>402</v>
      </c>
      <c r="K69" s="114" t="s">
        <v>188</v>
      </c>
      <c r="L69" s="18"/>
      <c r="M69" s="18"/>
      <c r="N69" s="18"/>
      <c r="O69" s="114"/>
      <c r="P69" s="15"/>
      <c r="Q69" s="17"/>
      <c r="R69" s="18"/>
      <c r="S69" s="114"/>
      <c r="T69" s="15" t="s">
        <v>6472</v>
      </c>
      <c r="U69" s="17">
        <v>5</v>
      </c>
      <c r="V69" s="461" t="s">
        <v>370</v>
      </c>
      <c r="W69" s="114" t="s">
        <v>317</v>
      </c>
      <c r="X69" s="15"/>
      <c r="Y69" s="18"/>
      <c r="Z69" s="18"/>
      <c r="AA69" s="114"/>
      <c r="AB69" s="15"/>
      <c r="AC69" s="17"/>
      <c r="AD69" s="18"/>
      <c r="AE69" s="288"/>
      <c r="AF69" s="285" t="s">
        <v>6472</v>
      </c>
      <c r="AG69" s="282" t="s">
        <v>11513</v>
      </c>
      <c r="AH69" s="282" t="str">
        <f>IFERROR(IF(AG69&lt;&gt;"",": "&amp;VLOOKUP(AG69,mon!$A$1:$C$34881,2,0),""),"")</f>
        <v>: Giáo dục chính trị</v>
      </c>
    </row>
    <row r="70" spans="1:34" ht="14.1" customHeight="1" x14ac:dyDescent="0.3">
      <c r="A70" s="107"/>
      <c r="B70" s="52"/>
      <c r="C70" s="1067"/>
      <c r="D70" s="20" t="s">
        <v>6484</v>
      </c>
      <c r="E70" s="21">
        <v>4</v>
      </c>
      <c r="F70" s="680" t="s">
        <v>495</v>
      </c>
      <c r="G70" s="113" t="s">
        <v>779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5435</v>
      </c>
      <c r="AG70" s="283" t="s">
        <v>11517</v>
      </c>
      <c r="AH70" s="283" t="str">
        <f>IFERROR(IF(AG70&lt;&gt;"",": "&amp;VLOOKUP(AG70,mon!$A$1:$C$34881,2,0),""),"")</f>
        <v>: Tin học</v>
      </c>
    </row>
    <row r="71" spans="1:34" ht="14.1" customHeight="1" x14ac:dyDescent="0.3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 t="s">
        <v>6472</v>
      </c>
      <c r="M71" s="28">
        <v>5</v>
      </c>
      <c r="N71" s="460" t="s">
        <v>376</v>
      </c>
      <c r="O71" s="110" t="s">
        <v>317</v>
      </c>
      <c r="P71" s="30" t="s">
        <v>5435</v>
      </c>
      <c r="Q71" s="31">
        <v>3</v>
      </c>
      <c r="R71" s="460" t="s">
        <v>402</v>
      </c>
      <c r="S71" s="110" t="s">
        <v>188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6484</v>
      </c>
      <c r="AG71" s="283" t="s">
        <v>11521</v>
      </c>
      <c r="AH71" s="283" t="str">
        <f>IFERROR(IF(AG71&lt;&gt;"",": "&amp;VLOOKUP(AG71,mon!$A$1:$C$34881,2,0),""),"")</f>
        <v>: An toàn lao động</v>
      </c>
    </row>
    <row r="72" spans="1:34" ht="14.1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4.1" customHeight="1" x14ac:dyDescent="0.3">
      <c r="A73" s="105">
        <v>12</v>
      </c>
      <c r="B73" s="51" t="s">
        <v>12336</v>
      </c>
      <c r="C73" s="1066" t="s">
        <v>0</v>
      </c>
      <c r="D73" s="15" t="s">
        <v>7191</v>
      </c>
      <c r="E73" s="16"/>
      <c r="F73" s="16"/>
      <c r="G73" s="115"/>
      <c r="H73" s="15" t="s">
        <v>5435</v>
      </c>
      <c r="I73" s="17">
        <v>3</v>
      </c>
      <c r="J73" s="461" t="s">
        <v>402</v>
      </c>
      <c r="K73" s="114" t="s">
        <v>188</v>
      </c>
      <c r="L73" s="15"/>
      <c r="M73" s="18"/>
      <c r="N73" s="18"/>
      <c r="O73" s="114"/>
      <c r="P73" s="34"/>
      <c r="Q73" s="35"/>
      <c r="R73" s="36"/>
      <c r="S73" s="114"/>
      <c r="T73" s="15" t="s">
        <v>6472</v>
      </c>
      <c r="U73" s="18">
        <v>5</v>
      </c>
      <c r="V73" s="461" t="s">
        <v>370</v>
      </c>
      <c r="W73" s="114" t="s">
        <v>317</v>
      </c>
      <c r="X73" s="18"/>
      <c r="Y73" s="18"/>
      <c r="Z73" s="18"/>
      <c r="AA73" s="114"/>
      <c r="AB73" s="15"/>
      <c r="AC73" s="17"/>
      <c r="AD73" s="18"/>
      <c r="AE73" s="288"/>
      <c r="AF73" s="285" t="s">
        <v>6472</v>
      </c>
      <c r="AG73" s="282" t="s">
        <v>11465</v>
      </c>
      <c r="AH73" s="282" t="str">
        <f>IFERROR(IF(AG73&lt;&gt;"",": "&amp;VLOOKUP(AG73,mon!$A$1:$C$34881,2,0),""),"")</f>
        <v>: Giáo dục chính trị</v>
      </c>
    </row>
    <row r="74" spans="1:34" ht="14.1" customHeight="1" x14ac:dyDescent="0.3">
      <c r="A74" s="107"/>
      <c r="B74" s="52"/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5435</v>
      </c>
      <c r="AG74" s="283" t="s">
        <v>11469</v>
      </c>
      <c r="AH74" s="283" t="str">
        <f>IFERROR(IF(AG74&lt;&gt;"",": "&amp;VLOOKUP(AG74,mon!$A$1:$C$34881,2,0),""),"")</f>
        <v>: Tin học</v>
      </c>
    </row>
    <row r="75" spans="1:34" ht="14.1" customHeight="1" x14ac:dyDescent="0.3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 t="s">
        <v>6472</v>
      </c>
      <c r="M75" s="28">
        <v>5</v>
      </c>
      <c r="N75" s="460" t="s">
        <v>376</v>
      </c>
      <c r="O75" s="110" t="s">
        <v>317</v>
      </c>
      <c r="P75" s="25" t="s">
        <v>5435</v>
      </c>
      <c r="Q75" s="27">
        <v>3</v>
      </c>
      <c r="R75" s="460" t="s">
        <v>402</v>
      </c>
      <c r="S75" s="110" t="s">
        <v>188</v>
      </c>
      <c r="T75" s="25" t="s">
        <v>6476</v>
      </c>
      <c r="U75" s="28">
        <v>4</v>
      </c>
      <c r="V75" s="460" t="s">
        <v>384</v>
      </c>
      <c r="W75" s="110" t="s">
        <v>760</v>
      </c>
      <c r="X75" s="25"/>
      <c r="Y75" s="28"/>
      <c r="Z75" s="28"/>
      <c r="AA75" s="110"/>
      <c r="AB75" s="25"/>
      <c r="AC75" s="27"/>
      <c r="AD75" s="28"/>
      <c r="AE75" s="290"/>
      <c r="AF75" s="286" t="s">
        <v>6476</v>
      </c>
      <c r="AG75" s="283" t="s">
        <v>11471</v>
      </c>
      <c r="AH75" s="283" t="str">
        <f>IFERROR(IF(AG75&lt;&gt;"",": "&amp;VLOOKUP(AG75,mon!$A$1:$C$34881,2,0),""),"")</f>
        <v>: Vẽ kỹ thuật</v>
      </c>
    </row>
    <row r="76" spans="1:34" ht="14.1" customHeight="1" x14ac:dyDescent="0.3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4.1" customHeight="1" x14ac:dyDescent="0.3">
      <c r="A77" s="105">
        <v>13</v>
      </c>
      <c r="B77" s="51" t="s">
        <v>12340</v>
      </c>
      <c r="C77" s="1066" t="s">
        <v>0</v>
      </c>
      <c r="D77" s="15"/>
      <c r="E77" s="16"/>
      <c r="F77" s="16"/>
      <c r="G77" s="115"/>
      <c r="H77" s="15"/>
      <c r="I77" s="17"/>
      <c r="J77" s="18"/>
      <c r="K77" s="114"/>
      <c r="L77" s="15" t="s">
        <v>6472</v>
      </c>
      <c r="M77" s="18">
        <v>5</v>
      </c>
      <c r="N77" s="461" t="s">
        <v>376</v>
      </c>
      <c r="O77" s="114" t="s">
        <v>8251</v>
      </c>
      <c r="P77" s="34" t="s">
        <v>4546</v>
      </c>
      <c r="Q77" s="35">
        <v>5</v>
      </c>
      <c r="R77" s="459" t="s">
        <v>377</v>
      </c>
      <c r="S77" s="114" t="s">
        <v>314</v>
      </c>
      <c r="T77" s="15" t="s">
        <v>4542</v>
      </c>
      <c r="U77" s="18">
        <v>3</v>
      </c>
      <c r="V77" s="461" t="s">
        <v>396</v>
      </c>
      <c r="W77" s="114" t="s">
        <v>570</v>
      </c>
      <c r="X77" s="18"/>
      <c r="Y77" s="18"/>
      <c r="Z77" s="18"/>
      <c r="AA77" s="114"/>
      <c r="AB77" s="15"/>
      <c r="AC77" s="17"/>
      <c r="AD77" s="18"/>
      <c r="AE77" s="288"/>
      <c r="AF77" s="285" t="s">
        <v>6472</v>
      </c>
      <c r="AG77" s="282" t="s">
        <v>12195</v>
      </c>
      <c r="AH77" s="282" t="str">
        <f>IFERROR(IF(AG77&lt;&gt;"",": "&amp;VLOOKUP(AG77,mon!$A$1:$C$34881,2,0),""),"")</f>
        <v>: Giáo dục chính trị</v>
      </c>
    </row>
    <row r="78" spans="1:34" ht="14.1" customHeight="1" x14ac:dyDescent="0.3">
      <c r="A78" s="107"/>
      <c r="B78" s="52"/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4546</v>
      </c>
      <c r="AG78" s="283" t="s">
        <v>12197</v>
      </c>
      <c r="AH78" s="283" t="str">
        <f>IFERROR(IF(AG78&lt;&gt;"",": "&amp;VLOOKUP(AG78,mon!$A$1:$C$34881,2,0),""),"")</f>
        <v>: Giáo dục thể chất</v>
      </c>
    </row>
    <row r="79" spans="1:34" ht="14.1" customHeight="1" x14ac:dyDescent="0.3">
      <c r="A79" s="107"/>
      <c r="B79" s="52"/>
      <c r="C79" s="1070" t="s">
        <v>1</v>
      </c>
      <c r="D79" s="25" t="s">
        <v>7191</v>
      </c>
      <c r="E79" s="26"/>
      <c r="F79" s="26"/>
      <c r="G79" s="111"/>
      <c r="H79" s="25"/>
      <c r="I79" s="27"/>
      <c r="J79" s="28"/>
      <c r="K79" s="110"/>
      <c r="L79" s="25" t="s">
        <v>5435</v>
      </c>
      <c r="M79" s="28">
        <v>3</v>
      </c>
      <c r="N79" s="460" t="s">
        <v>372</v>
      </c>
      <c r="O79" s="110" t="s">
        <v>10956</v>
      </c>
      <c r="P79" s="25"/>
      <c r="Q79" s="27"/>
      <c r="R79" s="28"/>
      <c r="S79" s="110"/>
      <c r="T79" s="25" t="s">
        <v>5435</v>
      </c>
      <c r="U79" s="28">
        <v>3</v>
      </c>
      <c r="V79" s="460" t="s">
        <v>372</v>
      </c>
      <c r="W79" s="110" t="s">
        <v>10956</v>
      </c>
      <c r="X79" s="25"/>
      <c r="Y79" s="28"/>
      <c r="Z79" s="28"/>
      <c r="AA79" s="110"/>
      <c r="AB79" s="25"/>
      <c r="AC79" s="27"/>
      <c r="AD79" s="28"/>
      <c r="AE79" s="290"/>
      <c r="AF79" s="286" t="s">
        <v>5435</v>
      </c>
      <c r="AG79" s="283" t="s">
        <v>12199</v>
      </c>
      <c r="AH79" s="283" t="str">
        <f>IFERROR(IF(AG79&lt;&gt;"",": "&amp;VLOOKUP(AG79,mon!$A$1:$C$34881,2,0),""),"")</f>
        <v>: Tin học</v>
      </c>
    </row>
    <row r="80" spans="1:34" ht="14.1" customHeight="1" x14ac:dyDescent="0.3">
      <c r="A80" s="107"/>
      <c r="B80" s="52"/>
      <c r="C80" s="1071"/>
      <c r="D80" s="40" t="s">
        <v>4542</v>
      </c>
      <c r="E80" s="41">
        <v>3</v>
      </c>
      <c r="F80" s="679" t="s">
        <v>396</v>
      </c>
      <c r="G80" s="108" t="s">
        <v>570</v>
      </c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4542</v>
      </c>
      <c r="AG80" s="284" t="s">
        <v>12200</v>
      </c>
      <c r="AH80" s="284"/>
    </row>
    <row r="81" spans="1:34" ht="14.1" customHeight="1" x14ac:dyDescent="0.3">
      <c r="A81" s="105">
        <v>14</v>
      </c>
      <c r="B81" s="51" t="s">
        <v>12339</v>
      </c>
      <c r="C81" s="1066" t="s">
        <v>0</v>
      </c>
      <c r="D81" s="15"/>
      <c r="E81" s="16"/>
      <c r="F81" s="16"/>
      <c r="G81" s="115"/>
      <c r="H81" s="15"/>
      <c r="I81" s="17"/>
      <c r="J81" s="18"/>
      <c r="K81" s="114"/>
      <c r="L81" s="15" t="s">
        <v>6472</v>
      </c>
      <c r="M81" s="18">
        <v>5</v>
      </c>
      <c r="N81" s="461" t="s">
        <v>376</v>
      </c>
      <c r="O81" s="114" t="s">
        <v>8251</v>
      </c>
      <c r="P81" s="34" t="s">
        <v>4546</v>
      </c>
      <c r="Q81" s="35">
        <v>5</v>
      </c>
      <c r="R81" s="459" t="s">
        <v>377</v>
      </c>
      <c r="S81" s="114" t="s">
        <v>314</v>
      </c>
      <c r="T81" s="15" t="s">
        <v>4542</v>
      </c>
      <c r="U81" s="18">
        <v>3</v>
      </c>
      <c r="V81" s="461" t="s">
        <v>396</v>
      </c>
      <c r="W81" s="114" t="s">
        <v>570</v>
      </c>
      <c r="X81" s="18"/>
      <c r="Y81" s="18"/>
      <c r="Z81" s="18"/>
      <c r="AA81" s="114"/>
      <c r="AB81" s="15"/>
      <c r="AC81" s="17"/>
      <c r="AD81" s="18"/>
      <c r="AE81" s="288"/>
      <c r="AF81" s="285" t="s">
        <v>6472</v>
      </c>
      <c r="AG81" s="282" t="s">
        <v>12180</v>
      </c>
      <c r="AH81" s="282" t="str">
        <f>IFERROR(IF(AG81&lt;&gt;"",": "&amp;VLOOKUP(AG81,mon!$A$1:$C$34881,2,0),""),"")</f>
        <v>: Giáo dục chính trị</v>
      </c>
    </row>
    <row r="82" spans="1:34" ht="14.1" customHeight="1" x14ac:dyDescent="0.3">
      <c r="A82" s="107"/>
      <c r="B82" s="52"/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4546</v>
      </c>
      <c r="AG82" s="283" t="s">
        <v>12182</v>
      </c>
      <c r="AH82" s="283" t="str">
        <f>IFERROR(IF(AG82&lt;&gt;"",": "&amp;VLOOKUP(AG82,mon!$A$1:$C$34881,2,0),""),"")</f>
        <v>: Giáo dục thể chất</v>
      </c>
    </row>
    <row r="83" spans="1:34" ht="14.1" customHeight="1" x14ac:dyDescent="0.3">
      <c r="A83" s="107"/>
      <c r="B83" s="52"/>
      <c r="C83" s="1070" t="s">
        <v>1</v>
      </c>
      <c r="D83" s="25" t="s">
        <v>7191</v>
      </c>
      <c r="E83" s="26"/>
      <c r="F83" s="26"/>
      <c r="G83" s="111"/>
      <c r="H83" s="25" t="s">
        <v>6476</v>
      </c>
      <c r="I83" s="27">
        <v>4</v>
      </c>
      <c r="J83" s="460" t="s">
        <v>371</v>
      </c>
      <c r="K83" s="110" t="s">
        <v>184</v>
      </c>
      <c r="L83" s="25" t="s">
        <v>5435</v>
      </c>
      <c r="M83" s="28">
        <v>3</v>
      </c>
      <c r="N83" s="460" t="s">
        <v>372</v>
      </c>
      <c r="O83" s="110" t="s">
        <v>10956</v>
      </c>
      <c r="P83" s="25" t="s">
        <v>6476</v>
      </c>
      <c r="Q83" s="27">
        <v>4</v>
      </c>
      <c r="R83" s="460" t="s">
        <v>371</v>
      </c>
      <c r="S83" s="110" t="s">
        <v>184</v>
      </c>
      <c r="T83" s="25" t="s">
        <v>5435</v>
      </c>
      <c r="U83" s="28">
        <v>3</v>
      </c>
      <c r="V83" s="460" t="s">
        <v>372</v>
      </c>
      <c r="W83" s="110" t="s">
        <v>10956</v>
      </c>
      <c r="X83" s="25"/>
      <c r="Y83" s="28"/>
      <c r="Z83" s="28"/>
      <c r="AA83" s="110"/>
      <c r="AB83" s="25"/>
      <c r="AC83" s="27"/>
      <c r="AD83" s="28"/>
      <c r="AE83" s="290"/>
      <c r="AF83" s="286" t="s">
        <v>5435</v>
      </c>
      <c r="AG83" s="283" t="s">
        <v>12184</v>
      </c>
      <c r="AH83" s="283" t="str">
        <f>IFERROR(IF(AG83&lt;&gt;"",": "&amp;VLOOKUP(AG83,mon!$A$1:$C$34881,2,0),""),"")</f>
        <v>: Tin học</v>
      </c>
    </row>
    <row r="84" spans="1:34" ht="14.1" customHeight="1" x14ac:dyDescent="0.3">
      <c r="A84" s="107"/>
      <c r="B84" s="52"/>
      <c r="C84" s="1070"/>
      <c r="D84" s="40" t="s">
        <v>4542</v>
      </c>
      <c r="E84" s="41">
        <v>3</v>
      </c>
      <c r="F84" s="679" t="s">
        <v>396</v>
      </c>
      <c r="G84" s="108" t="s">
        <v>570</v>
      </c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5435</v>
      </c>
      <c r="AG84" s="284" t="s">
        <v>12184</v>
      </c>
      <c r="AH84" s="284" t="str">
        <f>IFERROR(IF(AG84&lt;&gt;"",": "&amp;VLOOKUP(AG84,mon!$A$1:$C$34881,2,0),""),"")</f>
        <v>: Tin học</v>
      </c>
    </row>
    <row r="85" spans="1:34" ht="14.1" customHeight="1" x14ac:dyDescent="0.3">
      <c r="A85" s="105">
        <v>15</v>
      </c>
      <c r="B85" s="51" t="s">
        <v>12342</v>
      </c>
      <c r="C85" s="1066" t="s">
        <v>0</v>
      </c>
      <c r="D85" s="15"/>
      <c r="E85" s="16"/>
      <c r="F85" s="16"/>
      <c r="G85" s="115"/>
      <c r="H85" s="15" t="s">
        <v>6472</v>
      </c>
      <c r="I85" s="17">
        <v>5</v>
      </c>
      <c r="J85" s="461" t="s">
        <v>376</v>
      </c>
      <c r="K85" s="114" t="s">
        <v>8251</v>
      </c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6472</v>
      </c>
      <c r="AG85" s="282" t="s">
        <v>11364</v>
      </c>
      <c r="AH85" s="282" t="str">
        <f>IFERROR(IF(AG85&lt;&gt;"",": "&amp;VLOOKUP(AG85,mon!$A$1:$C$34881,2,0),""),"")</f>
        <v>: Giáo dục chính trị</v>
      </c>
    </row>
    <row r="86" spans="1:34" ht="14.1" customHeight="1" x14ac:dyDescent="0.3">
      <c r="A86" s="107"/>
      <c r="B86" s="52"/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6477</v>
      </c>
      <c r="AG86" s="283" t="s">
        <v>11379</v>
      </c>
      <c r="AH86" s="283" t="str">
        <f>IFERROR(IF(AG86&lt;&gt;"",": "&amp;VLOOKUP(AG86,mon!$A$1:$C$34881,2,0),""),"")</f>
        <v>: An toàn lao động</v>
      </c>
    </row>
    <row r="87" spans="1:34" ht="14.1" customHeight="1" x14ac:dyDescent="0.3">
      <c r="A87" s="107"/>
      <c r="B87" s="52"/>
      <c r="C87" s="1070" t="s">
        <v>1</v>
      </c>
      <c r="D87" s="25" t="s">
        <v>7191</v>
      </c>
      <c r="E87" s="26"/>
      <c r="F87" s="26"/>
      <c r="G87" s="111"/>
      <c r="H87" s="25"/>
      <c r="I87" s="27"/>
      <c r="J87" s="28"/>
      <c r="K87" s="110"/>
      <c r="L87" s="25" t="s">
        <v>6477</v>
      </c>
      <c r="M87" s="28">
        <v>4</v>
      </c>
      <c r="N87" s="460" t="s">
        <v>8308</v>
      </c>
      <c r="O87" s="110" t="s">
        <v>765</v>
      </c>
      <c r="P87" s="25" t="s">
        <v>6484</v>
      </c>
      <c r="Q87" s="27">
        <v>4</v>
      </c>
      <c r="R87" s="460" t="s">
        <v>384</v>
      </c>
      <c r="S87" s="110" t="s">
        <v>760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 t="s">
        <v>6484</v>
      </c>
      <c r="AG87" s="283" t="s">
        <v>11501</v>
      </c>
      <c r="AH87" s="283" t="str">
        <f>IFERROR(IF(AG87&lt;&gt;"",": "&amp;VLOOKUP(AG87,mon!$A$1:$C$34881,2,0),""),"")</f>
        <v>: Mạch điện</v>
      </c>
    </row>
    <row r="88" spans="1:34" ht="14.1" customHeight="1" x14ac:dyDescent="0.3">
      <c r="A88" s="107"/>
      <c r="B88" s="54"/>
      <c r="C88" s="1070"/>
      <c r="D88" s="40" t="s">
        <v>6477</v>
      </c>
      <c r="E88" s="41">
        <v>4</v>
      </c>
      <c r="F88" s="679" t="s">
        <v>8308</v>
      </c>
      <c r="G88" s="108" t="s">
        <v>765</v>
      </c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4.1" customHeight="1" x14ac:dyDescent="0.3">
      <c r="A89" s="105">
        <v>16</v>
      </c>
      <c r="B89" s="51" t="s">
        <v>12314</v>
      </c>
      <c r="C89" s="1066" t="s">
        <v>0</v>
      </c>
      <c r="D89" s="15" t="s">
        <v>7191</v>
      </c>
      <c r="E89" s="16"/>
      <c r="F89" s="16"/>
      <c r="G89" s="115"/>
      <c r="H89" s="15"/>
      <c r="I89" s="17"/>
      <c r="J89" s="18"/>
      <c r="K89" s="114"/>
      <c r="L89" s="18" t="s">
        <v>4542</v>
      </c>
      <c r="M89" s="18">
        <v>4</v>
      </c>
      <c r="N89" s="461" t="s">
        <v>381</v>
      </c>
      <c r="O89" s="114" t="s">
        <v>651</v>
      </c>
      <c r="P89" s="15" t="s">
        <v>4542</v>
      </c>
      <c r="Q89" s="17">
        <v>4</v>
      </c>
      <c r="R89" s="461" t="s">
        <v>381</v>
      </c>
      <c r="S89" s="114" t="s">
        <v>651</v>
      </c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 t="s">
        <v>6472</v>
      </c>
      <c r="AG89" s="282" t="s">
        <v>11351</v>
      </c>
      <c r="AH89" s="282" t="str">
        <f>IFERROR(IF(AG89&lt;&gt;"",": "&amp;VLOOKUP(AG89,mon!$A$1:$C$34881,2,0),""),"")</f>
        <v>: Giáo dục chính trị</v>
      </c>
    </row>
    <row r="90" spans="1:34" ht="14.1" customHeight="1" x14ac:dyDescent="0.3">
      <c r="A90" s="107"/>
      <c r="B90" s="52"/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4542</v>
      </c>
      <c r="AG90" s="283" t="s">
        <v>11377</v>
      </c>
      <c r="AH90" s="283" t="str">
        <f>IFERROR(IF(AG90&lt;&gt;"",": "&amp;VLOOKUP(AG90,mon!$A$1:$C$34881,2,0),""),"")</f>
        <v>: Ngoại ngữ  (Anh văn)</v>
      </c>
    </row>
    <row r="91" spans="1:34" ht="14.1" customHeight="1" x14ac:dyDescent="0.3">
      <c r="A91" s="107"/>
      <c r="B91" s="52"/>
      <c r="C91" s="1070" t="s">
        <v>1</v>
      </c>
      <c r="D91" s="25"/>
      <c r="E91" s="26"/>
      <c r="F91" s="26"/>
      <c r="G91" s="111"/>
      <c r="H91" s="25" t="s">
        <v>6472</v>
      </c>
      <c r="I91" s="27">
        <v>5</v>
      </c>
      <c r="J91" s="460" t="s">
        <v>376</v>
      </c>
      <c r="K91" s="110" t="s">
        <v>317</v>
      </c>
      <c r="L91" s="25"/>
      <c r="M91" s="28"/>
      <c r="N91" s="28"/>
      <c r="O91" s="110"/>
      <c r="P91" s="30"/>
      <c r="Q91" s="31"/>
      <c r="R91" s="28"/>
      <c r="S91" s="110"/>
      <c r="T91" s="25" t="s">
        <v>6476</v>
      </c>
      <c r="U91" s="28">
        <v>4</v>
      </c>
      <c r="V91" s="460" t="s">
        <v>384</v>
      </c>
      <c r="W91" s="110" t="s">
        <v>760</v>
      </c>
      <c r="X91" s="25"/>
      <c r="Y91" s="28"/>
      <c r="Z91" s="28"/>
      <c r="AA91" s="110"/>
      <c r="AB91" s="25"/>
      <c r="AC91" s="27"/>
      <c r="AD91" s="28"/>
      <c r="AE91" s="290"/>
      <c r="AF91" s="286" t="s">
        <v>6476</v>
      </c>
      <c r="AG91" s="283" t="s">
        <v>11449</v>
      </c>
      <c r="AH91" s="283" t="str">
        <f>IFERROR(IF(AG91&lt;&gt;"",": "&amp;VLOOKUP(AG91,mon!$A$1:$C$34881,2,0),""),"")</f>
        <v>: Vẽ kỹ thuật</v>
      </c>
    </row>
    <row r="92" spans="1:34" ht="14.1" customHeight="1" x14ac:dyDescent="0.3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5.75" customHeight="1" x14ac:dyDescent="0.3">
      <c r="A93" s="480"/>
      <c r="B93" s="480"/>
      <c r="C93" s="480"/>
      <c r="D93" s="480" t="s">
        <v>646</v>
      </c>
      <c r="E93" s="480" t="s">
        <v>647</v>
      </c>
      <c r="F93" s="480"/>
      <c r="G93" s="480"/>
      <c r="H93" s="480" t="s">
        <v>172</v>
      </c>
      <c r="I93" s="480" t="s">
        <v>5542</v>
      </c>
      <c r="J93" s="480"/>
      <c r="K93" s="480"/>
      <c r="L93" s="480" t="s">
        <v>184</v>
      </c>
      <c r="M93" s="480" t="s">
        <v>183</v>
      </c>
      <c r="N93" s="480"/>
      <c r="O93" s="480"/>
      <c r="P93" s="480" t="s">
        <v>188</v>
      </c>
      <c r="Q93" s="480" t="s">
        <v>279</v>
      </c>
      <c r="R93" s="480"/>
      <c r="S93" s="480"/>
      <c r="T93" s="480" t="s">
        <v>10956</v>
      </c>
      <c r="U93" s="480" t="s">
        <v>10958</v>
      </c>
      <c r="V93" s="480"/>
      <c r="W93" s="480"/>
      <c r="X93" s="480" t="s">
        <v>570</v>
      </c>
      <c r="Y93" s="480" t="s">
        <v>194</v>
      </c>
      <c r="Z93" s="480"/>
      <c r="AA93" s="480"/>
      <c r="AB93" s="480"/>
      <c r="AC93" s="480"/>
      <c r="AD93" s="480"/>
      <c r="AE93" s="480"/>
      <c r="AF93" s="1"/>
      <c r="AG93" s="1"/>
      <c r="AH93" s="1"/>
    </row>
    <row r="94" spans="1:34" ht="15.75" customHeight="1" x14ac:dyDescent="0.3">
      <c r="A94" s="480"/>
      <c r="B94" s="480"/>
      <c r="C94" s="480"/>
      <c r="D94" s="480" t="s">
        <v>651</v>
      </c>
      <c r="E94" s="480" t="s">
        <v>653</v>
      </c>
      <c r="F94" s="480"/>
      <c r="G94" s="480"/>
      <c r="H94" s="480" t="s">
        <v>8251</v>
      </c>
      <c r="I94" s="480" t="s">
        <v>528</v>
      </c>
      <c r="J94" s="480"/>
      <c r="K94" s="480"/>
      <c r="L94" s="480" t="s">
        <v>314</v>
      </c>
      <c r="M94" s="480" t="s">
        <v>5527</v>
      </c>
      <c r="N94" s="480"/>
      <c r="O94" s="480"/>
      <c r="P94" s="480" t="s">
        <v>317</v>
      </c>
      <c r="Q94" s="480" t="s">
        <v>5552</v>
      </c>
      <c r="R94" s="480"/>
      <c r="S94" s="480"/>
      <c r="T94" s="480" t="s">
        <v>782</v>
      </c>
      <c r="U94" s="480" t="s">
        <v>5524</v>
      </c>
      <c r="V94" s="480"/>
      <c r="W94" s="480"/>
      <c r="X94" s="480" t="s">
        <v>765</v>
      </c>
      <c r="Y94" s="480" t="s">
        <v>96</v>
      </c>
      <c r="Z94" s="480"/>
      <c r="AA94" s="480"/>
      <c r="AB94" s="480"/>
      <c r="AC94" s="480"/>
      <c r="AD94" s="480"/>
      <c r="AE94" s="480"/>
      <c r="AF94" s="1"/>
      <c r="AG94" s="1"/>
      <c r="AH94" s="1"/>
    </row>
    <row r="95" spans="1:34" ht="15.75" customHeight="1" x14ac:dyDescent="0.3">
      <c r="A95" s="480"/>
      <c r="B95" s="480"/>
      <c r="C95" s="480"/>
      <c r="D95" s="480" t="s">
        <v>759</v>
      </c>
      <c r="E95" s="480" t="s">
        <v>119</v>
      </c>
      <c r="F95" s="480"/>
      <c r="G95" s="480"/>
      <c r="H95" s="480" t="s">
        <v>764</v>
      </c>
      <c r="I95" s="480" t="s">
        <v>564</v>
      </c>
      <c r="J95" s="480"/>
      <c r="K95" s="480"/>
      <c r="L95" s="480" t="s">
        <v>769</v>
      </c>
      <c r="M95" s="480" t="s">
        <v>5531</v>
      </c>
      <c r="N95" s="480"/>
      <c r="O95" s="480"/>
      <c r="P95" s="480" t="s">
        <v>784</v>
      </c>
      <c r="Q95" s="480" t="s">
        <v>109</v>
      </c>
      <c r="R95" s="480"/>
      <c r="S95" s="480"/>
      <c r="T95" s="480" t="s">
        <v>760</v>
      </c>
      <c r="U95" s="480" t="s">
        <v>5498</v>
      </c>
      <c r="V95" s="480"/>
      <c r="W95" s="480"/>
      <c r="X95" s="480" t="s">
        <v>779</v>
      </c>
      <c r="Y95" s="480" t="s">
        <v>5536</v>
      </c>
      <c r="Z95" s="480"/>
      <c r="AA95" s="480"/>
      <c r="AB95" s="480"/>
      <c r="AC95" s="480"/>
      <c r="AD95" s="480"/>
      <c r="AE95" s="480"/>
      <c r="AF95" s="1"/>
      <c r="AG95" s="1"/>
      <c r="AH95" s="1"/>
    </row>
    <row r="96" spans="1:34" ht="15.75" customHeight="1" x14ac:dyDescent="0.3">
      <c r="A96" s="480"/>
      <c r="B96" s="480"/>
      <c r="C96" s="480"/>
      <c r="D96" s="480" t="s">
        <v>761</v>
      </c>
      <c r="E96" s="480" t="s">
        <v>5504</v>
      </c>
      <c r="F96" s="480"/>
      <c r="G96" s="480"/>
      <c r="H96" s="480" t="s">
        <v>770</v>
      </c>
      <c r="I96" s="480" t="s">
        <v>5518</v>
      </c>
      <c r="J96" s="480"/>
      <c r="K96" s="480"/>
      <c r="L96" s="480" t="s">
        <v>780</v>
      </c>
      <c r="M96" s="480" t="s">
        <v>553</v>
      </c>
      <c r="N96" s="480"/>
      <c r="O96" s="480"/>
      <c r="P96" s="480" t="s">
        <v>775</v>
      </c>
      <c r="Q96" s="480" t="s">
        <v>5500</v>
      </c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0"/>
      <c r="AC96" s="480"/>
      <c r="AD96" s="480"/>
      <c r="AE96" s="480"/>
      <c r="AF96" s="1"/>
      <c r="AG96" s="1"/>
      <c r="AH96" s="1"/>
    </row>
    <row r="97" spans="1:34" ht="15.75" customHeight="1" x14ac:dyDescent="0.3">
      <c r="A97" s="480"/>
      <c r="B97" s="480"/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0"/>
      <c r="AC97" s="480"/>
      <c r="AD97" s="480"/>
      <c r="AE97" s="480"/>
      <c r="AF97" s="1"/>
      <c r="AG97" s="1"/>
      <c r="AH97" s="1"/>
    </row>
    <row r="98" spans="1:34" ht="15.75" customHeight="1" x14ac:dyDescent="0.3">
      <c r="R98" s="1"/>
      <c r="AF98" s="1"/>
      <c r="AG98" s="1"/>
      <c r="AH98" s="1"/>
    </row>
    <row r="99" spans="1:34" ht="15.75" customHeight="1" x14ac:dyDescent="0.3">
      <c r="R99" s="1"/>
      <c r="AF99" s="1"/>
      <c r="AG99" s="1"/>
      <c r="AH99" s="1"/>
    </row>
    <row r="100" spans="1:34" ht="15.75" customHeight="1" x14ac:dyDescent="0.3">
      <c r="R100" s="1"/>
      <c r="AF100" s="1"/>
      <c r="AG100" s="1"/>
      <c r="AH100" s="1"/>
    </row>
    <row r="101" spans="1:34" ht="15.75" customHeight="1" x14ac:dyDescent="0.3">
      <c r="R101" s="1"/>
      <c r="AF101" s="1"/>
      <c r="AG101" s="1"/>
      <c r="AH101" s="1"/>
    </row>
    <row r="102" spans="1:34" ht="15.75" customHeight="1" x14ac:dyDescent="0.3">
      <c r="R102" s="1"/>
      <c r="AF102" s="1"/>
      <c r="AG102" s="1"/>
      <c r="AH102" s="1"/>
    </row>
    <row r="103" spans="1:34" ht="15.75" customHeight="1" x14ac:dyDescent="0.3">
      <c r="R103" s="1"/>
      <c r="AF103" s="1"/>
      <c r="AG103" s="1"/>
      <c r="AH103" s="1"/>
    </row>
    <row r="104" spans="1:34" ht="15.75" customHeight="1" x14ac:dyDescent="0.3">
      <c r="R104" s="1"/>
      <c r="AF104" s="1"/>
      <c r="AG104" s="1"/>
      <c r="AH104" s="1"/>
    </row>
    <row r="105" spans="1:34" ht="15.75" customHeight="1" x14ac:dyDescent="0.3">
      <c r="R105" s="1"/>
      <c r="AF105" s="1"/>
      <c r="AG105" s="1"/>
      <c r="AH105" s="1"/>
    </row>
    <row r="106" spans="1:34" ht="15.75" customHeight="1" x14ac:dyDescent="0.3">
      <c r="R106" s="1"/>
      <c r="AF106" s="1"/>
      <c r="AG106" s="1"/>
      <c r="AH106" s="1"/>
    </row>
    <row r="107" spans="1:34" ht="15.75" customHeight="1" x14ac:dyDescent="0.3">
      <c r="R107" s="1"/>
      <c r="AF107" s="1"/>
      <c r="AG107" s="1"/>
      <c r="AH107" s="1"/>
    </row>
    <row r="108" spans="1:34" ht="15.75" customHeight="1" x14ac:dyDescent="0.3">
      <c r="R108" s="1"/>
      <c r="AF108" s="1"/>
      <c r="AG108" s="1"/>
      <c r="AH108" s="1"/>
    </row>
    <row r="109" spans="1:34" ht="15.75" customHeight="1" x14ac:dyDescent="0.3">
      <c r="R109" s="1"/>
      <c r="AF109" s="1"/>
      <c r="AG109" s="1"/>
      <c r="AH109" s="1"/>
    </row>
    <row r="110" spans="1:34" ht="15.75" customHeight="1" x14ac:dyDescent="0.3">
      <c r="R110" s="1"/>
      <c r="AF110" s="1"/>
      <c r="AG110" s="1"/>
      <c r="AH110" s="1"/>
    </row>
    <row r="111" spans="1:34" ht="15.75" customHeight="1" x14ac:dyDescent="0.3">
      <c r="R111" s="1"/>
      <c r="AF111" s="1"/>
      <c r="AG111" s="1"/>
      <c r="AH111" s="1"/>
    </row>
    <row r="112" spans="1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</row>
    <row r="447" spans="18:34" ht="15.75" customHeight="1" x14ac:dyDescent="0.3">
      <c r="R447" s="1"/>
    </row>
    <row r="448" spans="18:34" ht="15.75" customHeight="1" x14ac:dyDescent="0.3">
      <c r="R448" s="1"/>
    </row>
    <row r="449" spans="3:28" ht="15.75" customHeight="1" x14ac:dyDescent="0.3">
      <c r="R449" s="1"/>
    </row>
    <row r="450" spans="3:28" ht="15.75" customHeight="1" x14ac:dyDescent="0.3">
      <c r="C450" s="1" t="s">
        <v>5</v>
      </c>
      <c r="D450" s="11" t="s">
        <v>72</v>
      </c>
      <c r="G450" s="118" t="s">
        <v>4</v>
      </c>
      <c r="H450" s="1" t="s">
        <v>64</v>
      </c>
      <c r="K450" s="1" t="s">
        <v>2</v>
      </c>
      <c r="L450" s="1" t="s">
        <v>74</v>
      </c>
      <c r="O450" s="1" t="s">
        <v>11</v>
      </c>
      <c r="P450" s="1" t="s">
        <v>61</v>
      </c>
      <c r="S450" s="1" t="s">
        <v>14</v>
      </c>
      <c r="T450" s="1" t="s">
        <v>66</v>
      </c>
      <c r="W450" s="1" t="s">
        <v>7</v>
      </c>
      <c r="X450" s="1" t="s">
        <v>68</v>
      </c>
      <c r="AA450" s="1" t="s">
        <v>563</v>
      </c>
      <c r="AB450" s="1" t="s">
        <v>564</v>
      </c>
    </row>
    <row r="451" spans="3:28" ht="15.75" customHeight="1" x14ac:dyDescent="0.3">
      <c r="C451" s="1" t="s">
        <v>83</v>
      </c>
      <c r="D451" s="11" t="s">
        <v>82</v>
      </c>
      <c r="G451" s="118" t="s">
        <v>792</v>
      </c>
      <c r="H451" s="1" t="s">
        <v>795</v>
      </c>
      <c r="K451" s="1" t="s">
        <v>191</v>
      </c>
      <c r="L451" s="1" t="s">
        <v>190</v>
      </c>
      <c r="O451" s="1" t="s">
        <v>570</v>
      </c>
      <c r="P451" s="1" t="s">
        <v>194</v>
      </c>
      <c r="S451" s="1" t="s">
        <v>314</v>
      </c>
      <c r="T451" s="1" t="s">
        <v>103</v>
      </c>
      <c r="W451" s="1" t="s">
        <v>315</v>
      </c>
      <c r="X451" s="1" t="s">
        <v>279</v>
      </c>
      <c r="AA451" s="1" t="s">
        <v>309</v>
      </c>
      <c r="AB451" s="1" t="s">
        <v>366</v>
      </c>
    </row>
    <row r="452" spans="3:28" ht="15.75" customHeight="1" x14ac:dyDescent="0.3">
      <c r="C452" s="1" t="s">
        <v>569</v>
      </c>
      <c r="D452" s="11" t="s">
        <v>568</v>
      </c>
    </row>
  </sheetData>
  <mergeCells count="56">
    <mergeCell ref="C85:C86"/>
    <mergeCell ref="C87:C88"/>
    <mergeCell ref="C89:C90"/>
    <mergeCell ref="C91:C92"/>
    <mergeCell ref="C31:C32"/>
    <mergeCell ref="C51:C52"/>
    <mergeCell ref="C45:C46"/>
    <mergeCell ref="C33:C34"/>
    <mergeCell ref="C35:C36"/>
    <mergeCell ref="C37:C38"/>
    <mergeCell ref="C39:C40"/>
    <mergeCell ref="C59:C60"/>
    <mergeCell ref="C53:C54"/>
    <mergeCell ref="C55:C56"/>
    <mergeCell ref="C57:C58"/>
    <mergeCell ref="C41:C42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43:C44"/>
    <mergeCell ref="C49:C50"/>
    <mergeCell ref="C47:C48"/>
    <mergeCell ref="C75:C76"/>
    <mergeCell ref="C81:C82"/>
    <mergeCell ref="C83:C84"/>
    <mergeCell ref="C61:C62"/>
    <mergeCell ref="C63:C64"/>
    <mergeCell ref="C73:C74"/>
    <mergeCell ref="C65:C66"/>
    <mergeCell ref="C67:C68"/>
    <mergeCell ref="C69:C70"/>
    <mergeCell ref="C71:C72"/>
    <mergeCell ref="C77:C78"/>
    <mergeCell ref="C79:C80"/>
  </mergeCells>
  <conditionalFormatting sqref="K62">
    <cfRule type="duplicateValues" dxfId="6203" priority="271" stopIfTrue="1"/>
  </conditionalFormatting>
  <conditionalFormatting sqref="S30">
    <cfRule type="duplicateValues" dxfId="6202" priority="269" stopIfTrue="1"/>
  </conditionalFormatting>
  <conditionalFormatting sqref="K10">
    <cfRule type="duplicateValues" dxfId="6201" priority="268" stopIfTrue="1"/>
  </conditionalFormatting>
  <conditionalFormatting sqref="O36">
    <cfRule type="duplicateValues" dxfId="6200" priority="267" stopIfTrue="1"/>
  </conditionalFormatting>
  <conditionalFormatting sqref="S34">
    <cfRule type="duplicateValues" dxfId="6199" priority="266" stopIfTrue="1"/>
  </conditionalFormatting>
  <conditionalFormatting sqref="K34">
    <cfRule type="duplicateValues" dxfId="6198" priority="265" stopIfTrue="1"/>
  </conditionalFormatting>
  <conditionalFormatting sqref="K28">
    <cfRule type="duplicateValues" dxfId="6197" priority="264" stopIfTrue="1"/>
  </conditionalFormatting>
  <conditionalFormatting sqref="S28">
    <cfRule type="duplicateValues" dxfId="6196" priority="263" stopIfTrue="1"/>
  </conditionalFormatting>
  <conditionalFormatting sqref="G28">
    <cfRule type="duplicateValues" dxfId="6195" priority="262" stopIfTrue="1"/>
  </conditionalFormatting>
  <conditionalFormatting sqref="O28">
    <cfRule type="duplicateValues" dxfId="6194" priority="261" stopIfTrue="1"/>
  </conditionalFormatting>
  <conditionalFormatting sqref="G32">
    <cfRule type="duplicateValues" dxfId="6193" priority="260" stopIfTrue="1"/>
  </conditionalFormatting>
  <conditionalFormatting sqref="S12">
    <cfRule type="duplicateValues" dxfId="6192" priority="258" stopIfTrue="1"/>
  </conditionalFormatting>
  <conditionalFormatting sqref="AA29">
    <cfRule type="duplicateValues" dxfId="6191" priority="257" stopIfTrue="1"/>
  </conditionalFormatting>
  <conditionalFormatting sqref="AA33">
    <cfRule type="duplicateValues" dxfId="6190" priority="256" stopIfTrue="1"/>
  </conditionalFormatting>
  <conditionalFormatting sqref="W34">
    <cfRule type="duplicateValues" dxfId="6189" priority="255" stopIfTrue="1"/>
  </conditionalFormatting>
  <conditionalFormatting sqref="K14">
    <cfRule type="duplicateValues" dxfId="6188" priority="254" stopIfTrue="1"/>
  </conditionalFormatting>
  <conditionalFormatting sqref="S16">
    <cfRule type="duplicateValues" dxfId="6187" priority="253" stopIfTrue="1"/>
  </conditionalFormatting>
  <conditionalFormatting sqref="W36">
    <cfRule type="duplicateValues" dxfId="6186" priority="252" stopIfTrue="1"/>
  </conditionalFormatting>
  <conditionalFormatting sqref="W54">
    <cfRule type="duplicateValues" dxfId="6185" priority="251" stopIfTrue="1"/>
  </conditionalFormatting>
  <conditionalFormatting sqref="K18">
    <cfRule type="duplicateValues" dxfId="6184" priority="250" stopIfTrue="1"/>
  </conditionalFormatting>
  <conditionalFormatting sqref="S18">
    <cfRule type="duplicateValues" dxfId="6183" priority="249" stopIfTrue="1"/>
  </conditionalFormatting>
  <conditionalFormatting sqref="W18">
    <cfRule type="duplicateValues" dxfId="6182" priority="248" stopIfTrue="1"/>
  </conditionalFormatting>
  <conditionalFormatting sqref="K56">
    <cfRule type="duplicateValues" dxfId="6181" priority="247" stopIfTrue="1"/>
  </conditionalFormatting>
  <conditionalFormatting sqref="S58">
    <cfRule type="duplicateValues" dxfId="6180" priority="246" stopIfTrue="1"/>
  </conditionalFormatting>
  <conditionalFormatting sqref="W58">
    <cfRule type="duplicateValues" dxfId="6179" priority="245" stopIfTrue="1"/>
  </conditionalFormatting>
  <conditionalFormatting sqref="G54">
    <cfRule type="duplicateValues" dxfId="6178" priority="244" stopIfTrue="1"/>
  </conditionalFormatting>
  <conditionalFormatting sqref="K54">
    <cfRule type="duplicateValues" dxfId="6177" priority="243" stopIfTrue="1"/>
  </conditionalFormatting>
  <conditionalFormatting sqref="W56">
    <cfRule type="duplicateValues" dxfId="6176" priority="242" stopIfTrue="1"/>
  </conditionalFormatting>
  <conditionalFormatting sqref="S40 S44">
    <cfRule type="duplicateValues" dxfId="6175" priority="241" stopIfTrue="1"/>
  </conditionalFormatting>
  <conditionalFormatting sqref="W48">
    <cfRule type="duplicateValues" dxfId="6174" priority="240" stopIfTrue="1"/>
  </conditionalFormatting>
  <conditionalFormatting sqref="W52">
    <cfRule type="duplicateValues" dxfId="6173" priority="239" stopIfTrue="1"/>
  </conditionalFormatting>
  <conditionalFormatting sqref="W40 W44">
    <cfRule type="duplicateValues" dxfId="6172" priority="238" stopIfTrue="1"/>
  </conditionalFormatting>
  <conditionalFormatting sqref="AA47">
    <cfRule type="duplicateValues" dxfId="6171" priority="237" stopIfTrue="1"/>
  </conditionalFormatting>
  <conditionalFormatting sqref="G55">
    <cfRule type="duplicateValues" dxfId="6170" priority="236" stopIfTrue="1"/>
  </conditionalFormatting>
  <conditionalFormatting sqref="K36">
    <cfRule type="duplicateValues" dxfId="6169" priority="235" stopIfTrue="1"/>
  </conditionalFormatting>
  <conditionalFormatting sqref="S60">
    <cfRule type="duplicateValues" dxfId="6168" priority="234" stopIfTrue="1"/>
  </conditionalFormatting>
  <conditionalFormatting sqref="W60">
    <cfRule type="duplicateValues" dxfId="6167" priority="233" stopIfTrue="1"/>
  </conditionalFormatting>
  <conditionalFormatting sqref="K40">
    <cfRule type="duplicateValues" dxfId="6166" priority="232" stopIfTrue="1"/>
  </conditionalFormatting>
  <conditionalFormatting sqref="K44">
    <cfRule type="duplicateValues" dxfId="6165" priority="231" stopIfTrue="1"/>
  </conditionalFormatting>
  <conditionalFormatting sqref="K48">
    <cfRule type="duplicateValues" dxfId="6164" priority="230" stopIfTrue="1"/>
  </conditionalFormatting>
  <conditionalFormatting sqref="K52">
    <cfRule type="duplicateValues" dxfId="6163" priority="229" stopIfTrue="1"/>
  </conditionalFormatting>
  <conditionalFormatting sqref="K51">
    <cfRule type="duplicateValues" dxfId="6162" priority="228" stopIfTrue="1"/>
  </conditionalFormatting>
  <conditionalFormatting sqref="AA39">
    <cfRule type="duplicateValues" dxfId="6161" priority="227" stopIfTrue="1"/>
  </conditionalFormatting>
  <conditionalFormatting sqref="AA43">
    <cfRule type="duplicateValues" dxfId="6160" priority="226" stopIfTrue="1"/>
  </conditionalFormatting>
  <conditionalFormatting sqref="AA51">
    <cfRule type="duplicateValues" dxfId="6159" priority="225" stopIfTrue="1"/>
  </conditionalFormatting>
  <conditionalFormatting sqref="AA61">
    <cfRule type="duplicateValues" dxfId="6158" priority="224" stopIfTrue="1"/>
  </conditionalFormatting>
  <conditionalFormatting sqref="G48">
    <cfRule type="duplicateValues" dxfId="6157" priority="223" stopIfTrue="1"/>
  </conditionalFormatting>
  <conditionalFormatting sqref="G52">
    <cfRule type="duplicateValues" dxfId="6156" priority="222" stopIfTrue="1"/>
  </conditionalFormatting>
  <conditionalFormatting sqref="K53">
    <cfRule type="duplicateValues" dxfId="6155" priority="221" stopIfTrue="1"/>
  </conditionalFormatting>
  <conditionalFormatting sqref="K53">
    <cfRule type="duplicateValues" dxfId="6154" priority="220" stopIfTrue="1"/>
  </conditionalFormatting>
  <conditionalFormatting sqref="O51">
    <cfRule type="duplicateValues" dxfId="6153" priority="219" stopIfTrue="1"/>
  </conditionalFormatting>
  <conditionalFormatting sqref="S51">
    <cfRule type="duplicateValues" dxfId="6152" priority="218" stopIfTrue="1"/>
  </conditionalFormatting>
  <conditionalFormatting sqref="G51">
    <cfRule type="duplicateValues" dxfId="6151" priority="217" stopIfTrue="1"/>
  </conditionalFormatting>
  <conditionalFormatting sqref="W57">
    <cfRule type="duplicateValues" dxfId="6150" priority="216" stopIfTrue="1"/>
  </conditionalFormatting>
  <conditionalFormatting sqref="O53">
    <cfRule type="duplicateValues" dxfId="6149" priority="215" stopIfTrue="1"/>
  </conditionalFormatting>
  <conditionalFormatting sqref="O53">
    <cfRule type="duplicateValues" dxfId="6148" priority="214" stopIfTrue="1"/>
  </conditionalFormatting>
  <conditionalFormatting sqref="W28">
    <cfRule type="duplicateValues" dxfId="6147" priority="213" stopIfTrue="1"/>
  </conditionalFormatting>
  <conditionalFormatting sqref="G40">
    <cfRule type="duplicateValues" dxfId="6146" priority="212" stopIfTrue="1"/>
  </conditionalFormatting>
  <conditionalFormatting sqref="G44">
    <cfRule type="duplicateValues" dxfId="6145" priority="211" stopIfTrue="1"/>
  </conditionalFormatting>
  <conditionalFormatting sqref="O39">
    <cfRule type="duplicateValues" dxfId="6144" priority="210" stopIfTrue="1"/>
  </conditionalFormatting>
  <conditionalFormatting sqref="W39">
    <cfRule type="duplicateValues" dxfId="6143" priority="209" stopIfTrue="1"/>
  </conditionalFormatting>
  <conditionalFormatting sqref="W51">
    <cfRule type="duplicateValues" dxfId="6142" priority="208" stopIfTrue="1"/>
  </conditionalFormatting>
  <conditionalFormatting sqref="G43">
    <cfRule type="duplicateValues" dxfId="6141" priority="207" stopIfTrue="1"/>
  </conditionalFormatting>
  <conditionalFormatting sqref="K43">
    <cfRule type="duplicateValues" dxfId="6140" priority="206" stopIfTrue="1"/>
  </conditionalFormatting>
  <conditionalFormatting sqref="O43">
    <cfRule type="duplicateValues" dxfId="6139" priority="205" stopIfTrue="1"/>
  </conditionalFormatting>
  <conditionalFormatting sqref="S43">
    <cfRule type="duplicateValues" dxfId="6138" priority="204" stopIfTrue="1"/>
  </conditionalFormatting>
  <conditionalFormatting sqref="W43">
    <cfRule type="duplicateValues" dxfId="6137" priority="203" stopIfTrue="1"/>
  </conditionalFormatting>
  <conditionalFormatting sqref="G53">
    <cfRule type="duplicateValues" dxfId="6136" priority="202" stopIfTrue="1"/>
  </conditionalFormatting>
  <conditionalFormatting sqref="G53">
    <cfRule type="duplicateValues" dxfId="6135" priority="201" stopIfTrue="1"/>
  </conditionalFormatting>
  <conditionalFormatting sqref="W53">
    <cfRule type="duplicateValues" dxfId="6134" priority="200" stopIfTrue="1"/>
  </conditionalFormatting>
  <conditionalFormatting sqref="G31">
    <cfRule type="duplicateValues" dxfId="6133" priority="199" stopIfTrue="1"/>
  </conditionalFormatting>
  <conditionalFormatting sqref="S53">
    <cfRule type="duplicateValues" dxfId="6132" priority="198" stopIfTrue="1"/>
  </conditionalFormatting>
  <conditionalFormatting sqref="K55">
    <cfRule type="duplicateValues" dxfId="6131" priority="197" stopIfTrue="1"/>
  </conditionalFormatting>
  <conditionalFormatting sqref="O55">
    <cfRule type="duplicateValues" dxfId="6130" priority="196" stopIfTrue="1"/>
  </conditionalFormatting>
  <conditionalFormatting sqref="W55">
    <cfRule type="duplicateValues" dxfId="6129" priority="195" stopIfTrue="1"/>
  </conditionalFormatting>
  <conditionalFormatting sqref="G63:G64 G91:G92 G71:G72 G75:G76">
    <cfRule type="duplicateValues" dxfId="6128" priority="194" stopIfTrue="1"/>
  </conditionalFormatting>
  <conditionalFormatting sqref="G39">
    <cfRule type="duplicateValues" dxfId="6127" priority="193" stopIfTrue="1"/>
  </conditionalFormatting>
  <conditionalFormatting sqref="K39">
    <cfRule type="duplicateValues" dxfId="6126" priority="192" stopIfTrue="1"/>
  </conditionalFormatting>
  <conditionalFormatting sqref="S57">
    <cfRule type="duplicateValues" dxfId="6125" priority="191" stopIfTrue="1"/>
  </conditionalFormatting>
  <conditionalFormatting sqref="K30">
    <cfRule type="duplicateValues" dxfId="6124" priority="190" stopIfTrue="1"/>
  </conditionalFormatting>
  <conditionalFormatting sqref="S55">
    <cfRule type="duplicateValues" dxfId="6123" priority="189" stopIfTrue="1"/>
  </conditionalFormatting>
  <conditionalFormatting sqref="S59">
    <cfRule type="duplicateValues" dxfId="6122" priority="188" stopIfTrue="1"/>
  </conditionalFormatting>
  <conditionalFormatting sqref="G19">
    <cfRule type="duplicateValues" dxfId="6121" priority="187" stopIfTrue="1"/>
  </conditionalFormatting>
  <conditionalFormatting sqref="O19">
    <cfRule type="duplicateValues" dxfId="6120" priority="186" stopIfTrue="1"/>
  </conditionalFormatting>
  <conditionalFormatting sqref="S19">
    <cfRule type="duplicateValues" dxfId="6119" priority="185" stopIfTrue="1"/>
  </conditionalFormatting>
  <conditionalFormatting sqref="W19">
    <cfRule type="duplicateValues" dxfId="6118" priority="184" stopIfTrue="1"/>
  </conditionalFormatting>
  <conditionalFormatting sqref="AA19">
    <cfRule type="duplicateValues" dxfId="6117" priority="183" stopIfTrue="1"/>
  </conditionalFormatting>
  <conditionalFormatting sqref="G23">
    <cfRule type="duplicateValues" dxfId="6116" priority="182" stopIfTrue="1"/>
  </conditionalFormatting>
  <conditionalFormatting sqref="K22">
    <cfRule type="duplicateValues" dxfId="6115" priority="181" stopIfTrue="1"/>
  </conditionalFormatting>
  <conditionalFormatting sqref="K23">
    <cfRule type="duplicateValues" dxfId="6114" priority="180" stopIfTrue="1"/>
  </conditionalFormatting>
  <conditionalFormatting sqref="O22">
    <cfRule type="duplicateValues" dxfId="6113" priority="179" stopIfTrue="1"/>
  </conditionalFormatting>
  <conditionalFormatting sqref="O23">
    <cfRule type="duplicateValues" dxfId="6112" priority="178" stopIfTrue="1"/>
  </conditionalFormatting>
  <conditionalFormatting sqref="S22">
    <cfRule type="duplicateValues" dxfId="6111" priority="177" stopIfTrue="1"/>
  </conditionalFormatting>
  <conditionalFormatting sqref="S23">
    <cfRule type="duplicateValues" dxfId="6110" priority="176" stopIfTrue="1"/>
  </conditionalFormatting>
  <conditionalFormatting sqref="W22">
    <cfRule type="duplicateValues" dxfId="6109" priority="175" stopIfTrue="1"/>
  </conditionalFormatting>
  <conditionalFormatting sqref="W23">
    <cfRule type="duplicateValues" dxfId="6108" priority="174" stopIfTrue="1"/>
  </conditionalFormatting>
  <conditionalFormatting sqref="AA22">
    <cfRule type="duplicateValues" dxfId="6107" priority="173" stopIfTrue="1"/>
  </conditionalFormatting>
  <conditionalFormatting sqref="G27">
    <cfRule type="duplicateValues" dxfId="6106" priority="172" stopIfTrue="1"/>
  </conditionalFormatting>
  <conditionalFormatting sqref="K33">
    <cfRule type="duplicateValues" dxfId="6105" priority="171" stopIfTrue="1"/>
  </conditionalFormatting>
  <conditionalFormatting sqref="K33">
    <cfRule type="duplicateValues" dxfId="6104" priority="170" stopIfTrue="1"/>
  </conditionalFormatting>
  <conditionalFormatting sqref="O33">
    <cfRule type="duplicateValues" dxfId="6103" priority="169" stopIfTrue="1"/>
  </conditionalFormatting>
  <conditionalFormatting sqref="O33">
    <cfRule type="duplicateValues" dxfId="6102" priority="168" stopIfTrue="1"/>
  </conditionalFormatting>
  <conditionalFormatting sqref="S33">
    <cfRule type="duplicateValues" dxfId="6101" priority="167" stopIfTrue="1"/>
  </conditionalFormatting>
  <conditionalFormatting sqref="S33">
    <cfRule type="duplicateValues" dxfId="6100" priority="166" stopIfTrue="1"/>
  </conditionalFormatting>
  <conditionalFormatting sqref="W33">
    <cfRule type="duplicateValues" dxfId="6099" priority="165" stopIfTrue="1"/>
  </conditionalFormatting>
  <conditionalFormatting sqref="W33">
    <cfRule type="duplicateValues" dxfId="6098" priority="164" stopIfTrue="1"/>
  </conditionalFormatting>
  <conditionalFormatting sqref="K37">
    <cfRule type="duplicateValues" dxfId="6097" priority="163" stopIfTrue="1"/>
  </conditionalFormatting>
  <conditionalFormatting sqref="O37">
    <cfRule type="duplicateValues" dxfId="6096" priority="162" stopIfTrue="1"/>
  </conditionalFormatting>
  <conditionalFormatting sqref="S37">
    <cfRule type="duplicateValues" dxfId="6095" priority="161" stopIfTrue="1"/>
  </conditionalFormatting>
  <conditionalFormatting sqref="W37">
    <cfRule type="duplicateValues" dxfId="6094" priority="160" stopIfTrue="1"/>
  </conditionalFormatting>
  <conditionalFormatting sqref="K41">
    <cfRule type="duplicateValues" dxfId="6093" priority="159" stopIfTrue="1"/>
  </conditionalFormatting>
  <conditionalFormatting sqref="O41">
    <cfRule type="duplicateValues" dxfId="6092" priority="158" stopIfTrue="1"/>
  </conditionalFormatting>
  <conditionalFormatting sqref="S41">
    <cfRule type="duplicateValues" dxfId="6091" priority="157" stopIfTrue="1"/>
  </conditionalFormatting>
  <conditionalFormatting sqref="W41">
    <cfRule type="duplicateValues" dxfId="6090" priority="156" stopIfTrue="1"/>
  </conditionalFormatting>
  <conditionalFormatting sqref="G59">
    <cfRule type="duplicateValues" dxfId="6089" priority="155" stopIfTrue="1"/>
  </conditionalFormatting>
  <conditionalFormatting sqref="K59">
    <cfRule type="duplicateValues" dxfId="6088" priority="154" stopIfTrue="1"/>
  </conditionalFormatting>
  <conditionalFormatting sqref="K64 K67:K68 K92 K71:K72 K75:K76 K79:K80 K84 K88">
    <cfRule type="duplicateValues" dxfId="6087" priority="153" stopIfTrue="1"/>
  </conditionalFormatting>
  <conditionalFormatting sqref="O63:O64 O91:O92">
    <cfRule type="duplicateValues" dxfId="6086" priority="152" stopIfTrue="1"/>
  </conditionalFormatting>
  <conditionalFormatting sqref="S64 S91:S92">
    <cfRule type="duplicateValues" dxfId="6085" priority="151" stopIfTrue="1"/>
  </conditionalFormatting>
  <conditionalFormatting sqref="W63:W64 W92">
    <cfRule type="duplicateValues" dxfId="6084" priority="150" stopIfTrue="1"/>
  </conditionalFormatting>
  <conditionalFormatting sqref="S39">
    <cfRule type="duplicateValues" dxfId="6083" priority="149" stopIfTrue="1"/>
  </conditionalFormatting>
  <conditionalFormatting sqref="G18">
    <cfRule type="duplicateValues" dxfId="6082" priority="148" stopIfTrue="1"/>
  </conditionalFormatting>
  <conditionalFormatting sqref="G22">
    <cfRule type="duplicateValues" dxfId="6081" priority="147" stopIfTrue="1"/>
  </conditionalFormatting>
  <conditionalFormatting sqref="G26">
    <cfRule type="duplicateValues" dxfId="6080" priority="146" stopIfTrue="1"/>
  </conditionalFormatting>
  <conditionalFormatting sqref="G34">
    <cfRule type="duplicateValues" dxfId="6079" priority="145" stopIfTrue="1"/>
  </conditionalFormatting>
  <conditionalFormatting sqref="G34">
    <cfRule type="duplicateValues" dxfId="6078" priority="144" stopIfTrue="1"/>
  </conditionalFormatting>
  <conditionalFormatting sqref="G42">
    <cfRule type="duplicateValues" dxfId="6077" priority="143" stopIfTrue="1"/>
  </conditionalFormatting>
  <conditionalFormatting sqref="G49">
    <cfRule type="duplicateValues" dxfId="6076" priority="142" stopIfTrue="1"/>
  </conditionalFormatting>
  <conditionalFormatting sqref="G45">
    <cfRule type="duplicateValues" dxfId="6075" priority="141" stopIfTrue="1"/>
  </conditionalFormatting>
  <conditionalFormatting sqref="G41">
    <cfRule type="duplicateValues" dxfId="6074" priority="140" stopIfTrue="1"/>
  </conditionalFormatting>
  <conditionalFormatting sqref="G33">
    <cfRule type="duplicateValues" dxfId="6073" priority="139" stopIfTrue="1"/>
  </conditionalFormatting>
  <conditionalFormatting sqref="G21">
    <cfRule type="duplicateValues" dxfId="6072" priority="137" stopIfTrue="1"/>
  </conditionalFormatting>
  <conditionalFormatting sqref="G17">
    <cfRule type="duplicateValues" dxfId="6071" priority="136" stopIfTrue="1"/>
  </conditionalFormatting>
  <conditionalFormatting sqref="G13">
    <cfRule type="duplicateValues" dxfId="6070" priority="135" stopIfTrue="1"/>
  </conditionalFormatting>
  <conditionalFormatting sqref="G5">
    <cfRule type="duplicateValues" dxfId="6069" priority="134" stopIfTrue="1"/>
  </conditionalFormatting>
  <conditionalFormatting sqref="G66">
    <cfRule type="duplicateValues" dxfId="6068" priority="133" stopIfTrue="1"/>
  </conditionalFormatting>
  <conditionalFormatting sqref="K66">
    <cfRule type="duplicateValues" dxfId="6067" priority="132" stopIfTrue="1"/>
  </conditionalFormatting>
  <conditionalFormatting sqref="AA65">
    <cfRule type="duplicateValues" dxfId="6066" priority="131" stopIfTrue="1"/>
  </conditionalFormatting>
  <conditionalFormatting sqref="O65">
    <cfRule type="duplicateValues" dxfId="6065" priority="129" stopIfTrue="1"/>
  </conditionalFormatting>
  <conditionalFormatting sqref="W65">
    <cfRule type="duplicateValues" dxfId="6064" priority="128" stopIfTrue="1"/>
  </conditionalFormatting>
  <conditionalFormatting sqref="S65">
    <cfRule type="duplicateValues" dxfId="6063" priority="127" stopIfTrue="1"/>
  </conditionalFormatting>
  <conditionalFormatting sqref="G90">
    <cfRule type="duplicateValues" dxfId="6062" priority="126" stopIfTrue="1"/>
  </conditionalFormatting>
  <conditionalFormatting sqref="K90">
    <cfRule type="duplicateValues" dxfId="6061" priority="125" stopIfTrue="1"/>
  </conditionalFormatting>
  <conditionalFormatting sqref="AA89">
    <cfRule type="duplicateValues" dxfId="6060" priority="124" stopIfTrue="1"/>
  </conditionalFormatting>
  <conditionalFormatting sqref="G89">
    <cfRule type="duplicateValues" dxfId="6059" priority="123" stopIfTrue="1"/>
  </conditionalFormatting>
  <conditionalFormatting sqref="K89">
    <cfRule type="duplicateValues" dxfId="6058" priority="122" stopIfTrue="1"/>
  </conditionalFormatting>
  <conditionalFormatting sqref="W89">
    <cfRule type="duplicateValues" dxfId="6057" priority="121" stopIfTrue="1"/>
  </conditionalFormatting>
  <conditionalFormatting sqref="K29">
    <cfRule type="duplicateValues" dxfId="6056" priority="120" stopIfTrue="1"/>
  </conditionalFormatting>
  <conditionalFormatting sqref="O29">
    <cfRule type="duplicateValues" dxfId="6055" priority="119" stopIfTrue="1"/>
  </conditionalFormatting>
  <conditionalFormatting sqref="S29">
    <cfRule type="duplicateValues" dxfId="6054" priority="118" stopIfTrue="1"/>
  </conditionalFormatting>
  <conditionalFormatting sqref="W29">
    <cfRule type="duplicateValues" dxfId="6053" priority="117" stopIfTrue="1"/>
  </conditionalFormatting>
  <conditionalFormatting sqref="K31">
    <cfRule type="duplicateValues" dxfId="6052" priority="116" stopIfTrue="1"/>
  </conditionalFormatting>
  <conditionalFormatting sqref="O31">
    <cfRule type="duplicateValues" dxfId="6051" priority="115" stopIfTrue="1"/>
  </conditionalFormatting>
  <conditionalFormatting sqref="K61">
    <cfRule type="duplicateValues" dxfId="6050" priority="112" stopIfTrue="1"/>
  </conditionalFormatting>
  <conditionalFormatting sqref="O61">
    <cfRule type="duplicateValues" dxfId="6049" priority="111" stopIfTrue="1"/>
  </conditionalFormatting>
  <conditionalFormatting sqref="S61">
    <cfRule type="duplicateValues" dxfId="6048" priority="110" stopIfTrue="1"/>
  </conditionalFormatting>
  <conditionalFormatting sqref="W61">
    <cfRule type="duplicateValues" dxfId="6047" priority="109" stopIfTrue="1"/>
  </conditionalFormatting>
  <conditionalFormatting sqref="S67:S68 S72 S76 S79:S80 S84 S87:S88">
    <cfRule type="duplicateValues" dxfId="6046" priority="108" stopIfTrue="1"/>
  </conditionalFormatting>
  <conditionalFormatting sqref="K17">
    <cfRule type="duplicateValues" dxfId="6045" priority="107" stopIfTrue="1"/>
  </conditionalFormatting>
  <conditionalFormatting sqref="K19">
    <cfRule type="duplicateValues" dxfId="6044" priority="106" stopIfTrue="1"/>
  </conditionalFormatting>
  <conditionalFormatting sqref="O67:O68 O72 O76 O80 O84 O87:O88">
    <cfRule type="duplicateValues" dxfId="6043" priority="105" stopIfTrue="1"/>
  </conditionalFormatting>
  <conditionalFormatting sqref="W67:W68 W72 W76 W80 W84 W87:W88">
    <cfRule type="duplicateValues" dxfId="6042" priority="104" stopIfTrue="1"/>
  </conditionalFormatting>
  <conditionalFormatting sqref="G86">
    <cfRule type="duplicateValues" dxfId="6041" priority="103" stopIfTrue="1"/>
  </conditionalFormatting>
  <conditionalFormatting sqref="K86">
    <cfRule type="duplicateValues" dxfId="6040" priority="102" stopIfTrue="1"/>
  </conditionalFormatting>
  <conditionalFormatting sqref="AA85">
    <cfRule type="duplicateValues" dxfId="6039" priority="101" stopIfTrue="1"/>
  </conditionalFormatting>
  <conditionalFormatting sqref="O85">
    <cfRule type="duplicateValues" dxfId="6038" priority="99" stopIfTrue="1"/>
  </conditionalFormatting>
  <conditionalFormatting sqref="W85">
    <cfRule type="duplicateValues" dxfId="6037" priority="98" stopIfTrue="1"/>
  </conditionalFormatting>
  <conditionalFormatting sqref="S85">
    <cfRule type="duplicateValues" dxfId="6036" priority="97" stopIfTrue="1"/>
  </conditionalFormatting>
  <conditionalFormatting sqref="K70">
    <cfRule type="duplicateValues" dxfId="6035" priority="95" stopIfTrue="1"/>
  </conditionalFormatting>
  <conditionalFormatting sqref="AA69">
    <cfRule type="duplicateValues" dxfId="6034" priority="94" stopIfTrue="1"/>
  </conditionalFormatting>
  <conditionalFormatting sqref="O69">
    <cfRule type="duplicateValues" dxfId="6033" priority="92" stopIfTrue="1"/>
  </conditionalFormatting>
  <conditionalFormatting sqref="S69">
    <cfRule type="duplicateValues" dxfId="6032" priority="91" stopIfTrue="1"/>
  </conditionalFormatting>
  <conditionalFormatting sqref="G74">
    <cfRule type="duplicateValues" dxfId="6031" priority="90" stopIfTrue="1"/>
  </conditionalFormatting>
  <conditionalFormatting sqref="K74">
    <cfRule type="duplicateValues" dxfId="6030" priority="89" stopIfTrue="1"/>
  </conditionalFormatting>
  <conditionalFormatting sqref="AA73">
    <cfRule type="duplicateValues" dxfId="6029" priority="88" stopIfTrue="1"/>
  </conditionalFormatting>
  <conditionalFormatting sqref="O73">
    <cfRule type="duplicateValues" dxfId="6028" priority="86" stopIfTrue="1"/>
  </conditionalFormatting>
  <conditionalFormatting sqref="S73">
    <cfRule type="duplicateValues" dxfId="6027" priority="85" stopIfTrue="1"/>
  </conditionalFormatting>
  <conditionalFormatting sqref="G78">
    <cfRule type="duplicateValues" dxfId="6026" priority="84" stopIfTrue="1"/>
  </conditionalFormatting>
  <conditionalFormatting sqref="K78">
    <cfRule type="duplicateValues" dxfId="6025" priority="83" stopIfTrue="1"/>
  </conditionalFormatting>
  <conditionalFormatting sqref="AA77">
    <cfRule type="duplicateValues" dxfId="6024" priority="82" stopIfTrue="1"/>
  </conditionalFormatting>
  <conditionalFormatting sqref="G82">
    <cfRule type="duplicateValues" dxfId="6023" priority="80" stopIfTrue="1"/>
  </conditionalFormatting>
  <conditionalFormatting sqref="K82">
    <cfRule type="duplicateValues" dxfId="6022" priority="79" stopIfTrue="1"/>
  </conditionalFormatting>
  <conditionalFormatting sqref="AA81">
    <cfRule type="duplicateValues" dxfId="6021" priority="78" stopIfTrue="1"/>
  </conditionalFormatting>
  <conditionalFormatting sqref="S77">
    <cfRule type="duplicateValues" dxfId="6020" priority="76" stopIfTrue="1"/>
  </conditionalFormatting>
  <conditionalFormatting sqref="S81">
    <cfRule type="duplicateValues" dxfId="6019" priority="75" stopIfTrue="1"/>
  </conditionalFormatting>
  <conditionalFormatting sqref="K35">
    <cfRule type="duplicateValues" dxfId="6018" priority="71" stopIfTrue="1"/>
    <cfRule type="duplicateValues" dxfId="6017" priority="72" stopIfTrue="1"/>
  </conditionalFormatting>
  <conditionalFormatting sqref="S35">
    <cfRule type="duplicateValues" dxfId="6016" priority="69" stopIfTrue="1"/>
    <cfRule type="duplicateValues" dxfId="6015" priority="70" stopIfTrue="1"/>
  </conditionalFormatting>
  <conditionalFormatting sqref="K63">
    <cfRule type="duplicateValues" dxfId="6014" priority="67" stopIfTrue="1"/>
    <cfRule type="duplicateValues" dxfId="6013" priority="68" stopIfTrue="1"/>
  </conditionalFormatting>
  <conditionalFormatting sqref="S63">
    <cfRule type="duplicateValues" dxfId="6012" priority="65" stopIfTrue="1"/>
    <cfRule type="duplicateValues" dxfId="6011" priority="66" stopIfTrue="1"/>
  </conditionalFormatting>
  <conditionalFormatting sqref="K83">
    <cfRule type="duplicateValues" dxfId="6010" priority="63" stopIfTrue="1"/>
    <cfRule type="duplicateValues" dxfId="6009" priority="64" stopIfTrue="1"/>
  </conditionalFormatting>
  <conditionalFormatting sqref="S83">
    <cfRule type="duplicateValues" dxfId="6008" priority="61" stopIfTrue="1"/>
    <cfRule type="duplicateValues" dxfId="6007" priority="62" stopIfTrue="1"/>
  </conditionalFormatting>
  <conditionalFormatting sqref="W78">
    <cfRule type="duplicateValues" dxfId="6006" priority="60" stopIfTrue="1"/>
  </conditionalFormatting>
  <conditionalFormatting sqref="O17">
    <cfRule type="duplicateValues" dxfId="6005" priority="59" stopIfTrue="1"/>
  </conditionalFormatting>
  <conditionalFormatting sqref="S17">
    <cfRule type="duplicateValues" dxfId="6004" priority="58" stopIfTrue="1"/>
  </conditionalFormatting>
  <conditionalFormatting sqref="W17">
    <cfRule type="duplicateValues" dxfId="6003" priority="57" stopIfTrue="1"/>
  </conditionalFormatting>
  <conditionalFormatting sqref="AA17">
    <cfRule type="duplicateValues" dxfId="6002" priority="56" stopIfTrue="1"/>
  </conditionalFormatting>
  <conditionalFormatting sqref="K21">
    <cfRule type="duplicateValues" dxfId="6001" priority="55" stopIfTrue="1"/>
  </conditionalFormatting>
  <conditionalFormatting sqref="O21">
    <cfRule type="duplicateValues" dxfId="6000" priority="54" stopIfTrue="1"/>
  </conditionalFormatting>
  <conditionalFormatting sqref="S21">
    <cfRule type="duplicateValues" dxfId="5999" priority="53" stopIfTrue="1"/>
  </conditionalFormatting>
  <conditionalFormatting sqref="W21">
    <cfRule type="duplicateValues" dxfId="5998" priority="52" stopIfTrue="1"/>
  </conditionalFormatting>
  <conditionalFormatting sqref="AA21">
    <cfRule type="duplicateValues" dxfId="5997" priority="51" stopIfTrue="1"/>
  </conditionalFormatting>
  <conditionalFormatting sqref="AA23">
    <cfRule type="duplicateValues" dxfId="5996" priority="50" stopIfTrue="1"/>
  </conditionalFormatting>
  <conditionalFormatting sqref="G25">
    <cfRule type="duplicateValues" dxfId="5995" priority="49" stopIfTrue="1"/>
  </conditionalFormatting>
  <conditionalFormatting sqref="K25">
    <cfRule type="duplicateValues" dxfId="5994" priority="48" stopIfTrue="1"/>
  </conditionalFormatting>
  <conditionalFormatting sqref="S31">
    <cfRule type="duplicateValues" dxfId="5993" priority="47" stopIfTrue="1"/>
  </conditionalFormatting>
  <conditionalFormatting sqref="W31">
    <cfRule type="duplicateValues" dxfId="5992" priority="46" stopIfTrue="1"/>
  </conditionalFormatting>
  <conditionalFormatting sqref="O35">
    <cfRule type="duplicateValues" dxfId="5991" priority="45" stopIfTrue="1"/>
  </conditionalFormatting>
  <conditionalFormatting sqref="O35">
    <cfRule type="duplicateValues" dxfId="5990" priority="44" stopIfTrue="1"/>
  </conditionalFormatting>
  <conditionalFormatting sqref="W35">
    <cfRule type="duplicateValues" dxfId="5989" priority="43" stopIfTrue="1"/>
  </conditionalFormatting>
  <conditionalFormatting sqref="W35">
    <cfRule type="duplicateValues" dxfId="5988" priority="42" stopIfTrue="1"/>
  </conditionalFormatting>
  <conditionalFormatting sqref="S48 S52">
    <cfRule type="duplicateValues" dxfId="5987" priority="41" stopIfTrue="1"/>
  </conditionalFormatting>
  <conditionalFormatting sqref="W59">
    <cfRule type="duplicateValues" dxfId="5986" priority="40" stopIfTrue="1"/>
  </conditionalFormatting>
  <conditionalFormatting sqref="O59">
    <cfRule type="duplicateValues" dxfId="5985" priority="39" stopIfTrue="1"/>
  </conditionalFormatting>
  <conditionalFormatting sqref="G60">
    <cfRule type="duplicateValues" dxfId="5984" priority="38" stopIfTrue="1"/>
  </conditionalFormatting>
  <conditionalFormatting sqref="K60">
    <cfRule type="duplicateValues" dxfId="5983" priority="37" stopIfTrue="1"/>
  </conditionalFormatting>
  <conditionalFormatting sqref="K87">
    <cfRule type="duplicateValues" dxfId="5982" priority="36" stopIfTrue="1"/>
  </conditionalFormatting>
  <conditionalFormatting sqref="K27">
    <cfRule type="duplicateValues" dxfId="5981" priority="35" stopIfTrue="1"/>
  </conditionalFormatting>
  <conditionalFormatting sqref="O25">
    <cfRule type="duplicateValues" dxfId="5980" priority="34" stopIfTrue="1"/>
  </conditionalFormatting>
  <conditionalFormatting sqref="O27">
    <cfRule type="duplicateValues" dxfId="5979" priority="33" stopIfTrue="1"/>
  </conditionalFormatting>
  <conditionalFormatting sqref="S25">
    <cfRule type="duplicateValues" dxfId="5978" priority="32" stopIfTrue="1"/>
  </conditionalFormatting>
  <conditionalFormatting sqref="S27">
    <cfRule type="duplicateValues" dxfId="5977" priority="31" stopIfTrue="1"/>
  </conditionalFormatting>
  <conditionalFormatting sqref="W25">
    <cfRule type="duplicateValues" dxfId="5976" priority="30" stopIfTrue="1"/>
  </conditionalFormatting>
  <conditionalFormatting sqref="W27">
    <cfRule type="duplicateValues" dxfId="5975" priority="29" stopIfTrue="1"/>
  </conditionalFormatting>
  <conditionalFormatting sqref="AA25">
    <cfRule type="duplicateValues" dxfId="5974" priority="28" stopIfTrue="1"/>
  </conditionalFormatting>
  <conditionalFormatting sqref="AA27">
    <cfRule type="duplicateValues" dxfId="5973" priority="27" stopIfTrue="1"/>
  </conditionalFormatting>
  <conditionalFormatting sqref="W73">
    <cfRule type="duplicateValues" dxfId="5972" priority="26" stopIfTrue="1"/>
  </conditionalFormatting>
  <conditionalFormatting sqref="W69">
    <cfRule type="duplicateValues" dxfId="5971" priority="25" stopIfTrue="1"/>
  </conditionalFormatting>
  <conditionalFormatting sqref="G38">
    <cfRule type="duplicateValues" dxfId="5970" priority="23" stopIfTrue="1"/>
  </conditionalFormatting>
  <conditionalFormatting sqref="G37">
    <cfRule type="duplicateValues" dxfId="5969" priority="22" stopIfTrue="1"/>
  </conditionalFormatting>
  <conditionalFormatting sqref="G62">
    <cfRule type="duplicateValues" dxfId="5968" priority="21" stopIfTrue="1"/>
  </conditionalFormatting>
  <conditionalFormatting sqref="G70">
    <cfRule type="duplicateValues" dxfId="5967" priority="20" stopIfTrue="1"/>
  </conditionalFormatting>
  <conditionalFormatting sqref="G85">
    <cfRule type="duplicateValues" dxfId="5966" priority="19" stopIfTrue="1"/>
  </conditionalFormatting>
  <conditionalFormatting sqref="G81">
    <cfRule type="duplicateValues" dxfId="5965" priority="18" stopIfTrue="1"/>
  </conditionalFormatting>
  <conditionalFormatting sqref="G77">
    <cfRule type="duplicateValues" dxfId="5964" priority="17" stopIfTrue="1"/>
  </conditionalFormatting>
  <conditionalFormatting sqref="G73">
    <cfRule type="duplicateValues" dxfId="5963" priority="16" stopIfTrue="1"/>
  </conditionalFormatting>
  <conditionalFormatting sqref="G69">
    <cfRule type="duplicateValues" dxfId="5962" priority="15" stopIfTrue="1"/>
  </conditionalFormatting>
  <conditionalFormatting sqref="G65">
    <cfRule type="duplicateValues" dxfId="5961" priority="14" stopIfTrue="1"/>
  </conditionalFormatting>
  <conditionalFormatting sqref="G61">
    <cfRule type="duplicateValues" dxfId="5960" priority="13" stopIfTrue="1"/>
  </conditionalFormatting>
  <conditionalFormatting sqref="G57">
    <cfRule type="duplicateValues" dxfId="5959" priority="12" stopIfTrue="1"/>
  </conditionalFormatting>
  <conditionalFormatting sqref="G30">
    <cfRule type="duplicateValues" dxfId="5958" priority="11" stopIfTrue="1"/>
  </conditionalFormatting>
  <conditionalFormatting sqref="G29">
    <cfRule type="duplicateValues" dxfId="5957" priority="10" stopIfTrue="1"/>
  </conditionalFormatting>
  <conditionalFormatting sqref="G36">
    <cfRule type="duplicateValues" dxfId="5956" priority="9" stopIfTrue="1"/>
  </conditionalFormatting>
  <conditionalFormatting sqref="G36">
    <cfRule type="duplicateValues" dxfId="5955" priority="8" stopIfTrue="1"/>
  </conditionalFormatting>
  <conditionalFormatting sqref="G35">
    <cfRule type="duplicateValues" dxfId="5954" priority="7" stopIfTrue="1"/>
  </conditionalFormatting>
  <conditionalFormatting sqref="G88">
    <cfRule type="duplicateValues" dxfId="5953" priority="6" stopIfTrue="1"/>
  </conditionalFormatting>
  <conditionalFormatting sqref="G87">
    <cfRule type="duplicateValues" dxfId="5952" priority="5" stopIfTrue="1"/>
  </conditionalFormatting>
  <conditionalFormatting sqref="G83">
    <cfRule type="duplicateValues" dxfId="5951" priority="4" stopIfTrue="1"/>
  </conditionalFormatting>
  <conditionalFormatting sqref="G79">
    <cfRule type="duplicateValues" dxfId="5950" priority="3" stopIfTrue="1"/>
  </conditionalFormatting>
  <conditionalFormatting sqref="G68">
    <cfRule type="duplicateValues" dxfId="5949" priority="2" stopIfTrue="1"/>
  </conditionalFormatting>
  <conditionalFormatting sqref="G67">
    <cfRule type="duplicateValues" dxfId="5948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53"/>
  <sheetViews>
    <sheetView zoomScale="85" zoomScaleNormal="85" zoomScaleSheetLayoutView="115" zoomScalePageLayoutView="85" workbookViewId="0">
      <pane ySplit="4" topLeftCell="A137" activePane="bottomLeft" state="frozen"/>
      <selection activeCell="G50" sqref="G50"/>
      <selection pane="bottomLeft" activeCell="A5" sqref="A5:AH148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5.5703125" style="1" customWidth="1"/>
    <col min="25" max="26" width="3.5703125" style="1" customWidth="1"/>
    <col min="27" max="27" width="4.7109375" style="1" customWidth="1"/>
    <col min="28" max="28" width="5.8554687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293"/>
      <c r="F1" s="92"/>
      <c r="G1" s="92"/>
      <c r="H1" s="1128" t="str">
        <f>'DL2'!H1</f>
        <v>THỜI KHÓA BIỂU LIÊN KẾT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93"/>
      <c r="Z1" s="93"/>
      <c r="AA1" s="83" t="str">
        <f>'DL1'!AF1</f>
        <v>Năm học:2025-2026</v>
      </c>
    </row>
    <row r="2" spans="1:36" ht="15.75" customHeight="1" x14ac:dyDescent="0.3">
      <c r="A2" s="1104"/>
      <c r="B2" s="1104"/>
      <c r="C2" s="1104"/>
      <c r="D2" s="1104"/>
      <c r="E2" s="294"/>
      <c r="F2" s="95"/>
      <c r="G2" s="96"/>
      <c r="H2" s="1105" t="str">
        <f>'DL2'!H2</f>
        <v>Tuần 03 (từ ngày 18/08/2025 đến ngày 24/08/2025)</v>
      </c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09" t="s">
        <v>9986</v>
      </c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99"/>
      <c r="Z3" s="99"/>
      <c r="AA3" s="99"/>
      <c r="AB3" s="99"/>
      <c r="AC3" s="100"/>
      <c r="AD3" s="100"/>
      <c r="AE3" s="98"/>
      <c r="AF3" s="1">
        <f>COUNT(A5:A148)*4+4</f>
        <v>148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2" t="s">
        <v>26</v>
      </c>
      <c r="AC4" s="1123"/>
      <c r="AD4" s="1123"/>
      <c r="AE4" s="1124"/>
      <c r="AF4" s="1110" t="s">
        <v>4516</v>
      </c>
      <c r="AG4" s="1110"/>
      <c r="AH4" s="1111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9845</v>
      </c>
      <c r="C5" s="1066" t="s">
        <v>0</v>
      </c>
      <c r="D5" s="15" t="s">
        <v>6502</v>
      </c>
      <c r="E5" s="16">
        <v>4</v>
      </c>
      <c r="F5" s="16"/>
      <c r="G5" s="115" t="s">
        <v>776</v>
      </c>
      <c r="H5" s="15" t="s">
        <v>6502</v>
      </c>
      <c r="I5" s="17">
        <v>4</v>
      </c>
      <c r="J5" s="18"/>
      <c r="K5" s="114" t="s">
        <v>776</v>
      </c>
      <c r="L5" s="15" t="s">
        <v>6502</v>
      </c>
      <c r="M5" s="18">
        <v>4</v>
      </c>
      <c r="N5" s="18"/>
      <c r="O5" s="114" t="s">
        <v>776</v>
      </c>
      <c r="P5" s="34" t="s">
        <v>6502</v>
      </c>
      <c r="Q5" s="35">
        <v>4</v>
      </c>
      <c r="R5" s="36"/>
      <c r="S5" s="114" t="s">
        <v>776</v>
      </c>
      <c r="T5" s="15" t="s">
        <v>6502</v>
      </c>
      <c r="U5" s="18">
        <v>4</v>
      </c>
      <c r="V5" s="18"/>
      <c r="W5" s="114" t="s">
        <v>776</v>
      </c>
      <c r="X5" s="18" t="s">
        <v>6502</v>
      </c>
      <c r="Y5" s="18">
        <v>4</v>
      </c>
      <c r="Z5" s="18"/>
      <c r="AA5" s="114" t="s">
        <v>776</v>
      </c>
      <c r="AB5" s="15"/>
      <c r="AC5" s="17"/>
      <c r="AD5" s="18"/>
      <c r="AE5" s="288"/>
      <c r="AF5" s="285" t="s">
        <v>6502</v>
      </c>
      <c r="AG5" s="282" t="s">
        <v>8634</v>
      </c>
      <c r="AH5" s="282" t="str">
        <f>IFERROR(IF(AG5&lt;&gt;"",": "&amp;VLOOKUP(AG5,mon!$A$1:$C$12390,2,0),""),"")</f>
        <v>: Thiết bị điện gia dụng</v>
      </c>
    </row>
    <row r="6" spans="1:36" ht="15.75" customHeight="1" x14ac:dyDescent="0.3">
      <c r="A6" s="107"/>
      <c r="B6" s="52" t="s">
        <v>383</v>
      </c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9846</v>
      </c>
      <c r="C9" s="106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6502</v>
      </c>
      <c r="AG9" s="282" t="s">
        <v>8634</v>
      </c>
      <c r="AH9" s="282" t="str">
        <f>IFERROR(IF(AG9&lt;&gt;"",": "&amp;VLOOKUP(AG9,mon!$A$1:$C$12390,2,0),""),"")</f>
        <v>: Thiết bị điện gia dụng</v>
      </c>
    </row>
    <row r="10" spans="1:36" ht="15.75" customHeight="1" x14ac:dyDescent="0.3">
      <c r="A10" s="107"/>
      <c r="B10" s="52" t="s">
        <v>383</v>
      </c>
      <c r="C10" s="106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070" t="s">
        <v>1</v>
      </c>
      <c r="D11" s="25" t="s">
        <v>6502</v>
      </c>
      <c r="E11" s="26">
        <v>4</v>
      </c>
      <c r="F11" s="26"/>
      <c r="G11" s="111" t="s">
        <v>772</v>
      </c>
      <c r="H11" s="25" t="s">
        <v>6502</v>
      </c>
      <c r="I11" s="27">
        <v>4</v>
      </c>
      <c r="J11" s="28"/>
      <c r="K11" s="110" t="s">
        <v>772</v>
      </c>
      <c r="L11" s="25" t="s">
        <v>6502</v>
      </c>
      <c r="M11" s="28">
        <v>4</v>
      </c>
      <c r="N11" s="28"/>
      <c r="O11" s="110" t="s">
        <v>772</v>
      </c>
      <c r="P11" s="25" t="s">
        <v>6502</v>
      </c>
      <c r="Q11" s="27">
        <v>4</v>
      </c>
      <c r="R11" s="28"/>
      <c r="S11" s="110" t="s">
        <v>772</v>
      </c>
      <c r="T11" s="25" t="s">
        <v>6502</v>
      </c>
      <c r="U11" s="28">
        <v>4</v>
      </c>
      <c r="V11" s="28"/>
      <c r="W11" s="110" t="s">
        <v>772</v>
      </c>
      <c r="X11" s="25" t="s">
        <v>6502</v>
      </c>
      <c r="Y11" s="28">
        <v>4</v>
      </c>
      <c r="Z11" s="28"/>
      <c r="AA11" s="110" t="s">
        <v>772</v>
      </c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IFERROR(IF(AG22&lt;&gt;"",": "&amp;VLOOKUP(AG22,mon!$A$1:$C$12390,2,0),""),"")</f>
        <v/>
      </c>
    </row>
    <row r="13" spans="1:36" ht="15.75" customHeight="1" x14ac:dyDescent="0.3">
      <c r="A13" s="105">
        <v>4</v>
      </c>
      <c r="B13" s="51" t="s">
        <v>9847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6502</v>
      </c>
      <c r="AG13" s="282" t="s">
        <v>8634</v>
      </c>
      <c r="AH13" s="282" t="str">
        <f>IFERROR(IF(AG13&lt;&gt;"",": "&amp;VLOOKUP(AG13,mon!$A$1:$C$12390,2,0),""),"")</f>
        <v>: Thiết bị điện gia dụng</v>
      </c>
    </row>
    <row r="14" spans="1:36" ht="15.75" customHeight="1" x14ac:dyDescent="0.3">
      <c r="A14" s="107"/>
      <c r="B14" s="52" t="s">
        <v>383</v>
      </c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70" t="s">
        <v>1</v>
      </c>
      <c r="D15" s="25" t="s">
        <v>6502</v>
      </c>
      <c r="E15" s="26">
        <v>4</v>
      </c>
      <c r="F15" s="26"/>
      <c r="G15" s="111" t="s">
        <v>776</v>
      </c>
      <c r="H15" s="25" t="s">
        <v>6502</v>
      </c>
      <c r="I15" s="27">
        <v>4</v>
      </c>
      <c r="J15" s="28"/>
      <c r="K15" s="110" t="s">
        <v>776</v>
      </c>
      <c r="L15" s="25" t="s">
        <v>6502</v>
      </c>
      <c r="M15" s="28">
        <v>4</v>
      </c>
      <c r="N15" s="28"/>
      <c r="O15" s="110" t="s">
        <v>776</v>
      </c>
      <c r="P15" s="30" t="s">
        <v>6502</v>
      </c>
      <c r="Q15" s="31">
        <v>4</v>
      </c>
      <c r="R15" s="28"/>
      <c r="S15" s="110" t="s">
        <v>776</v>
      </c>
      <c r="T15" s="25" t="s">
        <v>6502</v>
      </c>
      <c r="U15" s="28">
        <v>4</v>
      </c>
      <c r="V15" s="28"/>
      <c r="W15" s="110" t="s">
        <v>776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IFERROR(IF(AG26&lt;&gt;"",": "&amp;VLOOKUP(AG26,mon!$A$1:$C$12390,2,0),""),"")</f>
        <v/>
      </c>
    </row>
    <row r="17" spans="1:34" ht="15.75" customHeight="1" x14ac:dyDescent="0.3">
      <c r="A17" s="105">
        <v>4</v>
      </c>
      <c r="B17" s="51" t="s">
        <v>9848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6498</v>
      </c>
      <c r="Y17" s="18">
        <v>4</v>
      </c>
      <c r="Z17" s="18"/>
      <c r="AA17" s="114" t="s">
        <v>772</v>
      </c>
      <c r="AB17" s="15" t="s">
        <v>6498</v>
      </c>
      <c r="AC17" s="17">
        <v>4</v>
      </c>
      <c r="AD17" s="18"/>
      <c r="AE17" s="288" t="s">
        <v>772</v>
      </c>
      <c r="AF17" s="285" t="s">
        <v>6498</v>
      </c>
      <c r="AG17" s="282" t="s">
        <v>8633</v>
      </c>
      <c r="AH17" s="282" t="str">
        <f>IFERROR(IF(AG17&lt;&gt;"",": "&amp;VLOOKUP(AG17,mon!$A$1:$C$12390,2,0),""),"")</f>
        <v>: Hệ thống điều hoà không khí trung tâm</v>
      </c>
    </row>
    <row r="18" spans="1:34" ht="15.75" customHeight="1" x14ac:dyDescent="0.3">
      <c r="A18" s="107"/>
      <c r="B18" s="52" t="s">
        <v>383</v>
      </c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6502</v>
      </c>
      <c r="AG18" s="283" t="s">
        <v>8634</v>
      </c>
      <c r="AH18" s="283" t="str">
        <f>IFERROR(IF(AG18&lt;&gt;"",": "&amp;VLOOKUP(AG18,mon!$A$1:$C$12390,2,0),""),"")</f>
        <v>: Thiết bị điện gia dụng</v>
      </c>
    </row>
    <row r="19" spans="1:34" ht="15.75" customHeight="1" x14ac:dyDescent="0.3">
      <c r="A19" s="107"/>
      <c r="B19" s="52"/>
      <c r="C19" s="1070" t="s">
        <v>1</v>
      </c>
      <c r="D19" s="25" t="s">
        <v>6502</v>
      </c>
      <c r="E19" s="26">
        <v>4</v>
      </c>
      <c r="F19" s="26"/>
      <c r="G19" s="111" t="s">
        <v>776</v>
      </c>
      <c r="H19" s="25" t="s">
        <v>6502</v>
      </c>
      <c r="I19" s="27">
        <v>4</v>
      </c>
      <c r="J19" s="28"/>
      <c r="K19" s="110" t="s">
        <v>776</v>
      </c>
      <c r="L19" s="25" t="s">
        <v>6502</v>
      </c>
      <c r="M19" s="28">
        <v>4</v>
      </c>
      <c r="N19" s="28"/>
      <c r="O19" s="110" t="s">
        <v>776</v>
      </c>
      <c r="P19" s="25" t="s">
        <v>6502</v>
      </c>
      <c r="Q19" s="27">
        <v>4</v>
      </c>
      <c r="R19" s="28"/>
      <c r="S19" s="110" t="s">
        <v>776</v>
      </c>
      <c r="T19" s="25" t="s">
        <v>6502</v>
      </c>
      <c r="U19" s="28">
        <v>4</v>
      </c>
      <c r="V19" s="28"/>
      <c r="W19" s="110" t="s">
        <v>776</v>
      </c>
      <c r="X19" s="25"/>
      <c r="Y19" s="28"/>
      <c r="Z19" s="28"/>
      <c r="AA19" s="110"/>
      <c r="AB19" s="25" t="s">
        <v>6498</v>
      </c>
      <c r="AC19" s="27">
        <v>2</v>
      </c>
      <c r="AD19" s="28"/>
      <c r="AE19" s="290" t="s">
        <v>772</v>
      </c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 t="s">
        <v>4534</v>
      </c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5</v>
      </c>
      <c r="B21" s="51" t="s">
        <v>9849</v>
      </c>
      <c r="C21" s="1066" t="s">
        <v>0</v>
      </c>
      <c r="D21" s="15" t="s">
        <v>12289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"&amp;VLOOKUP(AG21,mon!$A$1:$C$12390,2,0),""),"")</f>
        <v/>
      </c>
    </row>
    <row r="22" spans="1:34" ht="15.75" customHeight="1" x14ac:dyDescent="0.3">
      <c r="A22" s="107"/>
      <c r="B22" s="52" t="s">
        <v>383</v>
      </c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5</v>
      </c>
      <c r="B25" s="51" t="s">
        <v>9850</v>
      </c>
      <c r="C25" s="1066" t="s">
        <v>0</v>
      </c>
      <c r="D25" s="15" t="s">
        <v>12289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 t="str">
        <f>IFERROR(IF(AG25&lt;&gt;"",": "&amp;VLOOKUP(AG25,mon!$A$1:$C$12390,2,0),""),"")</f>
        <v/>
      </c>
    </row>
    <row r="26" spans="1:34" ht="15.75" customHeight="1" x14ac:dyDescent="0.3">
      <c r="A26" s="107"/>
      <c r="B26" s="52" t="s">
        <v>383</v>
      </c>
      <c r="C26" s="106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6</v>
      </c>
      <c r="B29" s="51" t="s">
        <v>9851</v>
      </c>
      <c r="C29" s="1066" t="s">
        <v>0</v>
      </c>
      <c r="D29" s="15" t="s">
        <v>4546</v>
      </c>
      <c r="E29" s="16">
        <v>5</v>
      </c>
      <c r="F29" s="16"/>
      <c r="G29" s="115" t="s">
        <v>5439</v>
      </c>
      <c r="H29" s="15" t="s">
        <v>4546</v>
      </c>
      <c r="I29" s="17">
        <v>5</v>
      </c>
      <c r="J29" s="18"/>
      <c r="K29" s="114" t="s">
        <v>5439</v>
      </c>
      <c r="L29" s="18" t="s">
        <v>4546</v>
      </c>
      <c r="M29" s="18">
        <v>5</v>
      </c>
      <c r="N29" s="18"/>
      <c r="O29" s="114" t="s">
        <v>5439</v>
      </c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6947</v>
      </c>
      <c r="AC29" s="17">
        <v>4</v>
      </c>
      <c r="AD29" s="18"/>
      <c r="AE29" s="288" t="s">
        <v>170</v>
      </c>
      <c r="AF29" s="285" t="s">
        <v>4546</v>
      </c>
      <c r="AG29" s="282" t="s">
        <v>8615</v>
      </c>
      <c r="AH29" s="282" t="str">
        <f>IFERROR(IF(AG29&lt;&gt;"",": "&amp;VLOOKUP(AG29,mon!$A$1:$C$12390,2,0),""),"")</f>
        <v>: Giáo dục thể chất</v>
      </c>
    </row>
    <row r="30" spans="1:34" ht="15.75" customHeight="1" x14ac:dyDescent="0.3">
      <c r="A30" s="107"/>
      <c r="B30" s="52" t="s">
        <v>383</v>
      </c>
      <c r="C30" s="1067"/>
      <c r="D30" s="20"/>
      <c r="E30" s="21"/>
      <c r="F30" s="21"/>
      <c r="G30" s="113"/>
      <c r="H30" s="20"/>
      <c r="I30" s="22"/>
      <c r="J30" s="22"/>
      <c r="K30" s="112"/>
      <c r="L30" s="20" t="s">
        <v>4534</v>
      </c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8618</v>
      </c>
      <c r="AH30" s="283" t="str">
        <f>IFERROR(IF(AG30&lt;&gt;"",": "&amp;VLOOKUP(AG30,mon!$A$1:$C$12390,2,0),""),"")</f>
        <v>: Tiếng anh</v>
      </c>
    </row>
    <row r="31" spans="1:34" ht="15.75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6947</v>
      </c>
      <c r="AG31" s="283" t="s">
        <v>8627</v>
      </c>
      <c r="AH31" s="283" t="str">
        <f>IFERROR(IF(AG31&lt;&gt;"",": "&amp;VLOOKUP(AG31,mon!$A$1:$C$12390,2,0),""),"")</f>
        <v>: Kỹ thuật hàn</v>
      </c>
    </row>
    <row r="32" spans="1:34" ht="15.75" customHeight="1" x14ac:dyDescent="0.3">
      <c r="A32" s="107"/>
      <c r="B32" s="52"/>
      <c r="C32" s="1070" t="s">
        <v>518</v>
      </c>
      <c r="D32" s="25" t="s">
        <v>4542</v>
      </c>
      <c r="E32" s="26">
        <v>3</v>
      </c>
      <c r="F32" s="26"/>
      <c r="G32" s="111" t="s">
        <v>570</v>
      </c>
      <c r="H32" s="25" t="s">
        <v>4542</v>
      </c>
      <c r="I32" s="28">
        <v>3</v>
      </c>
      <c r="J32" s="28"/>
      <c r="K32" s="110" t="s">
        <v>570</v>
      </c>
      <c r="L32" s="25" t="s">
        <v>4542</v>
      </c>
      <c r="M32" s="28">
        <v>3</v>
      </c>
      <c r="N32" s="28"/>
      <c r="O32" s="110" t="s">
        <v>570</v>
      </c>
      <c r="P32" s="30" t="s">
        <v>4542</v>
      </c>
      <c r="Q32" s="31">
        <v>3</v>
      </c>
      <c r="R32" s="32"/>
      <c r="S32" s="110" t="s">
        <v>570</v>
      </c>
      <c r="T32" s="25" t="s">
        <v>4542</v>
      </c>
      <c r="U32" s="28">
        <v>3</v>
      </c>
      <c r="V32" s="28"/>
      <c r="W32" s="110" t="s">
        <v>570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6</v>
      </c>
      <c r="B33" s="51" t="s">
        <v>9852</v>
      </c>
      <c r="C33" s="1066" t="s">
        <v>0</v>
      </c>
      <c r="D33" s="15" t="s">
        <v>4546</v>
      </c>
      <c r="E33" s="16">
        <v>5</v>
      </c>
      <c r="F33" s="16"/>
      <c r="G33" s="115" t="s">
        <v>5439</v>
      </c>
      <c r="H33" s="15" t="s">
        <v>4546</v>
      </c>
      <c r="I33" s="17">
        <v>5</v>
      </c>
      <c r="J33" s="18"/>
      <c r="K33" s="114" t="s">
        <v>5439</v>
      </c>
      <c r="L33" s="15" t="s">
        <v>4546</v>
      </c>
      <c r="M33" s="18">
        <v>5</v>
      </c>
      <c r="N33" s="18"/>
      <c r="O33" s="114" t="s">
        <v>5439</v>
      </c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8615</v>
      </c>
      <c r="AH33" s="282" t="str">
        <f>IFERROR(IF(AG33&lt;&gt;"",": "&amp;VLOOKUP(AG33,mon!$A$1:$C$12390,2,0),""),"")</f>
        <v>: Giáo dục thể chất</v>
      </c>
    </row>
    <row r="34" spans="1:34" ht="15.75" customHeight="1" x14ac:dyDescent="0.3">
      <c r="A34" s="107"/>
      <c r="B34" s="52" t="s">
        <v>383</v>
      </c>
      <c r="C34" s="1067"/>
      <c r="D34" s="20"/>
      <c r="E34" s="21"/>
      <c r="F34" s="21"/>
      <c r="G34" s="113"/>
      <c r="H34" s="20"/>
      <c r="I34" s="22"/>
      <c r="J34" s="22"/>
      <c r="K34" s="112"/>
      <c r="L34" s="20" t="s">
        <v>4534</v>
      </c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8618</v>
      </c>
      <c r="AH34" s="283" t="str">
        <f>IFERROR(IF(AG34&lt;&gt;"",": "&amp;VLOOKUP(AG34,mon!$A$1:$C$12390,2,0),""),"")</f>
        <v>: Tiếng anh</v>
      </c>
    </row>
    <row r="35" spans="1:34" ht="15.7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6947</v>
      </c>
      <c r="AC35" s="27">
        <v>4</v>
      </c>
      <c r="AD35" s="28"/>
      <c r="AE35" s="290" t="s">
        <v>170</v>
      </c>
      <c r="AF35" s="286" t="s">
        <v>6947</v>
      </c>
      <c r="AG35" s="283" t="s">
        <v>8627</v>
      </c>
      <c r="AH35" s="283" t="str">
        <f>IFERROR(IF(AG35&lt;&gt;"",": "&amp;VLOOKUP(AG35,mon!$A$1:$C$12390,2,0),""),"")</f>
        <v>: Kỹ thuật hàn</v>
      </c>
    </row>
    <row r="36" spans="1:34" ht="15.75" customHeight="1" x14ac:dyDescent="0.3">
      <c r="A36" s="106"/>
      <c r="B36" s="52"/>
      <c r="C36" s="1071" t="s">
        <v>518</v>
      </c>
      <c r="D36" s="25" t="s">
        <v>4542</v>
      </c>
      <c r="E36" s="26">
        <v>3</v>
      </c>
      <c r="F36" s="26"/>
      <c r="G36" s="111" t="s">
        <v>570</v>
      </c>
      <c r="H36" s="25" t="s">
        <v>4542</v>
      </c>
      <c r="I36" s="28">
        <v>3</v>
      </c>
      <c r="J36" s="28"/>
      <c r="K36" s="110" t="s">
        <v>570</v>
      </c>
      <c r="L36" s="25" t="s">
        <v>4542</v>
      </c>
      <c r="M36" s="28">
        <v>3</v>
      </c>
      <c r="N36" s="28"/>
      <c r="O36" s="110" t="s">
        <v>570</v>
      </c>
      <c r="P36" s="25" t="s">
        <v>4542</v>
      </c>
      <c r="Q36" s="27">
        <v>3</v>
      </c>
      <c r="R36" s="28"/>
      <c r="S36" s="110" t="s">
        <v>570</v>
      </c>
      <c r="T36" s="25" t="s">
        <v>4542</v>
      </c>
      <c r="U36" s="28">
        <v>3</v>
      </c>
      <c r="V36" s="28"/>
      <c r="W36" s="110" t="s">
        <v>570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7</v>
      </c>
      <c r="B37" s="51" t="s">
        <v>9856</v>
      </c>
      <c r="C37" s="106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8677</v>
      </c>
      <c r="AH37" s="282" t="str">
        <f>IFERROR(IF(AG37&lt;&gt;"",": "&amp;VLOOKUP(AG37,mon!$A$1:$C$12390,2,0),""),"")</f>
        <v>: Tiếng anh</v>
      </c>
    </row>
    <row r="38" spans="1:34" ht="15.75" customHeight="1" x14ac:dyDescent="0.3">
      <c r="A38" s="107"/>
      <c r="B38" s="52" t="s">
        <v>383</v>
      </c>
      <c r="C38" s="106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6499</v>
      </c>
      <c r="AG38" s="283" t="s">
        <v>8691</v>
      </c>
      <c r="AH38" s="283" t="str">
        <f>IFERROR(IF(AG38&lt;&gt;"",": "&amp;VLOOKUP(AG38,mon!$A$1:$C$12390,2,0),""),"")</f>
        <v>: Kỹ thuật lạnh</v>
      </c>
    </row>
    <row r="39" spans="1:34" ht="15.75" customHeight="1" x14ac:dyDescent="0.3">
      <c r="A39" s="107"/>
      <c r="B39" s="52"/>
      <c r="C39" s="1070" t="s">
        <v>1</v>
      </c>
      <c r="D39" s="25" t="s">
        <v>6499</v>
      </c>
      <c r="E39" s="26">
        <v>4</v>
      </c>
      <c r="F39" s="26"/>
      <c r="G39" s="111" t="s">
        <v>771</v>
      </c>
      <c r="H39" s="25" t="s">
        <v>6499</v>
      </c>
      <c r="I39" s="27">
        <v>4</v>
      </c>
      <c r="J39" s="28"/>
      <c r="K39" s="110" t="s">
        <v>771</v>
      </c>
      <c r="L39" s="25" t="s">
        <v>6499</v>
      </c>
      <c r="M39" s="28">
        <v>4</v>
      </c>
      <c r="N39" s="28"/>
      <c r="O39" s="110" t="s">
        <v>771</v>
      </c>
      <c r="P39" s="25" t="s">
        <v>6499</v>
      </c>
      <c r="Q39" s="28">
        <v>4</v>
      </c>
      <c r="R39" s="28"/>
      <c r="S39" s="110" t="s">
        <v>771</v>
      </c>
      <c r="T39" s="25" t="s">
        <v>6499</v>
      </c>
      <c r="U39" s="28">
        <v>4</v>
      </c>
      <c r="V39" s="28"/>
      <c r="W39" s="110" t="s">
        <v>771</v>
      </c>
      <c r="X39" s="25" t="s">
        <v>6499</v>
      </c>
      <c r="Y39" s="28">
        <v>4</v>
      </c>
      <c r="Z39" s="28"/>
      <c r="AA39" s="110" t="s">
        <v>771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70" t="s">
        <v>518</v>
      </c>
      <c r="D40" s="25" t="s">
        <v>4542</v>
      </c>
      <c r="E40" s="26">
        <v>3</v>
      </c>
      <c r="F40" s="26"/>
      <c r="G40" s="111" t="s">
        <v>570</v>
      </c>
      <c r="H40" s="25" t="s">
        <v>4542</v>
      </c>
      <c r="I40" s="28">
        <v>3</v>
      </c>
      <c r="J40" s="28"/>
      <c r="K40" s="110" t="s">
        <v>570</v>
      </c>
      <c r="L40" s="25" t="s">
        <v>4542</v>
      </c>
      <c r="M40" s="28">
        <v>3</v>
      </c>
      <c r="N40" s="28"/>
      <c r="O40" s="110" t="s">
        <v>570</v>
      </c>
      <c r="P40" s="25" t="s">
        <v>4542</v>
      </c>
      <c r="Q40" s="28">
        <v>3</v>
      </c>
      <c r="R40" s="28"/>
      <c r="S40" s="110" t="s">
        <v>570</v>
      </c>
      <c r="T40" s="25" t="s">
        <v>4542</v>
      </c>
      <c r="U40" s="28">
        <v>3</v>
      </c>
      <c r="V40" s="28"/>
      <c r="W40" s="110" t="s">
        <v>570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7</v>
      </c>
      <c r="B41" s="51" t="s">
        <v>9857</v>
      </c>
      <c r="C41" s="106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8677</v>
      </c>
      <c r="AH41" s="282" t="str">
        <f>IFERROR(IF(AG41&lt;&gt;"",": "&amp;VLOOKUP(AG41,mon!$A$1:$C$12390,2,0),""),"")</f>
        <v>: Tiếng anh</v>
      </c>
    </row>
    <row r="42" spans="1:34" ht="15.75" customHeight="1" x14ac:dyDescent="0.3">
      <c r="A42" s="107"/>
      <c r="B42" s="52" t="s">
        <v>383</v>
      </c>
      <c r="C42" s="106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6499</v>
      </c>
      <c r="AG42" s="283" t="s">
        <v>8691</v>
      </c>
      <c r="AH42" s="283" t="str">
        <f>IFERROR(IF(AG42&lt;&gt;"",": "&amp;VLOOKUP(AG42,mon!$A$1:$C$12390,2,0),""),"")</f>
        <v>: Kỹ thuật lạnh</v>
      </c>
    </row>
    <row r="43" spans="1:34" ht="15.75" customHeight="1" x14ac:dyDescent="0.3">
      <c r="A43" s="107"/>
      <c r="B43" s="52"/>
      <c r="C43" s="1070" t="s">
        <v>1</v>
      </c>
      <c r="D43" s="25" t="s">
        <v>6499</v>
      </c>
      <c r="E43" s="26">
        <v>4</v>
      </c>
      <c r="F43" s="26"/>
      <c r="G43" s="111" t="s">
        <v>771</v>
      </c>
      <c r="H43" s="25" t="s">
        <v>6499</v>
      </c>
      <c r="I43" s="27">
        <v>4</v>
      </c>
      <c r="J43" s="28"/>
      <c r="K43" s="110" t="s">
        <v>771</v>
      </c>
      <c r="L43" s="28" t="s">
        <v>6499</v>
      </c>
      <c r="M43" s="28">
        <v>4</v>
      </c>
      <c r="N43" s="28"/>
      <c r="O43" s="110" t="s">
        <v>771</v>
      </c>
      <c r="P43" s="25" t="s">
        <v>6499</v>
      </c>
      <c r="Q43" s="27">
        <v>4</v>
      </c>
      <c r="R43" s="28"/>
      <c r="S43" s="110" t="s">
        <v>771</v>
      </c>
      <c r="T43" s="25" t="s">
        <v>6499</v>
      </c>
      <c r="U43" s="28">
        <v>4</v>
      </c>
      <c r="V43" s="28"/>
      <c r="W43" s="110" t="s">
        <v>771</v>
      </c>
      <c r="X43" s="25" t="s">
        <v>6499</v>
      </c>
      <c r="Y43" s="28">
        <v>4</v>
      </c>
      <c r="Z43" s="28"/>
      <c r="AA43" s="110" t="s">
        <v>771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71" t="s">
        <v>518</v>
      </c>
      <c r="D44" s="25" t="s">
        <v>4542</v>
      </c>
      <c r="E44" s="26">
        <v>3</v>
      </c>
      <c r="F44" s="26"/>
      <c r="G44" s="111" t="s">
        <v>570</v>
      </c>
      <c r="H44" s="25" t="s">
        <v>4542</v>
      </c>
      <c r="I44" s="28">
        <v>3</v>
      </c>
      <c r="J44" s="28"/>
      <c r="K44" s="110" t="s">
        <v>570</v>
      </c>
      <c r="L44" s="25" t="s">
        <v>4542</v>
      </c>
      <c r="M44" s="28">
        <v>3</v>
      </c>
      <c r="N44" s="28"/>
      <c r="O44" s="110" t="s">
        <v>570</v>
      </c>
      <c r="P44" s="25" t="s">
        <v>4542</v>
      </c>
      <c r="Q44" s="27">
        <v>3</v>
      </c>
      <c r="R44" s="27"/>
      <c r="S44" s="110" t="s">
        <v>570</v>
      </c>
      <c r="T44" s="25" t="s">
        <v>4542</v>
      </c>
      <c r="U44" s="28">
        <v>3</v>
      </c>
      <c r="V44" s="28"/>
      <c r="W44" s="110" t="s">
        <v>570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8</v>
      </c>
      <c r="B45" s="51" t="s">
        <v>9873</v>
      </c>
      <c r="C45" s="1066" t="s">
        <v>0</v>
      </c>
      <c r="D45" s="15" t="s">
        <v>12289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06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7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8</v>
      </c>
      <c r="B49" s="51" t="s">
        <v>9874</v>
      </c>
      <c r="C49" s="1066" t="s">
        <v>0</v>
      </c>
      <c r="D49" s="15" t="s">
        <v>12289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06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7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9</v>
      </c>
      <c r="B53" s="51" t="s">
        <v>11220</v>
      </c>
      <c r="C53" s="1066" t="s">
        <v>0</v>
      </c>
      <c r="D53" s="15" t="s">
        <v>12289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 t="str">
        <f>IFERROR(IF(AG53&lt;&gt;"",": "&amp;VLOOKUP(AG53,mon!$A$1:$C$12390,2,0),""),"")</f>
        <v/>
      </c>
    </row>
    <row r="54" spans="1:34" ht="15.75" customHeight="1" x14ac:dyDescent="0.3">
      <c r="A54" s="107"/>
      <c r="B54" s="52" t="s">
        <v>383</v>
      </c>
      <c r="C54" s="106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9</v>
      </c>
      <c r="B57" s="51" t="s">
        <v>9829</v>
      </c>
      <c r="C57" s="1066" t="s">
        <v>0</v>
      </c>
      <c r="D57" s="15" t="s">
        <v>7086</v>
      </c>
      <c r="E57" s="16">
        <v>4</v>
      </c>
      <c r="F57" s="16"/>
      <c r="G57" s="115" t="s">
        <v>772</v>
      </c>
      <c r="H57" s="15" t="s">
        <v>7086</v>
      </c>
      <c r="I57" s="17">
        <v>4</v>
      </c>
      <c r="J57" s="18"/>
      <c r="K57" s="114" t="s">
        <v>772</v>
      </c>
      <c r="L57" s="15" t="s">
        <v>7086</v>
      </c>
      <c r="M57" s="18">
        <v>4</v>
      </c>
      <c r="N57" s="18"/>
      <c r="O57" s="114" t="s">
        <v>772</v>
      </c>
      <c r="P57" s="34" t="s">
        <v>7086</v>
      </c>
      <c r="Q57" s="35">
        <v>4</v>
      </c>
      <c r="R57" s="36"/>
      <c r="S57" s="114" t="s">
        <v>772</v>
      </c>
      <c r="T57" s="15" t="s">
        <v>7086</v>
      </c>
      <c r="U57" s="18">
        <v>4</v>
      </c>
      <c r="V57" s="18"/>
      <c r="W57" s="114" t="s">
        <v>772</v>
      </c>
      <c r="X57" s="18" t="s">
        <v>7231</v>
      </c>
      <c r="Y57" s="18">
        <v>2</v>
      </c>
      <c r="Z57" s="18"/>
      <c r="AA57" s="114" t="s">
        <v>774</v>
      </c>
      <c r="AB57" s="15" t="s">
        <v>7231</v>
      </c>
      <c r="AC57" s="17">
        <v>4</v>
      </c>
      <c r="AD57" s="18"/>
      <c r="AE57" s="288" t="s">
        <v>774</v>
      </c>
      <c r="AF57" s="285" t="s">
        <v>6477</v>
      </c>
      <c r="AG57" s="282" t="s">
        <v>12326</v>
      </c>
      <c r="AH57" s="282" t="str">
        <f>IFERROR(IF(AG57&lt;&gt;"",": "&amp;VLOOKUP(AG57,mon!$A$1:$C$12390,2,0),""),"")</f>
        <v>: Tiếng anh chuyên ngành</v>
      </c>
    </row>
    <row r="58" spans="1:34" ht="15.75" customHeight="1" x14ac:dyDescent="0.3">
      <c r="A58" s="107"/>
      <c r="B58" s="52" t="s">
        <v>383</v>
      </c>
      <c r="C58" s="106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 t="s">
        <v>4534</v>
      </c>
      <c r="AC58" s="22"/>
      <c r="AD58" s="22"/>
      <c r="AE58" s="289"/>
      <c r="AF58" s="286" t="s">
        <v>7086</v>
      </c>
      <c r="AG58" s="283" t="s">
        <v>12364</v>
      </c>
      <c r="AH58" s="283" t="str">
        <f>IFERROR(IF(AG58&lt;&gt;"",": "&amp;VLOOKUP(AG58,mon!$A$1:$C$12390,2,0),""),"")</f>
        <v>: Lập trình vi điều khiển</v>
      </c>
    </row>
    <row r="59" spans="1:34" ht="15.75" customHeight="1" x14ac:dyDescent="0.3">
      <c r="A59" s="107"/>
      <c r="B59" s="52"/>
      <c r="C59" s="1070" t="s">
        <v>1</v>
      </c>
      <c r="D59" s="25"/>
      <c r="E59" s="26"/>
      <c r="F59" s="26"/>
      <c r="G59" s="111"/>
      <c r="H59" s="25" t="s">
        <v>6477</v>
      </c>
      <c r="I59" s="27">
        <v>3</v>
      </c>
      <c r="J59" s="28"/>
      <c r="K59" s="110" t="s">
        <v>651</v>
      </c>
      <c r="L59" s="25" t="s">
        <v>6477</v>
      </c>
      <c r="M59" s="28">
        <v>3</v>
      </c>
      <c r="N59" s="28"/>
      <c r="O59" s="110" t="s">
        <v>651</v>
      </c>
      <c r="P59" s="25" t="s">
        <v>6477</v>
      </c>
      <c r="Q59" s="27">
        <v>3</v>
      </c>
      <c r="R59" s="28"/>
      <c r="S59" s="110" t="s">
        <v>651</v>
      </c>
      <c r="T59" s="25" t="s">
        <v>6477</v>
      </c>
      <c r="U59" s="28">
        <v>3</v>
      </c>
      <c r="V59" s="28"/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6" t="s">
        <v>7231</v>
      </c>
      <c r="AG59" s="283" t="s">
        <v>12298</v>
      </c>
      <c r="AH59" s="283" t="str">
        <f>IFERROR(IF(AG59&lt;&gt;"",": "&amp;VLOOKUP(AG59,mon!$A$1:$C$12390,2,0),""),"")</f>
        <v>: Điều khiển điện khí nén</v>
      </c>
    </row>
    <row r="60" spans="1:34" ht="15.75" customHeight="1" x14ac:dyDescent="0.3">
      <c r="A60" s="107"/>
      <c r="B60" s="52"/>
      <c r="C60" s="1070"/>
      <c r="D60" s="40"/>
      <c r="E60" s="41"/>
      <c r="F60" s="42"/>
      <c r="G60" s="108"/>
      <c r="H60" s="40" t="s">
        <v>11217</v>
      </c>
      <c r="I60" s="42"/>
      <c r="J60" s="42"/>
      <c r="K60" s="108"/>
      <c r="L60" s="40" t="s">
        <v>11217</v>
      </c>
      <c r="M60" s="42"/>
      <c r="N60" s="42"/>
      <c r="O60" s="108"/>
      <c r="P60" s="40" t="s">
        <v>11217</v>
      </c>
      <c r="Q60" s="41"/>
      <c r="R60" s="42"/>
      <c r="S60" s="108"/>
      <c r="T60" s="40" t="s">
        <v>11217</v>
      </c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10</v>
      </c>
      <c r="B61" s="51" t="s">
        <v>9830</v>
      </c>
      <c r="C61" s="1066" t="s">
        <v>0</v>
      </c>
      <c r="D61" s="15" t="s">
        <v>7058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7058</v>
      </c>
      <c r="AG61" s="282" t="s">
        <v>12299</v>
      </c>
      <c r="AH61" s="282" t="str">
        <f>IFERROR(IF(AG61&lt;&gt;"",": "&amp;VLOOKUP(AG61,mon!$A$1:$C$12390,2,0),""),"")</f>
        <v/>
      </c>
    </row>
    <row r="62" spans="1:34" ht="15.75" customHeight="1" x14ac:dyDescent="0.3">
      <c r="A62" s="107"/>
      <c r="B62" s="52" t="s">
        <v>383</v>
      </c>
      <c r="C62" s="106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7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11</v>
      </c>
      <c r="B65" s="51" t="s">
        <v>11189</v>
      </c>
      <c r="C65" s="1066" t="s">
        <v>0</v>
      </c>
      <c r="D65" s="15" t="s">
        <v>6496</v>
      </c>
      <c r="E65" s="16">
        <v>4</v>
      </c>
      <c r="F65" s="16"/>
      <c r="G65" s="115" t="s">
        <v>771</v>
      </c>
      <c r="H65" s="15" t="s">
        <v>6498</v>
      </c>
      <c r="I65" s="17">
        <v>4</v>
      </c>
      <c r="J65" s="18"/>
      <c r="K65" s="114" t="s">
        <v>763</v>
      </c>
      <c r="L65" s="18" t="s">
        <v>6496</v>
      </c>
      <c r="M65" s="18">
        <v>4</v>
      </c>
      <c r="N65" s="18"/>
      <c r="O65" s="114" t="s">
        <v>771</v>
      </c>
      <c r="P65" s="15" t="s">
        <v>6498</v>
      </c>
      <c r="Q65" s="17">
        <v>4</v>
      </c>
      <c r="R65" s="18"/>
      <c r="S65" s="114" t="s">
        <v>763</v>
      </c>
      <c r="T65" s="15" t="s">
        <v>6496</v>
      </c>
      <c r="U65" s="18">
        <v>4</v>
      </c>
      <c r="V65" s="18"/>
      <c r="W65" s="114" t="s">
        <v>771</v>
      </c>
      <c r="X65" s="15" t="s">
        <v>6498</v>
      </c>
      <c r="Y65" s="18">
        <v>4</v>
      </c>
      <c r="Z65" s="18"/>
      <c r="AA65" s="114" t="s">
        <v>763</v>
      </c>
      <c r="AB65" s="15"/>
      <c r="AC65" s="17"/>
      <c r="AD65" s="18"/>
      <c r="AE65" s="288"/>
      <c r="AF65" s="285" t="s">
        <v>6496</v>
      </c>
      <c r="AG65" s="282" t="s">
        <v>10155</v>
      </c>
      <c r="AH65" s="282" t="str">
        <f>IFERROR(IF(AG65&lt;&gt;"",": "&amp;VLOOKUP(AG65,mon!$A$1:$C$12390,2,0),""),"")</f>
        <v>: Hệ thống máy lạnh dân dụng và thương nghiệp</v>
      </c>
    </row>
    <row r="66" spans="1:34" ht="15.75" customHeight="1" x14ac:dyDescent="0.3">
      <c r="A66" s="107"/>
      <c r="B66" s="52" t="s">
        <v>383</v>
      </c>
      <c r="C66" s="106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6498</v>
      </c>
      <c r="AG66" s="283" t="s">
        <v>10157</v>
      </c>
      <c r="AH66" s="283" t="str">
        <f>IFERROR(IF(AG66&lt;&gt;"",": "&amp;VLOOKUP(AG66,mon!$A$1:$C$12390,2,0),""),"")</f>
        <v>: Thiết bị điện gia dụng</v>
      </c>
    </row>
    <row r="67" spans="1:34" ht="15.75" customHeight="1" x14ac:dyDescent="0.3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12</v>
      </c>
      <c r="B69" s="51" t="s">
        <v>11190</v>
      </c>
      <c r="C69" s="1066" t="s">
        <v>0</v>
      </c>
      <c r="D69" s="15" t="s">
        <v>6498</v>
      </c>
      <c r="E69" s="16">
        <v>4</v>
      </c>
      <c r="F69" s="16"/>
      <c r="G69" s="115" t="s">
        <v>763</v>
      </c>
      <c r="H69" s="15" t="s">
        <v>6496</v>
      </c>
      <c r="I69" s="17">
        <v>4</v>
      </c>
      <c r="J69" s="18"/>
      <c r="K69" s="114" t="s">
        <v>771</v>
      </c>
      <c r="L69" s="18" t="s">
        <v>6498</v>
      </c>
      <c r="M69" s="18">
        <v>4</v>
      </c>
      <c r="N69" s="18"/>
      <c r="O69" s="114" t="s">
        <v>763</v>
      </c>
      <c r="P69" s="15" t="s">
        <v>6496</v>
      </c>
      <c r="Q69" s="17">
        <v>4</v>
      </c>
      <c r="R69" s="18"/>
      <c r="S69" s="114" t="s">
        <v>771</v>
      </c>
      <c r="T69" s="15" t="s">
        <v>6498</v>
      </c>
      <c r="U69" s="17">
        <v>4</v>
      </c>
      <c r="V69" s="18"/>
      <c r="W69" s="114" t="s">
        <v>763</v>
      </c>
      <c r="X69" s="15" t="s">
        <v>6496</v>
      </c>
      <c r="Y69" s="18">
        <v>4</v>
      </c>
      <c r="Z69" s="18"/>
      <c r="AA69" s="114" t="s">
        <v>771</v>
      </c>
      <c r="AB69" s="15"/>
      <c r="AC69" s="17"/>
      <c r="AD69" s="18"/>
      <c r="AE69" s="288"/>
      <c r="AF69" s="285" t="s">
        <v>6496</v>
      </c>
      <c r="AG69" s="282" t="s">
        <v>10155</v>
      </c>
      <c r="AH69" s="282" t="str">
        <f>IFERROR(IF(AG69&lt;&gt;"",": "&amp;VLOOKUP(AG69,mon!$A$1:$C$12390,2,0),""),"")</f>
        <v>: Hệ thống máy lạnh dân dụng và thương nghiệp</v>
      </c>
    </row>
    <row r="70" spans="1:34" ht="15.75" customHeight="1" x14ac:dyDescent="0.3">
      <c r="A70" s="107"/>
      <c r="B70" s="52" t="s">
        <v>383</v>
      </c>
      <c r="C70" s="106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6498</v>
      </c>
      <c r="AG70" s="283" t="s">
        <v>10157</v>
      </c>
      <c r="AH70" s="283" t="str">
        <f>IFERROR(IF(AG70&lt;&gt;"",": "&amp;VLOOKUP(AG70,mon!$A$1:$C$12390,2,0),""),"")</f>
        <v>: Thiết bị điện gia dụng</v>
      </c>
    </row>
    <row r="71" spans="1:34" ht="15.75" customHeight="1" x14ac:dyDescent="0.3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13</v>
      </c>
      <c r="B73" s="51" t="s">
        <v>11158</v>
      </c>
      <c r="C73" s="1066" t="s">
        <v>0</v>
      </c>
      <c r="D73" s="15" t="s">
        <v>6504</v>
      </c>
      <c r="E73" s="16">
        <v>4</v>
      </c>
      <c r="F73" s="16"/>
      <c r="G73" s="115" t="s">
        <v>777</v>
      </c>
      <c r="H73" s="15"/>
      <c r="I73" s="17"/>
      <c r="J73" s="18"/>
      <c r="K73" s="114"/>
      <c r="L73" s="15" t="s">
        <v>6504</v>
      </c>
      <c r="M73" s="18">
        <v>4</v>
      </c>
      <c r="N73" s="18"/>
      <c r="O73" s="114" t="s">
        <v>777</v>
      </c>
      <c r="P73" s="34" t="s">
        <v>5435</v>
      </c>
      <c r="Q73" s="35">
        <v>5</v>
      </c>
      <c r="R73" s="36"/>
      <c r="S73" s="114" t="s">
        <v>11195</v>
      </c>
      <c r="T73" s="15" t="s">
        <v>6504</v>
      </c>
      <c r="U73" s="18">
        <v>4</v>
      </c>
      <c r="V73" s="18"/>
      <c r="W73" s="114" t="s">
        <v>777</v>
      </c>
      <c r="X73" s="18" t="s">
        <v>5435</v>
      </c>
      <c r="Y73" s="18">
        <v>5</v>
      </c>
      <c r="Z73" s="18"/>
      <c r="AA73" s="114" t="s">
        <v>11195</v>
      </c>
      <c r="AB73" s="15"/>
      <c r="AC73" s="17"/>
      <c r="AD73" s="18"/>
      <c r="AE73" s="288"/>
      <c r="AF73" s="285" t="s">
        <v>5435</v>
      </c>
      <c r="AG73" s="282" t="s">
        <v>10142</v>
      </c>
      <c r="AH73" s="282" t="str">
        <f>IFERROR(IF(AG73&lt;&gt;"",": "&amp;VLOOKUP(AG73,mon!$A$1:$C$12390,2,0),""),"")</f>
        <v>: Tin học</v>
      </c>
    </row>
    <row r="74" spans="1:34" ht="15.75" customHeight="1" x14ac:dyDescent="0.3">
      <c r="A74" s="107"/>
      <c r="B74" s="52" t="s">
        <v>383</v>
      </c>
      <c r="C74" s="106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6484</v>
      </c>
      <c r="AG74" s="283" t="s">
        <v>10502</v>
      </c>
      <c r="AH74" s="283" t="str">
        <f>IFERROR(IF(AG74&lt;&gt;"",": "&amp;VLOOKUP(AG74,mon!$A$1:$C$12390,2,0),""),"")</f>
        <v>: Cơ sở kỹ thuật nhiệt – lạnh và điều hòa không khí</v>
      </c>
    </row>
    <row r="75" spans="1:34" ht="15.75" customHeight="1" x14ac:dyDescent="0.3">
      <c r="A75" s="107"/>
      <c r="B75" s="52"/>
      <c r="C75" s="1070" t="s">
        <v>1</v>
      </c>
      <c r="D75" s="25" t="s">
        <v>6484</v>
      </c>
      <c r="E75" s="26">
        <v>5</v>
      </c>
      <c r="F75" s="26"/>
      <c r="G75" s="111"/>
      <c r="H75" s="25" t="s">
        <v>6484</v>
      </c>
      <c r="I75" s="27">
        <v>5</v>
      </c>
      <c r="J75" s="28"/>
      <c r="K75" s="110"/>
      <c r="L75" s="25" t="s">
        <v>6484</v>
      </c>
      <c r="M75" s="28">
        <v>5</v>
      </c>
      <c r="N75" s="28"/>
      <c r="O75" s="110"/>
      <c r="P75" s="25" t="s">
        <v>6484</v>
      </c>
      <c r="Q75" s="27">
        <v>5</v>
      </c>
      <c r="R75" s="28"/>
      <c r="S75" s="110"/>
      <c r="T75" s="25" t="s">
        <v>6484</v>
      </c>
      <c r="U75" s="28">
        <v>5</v>
      </c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 t="s">
        <v>6504</v>
      </c>
      <c r="AG75" s="283" t="s">
        <v>10150</v>
      </c>
      <c r="AH75" s="283" t="str">
        <f>IFERROR(IF(AG75&lt;&gt;"",": "&amp;VLOOKUP(AG75,mon!$A$1:$C$12390,2,0),""),"")</f>
        <v>: Máy điện</v>
      </c>
    </row>
    <row r="76" spans="1:34" ht="15.75" customHeight="1" x14ac:dyDescent="0.3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14</v>
      </c>
      <c r="B77" s="51" t="s">
        <v>11159</v>
      </c>
      <c r="C77" s="1066" t="s">
        <v>0</v>
      </c>
      <c r="D77" s="15" t="s">
        <v>6504</v>
      </c>
      <c r="E77" s="16">
        <v>4</v>
      </c>
      <c r="F77" s="16"/>
      <c r="G77" s="115" t="s">
        <v>766</v>
      </c>
      <c r="H77" s="15"/>
      <c r="I77" s="17"/>
      <c r="J77" s="18"/>
      <c r="K77" s="114"/>
      <c r="L77" s="15" t="s">
        <v>6504</v>
      </c>
      <c r="M77" s="18">
        <v>4</v>
      </c>
      <c r="N77" s="18"/>
      <c r="O77" s="114" t="s">
        <v>766</v>
      </c>
      <c r="P77" s="34" t="s">
        <v>5435</v>
      </c>
      <c r="Q77" s="35">
        <v>5</v>
      </c>
      <c r="R77" s="36"/>
      <c r="S77" s="114" t="s">
        <v>11195</v>
      </c>
      <c r="T77" s="15" t="s">
        <v>6504</v>
      </c>
      <c r="U77" s="18">
        <v>4</v>
      </c>
      <c r="V77" s="18"/>
      <c r="W77" s="114" t="s">
        <v>766</v>
      </c>
      <c r="X77" s="18" t="s">
        <v>5435</v>
      </c>
      <c r="Y77" s="18">
        <v>5</v>
      </c>
      <c r="Z77" s="18"/>
      <c r="AA77" s="114" t="s">
        <v>11195</v>
      </c>
      <c r="AB77" s="15"/>
      <c r="AC77" s="17"/>
      <c r="AD77" s="18"/>
      <c r="AE77" s="288"/>
      <c r="AF77" s="285" t="s">
        <v>5435</v>
      </c>
      <c r="AG77" s="282" t="s">
        <v>10142</v>
      </c>
      <c r="AH77" s="282" t="str">
        <f>IFERROR(IF(AG77&lt;&gt;"",": "&amp;VLOOKUP(AG77,mon!$A$1:$C$12390,2,0),""),"")</f>
        <v>: Tin học</v>
      </c>
    </row>
    <row r="78" spans="1:34" ht="15.75" customHeight="1" x14ac:dyDescent="0.3">
      <c r="A78" s="107"/>
      <c r="B78" s="52" t="s">
        <v>383</v>
      </c>
      <c r="C78" s="106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6484</v>
      </c>
      <c r="AG78" s="283" t="s">
        <v>10502</v>
      </c>
      <c r="AH78" s="283" t="str">
        <f>IFERROR(IF(AG78&lt;&gt;"",": "&amp;VLOOKUP(AG78,mon!$A$1:$C$12390,2,0),""),"")</f>
        <v>: Cơ sở kỹ thuật nhiệt – lạnh và điều hòa không khí</v>
      </c>
    </row>
    <row r="79" spans="1:34" ht="15.75" customHeight="1" x14ac:dyDescent="0.3">
      <c r="A79" s="107"/>
      <c r="B79" s="52"/>
      <c r="C79" s="1070" t="s">
        <v>1</v>
      </c>
      <c r="D79" s="25" t="s">
        <v>6484</v>
      </c>
      <c r="E79" s="26">
        <v>5</v>
      </c>
      <c r="F79" s="26"/>
      <c r="G79" s="111" t="s">
        <v>11323</v>
      </c>
      <c r="H79" s="25" t="s">
        <v>6484</v>
      </c>
      <c r="I79" s="27">
        <v>5</v>
      </c>
      <c r="J79" s="28"/>
      <c r="K79" s="110" t="s">
        <v>11323</v>
      </c>
      <c r="L79" s="25" t="s">
        <v>6484</v>
      </c>
      <c r="M79" s="28">
        <v>5</v>
      </c>
      <c r="N79" s="28"/>
      <c r="O79" s="110" t="s">
        <v>11323</v>
      </c>
      <c r="P79" s="25" t="s">
        <v>6484</v>
      </c>
      <c r="Q79" s="27">
        <v>5</v>
      </c>
      <c r="R79" s="28"/>
      <c r="S79" s="110" t="s">
        <v>11323</v>
      </c>
      <c r="T79" s="25" t="s">
        <v>6484</v>
      </c>
      <c r="U79" s="28">
        <v>5</v>
      </c>
      <c r="V79" s="28"/>
      <c r="W79" s="110" t="s">
        <v>11323</v>
      </c>
      <c r="X79" s="25"/>
      <c r="Y79" s="28"/>
      <c r="Z79" s="28"/>
      <c r="AA79" s="110"/>
      <c r="AB79" s="25"/>
      <c r="AC79" s="27"/>
      <c r="AD79" s="28"/>
      <c r="AE79" s="290"/>
      <c r="AF79" s="286" t="s">
        <v>6504</v>
      </c>
      <c r="AG79" s="283" t="s">
        <v>10150</v>
      </c>
      <c r="AH79" s="283" t="str">
        <f>IFERROR(IF(AG79&lt;&gt;"",": "&amp;VLOOKUP(AG79,mon!$A$1:$C$12390,2,0),""),"")</f>
        <v>: Máy điện</v>
      </c>
    </row>
    <row r="80" spans="1:34" ht="15.75" customHeight="1" x14ac:dyDescent="0.3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14</v>
      </c>
      <c r="B81" s="51" t="s">
        <v>11191</v>
      </c>
      <c r="C81" s="1066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6498</v>
      </c>
      <c r="AG81" s="282" t="s">
        <v>10157</v>
      </c>
      <c r="AH81" s="282" t="str">
        <f>IFERROR(IF(AG81&lt;&gt;"",": "&amp;VLOOKUP(AG81,mon!$A$1:$C$12390,2,0),""),"")</f>
        <v>: Thiết bị điện gia dụng</v>
      </c>
    </row>
    <row r="82" spans="1:34" ht="15.75" customHeight="1" x14ac:dyDescent="0.3">
      <c r="A82" s="107"/>
      <c r="B82" s="52" t="s">
        <v>383</v>
      </c>
      <c r="C82" s="106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70" t="s">
        <v>1</v>
      </c>
      <c r="D83" s="25" t="s">
        <v>6498</v>
      </c>
      <c r="E83" s="26">
        <v>4</v>
      </c>
      <c r="F83" s="26"/>
      <c r="G83" s="111" t="s">
        <v>768</v>
      </c>
      <c r="H83" s="25" t="s">
        <v>6498</v>
      </c>
      <c r="I83" s="27">
        <v>4</v>
      </c>
      <c r="J83" s="28"/>
      <c r="K83" s="110" t="s">
        <v>768</v>
      </c>
      <c r="L83" s="25" t="s">
        <v>6498</v>
      </c>
      <c r="M83" s="28">
        <v>4</v>
      </c>
      <c r="N83" s="28"/>
      <c r="O83" s="110" t="s">
        <v>768</v>
      </c>
      <c r="P83" s="25" t="s">
        <v>6498</v>
      </c>
      <c r="Q83" s="27">
        <v>4</v>
      </c>
      <c r="R83" s="28"/>
      <c r="S83" s="110" t="s">
        <v>768</v>
      </c>
      <c r="T83" s="25" t="s">
        <v>6498</v>
      </c>
      <c r="U83" s="28">
        <v>4</v>
      </c>
      <c r="V83" s="28"/>
      <c r="W83" s="110" t="s">
        <v>768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15</v>
      </c>
      <c r="B85" s="51" t="s">
        <v>11192</v>
      </c>
      <c r="C85" s="1066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6498</v>
      </c>
      <c r="AG85" s="282" t="s">
        <v>10157</v>
      </c>
      <c r="AH85" s="282" t="str">
        <f>IFERROR(IF(AG85&lt;&gt;"",": "&amp;VLOOKUP(AG85,mon!$A$1:$C$12390,2,0),""),"")</f>
        <v>: Thiết bị điện gia dụng</v>
      </c>
    </row>
    <row r="86" spans="1:34" ht="15.75" customHeight="1" x14ac:dyDescent="0.3">
      <c r="A86" s="107"/>
      <c r="B86" s="52" t="s">
        <v>383</v>
      </c>
      <c r="C86" s="106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70" t="s">
        <v>1</v>
      </c>
      <c r="D87" s="25" t="s">
        <v>6498</v>
      </c>
      <c r="E87" s="26">
        <v>4</v>
      </c>
      <c r="F87" s="26"/>
      <c r="G87" s="111" t="s">
        <v>763</v>
      </c>
      <c r="H87" s="25" t="s">
        <v>6498</v>
      </c>
      <c r="I87" s="27">
        <v>4</v>
      </c>
      <c r="J87" s="28"/>
      <c r="K87" s="110" t="s">
        <v>763</v>
      </c>
      <c r="L87" s="25" t="s">
        <v>6498</v>
      </c>
      <c r="M87" s="28">
        <v>4</v>
      </c>
      <c r="N87" s="28"/>
      <c r="O87" s="110" t="s">
        <v>763</v>
      </c>
      <c r="P87" s="25" t="s">
        <v>6498</v>
      </c>
      <c r="Q87" s="27">
        <v>4</v>
      </c>
      <c r="R87" s="28"/>
      <c r="S87" s="110" t="s">
        <v>763</v>
      </c>
      <c r="T87" s="25" t="s">
        <v>6498</v>
      </c>
      <c r="U87" s="28">
        <v>4</v>
      </c>
      <c r="V87" s="28"/>
      <c r="W87" s="110" t="s">
        <v>763</v>
      </c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15</v>
      </c>
      <c r="B89" s="51" t="s">
        <v>11155</v>
      </c>
      <c r="C89" s="1066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 t="s">
        <v>6504</v>
      </c>
      <c r="AG89" s="282" t="s">
        <v>10150</v>
      </c>
      <c r="AH89" s="282" t="str">
        <f>IFERROR(IF(AG89&lt;&gt;"",": "&amp;VLOOKUP(AG89,mon!$A$1:$C$12390,2,0),""),"")</f>
        <v>: Máy điện</v>
      </c>
    </row>
    <row r="90" spans="1:34" ht="15.75" customHeight="1" x14ac:dyDescent="0.3">
      <c r="A90" s="107"/>
      <c r="B90" s="52" t="s">
        <v>383</v>
      </c>
      <c r="C90" s="106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70" t="s">
        <v>1</v>
      </c>
      <c r="D91" s="25" t="s">
        <v>6504</v>
      </c>
      <c r="E91" s="26">
        <v>4</v>
      </c>
      <c r="F91" s="26"/>
      <c r="G91" s="111" t="s">
        <v>777</v>
      </c>
      <c r="H91" s="25" t="s">
        <v>6504</v>
      </c>
      <c r="I91" s="27">
        <v>4</v>
      </c>
      <c r="J91" s="28"/>
      <c r="K91" s="110" t="s">
        <v>777</v>
      </c>
      <c r="L91" s="25" t="s">
        <v>6504</v>
      </c>
      <c r="M91" s="28">
        <v>4</v>
      </c>
      <c r="N91" s="28"/>
      <c r="O91" s="110" t="s">
        <v>777</v>
      </c>
      <c r="P91" s="30" t="s">
        <v>6504</v>
      </c>
      <c r="Q91" s="31">
        <v>4</v>
      </c>
      <c r="R91" s="28"/>
      <c r="S91" s="110" t="s">
        <v>777</v>
      </c>
      <c r="T91" s="25" t="s">
        <v>6504</v>
      </c>
      <c r="U91" s="28">
        <v>4</v>
      </c>
      <c r="V91" s="28"/>
      <c r="W91" s="110" t="s">
        <v>777</v>
      </c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16</v>
      </c>
      <c r="B93" s="51" t="s">
        <v>11156</v>
      </c>
      <c r="C93" s="1066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 t="s">
        <v>6504</v>
      </c>
      <c r="AG93" s="282" t="s">
        <v>10150</v>
      </c>
      <c r="AH93" s="282" t="str">
        <f>IFERROR(IF(AG93&lt;&gt;"",": "&amp;VLOOKUP(AG93,mon!$A$1:$C$12390,2,0),""),"")</f>
        <v>: Máy điện</v>
      </c>
    </row>
    <row r="94" spans="1:34" ht="15.75" customHeight="1" x14ac:dyDescent="0.3">
      <c r="A94" s="107"/>
      <c r="B94" s="52" t="s">
        <v>383</v>
      </c>
      <c r="C94" s="106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70" t="s">
        <v>1</v>
      </c>
      <c r="D95" s="25" t="s">
        <v>6504</v>
      </c>
      <c r="E95" s="26">
        <v>4</v>
      </c>
      <c r="F95" s="26"/>
      <c r="G95" s="111" t="s">
        <v>766</v>
      </c>
      <c r="H95" s="25" t="s">
        <v>6504</v>
      </c>
      <c r="I95" s="27">
        <v>4</v>
      </c>
      <c r="J95" s="28"/>
      <c r="K95" s="110" t="s">
        <v>766</v>
      </c>
      <c r="L95" s="25" t="s">
        <v>6504</v>
      </c>
      <c r="M95" s="28">
        <v>4</v>
      </c>
      <c r="N95" s="28"/>
      <c r="O95" s="110" t="s">
        <v>766</v>
      </c>
      <c r="P95" s="25" t="s">
        <v>6504</v>
      </c>
      <c r="Q95" s="27">
        <v>4</v>
      </c>
      <c r="R95" s="28"/>
      <c r="S95" s="110" t="s">
        <v>766</v>
      </c>
      <c r="T95" s="25" t="s">
        <v>6504</v>
      </c>
      <c r="U95" s="28">
        <v>4</v>
      </c>
      <c r="V95" s="28"/>
      <c r="W95" s="110" t="s">
        <v>766</v>
      </c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16</v>
      </c>
      <c r="B97" s="51" t="s">
        <v>11160</v>
      </c>
      <c r="C97" s="1066" t="s">
        <v>0</v>
      </c>
      <c r="D97" s="15"/>
      <c r="E97" s="16"/>
      <c r="F97" s="16"/>
      <c r="G97" s="115"/>
      <c r="H97" s="15" t="s">
        <v>6504</v>
      </c>
      <c r="I97" s="17">
        <v>4</v>
      </c>
      <c r="J97" s="18"/>
      <c r="K97" s="114" t="s">
        <v>777</v>
      </c>
      <c r="L97" s="15"/>
      <c r="M97" s="18"/>
      <c r="N97" s="18"/>
      <c r="O97" s="114"/>
      <c r="P97" s="34" t="s">
        <v>6504</v>
      </c>
      <c r="Q97" s="35">
        <v>4</v>
      </c>
      <c r="R97" s="36"/>
      <c r="S97" s="114" t="s">
        <v>777</v>
      </c>
      <c r="T97" s="15"/>
      <c r="U97" s="18"/>
      <c r="V97" s="18"/>
      <c r="W97" s="114"/>
      <c r="X97" s="18" t="s">
        <v>6504</v>
      </c>
      <c r="Y97" s="18">
        <v>4</v>
      </c>
      <c r="Z97" s="18"/>
      <c r="AA97" s="114" t="s">
        <v>777</v>
      </c>
      <c r="AB97" s="15"/>
      <c r="AC97" s="17"/>
      <c r="AD97" s="18"/>
      <c r="AE97" s="288"/>
      <c r="AF97" s="285" t="s">
        <v>6504</v>
      </c>
      <c r="AG97" s="282" t="s">
        <v>10170</v>
      </c>
      <c r="AH97" s="282" t="str">
        <f>IFERROR(IF(AG97&lt;&gt;"",": "&amp;VLOOKUP(AG97,mon!$A$1:$C$12390,2,0),""),"")</f>
        <v>: Máy điện</v>
      </c>
    </row>
    <row r="98" spans="1:34" ht="15.75" customHeight="1" x14ac:dyDescent="0.3">
      <c r="A98" s="107"/>
      <c r="B98" s="52" t="s">
        <v>383</v>
      </c>
      <c r="C98" s="106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 t="s">
        <v>6504</v>
      </c>
      <c r="Y99" s="28">
        <v>4</v>
      </c>
      <c r="Z99" s="28"/>
      <c r="AA99" s="110" t="s">
        <v>777</v>
      </c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17</v>
      </c>
      <c r="B101" s="51" t="s">
        <v>11161</v>
      </c>
      <c r="C101" s="1066" t="s">
        <v>0</v>
      </c>
      <c r="D101" s="15"/>
      <c r="E101" s="16"/>
      <c r="F101" s="16"/>
      <c r="G101" s="115"/>
      <c r="H101" s="15" t="s">
        <v>6504</v>
      </c>
      <c r="I101" s="17">
        <v>4</v>
      </c>
      <c r="J101" s="18"/>
      <c r="K101" s="114" t="s">
        <v>766</v>
      </c>
      <c r="L101" s="18"/>
      <c r="M101" s="18"/>
      <c r="N101" s="18"/>
      <c r="O101" s="114"/>
      <c r="P101" s="15" t="s">
        <v>6504</v>
      </c>
      <c r="Q101" s="17">
        <v>4</v>
      </c>
      <c r="R101" s="18"/>
      <c r="S101" s="114" t="s">
        <v>766</v>
      </c>
      <c r="T101" s="15"/>
      <c r="U101" s="18"/>
      <c r="V101" s="18"/>
      <c r="W101" s="114"/>
      <c r="X101" s="15" t="s">
        <v>6504</v>
      </c>
      <c r="Y101" s="18">
        <v>4</v>
      </c>
      <c r="Z101" s="18"/>
      <c r="AA101" s="114" t="s">
        <v>766</v>
      </c>
      <c r="AB101" s="15"/>
      <c r="AC101" s="17"/>
      <c r="AD101" s="18"/>
      <c r="AE101" s="288"/>
      <c r="AF101" s="285" t="s">
        <v>6504</v>
      </c>
      <c r="AG101" s="282" t="s">
        <v>10170</v>
      </c>
      <c r="AH101" s="282" t="str">
        <f>IFERROR(IF(AG101&lt;&gt;"",": "&amp;VLOOKUP(AG101,mon!$A$1:$C$12390,2,0),""),"")</f>
        <v>: Máy điện</v>
      </c>
    </row>
    <row r="102" spans="1:34" ht="15.75" customHeight="1" x14ac:dyDescent="0.3">
      <c r="A102" s="107"/>
      <c r="B102" s="52" t="s">
        <v>383</v>
      </c>
      <c r="C102" s="106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70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 t="s">
        <v>6504</v>
      </c>
      <c r="Y103" s="28">
        <v>4</v>
      </c>
      <c r="Z103" s="28"/>
      <c r="AA103" s="110" t="s">
        <v>766</v>
      </c>
      <c r="AB103" s="25"/>
      <c r="AC103" s="27"/>
      <c r="AD103" s="28"/>
      <c r="AE103" s="290"/>
      <c r="AF103" s="286"/>
      <c r="AG103" s="283"/>
      <c r="AH103" s="283" t="str">
        <f>IFERROR(IF(AG103&lt;&gt;"",": "&amp;VLOOKUP(AG103,mon!$A$1:$C$12390,2,0),""),"")</f>
        <v/>
      </c>
    </row>
    <row r="104" spans="1:34" ht="15.75" customHeight="1" x14ac:dyDescent="0.3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 t="str">
        <f>IFERROR(IF(AG104&lt;&gt;"",": "&amp;VLOOKUP(AG104,mon!$A$1:$C$12390,2,0),""),"")</f>
        <v/>
      </c>
    </row>
    <row r="105" spans="1:34" ht="15.75" customHeight="1" x14ac:dyDescent="0.3">
      <c r="A105" s="105">
        <v>17</v>
      </c>
      <c r="B105" s="51" t="s">
        <v>11162</v>
      </c>
      <c r="C105" s="1066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 t="s">
        <v>6947</v>
      </c>
      <c r="AG105" s="282" t="s">
        <v>10286</v>
      </c>
      <c r="AH105" s="282" t="str">
        <f>IFERROR(IF(AG105&lt;&gt;"",": "&amp;VLOOKUP(AG105,mon!$A$1:$C$12390,2,0),""),"")</f>
        <v>: Trang bị điện</v>
      </c>
    </row>
    <row r="106" spans="1:34" ht="15.75" customHeight="1" x14ac:dyDescent="0.3">
      <c r="A106" s="107"/>
      <c r="B106" s="52" t="s">
        <v>383</v>
      </c>
      <c r="C106" s="106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"&amp;VLOOKUP(AG106,mon!$A$1:$C$12390,2,0),""),"")</f>
        <v/>
      </c>
    </row>
    <row r="107" spans="1:34" ht="15.75" customHeight="1" x14ac:dyDescent="0.3">
      <c r="A107" s="107"/>
      <c r="B107" s="52"/>
      <c r="C107" s="1070" t="s">
        <v>1</v>
      </c>
      <c r="D107" s="25" t="s">
        <v>6947</v>
      </c>
      <c r="E107" s="26">
        <v>4</v>
      </c>
      <c r="F107" s="26"/>
      <c r="G107" s="111" t="s">
        <v>774</v>
      </c>
      <c r="H107" s="25"/>
      <c r="I107" s="27"/>
      <c r="J107" s="28"/>
      <c r="K107" s="110"/>
      <c r="L107" s="25" t="s">
        <v>6947</v>
      </c>
      <c r="M107" s="28">
        <v>4</v>
      </c>
      <c r="N107" s="28"/>
      <c r="O107" s="110" t="s">
        <v>774</v>
      </c>
      <c r="P107" s="30"/>
      <c r="Q107" s="31"/>
      <c r="R107" s="28"/>
      <c r="S107" s="110"/>
      <c r="T107" s="25" t="s">
        <v>6947</v>
      </c>
      <c r="U107" s="28">
        <v>4</v>
      </c>
      <c r="V107" s="28"/>
      <c r="W107" s="110" t="s">
        <v>774</v>
      </c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 t="str">
        <f>IFERROR(IF(AG107&lt;&gt;"",": "&amp;VLOOKUP(AG107,mon!$A$1:$C$12390,2,0),""),"")</f>
        <v/>
      </c>
    </row>
    <row r="108" spans="1:34" ht="15.75" customHeight="1" x14ac:dyDescent="0.3">
      <c r="A108" s="107"/>
      <c r="B108" s="52"/>
      <c r="C108" s="107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 t="str">
        <f>IFERROR(IF(AG108&lt;&gt;"",": "&amp;VLOOKUP(AG108,mon!$A$1:$C$12390,2,0),""),"")</f>
        <v/>
      </c>
    </row>
    <row r="109" spans="1:34" ht="15.75" customHeight="1" x14ac:dyDescent="0.3">
      <c r="A109" s="105">
        <v>18</v>
      </c>
      <c r="B109" s="51" t="s">
        <v>11163</v>
      </c>
      <c r="C109" s="1066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 t="s">
        <v>6947</v>
      </c>
      <c r="AG109" s="282" t="s">
        <v>10286</v>
      </c>
      <c r="AH109" s="282" t="str">
        <f>IFERROR(IF(AG109&lt;&gt;"",": "&amp;VLOOKUP(AG109,mon!$A$1:$C$12390,2,0),""),"")</f>
        <v>: Trang bị điện</v>
      </c>
    </row>
    <row r="110" spans="1:34" ht="15.75" customHeight="1" x14ac:dyDescent="0.3">
      <c r="A110" s="107"/>
      <c r="B110" s="52" t="s">
        <v>383</v>
      </c>
      <c r="C110" s="106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70" t="s">
        <v>1</v>
      </c>
      <c r="D111" s="25"/>
      <c r="E111" s="26"/>
      <c r="F111" s="26"/>
      <c r="G111" s="111"/>
      <c r="H111" s="25" t="s">
        <v>6947</v>
      </c>
      <c r="I111" s="27">
        <v>4</v>
      </c>
      <c r="J111" s="28"/>
      <c r="K111" s="110" t="s">
        <v>774</v>
      </c>
      <c r="L111" s="25"/>
      <c r="M111" s="28"/>
      <c r="N111" s="28"/>
      <c r="O111" s="110"/>
      <c r="P111" s="25" t="s">
        <v>6947</v>
      </c>
      <c r="Q111" s="27">
        <v>4</v>
      </c>
      <c r="R111" s="28"/>
      <c r="S111" s="110" t="s">
        <v>774</v>
      </c>
      <c r="T111" s="25"/>
      <c r="U111" s="28"/>
      <c r="V111" s="28"/>
      <c r="W111" s="110"/>
      <c r="X111" s="25" t="s">
        <v>6947</v>
      </c>
      <c r="Y111" s="28">
        <v>4</v>
      </c>
      <c r="Z111" s="28"/>
      <c r="AA111" s="110" t="s">
        <v>774</v>
      </c>
      <c r="AB111" s="25"/>
      <c r="AC111" s="27"/>
      <c r="AD111" s="28"/>
      <c r="AE111" s="290"/>
      <c r="AF111" s="286"/>
      <c r="AG111" s="283"/>
      <c r="AH111" s="283" t="str">
        <f>IFERROR(IF(AG111&lt;&gt;"",": "&amp;VLOOKUP(AG111,mon!$A$1:$C$12390,2,0),""),"")</f>
        <v/>
      </c>
    </row>
    <row r="112" spans="1:34" ht="15.75" customHeight="1" x14ac:dyDescent="0.3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 t="str">
        <f>IFERROR(IF(AG112&lt;&gt;"",": "&amp;VLOOKUP(AG112,mon!$A$1:$C$12390,2,0),""),"")</f>
        <v/>
      </c>
    </row>
    <row r="113" spans="1:34" ht="15.75" customHeight="1" x14ac:dyDescent="0.3">
      <c r="A113" s="105">
        <v>18</v>
      </c>
      <c r="B113" s="51" t="s">
        <v>11157</v>
      </c>
      <c r="C113" s="1066" t="s">
        <v>0</v>
      </c>
      <c r="D113" s="15" t="s">
        <v>6503</v>
      </c>
      <c r="E113" s="16">
        <v>4</v>
      </c>
      <c r="F113" s="16"/>
      <c r="G113" s="115" t="s">
        <v>768</v>
      </c>
      <c r="H113" s="15" t="s">
        <v>6503</v>
      </c>
      <c r="I113" s="17">
        <v>4</v>
      </c>
      <c r="J113" s="18"/>
      <c r="K113" s="114" t="s">
        <v>768</v>
      </c>
      <c r="L113" s="18" t="s">
        <v>6503</v>
      </c>
      <c r="M113" s="18">
        <v>4</v>
      </c>
      <c r="N113" s="18"/>
      <c r="O113" s="114" t="s">
        <v>768</v>
      </c>
      <c r="P113" s="18" t="s">
        <v>6503</v>
      </c>
      <c r="Q113" s="18">
        <v>4</v>
      </c>
      <c r="R113" s="18"/>
      <c r="S113" s="114" t="s">
        <v>768</v>
      </c>
      <c r="T113" s="15" t="s">
        <v>6503</v>
      </c>
      <c r="U113" s="18">
        <v>4</v>
      </c>
      <c r="V113" s="18"/>
      <c r="W113" s="114" t="s">
        <v>768</v>
      </c>
      <c r="X113" s="15"/>
      <c r="Y113" s="18"/>
      <c r="Z113" s="18"/>
      <c r="AA113" s="114"/>
      <c r="AB113" s="15"/>
      <c r="AC113" s="18"/>
      <c r="AD113" s="18"/>
      <c r="AE113" s="288"/>
      <c r="AF113" s="285" t="s">
        <v>6503</v>
      </c>
      <c r="AG113" s="282" t="s">
        <v>10134</v>
      </c>
      <c r="AH113" s="282" t="str">
        <f>IFERROR(IF(AG113&lt;&gt;"",": "&amp;VLOOKUP(AG113,mon!$A$1:$C$12390,2,0),""),"")</f>
        <v>: Thiết bị điện gia dụng</v>
      </c>
    </row>
    <row r="114" spans="1:34" ht="15.75" customHeight="1" x14ac:dyDescent="0.3">
      <c r="A114" s="107"/>
      <c r="B114" s="52" t="s">
        <v>383</v>
      </c>
      <c r="C114" s="106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70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 t="str">
        <f>IFERROR(IF(AG115&lt;&gt;"",": "&amp;VLOOKUP(AG115,mon!$A$1:$C$12390,2,0),""),"")</f>
        <v/>
      </c>
    </row>
    <row r="116" spans="1:34" ht="15.75" customHeight="1" x14ac:dyDescent="0.3">
      <c r="A116" s="107"/>
      <c r="B116" s="54"/>
      <c r="C116" s="1071" t="s">
        <v>518</v>
      </c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 t="str">
        <f>IFERROR(IF(AG116&lt;&gt;"",": "&amp;VLOOKUP(AG116,mon!$A$1:$C$12390,2,0),""),"")</f>
        <v/>
      </c>
    </row>
    <row r="117" spans="1:34" ht="15.75" customHeight="1" x14ac:dyDescent="0.3">
      <c r="A117" s="105">
        <v>19</v>
      </c>
      <c r="B117" s="51" t="s">
        <v>10976</v>
      </c>
      <c r="C117" s="1066" t="s">
        <v>0</v>
      </c>
      <c r="D117" s="15" t="s">
        <v>6495</v>
      </c>
      <c r="E117" s="16">
        <v>4</v>
      </c>
      <c r="F117" s="16"/>
      <c r="G117" s="115" t="s">
        <v>774</v>
      </c>
      <c r="H117" s="15" t="s">
        <v>6495</v>
      </c>
      <c r="I117" s="17">
        <v>4</v>
      </c>
      <c r="J117" s="18"/>
      <c r="K117" s="114" t="s">
        <v>774</v>
      </c>
      <c r="L117" s="15" t="s">
        <v>6495</v>
      </c>
      <c r="M117" s="18">
        <v>4</v>
      </c>
      <c r="N117" s="18"/>
      <c r="O117" s="114" t="s">
        <v>774</v>
      </c>
      <c r="P117" s="15" t="s">
        <v>6495</v>
      </c>
      <c r="Q117" s="18">
        <v>4</v>
      </c>
      <c r="R117" s="18"/>
      <c r="S117" s="114" t="s">
        <v>774</v>
      </c>
      <c r="T117" s="18" t="s">
        <v>6495</v>
      </c>
      <c r="U117" s="18">
        <v>4</v>
      </c>
      <c r="V117" s="18"/>
      <c r="W117" s="114" t="s">
        <v>774</v>
      </c>
      <c r="X117" s="15"/>
      <c r="Y117" s="18"/>
      <c r="Z117" s="18"/>
      <c r="AA117" s="114"/>
      <c r="AB117" s="15"/>
      <c r="AC117" s="18"/>
      <c r="AD117" s="18"/>
      <c r="AE117" s="288"/>
      <c r="AF117" s="285" t="s">
        <v>6495</v>
      </c>
      <c r="AG117" s="282" t="s">
        <v>11024</v>
      </c>
      <c r="AH117" s="282" t="str">
        <f>IFERROR(IF(AG117&lt;&gt;"",": "&amp;VLOOKUP(AG117,mon!$A$1:$C$12390,2,0),""),"")</f>
        <v>: Trang bị điện</v>
      </c>
    </row>
    <row r="118" spans="1:34" ht="15.75" customHeight="1" x14ac:dyDescent="0.3">
      <c r="A118" s="107"/>
      <c r="B118" s="52" t="s">
        <v>383</v>
      </c>
      <c r="C118" s="106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70" t="s">
        <v>11291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5.75" customHeight="1" x14ac:dyDescent="0.3">
      <c r="A120" s="107"/>
      <c r="B120" s="54"/>
      <c r="C120" s="107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105">
        <v>19</v>
      </c>
      <c r="B121" s="51" t="s">
        <v>11221</v>
      </c>
      <c r="C121" s="1066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 t="s">
        <v>12290</v>
      </c>
      <c r="Y121" s="18">
        <v>4</v>
      </c>
      <c r="Z121" s="18"/>
      <c r="AA121" s="114" t="s">
        <v>768</v>
      </c>
      <c r="AB121" s="15" t="s">
        <v>12290</v>
      </c>
      <c r="AC121" s="17">
        <v>4</v>
      </c>
      <c r="AD121" s="18"/>
      <c r="AE121" s="288" t="s">
        <v>768</v>
      </c>
      <c r="AF121" s="285" t="s">
        <v>12290</v>
      </c>
      <c r="AG121" s="282" t="s">
        <v>10208</v>
      </c>
      <c r="AH121" s="282" t="str">
        <f>IFERROR(IF(AG121&lt;&gt;"",": "&amp;VLOOKUP(AG121,mon!$A$1:$C$12390,2,0),""),"")</f>
        <v>: PLC</v>
      </c>
    </row>
    <row r="122" spans="1:34" ht="15.75" customHeight="1" x14ac:dyDescent="0.3">
      <c r="A122" s="107"/>
      <c r="B122" s="52" t="s">
        <v>383</v>
      </c>
      <c r="C122" s="106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 t="str">
        <f>IFERROR(IF(AG122&lt;&gt;"",": "&amp;VLOOKUP(AG122,mon!$A$1:$C$34881,2,0),""),"")</f>
        <v/>
      </c>
    </row>
    <row r="123" spans="1:34" ht="15.75" customHeight="1" x14ac:dyDescent="0.3">
      <c r="A123" s="107"/>
      <c r="B123" s="52"/>
      <c r="C123" s="1070" t="s">
        <v>11291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 t="s">
        <v>12290</v>
      </c>
      <c r="Y123" s="28">
        <v>4</v>
      </c>
      <c r="Z123" s="28"/>
      <c r="AA123" s="110" t="s">
        <v>768</v>
      </c>
      <c r="AB123" s="25" t="s">
        <v>12290</v>
      </c>
      <c r="AC123" s="27">
        <v>4</v>
      </c>
      <c r="AD123" s="28"/>
      <c r="AE123" s="290" t="s">
        <v>768</v>
      </c>
      <c r="AF123" s="286"/>
      <c r="AG123" s="283"/>
      <c r="AH123" s="283"/>
    </row>
    <row r="124" spans="1:34" ht="15.75" customHeight="1" x14ac:dyDescent="0.3">
      <c r="A124" s="107"/>
      <c r="B124" s="52"/>
      <c r="C124" s="107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5.75" customHeight="1" x14ac:dyDescent="0.3">
      <c r="A125" s="105">
        <v>20</v>
      </c>
      <c r="B125" s="51" t="s">
        <v>11342</v>
      </c>
      <c r="C125" s="1066" t="s">
        <v>12291</v>
      </c>
      <c r="D125" s="15"/>
      <c r="E125" s="16"/>
      <c r="F125" s="16"/>
      <c r="G125" s="115"/>
      <c r="H125" s="15"/>
      <c r="I125" s="17"/>
      <c r="J125" s="18"/>
      <c r="K125" s="114"/>
      <c r="L125" s="15" t="s">
        <v>6477</v>
      </c>
      <c r="M125" s="18">
        <v>5</v>
      </c>
      <c r="N125" s="18"/>
      <c r="O125" s="114" t="s">
        <v>787</v>
      </c>
      <c r="P125" s="34" t="s">
        <v>6477</v>
      </c>
      <c r="Q125" s="35">
        <v>5</v>
      </c>
      <c r="R125" s="36"/>
      <c r="S125" s="114" t="s">
        <v>787</v>
      </c>
      <c r="T125" s="15" t="s">
        <v>6477</v>
      </c>
      <c r="U125" s="18">
        <v>5</v>
      </c>
      <c r="V125" s="18"/>
      <c r="W125" s="114" t="s">
        <v>787</v>
      </c>
      <c r="X125" s="18" t="s">
        <v>6477</v>
      </c>
      <c r="Y125" s="18">
        <v>5</v>
      </c>
      <c r="Z125" s="18"/>
      <c r="AA125" s="114" t="s">
        <v>787</v>
      </c>
      <c r="AB125" s="15"/>
      <c r="AC125" s="17"/>
      <c r="AD125" s="18"/>
      <c r="AE125" s="288"/>
      <c r="AF125" s="285" t="s">
        <v>6477</v>
      </c>
      <c r="AG125" s="282" t="s">
        <v>11450</v>
      </c>
      <c r="AH125" s="282" t="str">
        <f>IFERROR(IF(AG125&lt;&gt;"",": "&amp;VLOOKUP(AG125,mon!$A$1:$C$12390,2,0),""),"")</f>
        <v>: Cơ sở kỹ thuật điện</v>
      </c>
    </row>
    <row r="126" spans="1:34" ht="15.75" customHeight="1" x14ac:dyDescent="0.3">
      <c r="A126" s="107"/>
      <c r="B126" s="52" t="s">
        <v>383</v>
      </c>
      <c r="C126" s="106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 t="str">
        <f>IFERROR(IF(AG126&lt;&gt;"",": "&amp;VLOOKUP(AG126,mon!$A$1:$C$12390,2,0),""),"")</f>
        <v/>
      </c>
    </row>
    <row r="127" spans="1:34" ht="15.75" customHeight="1" x14ac:dyDescent="0.3">
      <c r="A127" s="107"/>
      <c r="B127" s="52"/>
      <c r="C127" s="1070" t="s">
        <v>11291</v>
      </c>
      <c r="D127" s="25" t="s">
        <v>6477</v>
      </c>
      <c r="E127" s="26">
        <v>5</v>
      </c>
      <c r="F127" s="26"/>
      <c r="G127" s="111" t="s">
        <v>787</v>
      </c>
      <c r="H127" s="25" t="s">
        <v>6477</v>
      </c>
      <c r="I127" s="27">
        <v>5</v>
      </c>
      <c r="J127" s="28"/>
      <c r="K127" s="110" t="s">
        <v>787</v>
      </c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5.75" customHeight="1" x14ac:dyDescent="0.3">
      <c r="A128" s="107"/>
      <c r="B128" s="54"/>
      <c r="C128" s="1071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5.75" customHeight="1" x14ac:dyDescent="0.3">
      <c r="A129" s="105">
        <v>18</v>
      </c>
      <c r="B129" s="51" t="s">
        <v>11343</v>
      </c>
      <c r="C129" s="1066" t="s">
        <v>12291</v>
      </c>
      <c r="D129" s="15"/>
      <c r="E129" s="16"/>
      <c r="F129" s="16"/>
      <c r="G129" s="115"/>
      <c r="H129" s="15" t="s">
        <v>4545</v>
      </c>
      <c r="I129" s="17">
        <v>5</v>
      </c>
      <c r="J129" s="18"/>
      <c r="K129" s="114" t="s">
        <v>5453</v>
      </c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 t="s">
        <v>4545</v>
      </c>
      <c r="AG129" s="282" t="s">
        <v>11374</v>
      </c>
      <c r="AH129" s="282" t="str">
        <f>IFERROR(IF(AG129&lt;&gt;"",": "&amp;VLOOKUP(AG129,mon!$A$1:$C$12390,2,0),""),"")</f>
        <v>: Giáo dục quốc phòng - An ninh</v>
      </c>
    </row>
    <row r="130" spans="1:34" ht="15.75" customHeight="1" x14ac:dyDescent="0.3">
      <c r="A130" s="107"/>
      <c r="B130" s="52" t="s">
        <v>383</v>
      </c>
      <c r="C130" s="106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 t="s">
        <v>6477</v>
      </c>
      <c r="AG130" s="283" t="s">
        <v>11450</v>
      </c>
      <c r="AH130" s="283" t="str">
        <f>IFERROR(IF(AG130&lt;&gt;"",": "&amp;VLOOKUP(AG130,mon!$A$1:$C$12390,2,0),""),"")</f>
        <v>: Cơ sở kỹ thuật điện</v>
      </c>
    </row>
    <row r="131" spans="1:34" ht="15.75" customHeight="1" x14ac:dyDescent="0.3">
      <c r="A131" s="107"/>
      <c r="B131" s="52"/>
      <c r="C131" s="1070" t="s">
        <v>11291</v>
      </c>
      <c r="D131" s="25" t="s">
        <v>4545</v>
      </c>
      <c r="E131" s="26">
        <v>5</v>
      </c>
      <c r="F131" s="26"/>
      <c r="G131" s="111" t="s">
        <v>5453</v>
      </c>
      <c r="H131" s="25"/>
      <c r="I131" s="27"/>
      <c r="J131" s="28"/>
      <c r="K131" s="110"/>
      <c r="L131" s="25"/>
      <c r="M131" s="28"/>
      <c r="N131" s="28"/>
      <c r="O131" s="110"/>
      <c r="P131" s="25" t="s">
        <v>6477</v>
      </c>
      <c r="Q131" s="27">
        <v>5</v>
      </c>
      <c r="R131" s="28"/>
      <c r="S131" s="110" t="s">
        <v>787</v>
      </c>
      <c r="T131" s="25" t="s">
        <v>6477</v>
      </c>
      <c r="U131" s="28">
        <v>5</v>
      </c>
      <c r="V131" s="28"/>
      <c r="W131" s="110" t="s">
        <v>787</v>
      </c>
      <c r="X131" s="25" t="s">
        <v>6477</v>
      </c>
      <c r="Y131" s="28">
        <v>5</v>
      </c>
      <c r="Z131" s="28"/>
      <c r="AA131" s="110" t="s">
        <v>787</v>
      </c>
      <c r="AB131" s="25"/>
      <c r="AC131" s="27"/>
      <c r="AD131" s="28"/>
      <c r="AE131" s="290"/>
      <c r="AF131" s="286"/>
      <c r="AG131" s="283"/>
      <c r="AH131" s="283" t="str">
        <f>IFERROR(IF(AG131&lt;&gt;"",": "&amp;VLOOKUP(AG131,mon!$A$1:$C$12390,2,0),""),"")</f>
        <v/>
      </c>
    </row>
    <row r="132" spans="1:34" ht="15.75" customHeight="1" x14ac:dyDescent="0.3">
      <c r="A132" s="107"/>
      <c r="B132" s="54"/>
      <c r="C132" s="107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 t="str">
        <f>IFERROR(IF(AG132&lt;&gt;"",": "&amp;VLOOKUP(AG132,mon!$A$1:$C$12390,2,0),""),"")</f>
        <v/>
      </c>
    </row>
    <row r="133" spans="1:34" ht="15.75" customHeight="1" x14ac:dyDescent="0.3">
      <c r="A133" s="105">
        <v>18</v>
      </c>
      <c r="B133" s="51" t="s">
        <v>11359</v>
      </c>
      <c r="C133" s="1066" t="s">
        <v>12291</v>
      </c>
      <c r="D133" s="15" t="s">
        <v>6478</v>
      </c>
      <c r="E133" s="16">
        <v>5</v>
      </c>
      <c r="F133" s="16"/>
      <c r="G133" s="115" t="s">
        <v>309</v>
      </c>
      <c r="H133" s="15" t="s">
        <v>6484</v>
      </c>
      <c r="I133" s="17">
        <v>5</v>
      </c>
      <c r="J133" s="18"/>
      <c r="K133" s="114" t="s">
        <v>11323</v>
      </c>
      <c r="L133" s="15" t="s">
        <v>6484</v>
      </c>
      <c r="M133" s="18">
        <v>5</v>
      </c>
      <c r="N133" s="18"/>
      <c r="O133" s="114" t="s">
        <v>11323</v>
      </c>
      <c r="P133" s="34" t="s">
        <v>6484</v>
      </c>
      <c r="Q133" s="35">
        <v>5</v>
      </c>
      <c r="R133" s="36"/>
      <c r="S133" s="114" t="s">
        <v>11323</v>
      </c>
      <c r="T133" s="15" t="s">
        <v>6484</v>
      </c>
      <c r="U133" s="18">
        <v>5</v>
      </c>
      <c r="V133" s="18"/>
      <c r="W133" s="114" t="s">
        <v>11323</v>
      </c>
      <c r="X133" s="18" t="s">
        <v>6484</v>
      </c>
      <c r="Y133" s="18">
        <v>5</v>
      </c>
      <c r="Z133" s="18"/>
      <c r="AA133" s="114" t="s">
        <v>11323</v>
      </c>
      <c r="AB133" s="15"/>
      <c r="AC133" s="17"/>
      <c r="AD133" s="18"/>
      <c r="AE133" s="288"/>
      <c r="AF133" s="285" t="s">
        <v>6484</v>
      </c>
      <c r="AG133" s="282" t="s">
        <v>11451</v>
      </c>
      <c r="AH133" s="282" t="str">
        <f>IFERROR(IF(AG133&lt;&gt;"",": "&amp;VLOOKUP(AG133,mon!$A$1:$C$12390,2,0),""),"")</f>
        <v>: Cơ sở kỹ thuật nhiệt – lạnh và điều hòa không khí</v>
      </c>
    </row>
    <row r="134" spans="1:34" ht="15.75" customHeight="1" x14ac:dyDescent="0.3">
      <c r="A134" s="107"/>
      <c r="B134" s="52" t="s">
        <v>383</v>
      </c>
      <c r="C134" s="1067"/>
      <c r="D134" s="20" t="s">
        <v>4534</v>
      </c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 t="s">
        <v>6478</v>
      </c>
      <c r="AG134" s="283" t="s">
        <v>11373</v>
      </c>
      <c r="AH134" s="283" t="str">
        <f>IFERROR(IF(AG134&lt;&gt;"",": "&amp;VLOOKUP(AG134,mon!$A$1:$C$12390,2,0),""),"")</f>
        <v>: Kỹ năng giao tiếp</v>
      </c>
    </row>
    <row r="135" spans="1:34" ht="15.75" customHeight="1" x14ac:dyDescent="0.3">
      <c r="A135" s="107"/>
      <c r="B135" s="52"/>
      <c r="C135" s="1070" t="s">
        <v>11291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 t="str">
        <f>IFERROR(IF(AG135&lt;&gt;"",": "&amp;VLOOKUP(AG135,mon!$A$1:$C$12390,2,0),""),"")</f>
        <v/>
      </c>
    </row>
    <row r="136" spans="1:34" ht="15.75" customHeight="1" x14ac:dyDescent="0.3">
      <c r="A136" s="107"/>
      <c r="B136" s="52"/>
      <c r="C136" s="1070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 t="str">
        <f>IFERROR(IF(AG136&lt;&gt;"",": "&amp;VLOOKUP(AG136,mon!$A$1:$C$12390,2,0),""),"")</f>
        <v/>
      </c>
    </row>
    <row r="137" spans="1:34" ht="15.75" customHeight="1" x14ac:dyDescent="0.3">
      <c r="A137" s="105">
        <v>18</v>
      </c>
      <c r="B137" s="51" t="s">
        <v>11344</v>
      </c>
      <c r="C137" s="1066" t="s">
        <v>12291</v>
      </c>
      <c r="D137" s="15" t="s">
        <v>6484</v>
      </c>
      <c r="E137" s="16">
        <v>5</v>
      </c>
      <c r="F137" s="16"/>
      <c r="G137" s="115" t="s">
        <v>787</v>
      </c>
      <c r="H137" s="15" t="s">
        <v>6484</v>
      </c>
      <c r="I137" s="17">
        <v>5</v>
      </c>
      <c r="J137" s="18"/>
      <c r="K137" s="114" t="s">
        <v>787</v>
      </c>
      <c r="L137" s="18" t="s">
        <v>6476</v>
      </c>
      <c r="M137" s="18">
        <v>5</v>
      </c>
      <c r="N137" s="18"/>
      <c r="O137" s="114" t="s">
        <v>315</v>
      </c>
      <c r="P137" s="18"/>
      <c r="Q137" s="18"/>
      <c r="R137" s="18"/>
      <c r="S137" s="114"/>
      <c r="T137" s="15"/>
      <c r="U137" s="18"/>
      <c r="V137" s="18"/>
      <c r="W137" s="114"/>
      <c r="X137" s="15" t="s">
        <v>4545</v>
      </c>
      <c r="Y137" s="18">
        <v>5</v>
      </c>
      <c r="Z137" s="18"/>
      <c r="AA137" s="114" t="s">
        <v>5453</v>
      </c>
      <c r="AB137" s="15"/>
      <c r="AC137" s="18"/>
      <c r="AD137" s="18"/>
      <c r="AE137" s="288"/>
      <c r="AF137" s="285" t="s">
        <v>4545</v>
      </c>
      <c r="AG137" s="282" t="s">
        <v>11375</v>
      </c>
      <c r="AH137" s="282" t="str">
        <f>IFERROR(IF(AG137&lt;&gt;"",": "&amp;VLOOKUP(AG137,mon!$A$1:$C$12390,2,0),""),"")</f>
        <v>: Giáo dục quốc phòng và an ninh</v>
      </c>
    </row>
    <row r="138" spans="1:34" ht="15.75" customHeight="1" x14ac:dyDescent="0.3">
      <c r="A138" s="107"/>
      <c r="B138" s="52" t="s">
        <v>383</v>
      </c>
      <c r="C138" s="1067"/>
      <c r="D138" s="20"/>
      <c r="E138" s="21"/>
      <c r="F138" s="21"/>
      <c r="G138" s="113"/>
      <c r="H138" s="20"/>
      <c r="I138" s="22"/>
      <c r="J138" s="22"/>
      <c r="K138" s="112"/>
      <c r="L138" s="20" t="s">
        <v>4534</v>
      </c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 t="s">
        <v>6476</v>
      </c>
      <c r="AG138" s="283" t="s">
        <v>11500</v>
      </c>
      <c r="AH138" s="283" t="str">
        <f>IFERROR(IF(AG138&lt;&gt;"",": "&amp;VLOOKUP(AG138,mon!$A$1:$C$12390,2,0),""),"")</f>
        <v>: Kỹ năng giao tiếp</v>
      </c>
    </row>
    <row r="139" spans="1:34" ht="15.75" customHeight="1" x14ac:dyDescent="0.3">
      <c r="A139" s="107"/>
      <c r="B139" s="52"/>
      <c r="C139" s="1070" t="s">
        <v>11291</v>
      </c>
      <c r="D139" s="25" t="s">
        <v>6476</v>
      </c>
      <c r="E139" s="26">
        <v>5</v>
      </c>
      <c r="F139" s="26"/>
      <c r="G139" s="111" t="s">
        <v>315</v>
      </c>
      <c r="H139" s="25" t="s">
        <v>6476</v>
      </c>
      <c r="I139" s="27">
        <v>5</v>
      </c>
      <c r="J139" s="28"/>
      <c r="K139" s="110" t="s">
        <v>315</v>
      </c>
      <c r="L139" s="25" t="s">
        <v>6484</v>
      </c>
      <c r="M139" s="28">
        <v>5</v>
      </c>
      <c r="N139" s="28"/>
      <c r="O139" s="110" t="s">
        <v>787</v>
      </c>
      <c r="P139" s="25"/>
      <c r="Q139" s="28"/>
      <c r="R139" s="28"/>
      <c r="S139" s="110"/>
      <c r="T139" s="25"/>
      <c r="U139" s="28"/>
      <c r="V139" s="28"/>
      <c r="W139" s="110"/>
      <c r="X139" s="25" t="s">
        <v>4545</v>
      </c>
      <c r="Y139" s="28">
        <v>5</v>
      </c>
      <c r="Z139" s="28"/>
      <c r="AA139" s="110" t="s">
        <v>5453</v>
      </c>
      <c r="AB139" s="25"/>
      <c r="AC139" s="27"/>
      <c r="AD139" s="28"/>
      <c r="AE139" s="290"/>
      <c r="AF139" s="286" t="s">
        <v>6484</v>
      </c>
      <c r="AG139" s="283" t="s">
        <v>11501</v>
      </c>
      <c r="AH139" s="283" t="str">
        <f>IFERROR(IF(AG139&lt;&gt;"",": "&amp;VLOOKUP(AG139,mon!$A$1:$C$12390,2,0),""),"")</f>
        <v>: Mạch điện</v>
      </c>
    </row>
    <row r="140" spans="1:34" ht="15.75" customHeight="1" x14ac:dyDescent="0.3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 t="s">
        <v>4534</v>
      </c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 t="s">
        <v>4534</v>
      </c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 t="str">
        <f>IFERROR(IF(AG140&lt;&gt;"",": "&amp;VLOOKUP(AG140,mon!$A$1:$C$12390,2,0),""),"")</f>
        <v/>
      </c>
    </row>
    <row r="141" spans="1:34" ht="15.75" customHeight="1" x14ac:dyDescent="0.3">
      <c r="A141" s="105">
        <v>12</v>
      </c>
      <c r="B141" s="51" t="s">
        <v>12336</v>
      </c>
      <c r="C141" s="1066" t="s">
        <v>0</v>
      </c>
      <c r="D141" s="15" t="s">
        <v>4542</v>
      </c>
      <c r="E141" s="16">
        <v>5</v>
      </c>
      <c r="F141" s="16"/>
      <c r="G141" s="115" t="s">
        <v>5487</v>
      </c>
      <c r="H141" s="15" t="s">
        <v>4542</v>
      </c>
      <c r="I141" s="17">
        <v>5</v>
      </c>
      <c r="J141" s="18"/>
      <c r="K141" s="114" t="s">
        <v>5487</v>
      </c>
      <c r="L141" s="15" t="s">
        <v>4542</v>
      </c>
      <c r="M141" s="18">
        <v>5</v>
      </c>
      <c r="N141" s="18"/>
      <c r="O141" s="114" t="s">
        <v>5487</v>
      </c>
      <c r="P141" s="34" t="s">
        <v>4546</v>
      </c>
      <c r="Q141" s="35">
        <v>5</v>
      </c>
      <c r="R141" s="36"/>
      <c r="S141" s="114" t="s">
        <v>5439</v>
      </c>
      <c r="T141" s="15" t="s">
        <v>4546</v>
      </c>
      <c r="U141" s="18">
        <v>5</v>
      </c>
      <c r="V141" s="18"/>
      <c r="W141" s="114" t="s">
        <v>5439</v>
      </c>
      <c r="X141" s="18"/>
      <c r="Y141" s="18"/>
      <c r="Z141" s="18"/>
      <c r="AA141" s="114"/>
      <c r="AB141" s="15"/>
      <c r="AC141" s="17"/>
      <c r="AD141" s="18"/>
      <c r="AE141" s="288"/>
      <c r="AF141" s="285" t="s">
        <v>4546</v>
      </c>
      <c r="AG141" s="282" t="s">
        <v>11467</v>
      </c>
      <c r="AH141" s="282" t="str">
        <f>IFERROR(IF(AG141&lt;&gt;"",": "&amp;VLOOKUP(AG141,mon!$A$1:$C$12390,2,0),""),"")</f>
        <v>: Giáo dục thể chất</v>
      </c>
    </row>
    <row r="142" spans="1:34" ht="15.75" customHeight="1" x14ac:dyDescent="0.3">
      <c r="A142" s="107"/>
      <c r="B142" s="52" t="s">
        <v>383</v>
      </c>
      <c r="C142" s="106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 t="s">
        <v>4542</v>
      </c>
      <c r="AG142" s="283" t="s">
        <v>11470</v>
      </c>
      <c r="AH142" s="283" t="str">
        <f>IFERROR(IF(AG142&lt;&gt;"",": "&amp;VLOOKUP(AG142,mon!$A$1:$C$12390,2,0),""),"")</f>
        <v>: Ngoại ngữ  (Anh văn)</v>
      </c>
    </row>
    <row r="143" spans="1:34" ht="15.75" customHeight="1" x14ac:dyDescent="0.3">
      <c r="A143" s="107"/>
      <c r="B143" s="52"/>
      <c r="C143" s="1070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5.75" customHeight="1" x14ac:dyDescent="0.3">
      <c r="A144" s="107"/>
      <c r="B144" s="52"/>
      <c r="C144" s="1070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5.75" customHeight="1" x14ac:dyDescent="0.3">
      <c r="A145" s="105">
        <v>12</v>
      </c>
      <c r="B145" s="51" t="s">
        <v>12337</v>
      </c>
      <c r="C145" s="1066" t="s">
        <v>0</v>
      </c>
      <c r="D145" s="15" t="s">
        <v>4542</v>
      </c>
      <c r="E145" s="16">
        <v>5</v>
      </c>
      <c r="F145" s="16"/>
      <c r="G145" s="115" t="s">
        <v>5487</v>
      </c>
      <c r="H145" s="15" t="s">
        <v>4542</v>
      </c>
      <c r="I145" s="17">
        <v>5</v>
      </c>
      <c r="J145" s="18"/>
      <c r="K145" s="114" t="s">
        <v>5487</v>
      </c>
      <c r="L145" s="15" t="s">
        <v>4542</v>
      </c>
      <c r="M145" s="18">
        <v>5</v>
      </c>
      <c r="N145" s="18"/>
      <c r="O145" s="114" t="s">
        <v>5487</v>
      </c>
      <c r="P145" s="34" t="s">
        <v>4546</v>
      </c>
      <c r="Q145" s="35">
        <v>5</v>
      </c>
      <c r="R145" s="36"/>
      <c r="S145" s="114" t="s">
        <v>5439</v>
      </c>
      <c r="T145" s="15" t="s">
        <v>4546</v>
      </c>
      <c r="U145" s="18">
        <v>5</v>
      </c>
      <c r="V145" s="18"/>
      <c r="W145" s="114" t="s">
        <v>5439</v>
      </c>
      <c r="X145" s="18"/>
      <c r="Y145" s="18"/>
      <c r="Z145" s="18"/>
      <c r="AA145" s="114"/>
      <c r="AB145" s="15"/>
      <c r="AC145" s="17"/>
      <c r="AD145" s="18"/>
      <c r="AE145" s="288"/>
      <c r="AF145" s="285" t="s">
        <v>4546</v>
      </c>
      <c r="AG145" s="282" t="s">
        <v>11515</v>
      </c>
      <c r="AH145" s="282" t="str">
        <f>IFERROR(IF(AG145&lt;&gt;"",": "&amp;VLOOKUP(AG145,mon!$A$1:$C$12390,2,0),""),"")</f>
        <v>: Giáo dục thể chất</v>
      </c>
    </row>
    <row r="146" spans="1:34" ht="15.75" customHeight="1" x14ac:dyDescent="0.3">
      <c r="A146" s="107"/>
      <c r="B146" s="52" t="s">
        <v>383</v>
      </c>
      <c r="C146" s="106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 t="s">
        <v>4542</v>
      </c>
      <c r="AG146" s="283" t="s">
        <v>11518</v>
      </c>
      <c r="AH146" s="283" t="str">
        <f>IFERROR(IF(AG146&lt;&gt;"",": "&amp;VLOOKUP(AG146,mon!$A$1:$C$12390,2,0),""),"")</f>
        <v>: Tiếng anh</v>
      </c>
    </row>
    <row r="147" spans="1:34" ht="15.75" customHeight="1" x14ac:dyDescent="0.3">
      <c r="A147" s="107"/>
      <c r="B147" s="52"/>
      <c r="C147" s="1070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5.75" customHeight="1" x14ac:dyDescent="0.3">
      <c r="A148" s="107"/>
      <c r="B148" s="52"/>
      <c r="C148" s="1070" t="s">
        <v>518</v>
      </c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5.75" customHeight="1" x14ac:dyDescent="0.3">
      <c r="A149" s="480"/>
      <c r="B149" s="984"/>
      <c r="C149" s="480"/>
      <c r="D149" s="480" t="s">
        <v>170</v>
      </c>
      <c r="E149" s="480" t="s">
        <v>5541</v>
      </c>
      <c r="F149" s="480"/>
      <c r="G149" s="480"/>
      <c r="H149" s="480" t="s">
        <v>11323</v>
      </c>
      <c r="I149" s="480" t="s">
        <v>564</v>
      </c>
      <c r="J149" s="480"/>
      <c r="K149" s="480"/>
      <c r="L149" s="480" t="s">
        <v>5439</v>
      </c>
      <c r="M149" s="480" t="s">
        <v>5473</v>
      </c>
      <c r="N149" s="480"/>
      <c r="O149" s="480"/>
      <c r="P149" s="480" t="s">
        <v>5487</v>
      </c>
      <c r="Q149" s="480" t="s">
        <v>5488</v>
      </c>
      <c r="R149" s="480"/>
      <c r="S149" s="480"/>
      <c r="T149" s="480" t="s">
        <v>5453</v>
      </c>
      <c r="U149" s="480" t="s">
        <v>5454</v>
      </c>
      <c r="V149" s="480"/>
      <c r="W149" s="480"/>
      <c r="X149" s="480" t="s">
        <v>11195</v>
      </c>
      <c r="Y149" s="480" t="s">
        <v>11184</v>
      </c>
      <c r="Z149" s="480"/>
      <c r="AA149" s="480"/>
      <c r="AB149" s="480"/>
      <c r="AC149" s="480"/>
      <c r="AD149" s="480"/>
      <c r="AE149" s="480"/>
    </row>
    <row r="150" spans="1:34" ht="15.75" customHeight="1" x14ac:dyDescent="0.3">
      <c r="A150" s="480"/>
      <c r="B150" s="480"/>
      <c r="C150" s="480"/>
      <c r="D150" s="480" t="s">
        <v>570</v>
      </c>
      <c r="E150" s="480" t="s">
        <v>194</v>
      </c>
      <c r="F150" s="480"/>
      <c r="G150" s="480"/>
      <c r="H150" s="480" t="s">
        <v>651</v>
      </c>
      <c r="I150" s="480" t="s">
        <v>653</v>
      </c>
      <c r="J150" s="480"/>
      <c r="K150" s="480"/>
      <c r="L150" s="480" t="s">
        <v>315</v>
      </c>
      <c r="M150" s="480" t="s">
        <v>279</v>
      </c>
      <c r="N150" s="480"/>
      <c r="O150" s="480"/>
      <c r="P150" s="480" t="s">
        <v>309</v>
      </c>
      <c r="Q150" s="480" t="s">
        <v>366</v>
      </c>
      <c r="R150" s="480"/>
      <c r="S150" s="480"/>
      <c r="T150" s="480" t="s">
        <v>774</v>
      </c>
      <c r="U150" s="480" t="s">
        <v>5523</v>
      </c>
      <c r="V150" s="480"/>
      <c r="W150" s="480"/>
      <c r="X150" s="480" t="s">
        <v>777</v>
      </c>
      <c r="Y150" s="480" t="s">
        <v>5529</v>
      </c>
      <c r="Z150" s="480"/>
      <c r="AA150" s="480"/>
      <c r="AB150" s="480"/>
      <c r="AC150" s="480"/>
      <c r="AD150" s="480"/>
      <c r="AE150" s="480"/>
    </row>
    <row r="151" spans="1:34" ht="15.75" customHeight="1" x14ac:dyDescent="0.3">
      <c r="A151" s="480"/>
      <c r="B151" s="480"/>
      <c r="C151" s="480"/>
      <c r="D151" s="480" t="s">
        <v>763</v>
      </c>
      <c r="E151" s="480" t="s">
        <v>5534</v>
      </c>
      <c r="F151" s="480"/>
      <c r="G151" s="480"/>
      <c r="H151" s="480" t="s">
        <v>787</v>
      </c>
      <c r="I151" s="480" t="s">
        <v>126</v>
      </c>
      <c r="J151" s="480"/>
      <c r="K151" s="480"/>
      <c r="L151" s="480" t="s">
        <v>766</v>
      </c>
      <c r="M151" s="480" t="s">
        <v>5530</v>
      </c>
      <c r="N151" s="480"/>
      <c r="O151" s="480"/>
      <c r="P151" s="480" t="s">
        <v>771</v>
      </c>
      <c r="Q151" s="480" t="s">
        <v>5528</v>
      </c>
      <c r="R151" s="480"/>
      <c r="S151" s="480"/>
      <c r="T151" s="480" t="s">
        <v>768</v>
      </c>
      <c r="U151" s="480" t="s">
        <v>5535</v>
      </c>
      <c r="V151" s="480"/>
      <c r="W151" s="480"/>
      <c r="X151" s="480" t="s">
        <v>776</v>
      </c>
      <c r="Y151" s="480" t="s">
        <v>5532</v>
      </c>
      <c r="Z151" s="480"/>
      <c r="AA151" s="480"/>
      <c r="AB151" s="480"/>
      <c r="AC151" s="480"/>
      <c r="AD151" s="480"/>
      <c r="AE151" s="480"/>
    </row>
    <row r="152" spans="1:34" ht="15.75" customHeight="1" x14ac:dyDescent="0.3">
      <c r="A152" s="480"/>
      <c r="B152" s="480"/>
      <c r="C152" s="480"/>
      <c r="D152" s="480"/>
      <c r="E152" s="480"/>
      <c r="F152" s="480"/>
      <c r="G152" s="480"/>
      <c r="H152" s="480"/>
      <c r="I152" s="480"/>
      <c r="J152" s="480"/>
      <c r="K152" s="480"/>
      <c r="L152" s="480"/>
      <c r="M152" s="480"/>
      <c r="N152" s="480"/>
      <c r="O152" s="480"/>
      <c r="P152" s="480"/>
      <c r="Q152" s="480"/>
      <c r="R152" s="480"/>
      <c r="S152" s="480"/>
      <c r="T152" s="480"/>
      <c r="U152" s="480"/>
      <c r="V152" s="480"/>
      <c r="W152" s="480"/>
      <c r="X152" s="480"/>
      <c r="Y152" s="480"/>
      <c r="Z152" s="480"/>
      <c r="AA152" s="480"/>
      <c r="AB152" s="480"/>
      <c r="AC152" s="480"/>
      <c r="AD152" s="480"/>
      <c r="AE152" s="480"/>
    </row>
    <row r="153" spans="1:34" ht="15.75" customHeight="1" x14ac:dyDescent="0.3">
      <c r="A153" s="480"/>
      <c r="B153" s="480"/>
      <c r="C153" s="480"/>
      <c r="D153" s="480"/>
      <c r="E153" s="480"/>
      <c r="F153" s="480"/>
      <c r="G153" s="480"/>
      <c r="H153" s="480"/>
      <c r="I153" s="480"/>
      <c r="J153" s="480"/>
      <c r="K153" s="480"/>
      <c r="L153" s="480"/>
      <c r="M153" s="480"/>
      <c r="N153" s="480"/>
      <c r="O153" s="480"/>
      <c r="P153" s="480"/>
      <c r="Q153" s="480"/>
      <c r="R153" s="480"/>
      <c r="S153" s="480"/>
      <c r="T153" s="480"/>
      <c r="U153" s="480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</row>
  </sheetData>
  <mergeCells count="84">
    <mergeCell ref="C127:C128"/>
    <mergeCell ref="C115:C116"/>
    <mergeCell ref="C117:C118"/>
    <mergeCell ref="C119:C120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97:C98"/>
    <mergeCell ref="C99:C100"/>
    <mergeCell ref="C121:C122"/>
    <mergeCell ref="C123:C124"/>
    <mergeCell ref="C125:C126"/>
    <mergeCell ref="H1:X1"/>
    <mergeCell ref="H3:X3"/>
    <mergeCell ref="D4:G4"/>
    <mergeCell ref="H2:X2"/>
    <mergeCell ref="A1:D2"/>
    <mergeCell ref="X4:AA4"/>
    <mergeCell ref="H4:K4"/>
    <mergeCell ref="C63:C64"/>
    <mergeCell ref="C5:C6"/>
    <mergeCell ref="C7:C8"/>
    <mergeCell ref="C9:C10"/>
    <mergeCell ref="C111:C112"/>
    <mergeCell ref="C15:C16"/>
    <mergeCell ref="AF4:AH4"/>
    <mergeCell ref="AB4:AE4"/>
    <mergeCell ref="L4:O4"/>
    <mergeCell ref="P4:S4"/>
    <mergeCell ref="T4:W4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C23:C24"/>
    <mergeCell ref="C47:C48"/>
    <mergeCell ref="C49:C50"/>
    <mergeCell ref="C45:C46"/>
    <mergeCell ref="C41:C42"/>
    <mergeCell ref="C31:C32"/>
    <mergeCell ref="C33:C34"/>
    <mergeCell ref="C35:C36"/>
    <mergeCell ref="C37:C38"/>
    <mergeCell ref="C61:C62"/>
    <mergeCell ref="C43:C44"/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79:C80"/>
    <mergeCell ref="C81:C82"/>
    <mergeCell ref="C129:C130"/>
    <mergeCell ref="C131:C132"/>
    <mergeCell ref="C133:C134"/>
    <mergeCell ref="C135:C136"/>
    <mergeCell ref="C137:C138"/>
    <mergeCell ref="C141:C142"/>
    <mergeCell ref="C143:C144"/>
    <mergeCell ref="C145:C146"/>
    <mergeCell ref="C147:C148"/>
    <mergeCell ref="C139:C140"/>
  </mergeCells>
  <conditionalFormatting sqref="I115:K115">
    <cfRule type="colorScale" priority="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141">
    <cfRule type="duplicateValues" dxfId="5947" priority="720" stopIfTrue="1"/>
  </conditionalFormatting>
  <conditionalFormatting sqref="G141">
    <cfRule type="duplicateValues" dxfId="5946" priority="719" stopIfTrue="1"/>
  </conditionalFormatting>
  <conditionalFormatting sqref="G141">
    <cfRule type="duplicateValues" dxfId="5945" priority="718" stopIfTrue="1"/>
  </conditionalFormatting>
  <conditionalFormatting sqref="G141">
    <cfRule type="duplicateValues" dxfId="5944" priority="717" stopIfTrue="1"/>
  </conditionalFormatting>
  <conditionalFormatting sqref="G141">
    <cfRule type="duplicateValues" dxfId="5943" priority="716" stopIfTrue="1"/>
  </conditionalFormatting>
  <conditionalFormatting sqref="G141">
    <cfRule type="duplicateValues" dxfId="5942" priority="715" stopIfTrue="1"/>
  </conditionalFormatting>
  <conditionalFormatting sqref="G141">
    <cfRule type="duplicateValues" dxfId="5941" priority="714" stopIfTrue="1"/>
  </conditionalFormatting>
  <conditionalFormatting sqref="G141">
    <cfRule type="duplicateValues" dxfId="5940" priority="713" stopIfTrue="1"/>
  </conditionalFormatting>
  <conditionalFormatting sqref="G141">
    <cfRule type="duplicateValues" dxfId="5939" priority="712" stopIfTrue="1"/>
  </conditionalFormatting>
  <conditionalFormatting sqref="G141">
    <cfRule type="duplicateValues" dxfId="5938" priority="711" stopIfTrue="1"/>
  </conditionalFormatting>
  <conditionalFormatting sqref="G141">
    <cfRule type="duplicateValues" dxfId="5937" priority="710" stopIfTrue="1"/>
  </conditionalFormatting>
  <conditionalFormatting sqref="G141">
    <cfRule type="duplicateValues" dxfId="5936" priority="709" stopIfTrue="1"/>
  </conditionalFormatting>
  <conditionalFormatting sqref="G141">
    <cfRule type="duplicateValues" dxfId="5935" priority="708" stopIfTrue="1"/>
  </conditionalFormatting>
  <conditionalFormatting sqref="G141">
    <cfRule type="duplicateValues" dxfId="5934" priority="707" stopIfTrue="1"/>
  </conditionalFormatting>
  <conditionalFormatting sqref="G141">
    <cfRule type="duplicateValues" dxfId="5933" priority="706" stopIfTrue="1"/>
  </conditionalFormatting>
  <conditionalFormatting sqref="G141">
    <cfRule type="duplicateValues" dxfId="5932" priority="705" stopIfTrue="1"/>
  </conditionalFormatting>
  <conditionalFormatting sqref="G141">
    <cfRule type="duplicateValues" dxfId="5931" priority="704" stopIfTrue="1"/>
  </conditionalFormatting>
  <conditionalFormatting sqref="G141">
    <cfRule type="duplicateValues" dxfId="5930" priority="703" stopIfTrue="1"/>
  </conditionalFormatting>
  <conditionalFormatting sqref="G141">
    <cfRule type="duplicateValues" dxfId="5929" priority="702" stopIfTrue="1"/>
  </conditionalFormatting>
  <conditionalFormatting sqref="G141">
    <cfRule type="duplicateValues" dxfId="5928" priority="701" stopIfTrue="1"/>
  </conditionalFormatting>
  <conditionalFormatting sqref="G141">
    <cfRule type="duplicateValues" dxfId="5927" priority="700" stopIfTrue="1"/>
  </conditionalFormatting>
  <conditionalFormatting sqref="G141">
    <cfRule type="duplicateValues" dxfId="5926" priority="699" stopIfTrue="1"/>
  </conditionalFormatting>
  <conditionalFormatting sqref="G141">
    <cfRule type="duplicateValues" dxfId="5925" priority="698" stopIfTrue="1"/>
  </conditionalFormatting>
  <conditionalFormatting sqref="G141">
    <cfRule type="duplicateValues" dxfId="5924" priority="697" stopIfTrue="1"/>
  </conditionalFormatting>
  <conditionalFormatting sqref="G141">
    <cfRule type="duplicateValues" dxfId="5923" priority="696" stopIfTrue="1"/>
  </conditionalFormatting>
  <conditionalFormatting sqref="G141">
    <cfRule type="duplicateValues" dxfId="5922" priority="695" stopIfTrue="1"/>
  </conditionalFormatting>
  <conditionalFormatting sqref="G141">
    <cfRule type="duplicateValues" dxfId="5921" priority="694" stopIfTrue="1"/>
  </conditionalFormatting>
  <conditionalFormatting sqref="G141">
    <cfRule type="duplicateValues" dxfId="5920" priority="693" stopIfTrue="1"/>
  </conditionalFormatting>
  <conditionalFormatting sqref="G141">
    <cfRule type="duplicateValues" dxfId="5919" priority="692" stopIfTrue="1"/>
  </conditionalFormatting>
  <conditionalFormatting sqref="G141">
    <cfRule type="duplicateValues" dxfId="5918" priority="691" stopIfTrue="1"/>
  </conditionalFormatting>
  <conditionalFormatting sqref="G141">
    <cfRule type="duplicateValues" dxfId="5917" priority="690" stopIfTrue="1"/>
  </conditionalFormatting>
  <conditionalFormatting sqref="G141">
    <cfRule type="duplicateValues" dxfId="5916" priority="689" stopIfTrue="1"/>
  </conditionalFormatting>
  <conditionalFormatting sqref="G141">
    <cfRule type="duplicateValues" dxfId="5915" priority="688" stopIfTrue="1"/>
  </conditionalFormatting>
  <conditionalFormatting sqref="G141">
    <cfRule type="duplicateValues" dxfId="5914" priority="687" stopIfTrue="1"/>
  </conditionalFormatting>
  <conditionalFormatting sqref="G141">
    <cfRule type="duplicateValues" dxfId="5913" priority="686" stopIfTrue="1"/>
  </conditionalFormatting>
  <conditionalFormatting sqref="G141">
    <cfRule type="duplicateValues" dxfId="5912" priority="685" stopIfTrue="1"/>
  </conditionalFormatting>
  <conditionalFormatting sqref="G141">
    <cfRule type="duplicateValues" dxfId="5911" priority="684" stopIfTrue="1"/>
  </conditionalFormatting>
  <conditionalFormatting sqref="G141">
    <cfRule type="duplicateValues" dxfId="5910" priority="683" stopIfTrue="1"/>
  </conditionalFormatting>
  <conditionalFormatting sqref="G141">
    <cfRule type="duplicateValues" dxfId="5909" priority="682" stopIfTrue="1"/>
  </conditionalFormatting>
  <conditionalFormatting sqref="G141">
    <cfRule type="duplicateValues" dxfId="5908" priority="681" stopIfTrue="1"/>
  </conditionalFormatting>
  <conditionalFormatting sqref="G143">
    <cfRule type="duplicateValues" dxfId="5907" priority="680" stopIfTrue="1"/>
  </conditionalFormatting>
  <conditionalFormatting sqref="G143">
    <cfRule type="duplicateValues" dxfId="5906" priority="679" stopIfTrue="1"/>
  </conditionalFormatting>
  <conditionalFormatting sqref="G143">
    <cfRule type="duplicateValues" dxfId="5905" priority="678" stopIfTrue="1"/>
  </conditionalFormatting>
  <conditionalFormatting sqref="G143">
    <cfRule type="duplicateValues" dxfId="5904" priority="677" stopIfTrue="1"/>
  </conditionalFormatting>
  <conditionalFormatting sqref="G143">
    <cfRule type="duplicateValues" dxfId="5903" priority="676" stopIfTrue="1"/>
  </conditionalFormatting>
  <conditionalFormatting sqref="G143">
    <cfRule type="duplicateValues" dxfId="5902" priority="675" stopIfTrue="1"/>
  </conditionalFormatting>
  <conditionalFormatting sqref="G143">
    <cfRule type="duplicateValues" dxfId="5901" priority="674" stopIfTrue="1"/>
  </conditionalFormatting>
  <conditionalFormatting sqref="G143">
    <cfRule type="duplicateValues" dxfId="5900" priority="673" stopIfTrue="1"/>
  </conditionalFormatting>
  <conditionalFormatting sqref="G143">
    <cfRule type="duplicateValues" dxfId="5899" priority="672" stopIfTrue="1"/>
  </conditionalFormatting>
  <conditionalFormatting sqref="G143">
    <cfRule type="duplicateValues" dxfId="5898" priority="671" stopIfTrue="1"/>
  </conditionalFormatting>
  <conditionalFormatting sqref="G143">
    <cfRule type="duplicateValues" dxfId="5897" priority="670" stopIfTrue="1"/>
  </conditionalFormatting>
  <conditionalFormatting sqref="G143">
    <cfRule type="duplicateValues" dxfId="5896" priority="669" stopIfTrue="1"/>
  </conditionalFormatting>
  <conditionalFormatting sqref="G143">
    <cfRule type="duplicateValues" dxfId="5895" priority="668" stopIfTrue="1"/>
  </conditionalFormatting>
  <conditionalFormatting sqref="G143">
    <cfRule type="duplicateValues" dxfId="5894" priority="667" stopIfTrue="1"/>
  </conditionalFormatting>
  <conditionalFormatting sqref="G143">
    <cfRule type="duplicateValues" dxfId="5893" priority="666" stopIfTrue="1"/>
  </conditionalFormatting>
  <conditionalFormatting sqref="G143">
    <cfRule type="duplicateValues" dxfId="5892" priority="665" stopIfTrue="1"/>
  </conditionalFormatting>
  <conditionalFormatting sqref="G143">
    <cfRule type="duplicateValues" dxfId="5891" priority="664" stopIfTrue="1"/>
  </conditionalFormatting>
  <conditionalFormatting sqref="G143">
    <cfRule type="duplicateValues" dxfId="5890" priority="663" stopIfTrue="1"/>
  </conditionalFormatting>
  <conditionalFormatting sqref="G143">
    <cfRule type="duplicateValues" dxfId="5889" priority="662" stopIfTrue="1"/>
  </conditionalFormatting>
  <conditionalFormatting sqref="G143">
    <cfRule type="duplicateValues" dxfId="5888" priority="661" stopIfTrue="1"/>
  </conditionalFormatting>
  <conditionalFormatting sqref="G143">
    <cfRule type="duplicateValues" dxfId="5887" priority="660" stopIfTrue="1"/>
  </conditionalFormatting>
  <conditionalFormatting sqref="G143">
    <cfRule type="duplicateValues" dxfId="5886" priority="659" stopIfTrue="1"/>
  </conditionalFormatting>
  <conditionalFormatting sqref="G143">
    <cfRule type="duplicateValues" dxfId="5885" priority="658" stopIfTrue="1"/>
  </conditionalFormatting>
  <conditionalFormatting sqref="G143">
    <cfRule type="duplicateValues" dxfId="5884" priority="657" stopIfTrue="1"/>
  </conditionalFormatting>
  <conditionalFormatting sqref="G143">
    <cfRule type="duplicateValues" dxfId="5883" priority="656" stopIfTrue="1"/>
  </conditionalFormatting>
  <conditionalFormatting sqref="G143">
    <cfRule type="duplicateValues" dxfId="5882" priority="655" stopIfTrue="1"/>
  </conditionalFormatting>
  <conditionalFormatting sqref="G143">
    <cfRule type="duplicateValues" dxfId="5881" priority="654" stopIfTrue="1"/>
  </conditionalFormatting>
  <conditionalFormatting sqref="G143">
    <cfRule type="duplicateValues" dxfId="5880" priority="653" stopIfTrue="1"/>
  </conditionalFormatting>
  <conditionalFormatting sqref="G143">
    <cfRule type="duplicateValues" dxfId="5879" priority="652" stopIfTrue="1"/>
  </conditionalFormatting>
  <conditionalFormatting sqref="G143">
    <cfRule type="duplicateValues" dxfId="5878" priority="651" stopIfTrue="1"/>
  </conditionalFormatting>
  <conditionalFormatting sqref="G143">
    <cfRule type="duplicateValues" dxfId="5877" priority="650" stopIfTrue="1"/>
  </conditionalFormatting>
  <conditionalFormatting sqref="G143">
    <cfRule type="duplicateValues" dxfId="5876" priority="649" stopIfTrue="1"/>
  </conditionalFormatting>
  <conditionalFormatting sqref="G143">
    <cfRule type="duplicateValues" dxfId="5875" priority="648" stopIfTrue="1"/>
  </conditionalFormatting>
  <conditionalFormatting sqref="G143">
    <cfRule type="duplicateValues" dxfId="5874" priority="647" stopIfTrue="1"/>
  </conditionalFormatting>
  <conditionalFormatting sqref="G143">
    <cfRule type="duplicateValues" dxfId="5873" priority="646" stopIfTrue="1"/>
  </conditionalFormatting>
  <conditionalFormatting sqref="G143">
    <cfRule type="duplicateValues" dxfId="5872" priority="645" stopIfTrue="1"/>
  </conditionalFormatting>
  <conditionalFormatting sqref="G143">
    <cfRule type="duplicateValues" dxfId="5871" priority="644" stopIfTrue="1"/>
  </conditionalFormatting>
  <conditionalFormatting sqref="G143">
    <cfRule type="duplicateValues" dxfId="5870" priority="643" stopIfTrue="1"/>
  </conditionalFormatting>
  <conditionalFormatting sqref="G143">
    <cfRule type="duplicateValues" dxfId="5869" priority="642" stopIfTrue="1"/>
  </conditionalFormatting>
  <conditionalFormatting sqref="G143">
    <cfRule type="duplicateValues" dxfId="5868" priority="641" stopIfTrue="1"/>
  </conditionalFormatting>
  <conditionalFormatting sqref="K143">
    <cfRule type="duplicateValues" dxfId="5867" priority="640" stopIfTrue="1"/>
  </conditionalFormatting>
  <conditionalFormatting sqref="K143">
    <cfRule type="duplicateValues" dxfId="5866" priority="639" stopIfTrue="1"/>
  </conditionalFormatting>
  <conditionalFormatting sqref="K143">
    <cfRule type="duplicateValues" dxfId="5865" priority="638" stopIfTrue="1"/>
  </conditionalFormatting>
  <conditionalFormatting sqref="K143">
    <cfRule type="duplicateValues" dxfId="5864" priority="637" stopIfTrue="1"/>
  </conditionalFormatting>
  <conditionalFormatting sqref="K143">
    <cfRule type="duplicateValues" dxfId="5863" priority="636" stopIfTrue="1"/>
  </conditionalFormatting>
  <conditionalFormatting sqref="K143">
    <cfRule type="duplicateValues" dxfId="5862" priority="635" stopIfTrue="1"/>
  </conditionalFormatting>
  <conditionalFormatting sqref="K143">
    <cfRule type="duplicateValues" dxfId="5861" priority="634" stopIfTrue="1"/>
  </conditionalFormatting>
  <conditionalFormatting sqref="K143">
    <cfRule type="duplicateValues" dxfId="5860" priority="633" stopIfTrue="1"/>
  </conditionalFormatting>
  <conditionalFormatting sqref="K143">
    <cfRule type="duplicateValues" dxfId="5859" priority="632" stopIfTrue="1"/>
  </conditionalFormatting>
  <conditionalFormatting sqref="K143">
    <cfRule type="duplicateValues" dxfId="5858" priority="631" stopIfTrue="1"/>
  </conditionalFormatting>
  <conditionalFormatting sqref="K143">
    <cfRule type="duplicateValues" dxfId="5857" priority="630" stopIfTrue="1"/>
  </conditionalFormatting>
  <conditionalFormatting sqref="K143">
    <cfRule type="duplicateValues" dxfId="5856" priority="629" stopIfTrue="1"/>
  </conditionalFormatting>
  <conditionalFormatting sqref="K143">
    <cfRule type="duplicateValues" dxfId="5855" priority="628" stopIfTrue="1"/>
  </conditionalFormatting>
  <conditionalFormatting sqref="K143">
    <cfRule type="duplicateValues" dxfId="5854" priority="627" stopIfTrue="1"/>
  </conditionalFormatting>
  <conditionalFormatting sqref="K143">
    <cfRule type="duplicateValues" dxfId="5853" priority="626" stopIfTrue="1"/>
  </conditionalFormatting>
  <conditionalFormatting sqref="K143">
    <cfRule type="duplicateValues" dxfId="5852" priority="625" stopIfTrue="1"/>
  </conditionalFormatting>
  <conditionalFormatting sqref="K143">
    <cfRule type="duplicateValues" dxfId="5851" priority="624" stopIfTrue="1"/>
  </conditionalFormatting>
  <conditionalFormatting sqref="K143">
    <cfRule type="duplicateValues" dxfId="5850" priority="623" stopIfTrue="1"/>
  </conditionalFormatting>
  <conditionalFormatting sqref="K143">
    <cfRule type="duplicateValues" dxfId="5849" priority="622" stopIfTrue="1"/>
  </conditionalFormatting>
  <conditionalFormatting sqref="K143">
    <cfRule type="duplicateValues" dxfId="5848" priority="621" stopIfTrue="1"/>
  </conditionalFormatting>
  <conditionalFormatting sqref="K143">
    <cfRule type="duplicateValues" dxfId="5847" priority="620" stopIfTrue="1"/>
  </conditionalFormatting>
  <conditionalFormatting sqref="K143">
    <cfRule type="duplicateValues" dxfId="5846" priority="619" stopIfTrue="1"/>
  </conditionalFormatting>
  <conditionalFormatting sqref="K143">
    <cfRule type="duplicateValues" dxfId="5845" priority="618" stopIfTrue="1"/>
  </conditionalFormatting>
  <conditionalFormatting sqref="K143">
    <cfRule type="duplicateValues" dxfId="5844" priority="617" stopIfTrue="1"/>
  </conditionalFormatting>
  <conditionalFormatting sqref="K143">
    <cfRule type="duplicateValues" dxfId="5843" priority="616" stopIfTrue="1"/>
  </conditionalFormatting>
  <conditionalFormatting sqref="K143">
    <cfRule type="duplicateValues" dxfId="5842" priority="615" stopIfTrue="1"/>
  </conditionalFormatting>
  <conditionalFormatting sqref="K143">
    <cfRule type="duplicateValues" dxfId="5841" priority="614" stopIfTrue="1"/>
  </conditionalFormatting>
  <conditionalFormatting sqref="K143">
    <cfRule type="duplicateValues" dxfId="5840" priority="613" stopIfTrue="1"/>
  </conditionalFormatting>
  <conditionalFormatting sqref="K143">
    <cfRule type="duplicateValues" dxfId="5839" priority="612" stopIfTrue="1"/>
  </conditionalFormatting>
  <conditionalFormatting sqref="K143">
    <cfRule type="duplicateValues" dxfId="5838" priority="611" stopIfTrue="1"/>
  </conditionalFormatting>
  <conditionalFormatting sqref="K143">
    <cfRule type="duplicateValues" dxfId="5837" priority="610" stopIfTrue="1"/>
  </conditionalFormatting>
  <conditionalFormatting sqref="K143">
    <cfRule type="duplicateValues" dxfId="5836" priority="609" stopIfTrue="1"/>
  </conditionalFormatting>
  <conditionalFormatting sqref="K143">
    <cfRule type="duplicateValues" dxfId="5835" priority="608" stopIfTrue="1"/>
  </conditionalFormatting>
  <conditionalFormatting sqref="K143">
    <cfRule type="duplicateValues" dxfId="5834" priority="607" stopIfTrue="1"/>
  </conditionalFormatting>
  <conditionalFormatting sqref="K143">
    <cfRule type="duplicateValues" dxfId="5833" priority="606" stopIfTrue="1"/>
  </conditionalFormatting>
  <conditionalFormatting sqref="K143">
    <cfRule type="duplicateValues" dxfId="5832" priority="605" stopIfTrue="1"/>
  </conditionalFormatting>
  <conditionalFormatting sqref="K143">
    <cfRule type="duplicateValues" dxfId="5831" priority="604" stopIfTrue="1"/>
  </conditionalFormatting>
  <conditionalFormatting sqref="K143">
    <cfRule type="duplicateValues" dxfId="5830" priority="603" stopIfTrue="1"/>
  </conditionalFormatting>
  <conditionalFormatting sqref="K143">
    <cfRule type="duplicateValues" dxfId="5829" priority="602" stopIfTrue="1"/>
  </conditionalFormatting>
  <conditionalFormatting sqref="K143">
    <cfRule type="duplicateValues" dxfId="5828" priority="601" stopIfTrue="1"/>
  </conditionalFormatting>
  <conditionalFormatting sqref="O143">
    <cfRule type="duplicateValues" dxfId="5827" priority="600" stopIfTrue="1"/>
  </conditionalFormatting>
  <conditionalFormatting sqref="O143">
    <cfRule type="duplicateValues" dxfId="5826" priority="599" stopIfTrue="1"/>
  </conditionalFormatting>
  <conditionalFormatting sqref="O143">
    <cfRule type="duplicateValues" dxfId="5825" priority="598" stopIfTrue="1"/>
  </conditionalFormatting>
  <conditionalFormatting sqref="O143">
    <cfRule type="duplicateValues" dxfId="5824" priority="597" stopIfTrue="1"/>
  </conditionalFormatting>
  <conditionalFormatting sqref="O143">
    <cfRule type="duplicateValues" dxfId="5823" priority="596" stopIfTrue="1"/>
  </conditionalFormatting>
  <conditionalFormatting sqref="O143">
    <cfRule type="duplicateValues" dxfId="5822" priority="595" stopIfTrue="1"/>
  </conditionalFormatting>
  <conditionalFormatting sqref="O143">
    <cfRule type="duplicateValues" dxfId="5821" priority="594" stopIfTrue="1"/>
  </conditionalFormatting>
  <conditionalFormatting sqref="O143">
    <cfRule type="duplicateValues" dxfId="5820" priority="593" stopIfTrue="1"/>
  </conditionalFormatting>
  <conditionalFormatting sqref="O143">
    <cfRule type="duplicateValues" dxfId="5819" priority="592" stopIfTrue="1"/>
  </conditionalFormatting>
  <conditionalFormatting sqref="O143">
    <cfRule type="duplicateValues" dxfId="5818" priority="591" stopIfTrue="1"/>
  </conditionalFormatting>
  <conditionalFormatting sqref="O143">
    <cfRule type="duplicateValues" dxfId="5817" priority="590" stopIfTrue="1"/>
  </conditionalFormatting>
  <conditionalFormatting sqref="O143">
    <cfRule type="duplicateValues" dxfId="5816" priority="589" stopIfTrue="1"/>
  </conditionalFormatting>
  <conditionalFormatting sqref="O143">
    <cfRule type="duplicateValues" dxfId="5815" priority="588" stopIfTrue="1"/>
  </conditionalFormatting>
  <conditionalFormatting sqref="O143">
    <cfRule type="duplicateValues" dxfId="5814" priority="587" stopIfTrue="1"/>
  </conditionalFormatting>
  <conditionalFormatting sqref="O143">
    <cfRule type="duplicateValues" dxfId="5813" priority="586" stopIfTrue="1"/>
  </conditionalFormatting>
  <conditionalFormatting sqref="O143">
    <cfRule type="duplicateValues" dxfId="5812" priority="585" stopIfTrue="1"/>
  </conditionalFormatting>
  <conditionalFormatting sqref="O143">
    <cfRule type="duplicateValues" dxfId="5811" priority="584" stopIfTrue="1"/>
  </conditionalFormatting>
  <conditionalFormatting sqref="O143">
    <cfRule type="duplicateValues" dxfId="5810" priority="583" stopIfTrue="1"/>
  </conditionalFormatting>
  <conditionalFormatting sqref="O143">
    <cfRule type="duplicateValues" dxfId="5809" priority="582" stopIfTrue="1"/>
  </conditionalFormatting>
  <conditionalFormatting sqref="O143">
    <cfRule type="duplicateValues" dxfId="5808" priority="581" stopIfTrue="1"/>
  </conditionalFormatting>
  <conditionalFormatting sqref="O143">
    <cfRule type="duplicateValues" dxfId="5807" priority="580" stopIfTrue="1"/>
  </conditionalFormatting>
  <conditionalFormatting sqref="O143">
    <cfRule type="duplicateValues" dxfId="5806" priority="579" stopIfTrue="1"/>
  </conditionalFormatting>
  <conditionalFormatting sqref="O143">
    <cfRule type="duplicateValues" dxfId="5805" priority="578" stopIfTrue="1"/>
  </conditionalFormatting>
  <conditionalFormatting sqref="O143">
    <cfRule type="duplicateValues" dxfId="5804" priority="577" stopIfTrue="1"/>
  </conditionalFormatting>
  <conditionalFormatting sqref="O143">
    <cfRule type="duplicateValues" dxfId="5803" priority="576" stopIfTrue="1"/>
  </conditionalFormatting>
  <conditionalFormatting sqref="O143">
    <cfRule type="duplicateValues" dxfId="5802" priority="575" stopIfTrue="1"/>
  </conditionalFormatting>
  <conditionalFormatting sqref="O143">
    <cfRule type="duplicateValues" dxfId="5801" priority="574" stopIfTrue="1"/>
  </conditionalFormatting>
  <conditionalFormatting sqref="O143">
    <cfRule type="duplicateValues" dxfId="5800" priority="573" stopIfTrue="1"/>
  </conditionalFormatting>
  <conditionalFormatting sqref="O143">
    <cfRule type="duplicateValues" dxfId="5799" priority="572" stopIfTrue="1"/>
  </conditionalFormatting>
  <conditionalFormatting sqref="O143">
    <cfRule type="duplicateValues" dxfId="5798" priority="571" stopIfTrue="1"/>
  </conditionalFormatting>
  <conditionalFormatting sqref="O143">
    <cfRule type="duplicateValues" dxfId="5797" priority="570" stopIfTrue="1"/>
  </conditionalFormatting>
  <conditionalFormatting sqref="O143">
    <cfRule type="duplicateValues" dxfId="5796" priority="569" stopIfTrue="1"/>
  </conditionalFormatting>
  <conditionalFormatting sqref="O143">
    <cfRule type="duplicateValues" dxfId="5795" priority="568" stopIfTrue="1"/>
  </conditionalFormatting>
  <conditionalFormatting sqref="O143">
    <cfRule type="duplicateValues" dxfId="5794" priority="567" stopIfTrue="1"/>
  </conditionalFormatting>
  <conditionalFormatting sqref="O143">
    <cfRule type="duplicateValues" dxfId="5793" priority="566" stopIfTrue="1"/>
  </conditionalFormatting>
  <conditionalFormatting sqref="O143">
    <cfRule type="duplicateValues" dxfId="5792" priority="565" stopIfTrue="1"/>
  </conditionalFormatting>
  <conditionalFormatting sqref="O143">
    <cfRule type="duplicateValues" dxfId="5791" priority="564" stopIfTrue="1"/>
  </conditionalFormatting>
  <conditionalFormatting sqref="O143">
    <cfRule type="duplicateValues" dxfId="5790" priority="563" stopIfTrue="1"/>
  </conditionalFormatting>
  <conditionalFormatting sqref="O143">
    <cfRule type="duplicateValues" dxfId="5789" priority="562" stopIfTrue="1"/>
  </conditionalFormatting>
  <conditionalFormatting sqref="O143">
    <cfRule type="duplicateValues" dxfId="5788" priority="561" stopIfTrue="1"/>
  </conditionalFormatting>
  <conditionalFormatting sqref="S143">
    <cfRule type="duplicateValues" dxfId="5787" priority="560" stopIfTrue="1"/>
  </conditionalFormatting>
  <conditionalFormatting sqref="S143">
    <cfRule type="duplicateValues" dxfId="5786" priority="559" stopIfTrue="1"/>
  </conditionalFormatting>
  <conditionalFormatting sqref="S143">
    <cfRule type="duplicateValues" dxfId="5785" priority="558" stopIfTrue="1"/>
  </conditionalFormatting>
  <conditionalFormatting sqref="S143">
    <cfRule type="duplicateValues" dxfId="5784" priority="557" stopIfTrue="1"/>
  </conditionalFormatting>
  <conditionalFormatting sqref="S143">
    <cfRule type="duplicateValues" dxfId="5783" priority="556" stopIfTrue="1"/>
  </conditionalFormatting>
  <conditionalFormatting sqref="S143">
    <cfRule type="duplicateValues" dxfId="5782" priority="555" stopIfTrue="1"/>
  </conditionalFormatting>
  <conditionalFormatting sqref="S143">
    <cfRule type="duplicateValues" dxfId="5781" priority="554" stopIfTrue="1"/>
  </conditionalFormatting>
  <conditionalFormatting sqref="S143">
    <cfRule type="duplicateValues" dxfId="5780" priority="553" stopIfTrue="1"/>
  </conditionalFormatting>
  <conditionalFormatting sqref="S143">
    <cfRule type="duplicateValues" dxfId="5779" priority="552" stopIfTrue="1"/>
  </conditionalFormatting>
  <conditionalFormatting sqref="S143">
    <cfRule type="duplicateValues" dxfId="5778" priority="551" stopIfTrue="1"/>
  </conditionalFormatting>
  <conditionalFormatting sqref="S143">
    <cfRule type="duplicateValues" dxfId="5777" priority="550" stopIfTrue="1"/>
  </conditionalFormatting>
  <conditionalFormatting sqref="S143">
    <cfRule type="duplicateValues" dxfId="5776" priority="549" stopIfTrue="1"/>
  </conditionalFormatting>
  <conditionalFormatting sqref="S143">
    <cfRule type="duplicateValues" dxfId="5775" priority="548" stopIfTrue="1"/>
  </conditionalFormatting>
  <conditionalFormatting sqref="S143">
    <cfRule type="duplicateValues" dxfId="5774" priority="547" stopIfTrue="1"/>
  </conditionalFormatting>
  <conditionalFormatting sqref="S143">
    <cfRule type="duplicateValues" dxfId="5773" priority="546" stopIfTrue="1"/>
  </conditionalFormatting>
  <conditionalFormatting sqref="S143">
    <cfRule type="duplicateValues" dxfId="5772" priority="545" stopIfTrue="1"/>
  </conditionalFormatting>
  <conditionalFormatting sqref="S143">
    <cfRule type="duplicateValues" dxfId="5771" priority="544" stopIfTrue="1"/>
  </conditionalFormatting>
  <conditionalFormatting sqref="S143">
    <cfRule type="duplicateValues" dxfId="5770" priority="543" stopIfTrue="1"/>
  </conditionalFormatting>
  <conditionalFormatting sqref="S143">
    <cfRule type="duplicateValues" dxfId="5769" priority="542" stopIfTrue="1"/>
  </conditionalFormatting>
  <conditionalFormatting sqref="S143">
    <cfRule type="duplicateValues" dxfId="5768" priority="541" stopIfTrue="1"/>
  </conditionalFormatting>
  <conditionalFormatting sqref="S143">
    <cfRule type="duplicateValues" dxfId="5767" priority="540" stopIfTrue="1"/>
  </conditionalFormatting>
  <conditionalFormatting sqref="S143">
    <cfRule type="duplicateValues" dxfId="5766" priority="539" stopIfTrue="1"/>
  </conditionalFormatting>
  <conditionalFormatting sqref="S143">
    <cfRule type="duplicateValues" dxfId="5765" priority="538" stopIfTrue="1"/>
  </conditionalFormatting>
  <conditionalFormatting sqref="S143">
    <cfRule type="duplicateValues" dxfId="5764" priority="537" stopIfTrue="1"/>
  </conditionalFormatting>
  <conditionalFormatting sqref="S143">
    <cfRule type="duplicateValues" dxfId="5763" priority="536" stopIfTrue="1"/>
  </conditionalFormatting>
  <conditionalFormatting sqref="S143">
    <cfRule type="duplicateValues" dxfId="5762" priority="535" stopIfTrue="1"/>
  </conditionalFormatting>
  <conditionalFormatting sqref="S143">
    <cfRule type="duplicateValues" dxfId="5761" priority="534" stopIfTrue="1"/>
  </conditionalFormatting>
  <conditionalFormatting sqref="S143">
    <cfRule type="duplicateValues" dxfId="5760" priority="533" stopIfTrue="1"/>
  </conditionalFormatting>
  <conditionalFormatting sqref="S143">
    <cfRule type="duplicateValues" dxfId="5759" priority="532" stopIfTrue="1"/>
  </conditionalFormatting>
  <conditionalFormatting sqref="S143">
    <cfRule type="duplicateValues" dxfId="5758" priority="531" stopIfTrue="1"/>
  </conditionalFormatting>
  <conditionalFormatting sqref="S143">
    <cfRule type="duplicateValues" dxfId="5757" priority="530" stopIfTrue="1"/>
  </conditionalFormatting>
  <conditionalFormatting sqref="S143">
    <cfRule type="duplicateValues" dxfId="5756" priority="529" stopIfTrue="1"/>
  </conditionalFormatting>
  <conditionalFormatting sqref="S143">
    <cfRule type="duplicateValues" dxfId="5755" priority="528" stopIfTrue="1"/>
  </conditionalFormatting>
  <conditionalFormatting sqref="S143">
    <cfRule type="duplicateValues" dxfId="5754" priority="527" stopIfTrue="1"/>
  </conditionalFormatting>
  <conditionalFormatting sqref="S143">
    <cfRule type="duplicateValues" dxfId="5753" priority="526" stopIfTrue="1"/>
  </conditionalFormatting>
  <conditionalFormatting sqref="S143">
    <cfRule type="duplicateValues" dxfId="5752" priority="525" stopIfTrue="1"/>
  </conditionalFormatting>
  <conditionalFormatting sqref="S143">
    <cfRule type="duplicateValues" dxfId="5751" priority="524" stopIfTrue="1"/>
  </conditionalFormatting>
  <conditionalFormatting sqref="S143">
    <cfRule type="duplicateValues" dxfId="5750" priority="523" stopIfTrue="1"/>
  </conditionalFormatting>
  <conditionalFormatting sqref="S143">
    <cfRule type="duplicateValues" dxfId="5749" priority="522" stopIfTrue="1"/>
  </conditionalFormatting>
  <conditionalFormatting sqref="S143">
    <cfRule type="duplicateValues" dxfId="5748" priority="521" stopIfTrue="1"/>
  </conditionalFormatting>
  <conditionalFormatting sqref="W143">
    <cfRule type="duplicateValues" dxfId="5747" priority="520" stopIfTrue="1"/>
  </conditionalFormatting>
  <conditionalFormatting sqref="W143">
    <cfRule type="duplicateValues" dxfId="5746" priority="519" stopIfTrue="1"/>
  </conditionalFormatting>
  <conditionalFormatting sqref="W143">
    <cfRule type="duplicateValues" dxfId="5745" priority="518" stopIfTrue="1"/>
  </conditionalFormatting>
  <conditionalFormatting sqref="W143">
    <cfRule type="duplicateValues" dxfId="5744" priority="517" stopIfTrue="1"/>
  </conditionalFormatting>
  <conditionalFormatting sqref="W143">
    <cfRule type="duplicateValues" dxfId="5743" priority="516" stopIfTrue="1"/>
  </conditionalFormatting>
  <conditionalFormatting sqref="W143">
    <cfRule type="duplicateValues" dxfId="5742" priority="515" stopIfTrue="1"/>
  </conditionalFormatting>
  <conditionalFormatting sqref="W143">
    <cfRule type="duplicateValues" dxfId="5741" priority="514" stopIfTrue="1"/>
  </conditionalFormatting>
  <conditionalFormatting sqref="W143">
    <cfRule type="duplicateValues" dxfId="5740" priority="513" stopIfTrue="1"/>
  </conditionalFormatting>
  <conditionalFormatting sqref="W143">
    <cfRule type="duplicateValues" dxfId="5739" priority="512" stopIfTrue="1"/>
  </conditionalFormatting>
  <conditionalFormatting sqref="W143">
    <cfRule type="duplicateValues" dxfId="5738" priority="511" stopIfTrue="1"/>
  </conditionalFormatting>
  <conditionalFormatting sqref="W143">
    <cfRule type="duplicateValues" dxfId="5737" priority="510" stopIfTrue="1"/>
  </conditionalFormatting>
  <conditionalFormatting sqref="W143">
    <cfRule type="duplicateValues" dxfId="5736" priority="509" stopIfTrue="1"/>
  </conditionalFormatting>
  <conditionalFormatting sqref="W143">
    <cfRule type="duplicateValues" dxfId="5735" priority="508" stopIfTrue="1"/>
  </conditionalFormatting>
  <conditionalFormatting sqref="W143">
    <cfRule type="duplicateValues" dxfId="5734" priority="507" stopIfTrue="1"/>
  </conditionalFormatting>
  <conditionalFormatting sqref="W143">
    <cfRule type="duplicateValues" dxfId="5733" priority="506" stopIfTrue="1"/>
  </conditionalFormatting>
  <conditionalFormatting sqref="W143">
    <cfRule type="duplicateValues" dxfId="5732" priority="505" stopIfTrue="1"/>
  </conditionalFormatting>
  <conditionalFormatting sqref="W143">
    <cfRule type="duplicateValues" dxfId="5731" priority="504" stopIfTrue="1"/>
  </conditionalFormatting>
  <conditionalFormatting sqref="W143">
    <cfRule type="duplicateValues" dxfId="5730" priority="503" stopIfTrue="1"/>
  </conditionalFormatting>
  <conditionalFormatting sqref="W143">
    <cfRule type="duplicateValues" dxfId="5729" priority="502" stopIfTrue="1"/>
  </conditionalFormatting>
  <conditionalFormatting sqref="W143">
    <cfRule type="duplicateValues" dxfId="5728" priority="501" stopIfTrue="1"/>
  </conditionalFormatting>
  <conditionalFormatting sqref="W143">
    <cfRule type="duplicateValues" dxfId="5727" priority="500" stopIfTrue="1"/>
  </conditionalFormatting>
  <conditionalFormatting sqref="W143">
    <cfRule type="duplicateValues" dxfId="5726" priority="499" stopIfTrue="1"/>
  </conditionalFormatting>
  <conditionalFormatting sqref="W143">
    <cfRule type="duplicateValues" dxfId="5725" priority="498" stopIfTrue="1"/>
  </conditionalFormatting>
  <conditionalFormatting sqref="W143">
    <cfRule type="duplicateValues" dxfId="5724" priority="497" stopIfTrue="1"/>
  </conditionalFormatting>
  <conditionalFormatting sqref="W143">
    <cfRule type="duplicateValues" dxfId="5723" priority="496" stopIfTrue="1"/>
  </conditionalFormatting>
  <conditionalFormatting sqref="W143">
    <cfRule type="duplicateValues" dxfId="5722" priority="495" stopIfTrue="1"/>
  </conditionalFormatting>
  <conditionalFormatting sqref="W143">
    <cfRule type="duplicateValues" dxfId="5721" priority="494" stopIfTrue="1"/>
  </conditionalFormatting>
  <conditionalFormatting sqref="W143">
    <cfRule type="duplicateValues" dxfId="5720" priority="493" stopIfTrue="1"/>
  </conditionalFormatting>
  <conditionalFormatting sqref="W143">
    <cfRule type="duplicateValues" dxfId="5719" priority="492" stopIfTrue="1"/>
  </conditionalFormatting>
  <conditionalFormatting sqref="W143">
    <cfRule type="duplicateValues" dxfId="5718" priority="491" stopIfTrue="1"/>
  </conditionalFormatting>
  <conditionalFormatting sqref="W143">
    <cfRule type="duplicateValues" dxfId="5717" priority="490" stopIfTrue="1"/>
  </conditionalFormatting>
  <conditionalFormatting sqref="W143">
    <cfRule type="duplicateValues" dxfId="5716" priority="489" stopIfTrue="1"/>
  </conditionalFormatting>
  <conditionalFormatting sqref="W143">
    <cfRule type="duplicateValues" dxfId="5715" priority="488" stopIfTrue="1"/>
  </conditionalFormatting>
  <conditionalFormatting sqref="W143">
    <cfRule type="duplicateValues" dxfId="5714" priority="487" stopIfTrue="1"/>
  </conditionalFormatting>
  <conditionalFormatting sqref="W143">
    <cfRule type="duplicateValues" dxfId="5713" priority="486" stopIfTrue="1"/>
  </conditionalFormatting>
  <conditionalFormatting sqref="W143">
    <cfRule type="duplicateValues" dxfId="5712" priority="485" stopIfTrue="1"/>
  </conditionalFormatting>
  <conditionalFormatting sqref="W143">
    <cfRule type="duplicateValues" dxfId="5711" priority="484" stopIfTrue="1"/>
  </conditionalFormatting>
  <conditionalFormatting sqref="W143">
    <cfRule type="duplicateValues" dxfId="5710" priority="483" stopIfTrue="1"/>
  </conditionalFormatting>
  <conditionalFormatting sqref="W143">
    <cfRule type="duplicateValues" dxfId="5709" priority="482" stopIfTrue="1"/>
  </conditionalFormatting>
  <conditionalFormatting sqref="W143">
    <cfRule type="duplicateValues" dxfId="5708" priority="481" stopIfTrue="1"/>
  </conditionalFormatting>
  <conditionalFormatting sqref="AA141">
    <cfRule type="duplicateValues" dxfId="5707" priority="480" stopIfTrue="1"/>
  </conditionalFormatting>
  <conditionalFormatting sqref="AA141">
    <cfRule type="duplicateValues" dxfId="5706" priority="479" stopIfTrue="1"/>
  </conditionalFormatting>
  <conditionalFormatting sqref="AA141">
    <cfRule type="duplicateValues" dxfId="5705" priority="478" stopIfTrue="1"/>
  </conditionalFormatting>
  <conditionalFormatting sqref="AA141">
    <cfRule type="duplicateValues" dxfId="5704" priority="477" stopIfTrue="1"/>
  </conditionalFormatting>
  <conditionalFormatting sqref="AA141">
    <cfRule type="duplicateValues" dxfId="5703" priority="476" stopIfTrue="1"/>
  </conditionalFormatting>
  <conditionalFormatting sqref="AA141">
    <cfRule type="duplicateValues" dxfId="5702" priority="475" stopIfTrue="1"/>
  </conditionalFormatting>
  <conditionalFormatting sqref="AA141">
    <cfRule type="duplicateValues" dxfId="5701" priority="474" stopIfTrue="1"/>
  </conditionalFormatting>
  <conditionalFormatting sqref="AA141">
    <cfRule type="duplicateValues" dxfId="5700" priority="473" stopIfTrue="1"/>
  </conditionalFormatting>
  <conditionalFormatting sqref="AA141">
    <cfRule type="duplicateValues" dxfId="5699" priority="472" stopIfTrue="1"/>
  </conditionalFormatting>
  <conditionalFormatting sqref="AA141">
    <cfRule type="duplicateValues" dxfId="5698" priority="471" stopIfTrue="1"/>
  </conditionalFormatting>
  <conditionalFormatting sqref="AA141">
    <cfRule type="duplicateValues" dxfId="5697" priority="470" stopIfTrue="1"/>
  </conditionalFormatting>
  <conditionalFormatting sqref="AA141">
    <cfRule type="duplicateValues" dxfId="5696" priority="469" stopIfTrue="1"/>
  </conditionalFormatting>
  <conditionalFormatting sqref="AA141">
    <cfRule type="duplicateValues" dxfId="5695" priority="468" stopIfTrue="1"/>
  </conditionalFormatting>
  <conditionalFormatting sqref="AA141">
    <cfRule type="duplicateValues" dxfId="5694" priority="467" stopIfTrue="1"/>
  </conditionalFormatting>
  <conditionalFormatting sqref="AA141">
    <cfRule type="duplicateValues" dxfId="5693" priority="466" stopIfTrue="1"/>
  </conditionalFormatting>
  <conditionalFormatting sqref="AA141">
    <cfRule type="duplicateValues" dxfId="5692" priority="465" stopIfTrue="1"/>
  </conditionalFormatting>
  <conditionalFormatting sqref="AA141">
    <cfRule type="duplicateValues" dxfId="5691" priority="464" stopIfTrue="1"/>
  </conditionalFormatting>
  <conditionalFormatting sqref="AA141">
    <cfRule type="duplicateValues" dxfId="5690" priority="463" stopIfTrue="1"/>
  </conditionalFormatting>
  <conditionalFormatting sqref="AA141">
    <cfRule type="duplicateValues" dxfId="5689" priority="462" stopIfTrue="1"/>
  </conditionalFormatting>
  <conditionalFormatting sqref="AA141">
    <cfRule type="duplicateValues" dxfId="5688" priority="461" stopIfTrue="1"/>
  </conditionalFormatting>
  <conditionalFormatting sqref="AA141">
    <cfRule type="duplicateValues" dxfId="5687" priority="460" stopIfTrue="1"/>
  </conditionalFormatting>
  <conditionalFormatting sqref="AA141">
    <cfRule type="duplicateValues" dxfId="5686" priority="459" stopIfTrue="1"/>
  </conditionalFormatting>
  <conditionalFormatting sqref="AA141">
    <cfRule type="duplicateValues" dxfId="5685" priority="458" stopIfTrue="1"/>
  </conditionalFormatting>
  <conditionalFormatting sqref="AA141">
    <cfRule type="duplicateValues" dxfId="5684" priority="457" stopIfTrue="1"/>
  </conditionalFormatting>
  <conditionalFormatting sqref="AA141">
    <cfRule type="duplicateValues" dxfId="5683" priority="456" stopIfTrue="1"/>
  </conditionalFormatting>
  <conditionalFormatting sqref="AA141">
    <cfRule type="duplicateValues" dxfId="5682" priority="455" stopIfTrue="1"/>
  </conditionalFormatting>
  <conditionalFormatting sqref="AA141">
    <cfRule type="duplicateValues" dxfId="5681" priority="454" stopIfTrue="1"/>
  </conditionalFormatting>
  <conditionalFormatting sqref="AA141">
    <cfRule type="duplicateValues" dxfId="5680" priority="453" stopIfTrue="1"/>
  </conditionalFormatting>
  <conditionalFormatting sqref="AA141">
    <cfRule type="duplicateValues" dxfId="5679" priority="452" stopIfTrue="1"/>
  </conditionalFormatting>
  <conditionalFormatting sqref="AA141">
    <cfRule type="duplicateValues" dxfId="5678" priority="451" stopIfTrue="1"/>
  </conditionalFormatting>
  <conditionalFormatting sqref="AA141">
    <cfRule type="duplicateValues" dxfId="5677" priority="450" stopIfTrue="1"/>
  </conditionalFormatting>
  <conditionalFormatting sqref="AA141">
    <cfRule type="duplicateValues" dxfId="5676" priority="449" stopIfTrue="1"/>
  </conditionalFormatting>
  <conditionalFormatting sqref="AA141">
    <cfRule type="duplicateValues" dxfId="5675" priority="448" stopIfTrue="1"/>
  </conditionalFormatting>
  <conditionalFormatting sqref="AA141">
    <cfRule type="duplicateValues" dxfId="5674" priority="447" stopIfTrue="1"/>
  </conditionalFormatting>
  <conditionalFormatting sqref="AA141">
    <cfRule type="duplicateValues" dxfId="5673" priority="446" stopIfTrue="1"/>
  </conditionalFormatting>
  <conditionalFormatting sqref="AA141">
    <cfRule type="duplicateValues" dxfId="5672" priority="445" stopIfTrue="1"/>
  </conditionalFormatting>
  <conditionalFormatting sqref="AA141">
    <cfRule type="duplicateValues" dxfId="5671" priority="444" stopIfTrue="1"/>
  </conditionalFormatting>
  <conditionalFormatting sqref="AA141">
    <cfRule type="duplicateValues" dxfId="5670" priority="443" stopIfTrue="1"/>
  </conditionalFormatting>
  <conditionalFormatting sqref="AA141">
    <cfRule type="duplicateValues" dxfId="5669" priority="442" stopIfTrue="1"/>
  </conditionalFormatting>
  <conditionalFormatting sqref="AA141">
    <cfRule type="duplicateValues" dxfId="5668" priority="441" stopIfTrue="1"/>
  </conditionalFormatting>
  <conditionalFormatting sqref="K141 O141 S141">
    <cfRule type="duplicateValues" dxfId="5667" priority="440" stopIfTrue="1"/>
  </conditionalFormatting>
  <conditionalFormatting sqref="K141 O141 S141">
    <cfRule type="duplicateValues" dxfId="5666" priority="439" stopIfTrue="1"/>
  </conditionalFormatting>
  <conditionalFormatting sqref="K141 O141 S141">
    <cfRule type="duplicateValues" dxfId="5665" priority="438" stopIfTrue="1"/>
  </conditionalFormatting>
  <conditionalFormatting sqref="K141 O141 S141">
    <cfRule type="duplicateValues" dxfId="5664" priority="437" stopIfTrue="1"/>
  </conditionalFormatting>
  <conditionalFormatting sqref="K141 O141 S141">
    <cfRule type="duplicateValues" dxfId="5663" priority="436" stopIfTrue="1"/>
  </conditionalFormatting>
  <conditionalFormatting sqref="K141 O141 S141">
    <cfRule type="duplicateValues" dxfId="5662" priority="435" stopIfTrue="1"/>
  </conditionalFormatting>
  <conditionalFormatting sqref="K141 O141 S141">
    <cfRule type="duplicateValues" dxfId="5661" priority="434" stopIfTrue="1"/>
  </conditionalFormatting>
  <conditionalFormatting sqref="K141 O141 S141">
    <cfRule type="duplicateValues" dxfId="5660" priority="433" stopIfTrue="1"/>
  </conditionalFormatting>
  <conditionalFormatting sqref="K141 O141 S141">
    <cfRule type="duplicateValues" dxfId="5659" priority="432" stopIfTrue="1"/>
  </conditionalFormatting>
  <conditionalFormatting sqref="K141 O141 S141">
    <cfRule type="duplicateValues" dxfId="5658" priority="431" stopIfTrue="1"/>
  </conditionalFormatting>
  <conditionalFormatting sqref="K141 O141 S141">
    <cfRule type="duplicateValues" dxfId="5657" priority="430" stopIfTrue="1"/>
  </conditionalFormatting>
  <conditionalFormatting sqref="K141 O141 S141">
    <cfRule type="duplicateValues" dxfId="5656" priority="429" stopIfTrue="1"/>
  </conditionalFormatting>
  <conditionalFormatting sqref="K141 O141 S141">
    <cfRule type="duplicateValues" dxfId="5655" priority="428" stopIfTrue="1"/>
  </conditionalFormatting>
  <conditionalFormatting sqref="K141 O141 S141">
    <cfRule type="duplicateValues" dxfId="5654" priority="427" stopIfTrue="1"/>
  </conditionalFormatting>
  <conditionalFormatting sqref="K141 O141 S141">
    <cfRule type="duplicateValues" dxfId="5653" priority="426" stopIfTrue="1"/>
  </conditionalFormatting>
  <conditionalFormatting sqref="K141 O141 S141">
    <cfRule type="duplicateValues" dxfId="5652" priority="425" stopIfTrue="1"/>
  </conditionalFormatting>
  <conditionalFormatting sqref="K141 O141 S141">
    <cfRule type="duplicateValues" dxfId="5651" priority="424" stopIfTrue="1"/>
  </conditionalFormatting>
  <conditionalFormatting sqref="K141 O141 S141">
    <cfRule type="duplicateValues" dxfId="5650" priority="423" stopIfTrue="1"/>
  </conditionalFormatting>
  <conditionalFormatting sqref="K141 O141 S141">
    <cfRule type="duplicateValues" dxfId="5649" priority="422" stopIfTrue="1"/>
  </conditionalFormatting>
  <conditionalFormatting sqref="K141 O141 S141">
    <cfRule type="duplicateValues" dxfId="5648" priority="421" stopIfTrue="1"/>
  </conditionalFormatting>
  <conditionalFormatting sqref="K141 O141 S141">
    <cfRule type="duplicateValues" dxfId="5647" priority="420" stopIfTrue="1"/>
  </conditionalFormatting>
  <conditionalFormatting sqref="K141 O141 S141">
    <cfRule type="duplicateValues" dxfId="5646" priority="419" stopIfTrue="1"/>
  </conditionalFormatting>
  <conditionalFormatting sqref="K141 O141 S141">
    <cfRule type="duplicateValues" dxfId="5645" priority="418" stopIfTrue="1"/>
  </conditionalFormatting>
  <conditionalFormatting sqref="K141 O141 S141">
    <cfRule type="duplicateValues" dxfId="5644" priority="417" stopIfTrue="1"/>
  </conditionalFormatting>
  <conditionalFormatting sqref="K141 O141 S141">
    <cfRule type="duplicateValues" dxfId="5643" priority="416" stopIfTrue="1"/>
  </conditionalFormatting>
  <conditionalFormatting sqref="K141 O141 S141">
    <cfRule type="duplicateValues" dxfId="5642" priority="415" stopIfTrue="1"/>
  </conditionalFormatting>
  <conditionalFormatting sqref="K141 O141 S141">
    <cfRule type="duplicateValues" dxfId="5641" priority="414" stopIfTrue="1"/>
  </conditionalFormatting>
  <conditionalFormatting sqref="K141 O141 S141">
    <cfRule type="duplicateValues" dxfId="5640" priority="413" stopIfTrue="1"/>
  </conditionalFormatting>
  <conditionalFormatting sqref="K141 O141 S141">
    <cfRule type="duplicateValues" dxfId="5639" priority="412" stopIfTrue="1"/>
  </conditionalFormatting>
  <conditionalFormatting sqref="K141 O141 S141">
    <cfRule type="duplicateValues" dxfId="5638" priority="411" stopIfTrue="1"/>
  </conditionalFormatting>
  <conditionalFormatting sqref="K141 O141 S141">
    <cfRule type="duplicateValues" dxfId="5637" priority="410" stopIfTrue="1"/>
  </conditionalFormatting>
  <conditionalFormatting sqref="K141 O141 S141">
    <cfRule type="duplicateValues" dxfId="5636" priority="409" stopIfTrue="1"/>
  </conditionalFormatting>
  <conditionalFormatting sqref="K141 O141 S141">
    <cfRule type="duplicateValues" dxfId="5635" priority="408" stopIfTrue="1"/>
  </conditionalFormatting>
  <conditionalFormatting sqref="K141 O141 S141">
    <cfRule type="duplicateValues" dxfId="5634" priority="407" stopIfTrue="1"/>
  </conditionalFormatting>
  <conditionalFormatting sqref="K141 O141 S141">
    <cfRule type="duplicateValues" dxfId="5633" priority="406" stopIfTrue="1"/>
  </conditionalFormatting>
  <conditionalFormatting sqref="K141 O141 S141">
    <cfRule type="duplicateValues" dxfId="5632" priority="405" stopIfTrue="1"/>
  </conditionalFormatting>
  <conditionalFormatting sqref="K141 O141 S141">
    <cfRule type="duplicateValues" dxfId="5631" priority="404" stopIfTrue="1"/>
  </conditionalFormatting>
  <conditionalFormatting sqref="K141 O141 S141">
    <cfRule type="duplicateValues" dxfId="5630" priority="403" stopIfTrue="1"/>
  </conditionalFormatting>
  <conditionalFormatting sqref="K141 O141 S141">
    <cfRule type="duplicateValues" dxfId="5629" priority="402" stopIfTrue="1"/>
  </conditionalFormatting>
  <conditionalFormatting sqref="K141 O141 S141">
    <cfRule type="duplicateValues" dxfId="5628" priority="401" stopIfTrue="1"/>
  </conditionalFormatting>
  <conditionalFormatting sqref="W141">
    <cfRule type="duplicateValues" dxfId="5627" priority="400" stopIfTrue="1"/>
  </conditionalFormatting>
  <conditionalFormatting sqref="W141">
    <cfRule type="duplicateValues" dxfId="5626" priority="399" stopIfTrue="1"/>
  </conditionalFormatting>
  <conditionalFormatting sqref="W141">
    <cfRule type="duplicateValues" dxfId="5625" priority="398" stopIfTrue="1"/>
  </conditionalFormatting>
  <conditionalFormatting sqref="W141">
    <cfRule type="duplicateValues" dxfId="5624" priority="397" stopIfTrue="1"/>
  </conditionalFormatting>
  <conditionalFormatting sqref="W141">
    <cfRule type="duplicateValues" dxfId="5623" priority="396" stopIfTrue="1"/>
  </conditionalFormatting>
  <conditionalFormatting sqref="W141">
    <cfRule type="duplicateValues" dxfId="5622" priority="395" stopIfTrue="1"/>
  </conditionalFormatting>
  <conditionalFormatting sqref="W141">
    <cfRule type="duplicateValues" dxfId="5621" priority="394" stopIfTrue="1"/>
  </conditionalFormatting>
  <conditionalFormatting sqref="W141">
    <cfRule type="duplicateValues" dxfId="5620" priority="393" stopIfTrue="1"/>
  </conditionalFormatting>
  <conditionalFormatting sqref="W141">
    <cfRule type="duplicateValues" dxfId="5619" priority="392" stopIfTrue="1"/>
  </conditionalFormatting>
  <conditionalFormatting sqref="W141">
    <cfRule type="duplicateValues" dxfId="5618" priority="391" stopIfTrue="1"/>
  </conditionalFormatting>
  <conditionalFormatting sqref="W141">
    <cfRule type="duplicateValues" dxfId="5617" priority="390" stopIfTrue="1"/>
  </conditionalFormatting>
  <conditionalFormatting sqref="W141">
    <cfRule type="duplicateValues" dxfId="5616" priority="389" stopIfTrue="1"/>
  </conditionalFormatting>
  <conditionalFormatting sqref="W141">
    <cfRule type="duplicateValues" dxfId="5615" priority="388" stopIfTrue="1"/>
  </conditionalFormatting>
  <conditionalFormatting sqref="W141">
    <cfRule type="duplicateValues" dxfId="5614" priority="387" stopIfTrue="1"/>
  </conditionalFormatting>
  <conditionalFormatting sqref="W141">
    <cfRule type="duplicateValues" dxfId="5613" priority="386" stopIfTrue="1"/>
  </conditionalFormatting>
  <conditionalFormatting sqref="W141">
    <cfRule type="duplicateValues" dxfId="5612" priority="385" stopIfTrue="1"/>
  </conditionalFormatting>
  <conditionalFormatting sqref="W141">
    <cfRule type="duplicateValues" dxfId="5611" priority="384" stopIfTrue="1"/>
  </conditionalFormatting>
  <conditionalFormatting sqref="W141">
    <cfRule type="duplicateValues" dxfId="5610" priority="383" stopIfTrue="1"/>
  </conditionalFormatting>
  <conditionalFormatting sqref="W141">
    <cfRule type="duplicateValues" dxfId="5609" priority="382" stopIfTrue="1"/>
  </conditionalFormatting>
  <conditionalFormatting sqref="W141">
    <cfRule type="duplicateValues" dxfId="5608" priority="381" stopIfTrue="1"/>
  </conditionalFormatting>
  <conditionalFormatting sqref="W141">
    <cfRule type="duplicateValues" dxfId="5607" priority="380" stopIfTrue="1"/>
  </conditionalFormatting>
  <conditionalFormatting sqref="W141">
    <cfRule type="duplicateValues" dxfId="5606" priority="379" stopIfTrue="1"/>
  </conditionalFormatting>
  <conditionalFormatting sqref="W141">
    <cfRule type="duplicateValues" dxfId="5605" priority="378" stopIfTrue="1"/>
  </conditionalFormatting>
  <conditionalFormatting sqref="W141">
    <cfRule type="duplicateValues" dxfId="5604" priority="377" stopIfTrue="1"/>
  </conditionalFormatting>
  <conditionalFormatting sqref="W141">
    <cfRule type="duplicateValues" dxfId="5603" priority="376" stopIfTrue="1"/>
  </conditionalFormatting>
  <conditionalFormatting sqref="W141">
    <cfRule type="duplicateValues" dxfId="5602" priority="375" stopIfTrue="1"/>
  </conditionalFormatting>
  <conditionalFormatting sqref="W141">
    <cfRule type="duplicateValues" dxfId="5601" priority="374" stopIfTrue="1"/>
  </conditionalFormatting>
  <conditionalFormatting sqref="W141">
    <cfRule type="duplicateValues" dxfId="5600" priority="373" stopIfTrue="1"/>
  </conditionalFormatting>
  <conditionalFormatting sqref="W141">
    <cfRule type="duplicateValues" dxfId="5599" priority="372" stopIfTrue="1"/>
  </conditionalFormatting>
  <conditionalFormatting sqref="W141">
    <cfRule type="duplicateValues" dxfId="5598" priority="371" stopIfTrue="1"/>
  </conditionalFormatting>
  <conditionalFormatting sqref="W141">
    <cfRule type="duplicateValues" dxfId="5597" priority="370" stopIfTrue="1"/>
  </conditionalFormatting>
  <conditionalFormatting sqref="W141">
    <cfRule type="duplicateValues" dxfId="5596" priority="369" stopIfTrue="1"/>
  </conditionalFormatting>
  <conditionalFormatting sqref="W141">
    <cfRule type="duplicateValues" dxfId="5595" priority="368" stopIfTrue="1"/>
  </conditionalFormatting>
  <conditionalFormatting sqref="W141">
    <cfRule type="duplicateValues" dxfId="5594" priority="367" stopIfTrue="1"/>
  </conditionalFormatting>
  <conditionalFormatting sqref="W141">
    <cfRule type="duplicateValues" dxfId="5593" priority="366" stopIfTrue="1"/>
  </conditionalFormatting>
  <conditionalFormatting sqref="W141">
    <cfRule type="duplicateValues" dxfId="5592" priority="365" stopIfTrue="1"/>
  </conditionalFormatting>
  <conditionalFormatting sqref="W141">
    <cfRule type="duplicateValues" dxfId="5591" priority="364" stopIfTrue="1"/>
  </conditionalFormatting>
  <conditionalFormatting sqref="W141">
    <cfRule type="duplicateValues" dxfId="5590" priority="363" stopIfTrue="1"/>
  </conditionalFormatting>
  <conditionalFormatting sqref="W141">
    <cfRule type="duplicateValues" dxfId="5589" priority="362" stopIfTrue="1"/>
  </conditionalFormatting>
  <conditionalFormatting sqref="W141">
    <cfRule type="duplicateValues" dxfId="5588" priority="361" stopIfTrue="1"/>
  </conditionalFormatting>
  <conditionalFormatting sqref="G145">
    <cfRule type="duplicateValues" dxfId="5587" priority="360" stopIfTrue="1"/>
  </conditionalFormatting>
  <conditionalFormatting sqref="G145">
    <cfRule type="duplicateValues" dxfId="5586" priority="359" stopIfTrue="1"/>
  </conditionalFormatting>
  <conditionalFormatting sqref="G145">
    <cfRule type="duplicateValues" dxfId="5585" priority="358" stopIfTrue="1"/>
  </conditionalFormatting>
  <conditionalFormatting sqref="G145">
    <cfRule type="duplicateValues" dxfId="5584" priority="357" stopIfTrue="1"/>
  </conditionalFormatting>
  <conditionalFormatting sqref="G145">
    <cfRule type="duplicateValues" dxfId="5583" priority="356" stopIfTrue="1"/>
  </conditionalFormatting>
  <conditionalFormatting sqref="G145">
    <cfRule type="duplicateValues" dxfId="5582" priority="355" stopIfTrue="1"/>
  </conditionalFormatting>
  <conditionalFormatting sqref="G145">
    <cfRule type="duplicateValues" dxfId="5581" priority="354" stopIfTrue="1"/>
  </conditionalFormatting>
  <conditionalFormatting sqref="G145">
    <cfRule type="duplicateValues" dxfId="5580" priority="353" stopIfTrue="1"/>
  </conditionalFormatting>
  <conditionalFormatting sqref="G145">
    <cfRule type="duplicateValues" dxfId="5579" priority="352" stopIfTrue="1"/>
  </conditionalFormatting>
  <conditionalFormatting sqref="G145">
    <cfRule type="duplicateValues" dxfId="5578" priority="351" stopIfTrue="1"/>
  </conditionalFormatting>
  <conditionalFormatting sqref="G145">
    <cfRule type="duplicateValues" dxfId="5577" priority="350" stopIfTrue="1"/>
  </conditionalFormatting>
  <conditionalFormatting sqref="G145">
    <cfRule type="duplicateValues" dxfId="5576" priority="349" stopIfTrue="1"/>
  </conditionalFormatting>
  <conditionalFormatting sqref="G145">
    <cfRule type="duplicateValues" dxfId="5575" priority="348" stopIfTrue="1"/>
  </conditionalFormatting>
  <conditionalFormatting sqref="G145">
    <cfRule type="duplicateValues" dxfId="5574" priority="347" stopIfTrue="1"/>
  </conditionalFormatting>
  <conditionalFormatting sqref="G145">
    <cfRule type="duplicateValues" dxfId="5573" priority="346" stopIfTrue="1"/>
  </conditionalFormatting>
  <conditionalFormatting sqref="G145">
    <cfRule type="duplicateValues" dxfId="5572" priority="345" stopIfTrue="1"/>
  </conditionalFormatting>
  <conditionalFormatting sqref="G145">
    <cfRule type="duplicateValues" dxfId="5571" priority="344" stopIfTrue="1"/>
  </conditionalFormatting>
  <conditionalFormatting sqref="G145">
    <cfRule type="duplicateValues" dxfId="5570" priority="343" stopIfTrue="1"/>
  </conditionalFormatting>
  <conditionalFormatting sqref="G145">
    <cfRule type="duplicateValues" dxfId="5569" priority="342" stopIfTrue="1"/>
  </conditionalFormatting>
  <conditionalFormatting sqref="G145">
    <cfRule type="duplicateValues" dxfId="5568" priority="341" stopIfTrue="1"/>
  </conditionalFormatting>
  <conditionalFormatting sqref="G145">
    <cfRule type="duplicateValues" dxfId="5567" priority="340" stopIfTrue="1"/>
  </conditionalFormatting>
  <conditionalFormatting sqref="G145">
    <cfRule type="duplicateValues" dxfId="5566" priority="339" stopIfTrue="1"/>
  </conditionalFormatting>
  <conditionalFormatting sqref="G145">
    <cfRule type="duplicateValues" dxfId="5565" priority="338" stopIfTrue="1"/>
  </conditionalFormatting>
  <conditionalFormatting sqref="G145">
    <cfRule type="duplicateValues" dxfId="5564" priority="337" stopIfTrue="1"/>
  </conditionalFormatting>
  <conditionalFormatting sqref="G145">
    <cfRule type="duplicateValues" dxfId="5563" priority="336" stopIfTrue="1"/>
  </conditionalFormatting>
  <conditionalFormatting sqref="G145">
    <cfRule type="duplicateValues" dxfId="5562" priority="335" stopIfTrue="1"/>
  </conditionalFormatting>
  <conditionalFormatting sqref="G145">
    <cfRule type="duplicateValues" dxfId="5561" priority="334" stopIfTrue="1"/>
  </conditionalFormatting>
  <conditionalFormatting sqref="G145">
    <cfRule type="duplicateValues" dxfId="5560" priority="333" stopIfTrue="1"/>
  </conditionalFormatting>
  <conditionalFormatting sqref="G145">
    <cfRule type="duplicateValues" dxfId="5559" priority="332" stopIfTrue="1"/>
  </conditionalFormatting>
  <conditionalFormatting sqref="G145">
    <cfRule type="duplicateValues" dxfId="5558" priority="331" stopIfTrue="1"/>
  </conditionalFormatting>
  <conditionalFormatting sqref="G145">
    <cfRule type="duplicateValues" dxfId="5557" priority="330" stopIfTrue="1"/>
  </conditionalFormatting>
  <conditionalFormatting sqref="G145">
    <cfRule type="duplicateValues" dxfId="5556" priority="329" stopIfTrue="1"/>
  </conditionalFormatting>
  <conditionalFormatting sqref="G145">
    <cfRule type="duplicateValues" dxfId="5555" priority="328" stopIfTrue="1"/>
  </conditionalFormatting>
  <conditionalFormatting sqref="G145">
    <cfRule type="duplicateValues" dxfId="5554" priority="327" stopIfTrue="1"/>
  </conditionalFormatting>
  <conditionalFormatting sqref="G145">
    <cfRule type="duplicateValues" dxfId="5553" priority="326" stopIfTrue="1"/>
  </conditionalFormatting>
  <conditionalFormatting sqref="G145">
    <cfRule type="duplicateValues" dxfId="5552" priority="325" stopIfTrue="1"/>
  </conditionalFormatting>
  <conditionalFormatting sqref="G145">
    <cfRule type="duplicateValues" dxfId="5551" priority="324" stopIfTrue="1"/>
  </conditionalFormatting>
  <conditionalFormatting sqref="G145">
    <cfRule type="duplicateValues" dxfId="5550" priority="323" stopIfTrue="1"/>
  </conditionalFormatting>
  <conditionalFormatting sqref="G145">
    <cfRule type="duplicateValues" dxfId="5549" priority="322" stopIfTrue="1"/>
  </conditionalFormatting>
  <conditionalFormatting sqref="G145">
    <cfRule type="duplicateValues" dxfId="5548" priority="321" stopIfTrue="1"/>
  </conditionalFormatting>
  <conditionalFormatting sqref="G147">
    <cfRule type="duplicateValues" dxfId="5547" priority="320" stopIfTrue="1"/>
  </conditionalFormatting>
  <conditionalFormatting sqref="G147">
    <cfRule type="duplicateValues" dxfId="5546" priority="319" stopIfTrue="1"/>
  </conditionalFormatting>
  <conditionalFormatting sqref="G147">
    <cfRule type="duplicateValues" dxfId="5545" priority="318" stopIfTrue="1"/>
  </conditionalFormatting>
  <conditionalFormatting sqref="G147">
    <cfRule type="duplicateValues" dxfId="5544" priority="317" stopIfTrue="1"/>
  </conditionalFormatting>
  <conditionalFormatting sqref="G147">
    <cfRule type="duplicateValues" dxfId="5543" priority="316" stopIfTrue="1"/>
  </conditionalFormatting>
  <conditionalFormatting sqref="G147">
    <cfRule type="duplicateValues" dxfId="5542" priority="315" stopIfTrue="1"/>
  </conditionalFormatting>
  <conditionalFormatting sqref="G147">
    <cfRule type="duplicateValues" dxfId="5541" priority="314" stopIfTrue="1"/>
  </conditionalFormatting>
  <conditionalFormatting sqref="G147">
    <cfRule type="duplicateValues" dxfId="5540" priority="313" stopIfTrue="1"/>
  </conditionalFormatting>
  <conditionalFormatting sqref="G147">
    <cfRule type="duplicateValues" dxfId="5539" priority="312" stopIfTrue="1"/>
  </conditionalFormatting>
  <conditionalFormatting sqref="G147">
    <cfRule type="duplicateValues" dxfId="5538" priority="311" stopIfTrue="1"/>
  </conditionalFormatting>
  <conditionalFormatting sqref="G147">
    <cfRule type="duplicateValues" dxfId="5537" priority="310" stopIfTrue="1"/>
  </conditionalFormatting>
  <conditionalFormatting sqref="G147">
    <cfRule type="duplicateValues" dxfId="5536" priority="309" stopIfTrue="1"/>
  </conditionalFormatting>
  <conditionalFormatting sqref="G147">
    <cfRule type="duplicateValues" dxfId="5535" priority="308" stopIfTrue="1"/>
  </conditionalFormatting>
  <conditionalFormatting sqref="G147">
    <cfRule type="duplicateValues" dxfId="5534" priority="307" stopIfTrue="1"/>
  </conditionalFormatting>
  <conditionalFormatting sqref="G147">
    <cfRule type="duplicateValues" dxfId="5533" priority="306" stopIfTrue="1"/>
  </conditionalFormatting>
  <conditionalFormatting sqref="G147">
    <cfRule type="duplicateValues" dxfId="5532" priority="305" stopIfTrue="1"/>
  </conditionalFormatting>
  <conditionalFormatting sqref="G147">
    <cfRule type="duplicateValues" dxfId="5531" priority="304" stopIfTrue="1"/>
  </conditionalFormatting>
  <conditionalFormatting sqref="G147">
    <cfRule type="duplicateValues" dxfId="5530" priority="303" stopIfTrue="1"/>
  </conditionalFormatting>
  <conditionalFormatting sqref="G147">
    <cfRule type="duplicateValues" dxfId="5529" priority="302" stopIfTrue="1"/>
  </conditionalFormatting>
  <conditionalFormatting sqref="G147">
    <cfRule type="duplicateValues" dxfId="5528" priority="301" stopIfTrue="1"/>
  </conditionalFormatting>
  <conditionalFormatting sqref="G147">
    <cfRule type="duplicateValues" dxfId="5527" priority="300" stopIfTrue="1"/>
  </conditionalFormatting>
  <conditionalFormatting sqref="G147">
    <cfRule type="duplicateValues" dxfId="5526" priority="299" stopIfTrue="1"/>
  </conditionalFormatting>
  <conditionalFormatting sqref="G147">
    <cfRule type="duplicateValues" dxfId="5525" priority="298" stopIfTrue="1"/>
  </conditionalFormatting>
  <conditionalFormatting sqref="G147">
    <cfRule type="duplicateValues" dxfId="5524" priority="297" stopIfTrue="1"/>
  </conditionalFormatting>
  <conditionalFormatting sqref="G147">
    <cfRule type="duplicateValues" dxfId="5523" priority="296" stopIfTrue="1"/>
  </conditionalFormatting>
  <conditionalFormatting sqref="G147">
    <cfRule type="duplicateValues" dxfId="5522" priority="295" stopIfTrue="1"/>
  </conditionalFormatting>
  <conditionalFormatting sqref="G147">
    <cfRule type="duplicateValues" dxfId="5521" priority="294" stopIfTrue="1"/>
  </conditionalFormatting>
  <conditionalFormatting sqref="G147">
    <cfRule type="duplicateValues" dxfId="5520" priority="293" stopIfTrue="1"/>
  </conditionalFormatting>
  <conditionalFormatting sqref="G147">
    <cfRule type="duplicateValues" dxfId="5519" priority="292" stopIfTrue="1"/>
  </conditionalFormatting>
  <conditionalFormatting sqref="G147">
    <cfRule type="duplicateValues" dxfId="5518" priority="291" stopIfTrue="1"/>
  </conditionalFormatting>
  <conditionalFormatting sqref="G147">
    <cfRule type="duplicateValues" dxfId="5517" priority="290" stopIfTrue="1"/>
  </conditionalFormatting>
  <conditionalFormatting sqref="G147">
    <cfRule type="duplicateValues" dxfId="5516" priority="289" stopIfTrue="1"/>
  </conditionalFormatting>
  <conditionalFormatting sqref="G147">
    <cfRule type="duplicateValues" dxfId="5515" priority="288" stopIfTrue="1"/>
  </conditionalFormatting>
  <conditionalFormatting sqref="G147">
    <cfRule type="duplicateValues" dxfId="5514" priority="287" stopIfTrue="1"/>
  </conditionalFormatting>
  <conditionalFormatting sqref="G147">
    <cfRule type="duplicateValues" dxfId="5513" priority="286" stopIfTrue="1"/>
  </conditionalFormatting>
  <conditionalFormatting sqref="G147">
    <cfRule type="duplicateValues" dxfId="5512" priority="285" stopIfTrue="1"/>
  </conditionalFormatting>
  <conditionalFormatting sqref="G147">
    <cfRule type="duplicateValues" dxfId="5511" priority="284" stopIfTrue="1"/>
  </conditionalFormatting>
  <conditionalFormatting sqref="G147">
    <cfRule type="duplicateValues" dxfId="5510" priority="283" stopIfTrue="1"/>
  </conditionalFormatting>
  <conditionalFormatting sqref="G147">
    <cfRule type="duplicateValues" dxfId="5509" priority="282" stopIfTrue="1"/>
  </conditionalFormatting>
  <conditionalFormatting sqref="G147">
    <cfRule type="duplicateValues" dxfId="5508" priority="281" stopIfTrue="1"/>
  </conditionalFormatting>
  <conditionalFormatting sqref="K147">
    <cfRule type="duplicateValues" dxfId="5507" priority="280" stopIfTrue="1"/>
  </conditionalFormatting>
  <conditionalFormatting sqref="K147">
    <cfRule type="duplicateValues" dxfId="5506" priority="279" stopIfTrue="1"/>
  </conditionalFormatting>
  <conditionalFormatting sqref="K147">
    <cfRule type="duplicateValues" dxfId="5505" priority="278" stopIfTrue="1"/>
  </conditionalFormatting>
  <conditionalFormatting sqref="K147">
    <cfRule type="duplicateValues" dxfId="5504" priority="277" stopIfTrue="1"/>
  </conditionalFormatting>
  <conditionalFormatting sqref="K147">
    <cfRule type="duplicateValues" dxfId="5503" priority="276" stopIfTrue="1"/>
  </conditionalFormatting>
  <conditionalFormatting sqref="K147">
    <cfRule type="duplicateValues" dxfId="5502" priority="275" stopIfTrue="1"/>
  </conditionalFormatting>
  <conditionalFormatting sqref="K147">
    <cfRule type="duplicateValues" dxfId="5501" priority="274" stopIfTrue="1"/>
  </conditionalFormatting>
  <conditionalFormatting sqref="K147">
    <cfRule type="duplicateValues" dxfId="5500" priority="273" stopIfTrue="1"/>
  </conditionalFormatting>
  <conditionalFormatting sqref="K147">
    <cfRule type="duplicateValues" dxfId="5499" priority="272" stopIfTrue="1"/>
  </conditionalFormatting>
  <conditionalFormatting sqref="K147">
    <cfRule type="duplicateValues" dxfId="5498" priority="271" stopIfTrue="1"/>
  </conditionalFormatting>
  <conditionalFormatting sqref="K147">
    <cfRule type="duplicateValues" dxfId="5497" priority="270" stopIfTrue="1"/>
  </conditionalFormatting>
  <conditionalFormatting sqref="K147">
    <cfRule type="duplicateValues" dxfId="5496" priority="269" stopIfTrue="1"/>
  </conditionalFormatting>
  <conditionalFormatting sqref="K147">
    <cfRule type="duplicateValues" dxfId="5495" priority="268" stopIfTrue="1"/>
  </conditionalFormatting>
  <conditionalFormatting sqref="K147">
    <cfRule type="duplicateValues" dxfId="5494" priority="267" stopIfTrue="1"/>
  </conditionalFormatting>
  <conditionalFormatting sqref="K147">
    <cfRule type="duplicateValues" dxfId="5493" priority="266" stopIfTrue="1"/>
  </conditionalFormatting>
  <conditionalFormatting sqref="K147">
    <cfRule type="duplicateValues" dxfId="5492" priority="265" stopIfTrue="1"/>
  </conditionalFormatting>
  <conditionalFormatting sqref="K147">
    <cfRule type="duplicateValues" dxfId="5491" priority="264" stopIfTrue="1"/>
  </conditionalFormatting>
  <conditionalFormatting sqref="K147">
    <cfRule type="duplicateValues" dxfId="5490" priority="263" stopIfTrue="1"/>
  </conditionalFormatting>
  <conditionalFormatting sqref="K147">
    <cfRule type="duplicateValues" dxfId="5489" priority="262" stopIfTrue="1"/>
  </conditionalFormatting>
  <conditionalFormatting sqref="K147">
    <cfRule type="duplicateValues" dxfId="5488" priority="261" stopIfTrue="1"/>
  </conditionalFormatting>
  <conditionalFormatting sqref="K147">
    <cfRule type="duplicateValues" dxfId="5487" priority="260" stopIfTrue="1"/>
  </conditionalFormatting>
  <conditionalFormatting sqref="K147">
    <cfRule type="duplicateValues" dxfId="5486" priority="259" stopIfTrue="1"/>
  </conditionalFormatting>
  <conditionalFormatting sqref="K147">
    <cfRule type="duplicateValues" dxfId="5485" priority="258" stopIfTrue="1"/>
  </conditionalFormatting>
  <conditionalFormatting sqref="K147">
    <cfRule type="duplicateValues" dxfId="5484" priority="257" stopIfTrue="1"/>
  </conditionalFormatting>
  <conditionalFormatting sqref="K147">
    <cfRule type="duplicateValues" dxfId="5483" priority="256" stopIfTrue="1"/>
  </conditionalFormatting>
  <conditionalFormatting sqref="K147">
    <cfRule type="duplicateValues" dxfId="5482" priority="255" stopIfTrue="1"/>
  </conditionalFormatting>
  <conditionalFormatting sqref="K147">
    <cfRule type="duplicateValues" dxfId="5481" priority="254" stopIfTrue="1"/>
  </conditionalFormatting>
  <conditionalFormatting sqref="K147">
    <cfRule type="duplicateValues" dxfId="5480" priority="253" stopIfTrue="1"/>
  </conditionalFormatting>
  <conditionalFormatting sqref="K147">
    <cfRule type="duplicateValues" dxfId="5479" priority="252" stopIfTrue="1"/>
  </conditionalFormatting>
  <conditionalFormatting sqref="K147">
    <cfRule type="duplicateValues" dxfId="5478" priority="251" stopIfTrue="1"/>
  </conditionalFormatting>
  <conditionalFormatting sqref="K147">
    <cfRule type="duplicateValues" dxfId="5477" priority="250" stopIfTrue="1"/>
  </conditionalFormatting>
  <conditionalFormatting sqref="K147">
    <cfRule type="duplicateValues" dxfId="5476" priority="249" stopIfTrue="1"/>
  </conditionalFormatting>
  <conditionalFormatting sqref="K147">
    <cfRule type="duplicateValues" dxfId="5475" priority="248" stopIfTrue="1"/>
  </conditionalFormatting>
  <conditionalFormatting sqref="K147">
    <cfRule type="duplicateValues" dxfId="5474" priority="247" stopIfTrue="1"/>
  </conditionalFormatting>
  <conditionalFormatting sqref="K147">
    <cfRule type="duplicateValues" dxfId="5473" priority="246" stopIfTrue="1"/>
  </conditionalFormatting>
  <conditionalFormatting sqref="K147">
    <cfRule type="duplicateValues" dxfId="5472" priority="245" stopIfTrue="1"/>
  </conditionalFormatting>
  <conditionalFormatting sqref="K147">
    <cfRule type="duplicateValues" dxfId="5471" priority="244" stopIfTrue="1"/>
  </conditionalFormatting>
  <conditionalFormatting sqref="K147">
    <cfRule type="duplicateValues" dxfId="5470" priority="243" stopIfTrue="1"/>
  </conditionalFormatting>
  <conditionalFormatting sqref="K147">
    <cfRule type="duplicateValues" dxfId="5469" priority="242" stopIfTrue="1"/>
  </conditionalFormatting>
  <conditionalFormatting sqref="K147">
    <cfRule type="duplicateValues" dxfId="5468" priority="241" stopIfTrue="1"/>
  </conditionalFormatting>
  <conditionalFormatting sqref="O147">
    <cfRule type="duplicateValues" dxfId="5467" priority="240" stopIfTrue="1"/>
  </conditionalFormatting>
  <conditionalFormatting sqref="O147">
    <cfRule type="duplicateValues" dxfId="5466" priority="239" stopIfTrue="1"/>
  </conditionalFormatting>
  <conditionalFormatting sqref="O147">
    <cfRule type="duplicateValues" dxfId="5465" priority="238" stopIfTrue="1"/>
  </conditionalFormatting>
  <conditionalFormatting sqref="O147">
    <cfRule type="duplicateValues" dxfId="5464" priority="237" stopIfTrue="1"/>
  </conditionalFormatting>
  <conditionalFormatting sqref="O147">
    <cfRule type="duplicateValues" dxfId="5463" priority="236" stopIfTrue="1"/>
  </conditionalFormatting>
  <conditionalFormatting sqref="O147">
    <cfRule type="duplicateValues" dxfId="5462" priority="235" stopIfTrue="1"/>
  </conditionalFormatting>
  <conditionalFormatting sqref="O147">
    <cfRule type="duplicateValues" dxfId="5461" priority="234" stopIfTrue="1"/>
  </conditionalFormatting>
  <conditionalFormatting sqref="O147">
    <cfRule type="duplicateValues" dxfId="5460" priority="233" stopIfTrue="1"/>
  </conditionalFormatting>
  <conditionalFormatting sqref="O147">
    <cfRule type="duplicateValues" dxfId="5459" priority="232" stopIfTrue="1"/>
  </conditionalFormatting>
  <conditionalFormatting sqref="O147">
    <cfRule type="duplicateValues" dxfId="5458" priority="231" stopIfTrue="1"/>
  </conditionalFormatting>
  <conditionalFormatting sqref="O147">
    <cfRule type="duplicateValues" dxfId="5457" priority="230" stopIfTrue="1"/>
  </conditionalFormatting>
  <conditionalFormatting sqref="O147">
    <cfRule type="duplicateValues" dxfId="5456" priority="229" stopIfTrue="1"/>
  </conditionalFormatting>
  <conditionalFormatting sqref="O147">
    <cfRule type="duplicateValues" dxfId="5455" priority="228" stopIfTrue="1"/>
  </conditionalFormatting>
  <conditionalFormatting sqref="O147">
    <cfRule type="duplicateValues" dxfId="5454" priority="227" stopIfTrue="1"/>
  </conditionalFormatting>
  <conditionalFormatting sqref="O147">
    <cfRule type="duplicateValues" dxfId="5453" priority="226" stopIfTrue="1"/>
  </conditionalFormatting>
  <conditionalFormatting sqref="O147">
    <cfRule type="duplicateValues" dxfId="5452" priority="225" stopIfTrue="1"/>
  </conditionalFormatting>
  <conditionalFormatting sqref="O147">
    <cfRule type="duplicateValues" dxfId="5451" priority="224" stopIfTrue="1"/>
  </conditionalFormatting>
  <conditionalFormatting sqref="O147">
    <cfRule type="duplicateValues" dxfId="5450" priority="223" stopIfTrue="1"/>
  </conditionalFormatting>
  <conditionalFormatting sqref="O147">
    <cfRule type="duplicateValues" dxfId="5449" priority="222" stopIfTrue="1"/>
  </conditionalFormatting>
  <conditionalFormatting sqref="O147">
    <cfRule type="duplicateValues" dxfId="5448" priority="221" stopIfTrue="1"/>
  </conditionalFormatting>
  <conditionalFormatting sqref="O147">
    <cfRule type="duplicateValues" dxfId="5447" priority="220" stopIfTrue="1"/>
  </conditionalFormatting>
  <conditionalFormatting sqref="O147">
    <cfRule type="duplicateValues" dxfId="5446" priority="219" stopIfTrue="1"/>
  </conditionalFormatting>
  <conditionalFormatting sqref="O147">
    <cfRule type="duplicateValues" dxfId="5445" priority="218" stopIfTrue="1"/>
  </conditionalFormatting>
  <conditionalFormatting sqref="O147">
    <cfRule type="duplicateValues" dxfId="5444" priority="217" stopIfTrue="1"/>
  </conditionalFormatting>
  <conditionalFormatting sqref="O147">
    <cfRule type="duplicateValues" dxfId="5443" priority="216" stopIfTrue="1"/>
  </conditionalFormatting>
  <conditionalFormatting sqref="O147">
    <cfRule type="duplicateValues" dxfId="5442" priority="215" stopIfTrue="1"/>
  </conditionalFormatting>
  <conditionalFormatting sqref="O147">
    <cfRule type="duplicateValues" dxfId="5441" priority="214" stopIfTrue="1"/>
  </conditionalFormatting>
  <conditionalFormatting sqref="O147">
    <cfRule type="duplicateValues" dxfId="5440" priority="213" stopIfTrue="1"/>
  </conditionalFormatting>
  <conditionalFormatting sqref="O147">
    <cfRule type="duplicateValues" dxfId="5439" priority="212" stopIfTrue="1"/>
  </conditionalFormatting>
  <conditionalFormatting sqref="O147">
    <cfRule type="duplicateValues" dxfId="5438" priority="211" stopIfTrue="1"/>
  </conditionalFormatting>
  <conditionalFormatting sqref="O147">
    <cfRule type="duplicateValues" dxfId="5437" priority="210" stopIfTrue="1"/>
  </conditionalFormatting>
  <conditionalFormatting sqref="O147">
    <cfRule type="duplicateValues" dxfId="5436" priority="209" stopIfTrue="1"/>
  </conditionalFormatting>
  <conditionalFormatting sqref="O147">
    <cfRule type="duplicateValues" dxfId="5435" priority="208" stopIfTrue="1"/>
  </conditionalFormatting>
  <conditionalFormatting sqref="O147">
    <cfRule type="duplicateValues" dxfId="5434" priority="207" stopIfTrue="1"/>
  </conditionalFormatting>
  <conditionalFormatting sqref="O147">
    <cfRule type="duplicateValues" dxfId="5433" priority="206" stopIfTrue="1"/>
  </conditionalFormatting>
  <conditionalFormatting sqref="O147">
    <cfRule type="duplicateValues" dxfId="5432" priority="205" stopIfTrue="1"/>
  </conditionalFormatting>
  <conditionalFormatting sqref="O147">
    <cfRule type="duplicateValues" dxfId="5431" priority="204" stopIfTrue="1"/>
  </conditionalFormatting>
  <conditionalFormatting sqref="O147">
    <cfRule type="duplicateValues" dxfId="5430" priority="203" stopIfTrue="1"/>
  </conditionalFormatting>
  <conditionalFormatting sqref="O147">
    <cfRule type="duplicateValues" dxfId="5429" priority="202" stopIfTrue="1"/>
  </conditionalFormatting>
  <conditionalFormatting sqref="O147">
    <cfRule type="duplicateValues" dxfId="5428" priority="201" stopIfTrue="1"/>
  </conditionalFormatting>
  <conditionalFormatting sqref="S147">
    <cfRule type="duplicateValues" dxfId="5427" priority="200" stopIfTrue="1"/>
  </conditionalFormatting>
  <conditionalFormatting sqref="S147">
    <cfRule type="duplicateValues" dxfId="5426" priority="199" stopIfTrue="1"/>
  </conditionalFormatting>
  <conditionalFormatting sqref="S147">
    <cfRule type="duplicateValues" dxfId="5425" priority="198" stopIfTrue="1"/>
  </conditionalFormatting>
  <conditionalFormatting sqref="S147">
    <cfRule type="duplicateValues" dxfId="5424" priority="197" stopIfTrue="1"/>
  </conditionalFormatting>
  <conditionalFormatting sqref="S147">
    <cfRule type="duplicateValues" dxfId="5423" priority="196" stopIfTrue="1"/>
  </conditionalFormatting>
  <conditionalFormatting sqref="S147">
    <cfRule type="duplicateValues" dxfId="5422" priority="195" stopIfTrue="1"/>
  </conditionalFormatting>
  <conditionalFormatting sqref="S147">
    <cfRule type="duplicateValues" dxfId="5421" priority="194" stopIfTrue="1"/>
  </conditionalFormatting>
  <conditionalFormatting sqref="S147">
    <cfRule type="duplicateValues" dxfId="5420" priority="193" stopIfTrue="1"/>
  </conditionalFormatting>
  <conditionalFormatting sqref="S147">
    <cfRule type="duplicateValues" dxfId="5419" priority="192" stopIfTrue="1"/>
  </conditionalFormatting>
  <conditionalFormatting sqref="S147">
    <cfRule type="duplicateValues" dxfId="5418" priority="191" stopIfTrue="1"/>
  </conditionalFormatting>
  <conditionalFormatting sqref="S147">
    <cfRule type="duplicateValues" dxfId="5417" priority="190" stopIfTrue="1"/>
  </conditionalFormatting>
  <conditionalFormatting sqref="S147">
    <cfRule type="duplicateValues" dxfId="5416" priority="189" stopIfTrue="1"/>
  </conditionalFormatting>
  <conditionalFormatting sqref="S147">
    <cfRule type="duplicateValues" dxfId="5415" priority="188" stopIfTrue="1"/>
  </conditionalFormatting>
  <conditionalFormatting sqref="S147">
    <cfRule type="duplicateValues" dxfId="5414" priority="187" stopIfTrue="1"/>
  </conditionalFormatting>
  <conditionalFormatting sqref="S147">
    <cfRule type="duplicateValues" dxfId="5413" priority="186" stopIfTrue="1"/>
  </conditionalFormatting>
  <conditionalFormatting sqref="S147">
    <cfRule type="duplicateValues" dxfId="5412" priority="185" stopIfTrue="1"/>
  </conditionalFormatting>
  <conditionalFormatting sqref="S147">
    <cfRule type="duplicateValues" dxfId="5411" priority="184" stopIfTrue="1"/>
  </conditionalFormatting>
  <conditionalFormatting sqref="S147">
    <cfRule type="duplicateValues" dxfId="5410" priority="183" stopIfTrue="1"/>
  </conditionalFormatting>
  <conditionalFormatting sqref="S147">
    <cfRule type="duplicateValues" dxfId="5409" priority="182" stopIfTrue="1"/>
  </conditionalFormatting>
  <conditionalFormatting sqref="S147">
    <cfRule type="duplicateValues" dxfId="5408" priority="181" stopIfTrue="1"/>
  </conditionalFormatting>
  <conditionalFormatting sqref="S147">
    <cfRule type="duplicateValues" dxfId="5407" priority="180" stopIfTrue="1"/>
  </conditionalFormatting>
  <conditionalFormatting sqref="S147">
    <cfRule type="duplicateValues" dxfId="5406" priority="179" stopIfTrue="1"/>
  </conditionalFormatting>
  <conditionalFormatting sqref="S147">
    <cfRule type="duplicateValues" dxfId="5405" priority="178" stopIfTrue="1"/>
  </conditionalFormatting>
  <conditionalFormatting sqref="S147">
    <cfRule type="duplicateValues" dxfId="5404" priority="177" stopIfTrue="1"/>
  </conditionalFormatting>
  <conditionalFormatting sqref="S147">
    <cfRule type="duplicateValues" dxfId="5403" priority="176" stopIfTrue="1"/>
  </conditionalFormatting>
  <conditionalFormatting sqref="S147">
    <cfRule type="duplicateValues" dxfId="5402" priority="175" stopIfTrue="1"/>
  </conditionalFormatting>
  <conditionalFormatting sqref="S147">
    <cfRule type="duplicateValues" dxfId="5401" priority="174" stopIfTrue="1"/>
  </conditionalFormatting>
  <conditionalFormatting sqref="S147">
    <cfRule type="duplicateValues" dxfId="5400" priority="173" stopIfTrue="1"/>
  </conditionalFormatting>
  <conditionalFormatting sqref="S147">
    <cfRule type="duplicateValues" dxfId="5399" priority="172" stopIfTrue="1"/>
  </conditionalFormatting>
  <conditionalFormatting sqref="S147">
    <cfRule type="duplicateValues" dxfId="5398" priority="171" stopIfTrue="1"/>
  </conditionalFormatting>
  <conditionalFormatting sqref="S147">
    <cfRule type="duplicateValues" dxfId="5397" priority="170" stopIfTrue="1"/>
  </conditionalFormatting>
  <conditionalFormatting sqref="S147">
    <cfRule type="duplicateValues" dxfId="5396" priority="169" stopIfTrue="1"/>
  </conditionalFormatting>
  <conditionalFormatting sqref="S147">
    <cfRule type="duplicateValues" dxfId="5395" priority="168" stopIfTrue="1"/>
  </conditionalFormatting>
  <conditionalFormatting sqref="S147">
    <cfRule type="duplicateValues" dxfId="5394" priority="167" stopIfTrue="1"/>
  </conditionalFormatting>
  <conditionalFormatting sqref="S147">
    <cfRule type="duplicateValues" dxfId="5393" priority="166" stopIfTrue="1"/>
  </conditionalFormatting>
  <conditionalFormatting sqref="S147">
    <cfRule type="duplicateValues" dxfId="5392" priority="165" stopIfTrue="1"/>
  </conditionalFormatting>
  <conditionalFormatting sqref="S147">
    <cfRule type="duplicateValues" dxfId="5391" priority="164" stopIfTrue="1"/>
  </conditionalFormatting>
  <conditionalFormatting sqref="S147">
    <cfRule type="duplicateValues" dxfId="5390" priority="163" stopIfTrue="1"/>
  </conditionalFormatting>
  <conditionalFormatting sqref="S147">
    <cfRule type="duplicateValues" dxfId="5389" priority="162" stopIfTrue="1"/>
  </conditionalFormatting>
  <conditionalFormatting sqref="S147">
    <cfRule type="duplicateValues" dxfId="5388" priority="161" stopIfTrue="1"/>
  </conditionalFormatting>
  <conditionalFormatting sqref="W147">
    <cfRule type="duplicateValues" dxfId="5387" priority="160" stopIfTrue="1"/>
  </conditionalFormatting>
  <conditionalFormatting sqref="W147">
    <cfRule type="duplicateValues" dxfId="5386" priority="159" stopIfTrue="1"/>
  </conditionalFormatting>
  <conditionalFormatting sqref="W147">
    <cfRule type="duplicateValues" dxfId="5385" priority="158" stopIfTrue="1"/>
  </conditionalFormatting>
  <conditionalFormatting sqref="W147">
    <cfRule type="duplicateValues" dxfId="5384" priority="157" stopIfTrue="1"/>
  </conditionalFormatting>
  <conditionalFormatting sqref="W147">
    <cfRule type="duplicateValues" dxfId="5383" priority="156" stopIfTrue="1"/>
  </conditionalFormatting>
  <conditionalFormatting sqref="W147">
    <cfRule type="duplicateValues" dxfId="5382" priority="155" stopIfTrue="1"/>
  </conditionalFormatting>
  <conditionalFormatting sqref="W147">
    <cfRule type="duplicateValues" dxfId="5381" priority="154" stopIfTrue="1"/>
  </conditionalFormatting>
  <conditionalFormatting sqref="W147">
    <cfRule type="duplicateValues" dxfId="5380" priority="153" stopIfTrue="1"/>
  </conditionalFormatting>
  <conditionalFormatting sqref="W147">
    <cfRule type="duplicateValues" dxfId="5379" priority="152" stopIfTrue="1"/>
  </conditionalFormatting>
  <conditionalFormatting sqref="W147">
    <cfRule type="duplicateValues" dxfId="5378" priority="151" stopIfTrue="1"/>
  </conditionalFormatting>
  <conditionalFormatting sqref="W147">
    <cfRule type="duplicateValues" dxfId="5377" priority="150" stopIfTrue="1"/>
  </conditionalFormatting>
  <conditionalFormatting sqref="W147">
    <cfRule type="duplicateValues" dxfId="5376" priority="149" stopIfTrue="1"/>
  </conditionalFormatting>
  <conditionalFormatting sqref="W147">
    <cfRule type="duplicateValues" dxfId="5375" priority="148" stopIfTrue="1"/>
  </conditionalFormatting>
  <conditionalFormatting sqref="W147">
    <cfRule type="duplicateValues" dxfId="5374" priority="147" stopIfTrue="1"/>
  </conditionalFormatting>
  <conditionalFormatting sqref="W147">
    <cfRule type="duplicateValues" dxfId="5373" priority="146" stopIfTrue="1"/>
  </conditionalFormatting>
  <conditionalFormatting sqref="W147">
    <cfRule type="duplicateValues" dxfId="5372" priority="145" stopIfTrue="1"/>
  </conditionalFormatting>
  <conditionalFormatting sqref="W147">
    <cfRule type="duplicateValues" dxfId="5371" priority="144" stopIfTrue="1"/>
  </conditionalFormatting>
  <conditionalFormatting sqref="W147">
    <cfRule type="duplicateValues" dxfId="5370" priority="143" stopIfTrue="1"/>
  </conditionalFormatting>
  <conditionalFormatting sqref="W147">
    <cfRule type="duplicateValues" dxfId="5369" priority="142" stopIfTrue="1"/>
  </conditionalFormatting>
  <conditionalFormatting sqref="W147">
    <cfRule type="duplicateValues" dxfId="5368" priority="141" stopIfTrue="1"/>
  </conditionalFormatting>
  <conditionalFormatting sqref="W147">
    <cfRule type="duplicateValues" dxfId="5367" priority="140" stopIfTrue="1"/>
  </conditionalFormatting>
  <conditionalFormatting sqref="W147">
    <cfRule type="duplicateValues" dxfId="5366" priority="139" stopIfTrue="1"/>
  </conditionalFormatting>
  <conditionalFormatting sqref="W147">
    <cfRule type="duplicateValues" dxfId="5365" priority="138" stopIfTrue="1"/>
  </conditionalFormatting>
  <conditionalFormatting sqref="W147">
    <cfRule type="duplicateValues" dxfId="5364" priority="137" stopIfTrue="1"/>
  </conditionalFormatting>
  <conditionalFormatting sqref="W147">
    <cfRule type="duplicateValues" dxfId="5363" priority="136" stopIfTrue="1"/>
  </conditionalFormatting>
  <conditionalFormatting sqref="W147">
    <cfRule type="duplicateValues" dxfId="5362" priority="135" stopIfTrue="1"/>
  </conditionalFormatting>
  <conditionalFormatting sqref="W147">
    <cfRule type="duplicateValues" dxfId="5361" priority="134" stopIfTrue="1"/>
  </conditionalFormatting>
  <conditionalFormatting sqref="W147">
    <cfRule type="duplicateValues" dxfId="5360" priority="133" stopIfTrue="1"/>
  </conditionalFormatting>
  <conditionalFormatting sqref="W147">
    <cfRule type="duplicateValues" dxfId="5359" priority="132" stopIfTrue="1"/>
  </conditionalFormatting>
  <conditionalFormatting sqref="W147">
    <cfRule type="duplicateValues" dxfId="5358" priority="131" stopIfTrue="1"/>
  </conditionalFormatting>
  <conditionalFormatting sqref="W147">
    <cfRule type="duplicateValues" dxfId="5357" priority="130" stopIfTrue="1"/>
  </conditionalFormatting>
  <conditionalFormatting sqref="W147">
    <cfRule type="duplicateValues" dxfId="5356" priority="129" stopIfTrue="1"/>
  </conditionalFormatting>
  <conditionalFormatting sqref="W147">
    <cfRule type="duplicateValues" dxfId="5355" priority="128" stopIfTrue="1"/>
  </conditionalFormatting>
  <conditionalFormatting sqref="W147">
    <cfRule type="duplicateValues" dxfId="5354" priority="127" stopIfTrue="1"/>
  </conditionalFormatting>
  <conditionalFormatting sqref="W147">
    <cfRule type="duplicateValues" dxfId="5353" priority="126" stopIfTrue="1"/>
  </conditionalFormatting>
  <conditionalFormatting sqref="W147">
    <cfRule type="duplicateValues" dxfId="5352" priority="125" stopIfTrue="1"/>
  </conditionalFormatting>
  <conditionalFormatting sqref="W147">
    <cfRule type="duplicateValues" dxfId="5351" priority="124" stopIfTrue="1"/>
  </conditionalFormatting>
  <conditionalFormatting sqref="W147">
    <cfRule type="duplicateValues" dxfId="5350" priority="123" stopIfTrue="1"/>
  </conditionalFormatting>
  <conditionalFormatting sqref="W147">
    <cfRule type="duplicateValues" dxfId="5349" priority="122" stopIfTrue="1"/>
  </conditionalFormatting>
  <conditionalFormatting sqref="W147">
    <cfRule type="duplicateValues" dxfId="5348" priority="121" stopIfTrue="1"/>
  </conditionalFormatting>
  <conditionalFormatting sqref="AA145">
    <cfRule type="duplicateValues" dxfId="5347" priority="120" stopIfTrue="1"/>
  </conditionalFormatting>
  <conditionalFormatting sqref="AA145">
    <cfRule type="duplicateValues" dxfId="5346" priority="119" stopIfTrue="1"/>
  </conditionalFormatting>
  <conditionalFormatting sqref="AA145">
    <cfRule type="duplicateValues" dxfId="5345" priority="118" stopIfTrue="1"/>
  </conditionalFormatting>
  <conditionalFormatting sqref="AA145">
    <cfRule type="duplicateValues" dxfId="5344" priority="117" stopIfTrue="1"/>
  </conditionalFormatting>
  <conditionalFormatting sqref="AA145">
    <cfRule type="duplicateValues" dxfId="5343" priority="116" stopIfTrue="1"/>
  </conditionalFormatting>
  <conditionalFormatting sqref="AA145">
    <cfRule type="duplicateValues" dxfId="5342" priority="115" stopIfTrue="1"/>
  </conditionalFormatting>
  <conditionalFormatting sqref="AA145">
    <cfRule type="duplicateValues" dxfId="5341" priority="114" stopIfTrue="1"/>
  </conditionalFormatting>
  <conditionalFormatting sqref="AA145">
    <cfRule type="duplicateValues" dxfId="5340" priority="113" stopIfTrue="1"/>
  </conditionalFormatting>
  <conditionalFormatting sqref="AA145">
    <cfRule type="duplicateValues" dxfId="5339" priority="112" stopIfTrue="1"/>
  </conditionalFormatting>
  <conditionalFormatting sqref="AA145">
    <cfRule type="duplicateValues" dxfId="5338" priority="111" stopIfTrue="1"/>
  </conditionalFormatting>
  <conditionalFormatting sqref="AA145">
    <cfRule type="duplicateValues" dxfId="5337" priority="110" stopIfTrue="1"/>
  </conditionalFormatting>
  <conditionalFormatting sqref="AA145">
    <cfRule type="duplicateValues" dxfId="5336" priority="109" stopIfTrue="1"/>
  </conditionalFormatting>
  <conditionalFormatting sqref="AA145">
    <cfRule type="duplicateValues" dxfId="5335" priority="108" stopIfTrue="1"/>
  </conditionalFormatting>
  <conditionalFormatting sqref="AA145">
    <cfRule type="duplicateValues" dxfId="5334" priority="107" stopIfTrue="1"/>
  </conditionalFormatting>
  <conditionalFormatting sqref="AA145">
    <cfRule type="duplicateValues" dxfId="5333" priority="106" stopIfTrue="1"/>
  </conditionalFormatting>
  <conditionalFormatting sqref="AA145">
    <cfRule type="duplicateValues" dxfId="5332" priority="105" stopIfTrue="1"/>
  </conditionalFormatting>
  <conditionalFormatting sqref="AA145">
    <cfRule type="duplicateValues" dxfId="5331" priority="104" stopIfTrue="1"/>
  </conditionalFormatting>
  <conditionalFormatting sqref="AA145">
    <cfRule type="duplicateValues" dxfId="5330" priority="103" stopIfTrue="1"/>
  </conditionalFormatting>
  <conditionalFormatting sqref="AA145">
    <cfRule type="duplicateValues" dxfId="5329" priority="102" stopIfTrue="1"/>
  </conditionalFormatting>
  <conditionalFormatting sqref="AA145">
    <cfRule type="duplicateValues" dxfId="5328" priority="101" stopIfTrue="1"/>
  </conditionalFormatting>
  <conditionalFormatting sqref="AA145">
    <cfRule type="duplicateValues" dxfId="5327" priority="100" stopIfTrue="1"/>
  </conditionalFormatting>
  <conditionalFormatting sqref="AA145">
    <cfRule type="duplicateValues" dxfId="5326" priority="99" stopIfTrue="1"/>
  </conditionalFormatting>
  <conditionalFormatting sqref="AA145">
    <cfRule type="duplicateValues" dxfId="5325" priority="98" stopIfTrue="1"/>
  </conditionalFormatting>
  <conditionalFormatting sqref="AA145">
    <cfRule type="duplicateValues" dxfId="5324" priority="97" stopIfTrue="1"/>
  </conditionalFormatting>
  <conditionalFormatting sqref="AA145">
    <cfRule type="duplicateValues" dxfId="5323" priority="96" stopIfTrue="1"/>
  </conditionalFormatting>
  <conditionalFormatting sqref="AA145">
    <cfRule type="duplicateValues" dxfId="5322" priority="95" stopIfTrue="1"/>
  </conditionalFormatting>
  <conditionalFormatting sqref="AA145">
    <cfRule type="duplicateValues" dxfId="5321" priority="94" stopIfTrue="1"/>
  </conditionalFormatting>
  <conditionalFormatting sqref="AA145">
    <cfRule type="duplicateValues" dxfId="5320" priority="93" stopIfTrue="1"/>
  </conditionalFormatting>
  <conditionalFormatting sqref="AA145">
    <cfRule type="duplicateValues" dxfId="5319" priority="92" stopIfTrue="1"/>
  </conditionalFormatting>
  <conditionalFormatting sqref="AA145">
    <cfRule type="duplicateValues" dxfId="5318" priority="91" stopIfTrue="1"/>
  </conditionalFormatting>
  <conditionalFormatting sqref="AA145">
    <cfRule type="duplicateValues" dxfId="5317" priority="90" stopIfTrue="1"/>
  </conditionalFormatting>
  <conditionalFormatting sqref="AA145">
    <cfRule type="duplicateValues" dxfId="5316" priority="89" stopIfTrue="1"/>
  </conditionalFormatting>
  <conditionalFormatting sqref="AA145">
    <cfRule type="duplicateValues" dxfId="5315" priority="88" stopIfTrue="1"/>
  </conditionalFormatting>
  <conditionalFormatting sqref="AA145">
    <cfRule type="duplicateValues" dxfId="5314" priority="87" stopIfTrue="1"/>
  </conditionalFormatting>
  <conditionalFormatting sqref="AA145">
    <cfRule type="duplicateValues" dxfId="5313" priority="86" stopIfTrue="1"/>
  </conditionalFormatting>
  <conditionalFormatting sqref="AA145">
    <cfRule type="duplicateValues" dxfId="5312" priority="85" stopIfTrue="1"/>
  </conditionalFormatting>
  <conditionalFormatting sqref="AA145">
    <cfRule type="duplicateValues" dxfId="5311" priority="84" stopIfTrue="1"/>
  </conditionalFormatting>
  <conditionalFormatting sqref="AA145">
    <cfRule type="duplicateValues" dxfId="5310" priority="83" stopIfTrue="1"/>
  </conditionalFormatting>
  <conditionalFormatting sqref="AA145">
    <cfRule type="duplicateValues" dxfId="5309" priority="82" stopIfTrue="1"/>
  </conditionalFormatting>
  <conditionalFormatting sqref="AA145">
    <cfRule type="duplicateValues" dxfId="5308" priority="81" stopIfTrue="1"/>
  </conditionalFormatting>
  <conditionalFormatting sqref="K145 O145 S145">
    <cfRule type="duplicateValues" dxfId="5307" priority="80" stopIfTrue="1"/>
  </conditionalFormatting>
  <conditionalFormatting sqref="K145 O145 S145">
    <cfRule type="duplicateValues" dxfId="5306" priority="79" stopIfTrue="1"/>
  </conditionalFormatting>
  <conditionalFormatting sqref="K145 O145 S145">
    <cfRule type="duplicateValues" dxfId="5305" priority="78" stopIfTrue="1"/>
  </conditionalFormatting>
  <conditionalFormatting sqref="K145 O145 S145">
    <cfRule type="duplicateValues" dxfId="5304" priority="77" stopIfTrue="1"/>
  </conditionalFormatting>
  <conditionalFormatting sqref="K145 O145 S145">
    <cfRule type="duplicateValues" dxfId="5303" priority="76" stopIfTrue="1"/>
  </conditionalFormatting>
  <conditionalFormatting sqref="K145 O145 S145">
    <cfRule type="duplicateValues" dxfId="5302" priority="75" stopIfTrue="1"/>
  </conditionalFormatting>
  <conditionalFormatting sqref="K145 O145 S145">
    <cfRule type="duplicateValues" dxfId="5301" priority="74" stopIfTrue="1"/>
  </conditionalFormatting>
  <conditionalFormatting sqref="K145 O145 S145">
    <cfRule type="duplicateValues" dxfId="5300" priority="73" stopIfTrue="1"/>
  </conditionalFormatting>
  <conditionalFormatting sqref="K145 O145 S145">
    <cfRule type="duplicateValues" dxfId="5299" priority="72" stopIfTrue="1"/>
  </conditionalFormatting>
  <conditionalFormatting sqref="K145 O145 S145">
    <cfRule type="duplicateValues" dxfId="5298" priority="71" stopIfTrue="1"/>
  </conditionalFormatting>
  <conditionalFormatting sqref="K145 O145 S145">
    <cfRule type="duplicateValues" dxfId="5297" priority="70" stopIfTrue="1"/>
  </conditionalFormatting>
  <conditionalFormatting sqref="K145 O145 S145">
    <cfRule type="duplicateValues" dxfId="5296" priority="69" stopIfTrue="1"/>
  </conditionalFormatting>
  <conditionalFormatting sqref="K145 O145 S145">
    <cfRule type="duplicateValues" dxfId="5295" priority="68" stopIfTrue="1"/>
  </conditionalFormatting>
  <conditionalFormatting sqref="K145 O145 S145">
    <cfRule type="duplicateValues" dxfId="5294" priority="67" stopIfTrue="1"/>
  </conditionalFormatting>
  <conditionalFormatting sqref="K145 O145 S145">
    <cfRule type="duplicateValues" dxfId="5293" priority="66" stopIfTrue="1"/>
  </conditionalFormatting>
  <conditionalFormatting sqref="K145 O145 S145">
    <cfRule type="duplicateValues" dxfId="5292" priority="65" stopIfTrue="1"/>
  </conditionalFormatting>
  <conditionalFormatting sqref="K145 O145 S145">
    <cfRule type="duplicateValues" dxfId="5291" priority="64" stopIfTrue="1"/>
  </conditionalFormatting>
  <conditionalFormatting sqref="K145 O145 S145">
    <cfRule type="duplicateValues" dxfId="5290" priority="63" stopIfTrue="1"/>
  </conditionalFormatting>
  <conditionalFormatting sqref="K145 O145 S145">
    <cfRule type="duplicateValues" dxfId="5289" priority="62" stopIfTrue="1"/>
  </conditionalFormatting>
  <conditionalFormatting sqref="K145 O145 S145">
    <cfRule type="duplicateValues" dxfId="5288" priority="61" stopIfTrue="1"/>
  </conditionalFormatting>
  <conditionalFormatting sqref="K145 O145 S145">
    <cfRule type="duplicateValues" dxfId="5287" priority="60" stopIfTrue="1"/>
  </conditionalFormatting>
  <conditionalFormatting sqref="K145 O145 S145">
    <cfRule type="duplicateValues" dxfId="5286" priority="59" stopIfTrue="1"/>
  </conditionalFormatting>
  <conditionalFormatting sqref="K145 O145 S145">
    <cfRule type="duplicateValues" dxfId="5285" priority="58" stopIfTrue="1"/>
  </conditionalFormatting>
  <conditionalFormatting sqref="K145 O145 S145">
    <cfRule type="duplicateValues" dxfId="5284" priority="57" stopIfTrue="1"/>
  </conditionalFormatting>
  <conditionalFormatting sqref="K145 O145 S145">
    <cfRule type="duplicateValues" dxfId="5283" priority="56" stopIfTrue="1"/>
  </conditionalFormatting>
  <conditionalFormatting sqref="K145 O145 S145">
    <cfRule type="duplicateValues" dxfId="5282" priority="55" stopIfTrue="1"/>
  </conditionalFormatting>
  <conditionalFormatting sqref="K145 O145 S145">
    <cfRule type="duplicateValues" dxfId="5281" priority="54" stopIfTrue="1"/>
  </conditionalFormatting>
  <conditionalFormatting sqref="K145 O145 S145">
    <cfRule type="duplicateValues" dxfId="5280" priority="53" stopIfTrue="1"/>
  </conditionalFormatting>
  <conditionalFormatting sqref="K145 O145 S145">
    <cfRule type="duplicateValues" dxfId="5279" priority="52" stopIfTrue="1"/>
  </conditionalFormatting>
  <conditionalFormatting sqref="K145 O145 S145">
    <cfRule type="duplicateValues" dxfId="5278" priority="51" stopIfTrue="1"/>
  </conditionalFormatting>
  <conditionalFormatting sqref="K145 O145 S145">
    <cfRule type="duplicateValues" dxfId="5277" priority="50" stopIfTrue="1"/>
  </conditionalFormatting>
  <conditionalFormatting sqref="K145 O145 S145">
    <cfRule type="duplicateValues" dxfId="5276" priority="49" stopIfTrue="1"/>
  </conditionalFormatting>
  <conditionalFormatting sqref="K145 O145 S145">
    <cfRule type="duplicateValues" dxfId="5275" priority="48" stopIfTrue="1"/>
  </conditionalFormatting>
  <conditionalFormatting sqref="K145 O145 S145">
    <cfRule type="duplicateValues" dxfId="5274" priority="47" stopIfTrue="1"/>
  </conditionalFormatting>
  <conditionalFormatting sqref="K145 O145 S145">
    <cfRule type="duplicateValues" dxfId="5273" priority="46" stopIfTrue="1"/>
  </conditionalFormatting>
  <conditionalFormatting sqref="K145 O145 S145">
    <cfRule type="duplicateValues" dxfId="5272" priority="45" stopIfTrue="1"/>
  </conditionalFormatting>
  <conditionalFormatting sqref="K145 O145 S145">
    <cfRule type="duplicateValues" dxfId="5271" priority="44" stopIfTrue="1"/>
  </conditionalFormatting>
  <conditionalFormatting sqref="K145 O145 S145">
    <cfRule type="duplicateValues" dxfId="5270" priority="43" stopIfTrue="1"/>
  </conditionalFormatting>
  <conditionalFormatting sqref="K145 O145 S145">
    <cfRule type="duplicateValues" dxfId="5269" priority="42" stopIfTrue="1"/>
  </conditionalFormatting>
  <conditionalFormatting sqref="K145 O145 S145">
    <cfRule type="duplicateValues" dxfId="5268" priority="41" stopIfTrue="1"/>
  </conditionalFormatting>
  <conditionalFormatting sqref="W145">
    <cfRule type="duplicateValues" dxfId="5267" priority="40" stopIfTrue="1"/>
  </conditionalFormatting>
  <conditionalFormatting sqref="W145">
    <cfRule type="duplicateValues" dxfId="5266" priority="39" stopIfTrue="1"/>
  </conditionalFormatting>
  <conditionalFormatting sqref="W145">
    <cfRule type="duplicateValues" dxfId="5265" priority="38" stopIfTrue="1"/>
  </conditionalFormatting>
  <conditionalFormatting sqref="W145">
    <cfRule type="duplicateValues" dxfId="5264" priority="37" stopIfTrue="1"/>
  </conditionalFormatting>
  <conditionalFormatting sqref="W145">
    <cfRule type="duplicateValues" dxfId="5263" priority="36" stopIfTrue="1"/>
  </conditionalFormatting>
  <conditionalFormatting sqref="W145">
    <cfRule type="duplicateValues" dxfId="5262" priority="35" stopIfTrue="1"/>
  </conditionalFormatting>
  <conditionalFormatting sqref="W145">
    <cfRule type="duplicateValues" dxfId="5261" priority="34" stopIfTrue="1"/>
  </conditionalFormatting>
  <conditionalFormatting sqref="W145">
    <cfRule type="duplicateValues" dxfId="5260" priority="33" stopIfTrue="1"/>
  </conditionalFormatting>
  <conditionalFormatting sqref="W145">
    <cfRule type="duplicateValues" dxfId="5259" priority="32" stopIfTrue="1"/>
  </conditionalFormatting>
  <conditionalFormatting sqref="W145">
    <cfRule type="duplicateValues" dxfId="5258" priority="31" stopIfTrue="1"/>
  </conditionalFormatting>
  <conditionalFormatting sqref="W145">
    <cfRule type="duplicateValues" dxfId="5257" priority="30" stopIfTrue="1"/>
  </conditionalFormatting>
  <conditionalFormatting sqref="W145">
    <cfRule type="duplicateValues" dxfId="5256" priority="29" stopIfTrue="1"/>
  </conditionalFormatting>
  <conditionalFormatting sqref="W145">
    <cfRule type="duplicateValues" dxfId="5255" priority="28" stopIfTrue="1"/>
  </conditionalFormatting>
  <conditionalFormatting sqref="W145">
    <cfRule type="duplicateValues" dxfId="5254" priority="27" stopIfTrue="1"/>
  </conditionalFormatting>
  <conditionalFormatting sqref="W145">
    <cfRule type="duplicateValues" dxfId="5253" priority="26" stopIfTrue="1"/>
  </conditionalFormatting>
  <conditionalFormatting sqref="W145">
    <cfRule type="duplicateValues" dxfId="5252" priority="25" stopIfTrue="1"/>
  </conditionalFormatting>
  <conditionalFormatting sqref="W145">
    <cfRule type="duplicateValues" dxfId="5251" priority="24" stopIfTrue="1"/>
  </conditionalFormatting>
  <conditionalFormatting sqref="W145">
    <cfRule type="duplicateValues" dxfId="5250" priority="23" stopIfTrue="1"/>
  </conditionalFormatting>
  <conditionalFormatting sqref="W145">
    <cfRule type="duplicateValues" dxfId="5249" priority="22" stopIfTrue="1"/>
  </conditionalFormatting>
  <conditionalFormatting sqref="W145">
    <cfRule type="duplicateValues" dxfId="5248" priority="21" stopIfTrue="1"/>
  </conditionalFormatting>
  <conditionalFormatting sqref="W145">
    <cfRule type="duplicateValues" dxfId="5247" priority="20" stopIfTrue="1"/>
  </conditionalFormatting>
  <conditionalFormatting sqref="W145">
    <cfRule type="duplicateValues" dxfId="5246" priority="19" stopIfTrue="1"/>
  </conditionalFormatting>
  <conditionalFormatting sqref="W145">
    <cfRule type="duplicateValues" dxfId="5245" priority="18" stopIfTrue="1"/>
  </conditionalFormatting>
  <conditionalFormatting sqref="W145">
    <cfRule type="duplicateValues" dxfId="5244" priority="17" stopIfTrue="1"/>
  </conditionalFormatting>
  <conditionalFormatting sqref="W145">
    <cfRule type="duplicateValues" dxfId="5243" priority="16" stopIfTrue="1"/>
  </conditionalFormatting>
  <conditionalFormatting sqref="W145">
    <cfRule type="duplicateValues" dxfId="5242" priority="15" stopIfTrue="1"/>
  </conditionalFormatting>
  <conditionalFormatting sqref="W145">
    <cfRule type="duplicateValues" dxfId="5241" priority="14" stopIfTrue="1"/>
  </conditionalFormatting>
  <conditionalFormatting sqref="W145">
    <cfRule type="duplicateValues" dxfId="5240" priority="13" stopIfTrue="1"/>
  </conditionalFormatting>
  <conditionalFormatting sqref="W145">
    <cfRule type="duplicateValues" dxfId="5239" priority="12" stopIfTrue="1"/>
  </conditionalFormatting>
  <conditionalFormatting sqref="W145">
    <cfRule type="duplicateValues" dxfId="5238" priority="11" stopIfTrue="1"/>
  </conditionalFormatting>
  <conditionalFormatting sqref="W145">
    <cfRule type="duplicateValues" dxfId="5237" priority="10" stopIfTrue="1"/>
  </conditionalFormatting>
  <conditionalFormatting sqref="W145">
    <cfRule type="duplicateValues" dxfId="5236" priority="9" stopIfTrue="1"/>
  </conditionalFormatting>
  <conditionalFormatting sqref="W145">
    <cfRule type="duplicateValues" dxfId="5235" priority="8" stopIfTrue="1"/>
  </conditionalFormatting>
  <conditionalFormatting sqref="W145">
    <cfRule type="duplicateValues" dxfId="5234" priority="7" stopIfTrue="1"/>
  </conditionalFormatting>
  <conditionalFormatting sqref="W145">
    <cfRule type="duplicateValues" dxfId="5233" priority="6" stopIfTrue="1"/>
  </conditionalFormatting>
  <conditionalFormatting sqref="W145">
    <cfRule type="duplicateValues" dxfId="5232" priority="5" stopIfTrue="1"/>
  </conditionalFormatting>
  <conditionalFormatting sqref="W145">
    <cfRule type="duplicateValues" dxfId="5231" priority="4" stopIfTrue="1"/>
  </conditionalFormatting>
  <conditionalFormatting sqref="W145">
    <cfRule type="duplicateValues" dxfId="5230" priority="3" stopIfTrue="1"/>
  </conditionalFormatting>
  <conditionalFormatting sqref="W145">
    <cfRule type="duplicateValues" dxfId="5229" priority="2" stopIfTrue="1"/>
  </conditionalFormatting>
  <conditionalFormatting sqref="W145">
    <cfRule type="duplicateValues" dxfId="5228" priority="1" stopIfTrue="1"/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32" activePane="bottomRight" state="frozen"/>
      <selection activeCell="A5" sqref="A5:AH77"/>
      <selection pane="topRight" activeCell="A5" sqref="A5:AH77"/>
      <selection pane="bottomLeft" activeCell="A5" sqref="A5:AH77"/>
      <selection pane="bottomRight" activeCell="M47" sqref="M47"/>
    </sheetView>
  </sheetViews>
  <sheetFormatPr defaultColWidth="9.140625" defaultRowHeight="18.75" x14ac:dyDescent="0.3"/>
  <cols>
    <col min="1" max="1" width="3" style="834" customWidth="1"/>
    <col min="2" max="2" width="9.7109375" style="857" customWidth="1"/>
    <col min="3" max="3" width="3.5703125" style="345" customWidth="1"/>
    <col min="4" max="4" width="7" style="345" customWidth="1"/>
    <col min="5" max="5" width="5" style="857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3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29" t="str">
        <f>'DL1'!A1:D2</f>
        <v xml:space="preserve">TRƯỜNG CAO ĐẲNG
CƠ ĐIỆN XÂY DỰNG VIỆT XÔ 
</v>
      </c>
      <c r="B1" s="1129"/>
      <c r="C1" s="1129"/>
      <c r="D1" s="1129"/>
      <c r="E1" s="853"/>
      <c r="F1" s="853"/>
      <c r="G1" s="853"/>
      <c r="H1" s="1100" t="str">
        <f>'DL1'!H1</f>
        <v>THỜI KHÓA BIỂU TẠI TRƯỜNG</v>
      </c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854"/>
      <c r="Z1" s="854"/>
      <c r="AA1" s="842" t="str">
        <f>'DL1'!AF1</f>
        <v>Năm học:2025-2026</v>
      </c>
    </row>
    <row r="2" spans="1:36" ht="15.75" customHeight="1" x14ac:dyDescent="0.3">
      <c r="A2" s="1129"/>
      <c r="B2" s="1129"/>
      <c r="C2" s="1129"/>
      <c r="D2" s="1129"/>
      <c r="E2" s="848"/>
      <c r="F2" s="849"/>
      <c r="G2" s="855"/>
      <c r="H2" s="1101" t="str">
        <f>'DL1'!H2</f>
        <v>Tuần 03 (từ ngày 18/08/2025 đến ngày 24/08/2025)</v>
      </c>
      <c r="I2" s="1101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1"/>
      <c r="U2" s="1101"/>
      <c r="V2" s="1101"/>
      <c r="W2" s="1101"/>
      <c r="X2" s="1101"/>
      <c r="Y2" s="856"/>
      <c r="Z2" s="856"/>
      <c r="AA2" s="856"/>
      <c r="AB2" s="856"/>
      <c r="AC2" s="857"/>
      <c r="AD2" s="857"/>
    </row>
    <row r="3" spans="1:36" ht="15.75" customHeight="1" x14ac:dyDescent="0.3">
      <c r="B3" s="848"/>
      <c r="C3" s="849"/>
      <c r="D3" s="849"/>
      <c r="E3" s="848"/>
      <c r="F3" s="849"/>
      <c r="G3" s="849"/>
      <c r="H3" s="1102" t="s">
        <v>363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858"/>
      <c r="Z3" s="858"/>
      <c r="AA3" s="858"/>
      <c r="AB3" s="858"/>
      <c r="AC3" s="859"/>
      <c r="AD3" s="859"/>
      <c r="AF3" s="345">
        <f>COUNT(A5:A40)*4+4</f>
        <v>40</v>
      </c>
    </row>
    <row r="4" spans="1:36" s="861" customFormat="1" ht="15.75" customHeight="1" x14ac:dyDescent="0.3">
      <c r="A4" s="836" t="s">
        <v>17</v>
      </c>
      <c r="B4" s="837" t="s">
        <v>27</v>
      </c>
      <c r="C4" s="860"/>
      <c r="D4" s="1091" t="s">
        <v>20</v>
      </c>
      <c r="E4" s="1092"/>
      <c r="F4" s="1092"/>
      <c r="G4" s="1093"/>
      <c r="H4" s="1091" t="s">
        <v>21</v>
      </c>
      <c r="I4" s="1092"/>
      <c r="J4" s="1092"/>
      <c r="K4" s="1093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091" t="s">
        <v>26</v>
      </c>
      <c r="AC4" s="1092"/>
      <c r="AD4" s="1092"/>
      <c r="AE4" s="1093"/>
      <c r="AF4" s="1094" t="s">
        <v>4516</v>
      </c>
      <c r="AG4" s="1094"/>
      <c r="AH4" s="1095"/>
      <c r="AI4" s="344" t="s">
        <v>815</v>
      </c>
      <c r="AJ4" s="344" t="s">
        <v>816</v>
      </c>
    </row>
    <row r="5" spans="1:36" ht="15" customHeight="1" x14ac:dyDescent="0.3">
      <c r="A5" s="105">
        <v>4</v>
      </c>
      <c r="B5" s="51" t="s">
        <v>8269</v>
      </c>
      <c r="C5" s="1066" t="s">
        <v>0</v>
      </c>
      <c r="D5" s="15" t="s">
        <v>12282</v>
      </c>
      <c r="E5" s="16"/>
      <c r="F5" s="16"/>
      <c r="G5" s="115"/>
      <c r="H5" s="15" t="s">
        <v>12345</v>
      </c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5" customHeight="1" x14ac:dyDescent="0.3">
      <c r="A6" s="107"/>
      <c r="B6" s="52"/>
      <c r="C6" s="106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" customHeight="1" x14ac:dyDescent="0.3">
      <c r="A7" s="107"/>
      <c r="B7" s="52"/>
      <c r="C7" s="1070" t="s">
        <v>1</v>
      </c>
      <c r="D7" s="25"/>
      <c r="E7" s="26"/>
      <c r="F7" s="26"/>
      <c r="G7" s="111"/>
      <c r="H7" s="25" t="s">
        <v>12345</v>
      </c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" customHeight="1" x14ac:dyDescent="0.3">
      <c r="A9" s="105">
        <v>5</v>
      </c>
      <c r="B9" s="51" t="s">
        <v>9806</v>
      </c>
      <c r="C9" s="1066" t="s">
        <v>0</v>
      </c>
      <c r="D9" s="15" t="s">
        <v>7076</v>
      </c>
      <c r="E9" s="16">
        <v>4</v>
      </c>
      <c r="F9" s="16" t="s">
        <v>231</v>
      </c>
      <c r="G9" s="115" t="s">
        <v>167</v>
      </c>
      <c r="H9" s="15" t="s">
        <v>7076</v>
      </c>
      <c r="I9" s="17">
        <v>4</v>
      </c>
      <c r="J9" s="18" t="s">
        <v>231</v>
      </c>
      <c r="K9" s="114" t="s">
        <v>167</v>
      </c>
      <c r="L9" s="15" t="s">
        <v>7076</v>
      </c>
      <c r="M9" s="18">
        <v>4</v>
      </c>
      <c r="N9" s="18" t="s">
        <v>231</v>
      </c>
      <c r="O9" s="114" t="s">
        <v>167</v>
      </c>
      <c r="P9" s="34" t="s">
        <v>7076</v>
      </c>
      <c r="Q9" s="35">
        <v>4</v>
      </c>
      <c r="R9" s="36" t="s">
        <v>231</v>
      </c>
      <c r="S9" s="114" t="s">
        <v>167</v>
      </c>
      <c r="T9" s="15" t="s">
        <v>7076</v>
      </c>
      <c r="U9" s="18">
        <v>4</v>
      </c>
      <c r="V9" s="18" t="s">
        <v>231</v>
      </c>
      <c r="W9" s="114" t="s">
        <v>167</v>
      </c>
      <c r="X9" s="18" t="s">
        <v>7076</v>
      </c>
      <c r="Y9" s="18">
        <v>4</v>
      </c>
      <c r="Z9" s="18" t="s">
        <v>231</v>
      </c>
      <c r="AA9" s="114" t="s">
        <v>167</v>
      </c>
      <c r="AB9" s="15"/>
      <c r="AC9" s="17"/>
      <c r="AD9" s="18"/>
      <c r="AE9" s="288"/>
      <c r="AF9" s="285" t="s">
        <v>7076</v>
      </c>
      <c r="AG9" s="282" t="s">
        <v>8762</v>
      </c>
      <c r="AH9" s="282" t="str">
        <f>IFERROR(IF(AG9&lt;&gt;"",": "&amp;VLOOKUP(AG9,mon!$A$1:$C$34881,2,0),""),"")</f>
        <v>: Tiện chi tiết có gá lắp phức tạp</v>
      </c>
    </row>
    <row r="10" spans="1:36" ht="15" customHeight="1" x14ac:dyDescent="0.3">
      <c r="A10" s="107"/>
      <c r="B10" s="52"/>
      <c r="C10" s="1067"/>
      <c r="D10" s="20" t="s">
        <v>7191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7076</v>
      </c>
      <c r="Y11" s="28">
        <v>4</v>
      </c>
      <c r="Z11" s="28" t="s">
        <v>231</v>
      </c>
      <c r="AA11" s="110" t="s">
        <v>167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6488</v>
      </c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6</v>
      </c>
      <c r="B13" s="51" t="s">
        <v>9807</v>
      </c>
      <c r="C13" s="106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7085</v>
      </c>
      <c r="AG13" s="282" t="s">
        <v>8789</v>
      </c>
      <c r="AH13" s="282" t="str">
        <f>IFERROR(IF(AG13&lt;&gt;"",": "&amp;VLOOKUP(AG13,mon!$A$1:$C$34881,2,0),""),"")</f>
        <v>: Hàn Robot</v>
      </c>
    </row>
    <row r="14" spans="1:36" ht="15" customHeight="1" x14ac:dyDescent="0.3">
      <c r="A14" s="107"/>
      <c r="B14" s="52"/>
      <c r="C14" s="106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" customHeight="1" x14ac:dyDescent="0.3">
      <c r="A15" s="107"/>
      <c r="B15" s="52"/>
      <c r="C15" s="1070" t="s">
        <v>1</v>
      </c>
      <c r="D15" s="25" t="s">
        <v>7085</v>
      </c>
      <c r="E15" s="26">
        <v>4</v>
      </c>
      <c r="F15" s="26" t="s">
        <v>468</v>
      </c>
      <c r="G15" s="111" t="s">
        <v>163</v>
      </c>
      <c r="H15" s="25" t="s">
        <v>7085</v>
      </c>
      <c r="I15" s="27">
        <v>4</v>
      </c>
      <c r="J15" s="28" t="s">
        <v>468</v>
      </c>
      <c r="K15" s="110" t="s">
        <v>163</v>
      </c>
      <c r="L15" s="25" t="s">
        <v>7085</v>
      </c>
      <c r="M15" s="28">
        <v>4</v>
      </c>
      <c r="N15" s="28" t="s">
        <v>468</v>
      </c>
      <c r="O15" s="110" t="s">
        <v>163</v>
      </c>
      <c r="P15" s="30" t="s">
        <v>7085</v>
      </c>
      <c r="Q15" s="31">
        <v>4</v>
      </c>
      <c r="R15" s="28" t="s">
        <v>468</v>
      </c>
      <c r="S15" s="110" t="s">
        <v>163</v>
      </c>
      <c r="T15" s="25" t="s">
        <v>7085</v>
      </c>
      <c r="U15" s="28">
        <v>4</v>
      </c>
      <c r="V15" s="28" t="s">
        <v>468</v>
      </c>
      <c r="W15" s="110" t="s">
        <v>163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" customHeight="1" x14ac:dyDescent="0.3">
      <c r="A16" s="107"/>
      <c r="B16" s="52"/>
      <c r="C16" s="1070"/>
      <c r="D16" s="25" t="s">
        <v>7191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7</v>
      </c>
      <c r="B17" s="51" t="s">
        <v>9822</v>
      </c>
      <c r="C17" s="106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12283</v>
      </c>
      <c r="AG17" s="282" t="s">
        <v>8733</v>
      </c>
      <c r="AH17" s="282" t="str">
        <f>IFERROR(IF(AG17&lt;&gt;"",": "&amp;VLOOKUP(AG17,mon!$A$1:$C$34881,2,0),""),"")</f>
        <v>: Thiết kế CAD - CAM</v>
      </c>
    </row>
    <row r="18" spans="1:34" ht="15" customHeight="1" x14ac:dyDescent="0.3">
      <c r="A18" s="107"/>
      <c r="B18" s="52"/>
      <c r="C18" s="106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" customHeight="1" x14ac:dyDescent="0.3">
      <c r="A19" s="107"/>
      <c r="B19" s="52"/>
      <c r="C19" s="1070" t="s">
        <v>1</v>
      </c>
      <c r="D19" s="25" t="s">
        <v>12283</v>
      </c>
      <c r="E19" s="26">
        <v>4</v>
      </c>
      <c r="F19" s="26" t="s">
        <v>474</v>
      </c>
      <c r="G19" s="111" t="s">
        <v>167</v>
      </c>
      <c r="H19" s="25" t="s">
        <v>12283</v>
      </c>
      <c r="I19" s="27">
        <v>4</v>
      </c>
      <c r="J19" s="28" t="s">
        <v>474</v>
      </c>
      <c r="K19" s="110" t="s">
        <v>167</v>
      </c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5" customHeight="1" x14ac:dyDescent="0.3">
      <c r="A20" s="107"/>
      <c r="B20" s="52"/>
      <c r="C20" s="1070"/>
      <c r="D20" s="40" t="s">
        <v>7191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5" customHeight="1" x14ac:dyDescent="0.3">
      <c r="A21" s="105">
        <v>8</v>
      </c>
      <c r="B21" s="51" t="s">
        <v>10965</v>
      </c>
      <c r="C21" s="1066" t="s">
        <v>0</v>
      </c>
      <c r="D21" s="15"/>
      <c r="E21" s="16"/>
      <c r="F21" s="16"/>
      <c r="G21" s="115"/>
      <c r="H21" s="15" t="s">
        <v>4545</v>
      </c>
      <c r="I21" s="17">
        <v>5</v>
      </c>
      <c r="J21" s="461" t="s">
        <v>414</v>
      </c>
      <c r="K21" s="114" t="s">
        <v>314</v>
      </c>
      <c r="L21" s="15" t="s">
        <v>4545</v>
      </c>
      <c r="M21" s="18">
        <v>5</v>
      </c>
      <c r="N21" s="461" t="s">
        <v>414</v>
      </c>
      <c r="O21" s="114" t="s">
        <v>314</v>
      </c>
      <c r="P21" s="34"/>
      <c r="Q21" s="35"/>
      <c r="R21" s="36"/>
      <c r="S21" s="114"/>
      <c r="T21" s="15" t="s">
        <v>4545</v>
      </c>
      <c r="U21" s="18">
        <v>5</v>
      </c>
      <c r="V21" s="461" t="s">
        <v>414</v>
      </c>
      <c r="W21" s="114" t="s">
        <v>314</v>
      </c>
      <c r="X21" s="18"/>
      <c r="Y21" s="18"/>
      <c r="Z21" s="18"/>
      <c r="AA21" s="114"/>
      <c r="AB21" s="15"/>
      <c r="AC21" s="17"/>
      <c r="AD21" s="18"/>
      <c r="AE21" s="288"/>
      <c r="AF21" s="285" t="s">
        <v>4545</v>
      </c>
      <c r="AG21" s="282" t="s">
        <v>10349</v>
      </c>
      <c r="AH21" s="282" t="str">
        <f>IFERROR(IF(AG21&lt;&gt;"",": "&amp;VLOOKUP(AG21,mon!$A$1:$C$34881,2,0),""),"")</f>
        <v>: Giáo dục quốc phòngvà an ninh</v>
      </c>
    </row>
    <row r="22" spans="1:34" ht="15" customHeight="1" x14ac:dyDescent="0.3">
      <c r="A22" s="107"/>
      <c r="B22" s="52"/>
      <c r="C22" s="106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6496</v>
      </c>
      <c r="AG22" s="283" t="s">
        <v>10364</v>
      </c>
      <c r="AH22" s="283" t="str">
        <f>IFERROR(IF(AG22&lt;&gt;"",": "&amp;VLOOKUP(AG22,mon!$A$1:$C$34881,2,0),""),"")</f>
        <v>: Tiện côn</v>
      </c>
    </row>
    <row r="23" spans="1:34" ht="15" customHeight="1" x14ac:dyDescent="0.3">
      <c r="A23" s="107"/>
      <c r="B23" s="52"/>
      <c r="C23" s="1070" t="s">
        <v>1</v>
      </c>
      <c r="D23" s="25" t="s">
        <v>6496</v>
      </c>
      <c r="E23" s="26">
        <v>4</v>
      </c>
      <c r="F23" s="26" t="s">
        <v>228</v>
      </c>
      <c r="G23" s="111" t="s">
        <v>142</v>
      </c>
      <c r="H23" s="25"/>
      <c r="I23" s="27"/>
      <c r="J23" s="28"/>
      <c r="K23" s="110"/>
      <c r="L23" s="25"/>
      <c r="M23" s="28"/>
      <c r="N23" s="28"/>
      <c r="O23" s="110"/>
      <c r="P23" s="25" t="s">
        <v>6496</v>
      </c>
      <c r="Q23" s="27">
        <v>4</v>
      </c>
      <c r="R23" s="28" t="s">
        <v>228</v>
      </c>
      <c r="S23" s="110" t="s">
        <v>142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070"/>
      <c r="D24" s="40" t="s">
        <v>7191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5" customHeight="1" x14ac:dyDescent="0.3">
      <c r="A25" s="105">
        <v>9</v>
      </c>
      <c r="B25" s="51" t="s">
        <v>10964</v>
      </c>
      <c r="C25" s="1066" t="s">
        <v>0</v>
      </c>
      <c r="D25" s="15" t="s">
        <v>6947</v>
      </c>
      <c r="E25" s="16">
        <v>4</v>
      </c>
      <c r="F25" s="16" t="s">
        <v>220</v>
      </c>
      <c r="G25" s="115" t="s">
        <v>147</v>
      </c>
      <c r="H25" s="15" t="s">
        <v>4545</v>
      </c>
      <c r="I25" s="17">
        <v>5</v>
      </c>
      <c r="J25" s="461" t="s">
        <v>414</v>
      </c>
      <c r="K25" s="114" t="s">
        <v>314</v>
      </c>
      <c r="L25" s="18" t="s">
        <v>4545</v>
      </c>
      <c r="M25" s="18">
        <v>5</v>
      </c>
      <c r="N25" s="461" t="s">
        <v>414</v>
      </c>
      <c r="O25" s="114" t="s">
        <v>314</v>
      </c>
      <c r="P25" s="15" t="s">
        <v>6947</v>
      </c>
      <c r="Q25" s="17">
        <v>4</v>
      </c>
      <c r="R25" s="18" t="s">
        <v>220</v>
      </c>
      <c r="S25" s="114" t="s">
        <v>147</v>
      </c>
      <c r="T25" s="15" t="s">
        <v>4545</v>
      </c>
      <c r="U25" s="18">
        <v>5</v>
      </c>
      <c r="V25" s="461" t="s">
        <v>414</v>
      </c>
      <c r="W25" s="114" t="s">
        <v>314</v>
      </c>
      <c r="X25" s="15"/>
      <c r="Y25" s="18"/>
      <c r="Z25" s="18"/>
      <c r="AA25" s="114"/>
      <c r="AB25" s="15"/>
      <c r="AC25" s="17"/>
      <c r="AD25" s="18"/>
      <c r="AE25" s="288"/>
      <c r="AF25" s="285" t="s">
        <v>4545</v>
      </c>
      <c r="AG25" s="282" t="s">
        <v>10280</v>
      </c>
      <c r="AH25" s="282" t="str">
        <f>IFERROR(IF(AG25&lt;&gt;"",": "&amp;VLOOKUP(AG25,mon!$A$1:$C$34881,2,0),""),"")</f>
        <v xml:space="preserve">: Giáo dục quốc phòng- An ninh </v>
      </c>
    </row>
    <row r="26" spans="1:34" ht="15" customHeight="1" x14ac:dyDescent="0.3">
      <c r="A26" s="107"/>
      <c r="B26" s="52"/>
      <c r="C26" s="1067"/>
      <c r="D26" s="20" t="s">
        <v>7191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6947</v>
      </c>
      <c r="AG26" s="283" t="s">
        <v>10273</v>
      </c>
      <c r="AH26" s="283" t="str">
        <f>IFERROR(IF(AG26&lt;&gt;"",": "&amp;VLOOKUP(AG26,mon!$A$1:$C$34881,2,0),""),"")</f>
        <v xml:space="preserve">: Hàn hồ quang tay nâng cao (SMAW) </v>
      </c>
    </row>
    <row r="27" spans="1:34" ht="15" customHeight="1" x14ac:dyDescent="0.3">
      <c r="A27" s="107"/>
      <c r="B27" s="52"/>
      <c r="C27" s="1070" t="s">
        <v>1</v>
      </c>
      <c r="D27" s="25" t="s">
        <v>6947</v>
      </c>
      <c r="E27" s="26">
        <v>4</v>
      </c>
      <c r="F27" s="26" t="s">
        <v>220</v>
      </c>
      <c r="G27" s="111" t="s">
        <v>147</v>
      </c>
      <c r="H27" s="25" t="s">
        <v>6947</v>
      </c>
      <c r="I27" s="27">
        <v>4</v>
      </c>
      <c r="J27" s="28" t="s">
        <v>220</v>
      </c>
      <c r="K27" s="110" t="s">
        <v>147</v>
      </c>
      <c r="L27" s="25" t="s">
        <v>6947</v>
      </c>
      <c r="M27" s="28">
        <v>4</v>
      </c>
      <c r="N27" s="28" t="s">
        <v>220</v>
      </c>
      <c r="O27" s="110" t="s">
        <v>147</v>
      </c>
      <c r="P27" s="30" t="s">
        <v>6947</v>
      </c>
      <c r="Q27" s="31">
        <v>4</v>
      </c>
      <c r="R27" s="28" t="s">
        <v>220</v>
      </c>
      <c r="S27" s="110" t="s">
        <v>147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" customHeight="1" x14ac:dyDescent="0.3">
      <c r="A29" s="105">
        <v>10</v>
      </c>
      <c r="B29" s="51" t="s">
        <v>10973</v>
      </c>
      <c r="C29" s="106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12316</v>
      </c>
      <c r="AG29" s="282" t="s">
        <v>10345</v>
      </c>
      <c r="AH29" s="282" t="str">
        <f>IFERROR(IF(AG29&lt;&gt;"",": "&amp;VLOOKUP(AG29,mon!$A$1:$C$34881,2,0),""),"")</f>
        <v>: Gia công trên máy xung điện</v>
      </c>
    </row>
    <row r="30" spans="1:34" ht="15" customHeight="1" x14ac:dyDescent="0.3">
      <c r="A30" s="107"/>
      <c r="B30" s="52"/>
      <c r="C30" s="106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12316</v>
      </c>
      <c r="M31" s="28">
        <v>4</v>
      </c>
      <c r="N31" s="28" t="s">
        <v>474</v>
      </c>
      <c r="O31" s="110" t="s">
        <v>167</v>
      </c>
      <c r="P31" s="30" t="s">
        <v>12316</v>
      </c>
      <c r="Q31" s="31">
        <v>4</v>
      </c>
      <c r="R31" s="28" t="s">
        <v>474</v>
      </c>
      <c r="S31" s="110" t="s">
        <v>167</v>
      </c>
      <c r="T31" s="25" t="s">
        <v>12316</v>
      </c>
      <c r="U31" s="28">
        <v>4</v>
      </c>
      <c r="V31" s="28" t="s">
        <v>474</v>
      </c>
      <c r="W31" s="110" t="s">
        <v>167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5" customHeight="1" x14ac:dyDescent="0.3">
      <c r="A33" s="105">
        <v>9</v>
      </c>
      <c r="B33" s="51" t="s">
        <v>12317</v>
      </c>
      <c r="C33" s="1066" t="s">
        <v>0</v>
      </c>
      <c r="D33" s="15" t="s">
        <v>5435</v>
      </c>
      <c r="E33" s="16">
        <v>4</v>
      </c>
      <c r="F33" s="476" t="s">
        <v>402</v>
      </c>
      <c r="G33" s="115" t="s">
        <v>188</v>
      </c>
      <c r="H33" s="15" t="s">
        <v>6472</v>
      </c>
      <c r="I33" s="17">
        <v>5</v>
      </c>
      <c r="J33" s="461" t="s">
        <v>370</v>
      </c>
      <c r="K33" s="114" t="s">
        <v>317</v>
      </c>
      <c r="L33" s="15"/>
      <c r="M33" s="18"/>
      <c r="N33" s="18"/>
      <c r="O33" s="114"/>
      <c r="P33" s="34" t="s">
        <v>6472</v>
      </c>
      <c r="Q33" s="35">
        <v>5</v>
      </c>
      <c r="R33" s="459" t="s">
        <v>370</v>
      </c>
      <c r="S33" s="114" t="s">
        <v>317</v>
      </c>
      <c r="T33" s="15" t="s">
        <v>5435</v>
      </c>
      <c r="U33" s="18">
        <v>4</v>
      </c>
      <c r="V33" s="461" t="s">
        <v>402</v>
      </c>
      <c r="W33" s="114" t="s">
        <v>188</v>
      </c>
      <c r="X33" s="18"/>
      <c r="Y33" s="18"/>
      <c r="Z33" s="18"/>
      <c r="AA33" s="114"/>
      <c r="AB33" s="15"/>
      <c r="AC33" s="17"/>
      <c r="AD33" s="18"/>
      <c r="AE33" s="288"/>
      <c r="AF33" s="285" t="s">
        <v>6472</v>
      </c>
      <c r="AG33" s="282" t="s">
        <v>11541</v>
      </c>
      <c r="AH33" s="282" t="str">
        <f>IFERROR(IF(AG33&lt;&gt;"",": "&amp;VLOOKUP(AG33,mon!$A$1:$C$34881,2,0),""),"")</f>
        <v>: Giáo dục chính trị</v>
      </c>
    </row>
    <row r="34" spans="1:34" ht="15" customHeight="1" x14ac:dyDescent="0.3">
      <c r="A34" s="107"/>
      <c r="B34" s="52"/>
      <c r="C34" s="1067"/>
      <c r="D34" s="20" t="s">
        <v>7191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5435</v>
      </c>
      <c r="AG34" s="283" t="s">
        <v>11546</v>
      </c>
      <c r="AH34" s="283" t="str">
        <f>IFERROR(IF(AG34&lt;&gt;"",": "&amp;VLOOKUP(AG34,mon!$A$1:$C$34881,2,0),""),"")</f>
        <v>: Tin học</v>
      </c>
    </row>
    <row r="35" spans="1:34" ht="1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 t="s">
        <v>5435</v>
      </c>
      <c r="M35" s="28">
        <v>4</v>
      </c>
      <c r="N35" s="460" t="s">
        <v>402</v>
      </c>
      <c r="O35" s="110" t="s">
        <v>188</v>
      </c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" customHeight="1" x14ac:dyDescent="0.3">
      <c r="A37" s="105">
        <v>9</v>
      </c>
      <c r="B37" s="51" t="s">
        <v>12318</v>
      </c>
      <c r="C37" s="1066" t="s">
        <v>0</v>
      </c>
      <c r="D37" s="15" t="s">
        <v>5435</v>
      </c>
      <c r="E37" s="16">
        <v>4</v>
      </c>
      <c r="F37" s="476" t="s">
        <v>402</v>
      </c>
      <c r="G37" s="115" t="s">
        <v>188</v>
      </c>
      <c r="H37" s="15" t="s">
        <v>6472</v>
      </c>
      <c r="I37" s="17">
        <v>5</v>
      </c>
      <c r="J37" s="461" t="s">
        <v>370</v>
      </c>
      <c r="K37" s="114" t="s">
        <v>317</v>
      </c>
      <c r="L37" s="18"/>
      <c r="M37" s="18"/>
      <c r="N37" s="18"/>
      <c r="O37" s="114"/>
      <c r="P37" s="18" t="s">
        <v>6472</v>
      </c>
      <c r="Q37" s="18">
        <v>5</v>
      </c>
      <c r="R37" s="461" t="s">
        <v>370</v>
      </c>
      <c r="S37" s="114" t="s">
        <v>317</v>
      </c>
      <c r="T37" s="15" t="s">
        <v>5435</v>
      </c>
      <c r="U37" s="18">
        <v>4</v>
      </c>
      <c r="V37" s="461" t="s">
        <v>402</v>
      </c>
      <c r="W37" s="114" t="s">
        <v>188</v>
      </c>
      <c r="X37" s="15"/>
      <c r="Y37" s="18"/>
      <c r="Z37" s="18"/>
      <c r="AA37" s="114"/>
      <c r="AB37" s="15"/>
      <c r="AC37" s="18"/>
      <c r="AD37" s="18"/>
      <c r="AE37" s="288"/>
      <c r="AF37" s="285" t="s">
        <v>6472</v>
      </c>
      <c r="AG37" s="282" t="s">
        <v>11380</v>
      </c>
      <c r="AH37" s="282" t="str">
        <f>IFERROR(IF(AG37&lt;&gt;"",": "&amp;VLOOKUP(AG37,mon!$A$1:$C$34881,2,0),""),"")</f>
        <v xml:space="preserve">: Chính trị </v>
      </c>
    </row>
    <row r="38" spans="1:34" ht="15" customHeight="1" x14ac:dyDescent="0.3">
      <c r="A38" s="107"/>
      <c r="B38" s="52"/>
      <c r="C38" s="1067"/>
      <c r="D38" s="20" t="s">
        <v>7191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5435</v>
      </c>
      <c r="AG38" s="283" t="s">
        <v>11616</v>
      </c>
      <c r="AH38" s="283" t="str">
        <f>IFERROR(IF(AG38&lt;&gt;"",": "&amp;VLOOKUP(AG38,mon!$A$1:$C$34881,2,0),""),"")</f>
        <v>: Tin học</v>
      </c>
    </row>
    <row r="39" spans="1:34" ht="15" customHeight="1" x14ac:dyDescent="0.3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 t="s">
        <v>5435</v>
      </c>
      <c r="M39" s="28">
        <v>4</v>
      </c>
      <c r="N39" s="460" t="s">
        <v>402</v>
      </c>
      <c r="O39" s="110" t="s">
        <v>188</v>
      </c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" customHeight="1" x14ac:dyDescent="0.3">
      <c r="A41" s="827"/>
      <c r="B41" s="827"/>
      <c r="C41" s="827"/>
      <c r="D41" s="827" t="s">
        <v>163</v>
      </c>
      <c r="E41" s="827" t="s">
        <v>5539</v>
      </c>
      <c r="F41" s="827"/>
      <c r="G41" s="827"/>
      <c r="H41" s="827" t="s">
        <v>147</v>
      </c>
      <c r="I41" s="827" t="s">
        <v>523</v>
      </c>
      <c r="J41" s="827"/>
      <c r="K41" s="827"/>
      <c r="L41" s="827" t="s">
        <v>167</v>
      </c>
      <c r="M41" s="827" t="s">
        <v>5540</v>
      </c>
      <c r="N41" s="827"/>
      <c r="O41" s="827"/>
      <c r="P41" s="827" t="s">
        <v>142</v>
      </c>
      <c r="Q41" s="827" t="s">
        <v>5525</v>
      </c>
      <c r="R41" s="827"/>
      <c r="S41" s="827"/>
      <c r="T41" s="827" t="s">
        <v>188</v>
      </c>
      <c r="U41" s="827" t="s">
        <v>279</v>
      </c>
      <c r="V41" s="827"/>
      <c r="W41" s="827"/>
      <c r="X41" s="827" t="s">
        <v>314</v>
      </c>
      <c r="Y41" s="827" t="s">
        <v>5527</v>
      </c>
      <c r="Z41" s="827"/>
      <c r="AA41" s="827"/>
      <c r="AB41" s="827"/>
      <c r="AC41" s="827"/>
      <c r="AD41" s="827"/>
      <c r="AE41" s="827"/>
    </row>
    <row r="42" spans="1:34" ht="15" customHeight="1" x14ac:dyDescent="0.3">
      <c r="A42" s="827"/>
      <c r="B42" s="827"/>
      <c r="C42" s="827"/>
      <c r="D42" s="827" t="s">
        <v>317</v>
      </c>
      <c r="E42" s="827" t="s">
        <v>5552</v>
      </c>
      <c r="F42" s="827"/>
      <c r="G42" s="827"/>
      <c r="H42" s="827" t="s">
        <v>317</v>
      </c>
      <c r="I42" s="827" t="s">
        <v>5552</v>
      </c>
      <c r="J42" s="827"/>
      <c r="K42" s="827"/>
      <c r="L42" s="827"/>
      <c r="M42" s="827"/>
      <c r="N42" s="827"/>
      <c r="O42" s="827"/>
      <c r="P42" s="827"/>
      <c r="Q42" s="827"/>
      <c r="R42" s="827"/>
      <c r="S42" s="827"/>
      <c r="T42" s="827"/>
      <c r="U42" s="827"/>
      <c r="V42" s="827"/>
      <c r="W42" s="827"/>
      <c r="X42" s="827"/>
      <c r="Y42" s="827"/>
      <c r="Z42" s="827"/>
      <c r="AA42" s="827"/>
      <c r="AB42" s="827"/>
      <c r="AC42" s="827"/>
      <c r="AD42" s="827"/>
      <c r="AE42" s="827"/>
    </row>
    <row r="43" spans="1:34" x14ac:dyDescent="0.3">
      <c r="A43" s="827"/>
      <c r="B43" s="827"/>
      <c r="C43" s="827"/>
      <c r="D43" s="827"/>
      <c r="E43" s="827"/>
      <c r="F43" s="827"/>
      <c r="G43" s="827"/>
      <c r="H43" s="827"/>
      <c r="I43" s="827"/>
      <c r="J43" s="827"/>
      <c r="K43" s="827"/>
      <c r="L43" s="827"/>
      <c r="M43" s="827"/>
      <c r="N43" s="827"/>
      <c r="O43" s="827"/>
      <c r="P43" s="827"/>
      <c r="Q43" s="827"/>
      <c r="R43" s="827"/>
      <c r="S43" s="827"/>
      <c r="T43" s="827"/>
      <c r="U43" s="827"/>
      <c r="V43" s="827"/>
      <c r="W43" s="827"/>
      <c r="X43" s="827"/>
      <c r="Y43" s="827"/>
      <c r="Z43" s="827"/>
      <c r="AA43" s="827"/>
      <c r="AB43" s="827"/>
      <c r="AC43" s="827"/>
      <c r="AD43" s="827"/>
      <c r="AE43" s="827"/>
    </row>
    <row r="44" spans="1:34" x14ac:dyDescent="0.3">
      <c r="A44" s="827"/>
      <c r="B44" s="827"/>
      <c r="C44" s="827"/>
      <c r="D44" s="827"/>
      <c r="E44" s="827"/>
      <c r="F44" s="827"/>
      <c r="G44" s="827"/>
      <c r="H44" s="827"/>
      <c r="I44" s="827"/>
      <c r="J44" s="827"/>
      <c r="K44" s="827"/>
      <c r="L44" s="827"/>
      <c r="M44" s="827"/>
      <c r="N44" s="827"/>
      <c r="O44" s="827"/>
      <c r="P44" s="827"/>
      <c r="Q44" s="827"/>
      <c r="R44" s="827"/>
      <c r="S44" s="827"/>
      <c r="T44" s="827"/>
      <c r="U44" s="827"/>
      <c r="V44" s="827"/>
      <c r="W44" s="827"/>
      <c r="X44" s="827"/>
      <c r="Y44" s="827"/>
      <c r="Z44" s="827"/>
      <c r="AA44" s="827"/>
      <c r="AB44" s="827"/>
      <c r="AC44" s="827"/>
      <c r="AD44" s="827"/>
      <c r="AE44" s="827"/>
    </row>
    <row r="45" spans="1:34" x14ac:dyDescent="0.3">
      <c r="A45" s="827"/>
      <c r="B45" s="827"/>
      <c r="C45" s="827"/>
      <c r="D45" s="827"/>
      <c r="E45" s="827"/>
      <c r="F45" s="827"/>
      <c r="G45" s="827"/>
      <c r="H45" s="827"/>
      <c r="I45" s="827"/>
      <c r="J45" s="827"/>
      <c r="K45" s="827"/>
      <c r="L45" s="827"/>
      <c r="M45" s="827"/>
      <c r="N45" s="827"/>
      <c r="O45" s="827"/>
      <c r="P45" s="827"/>
      <c r="Q45" s="827"/>
      <c r="R45" s="827"/>
      <c r="S45" s="827"/>
      <c r="T45" s="827"/>
      <c r="U45" s="827"/>
      <c r="V45" s="827"/>
      <c r="W45" s="827"/>
      <c r="X45" s="827"/>
      <c r="Y45" s="827"/>
      <c r="Z45" s="827"/>
      <c r="AA45" s="827"/>
      <c r="AB45" s="827"/>
      <c r="AC45" s="827"/>
      <c r="AD45" s="827"/>
      <c r="AE45" s="827"/>
    </row>
    <row r="592" spans="3:28" x14ac:dyDescent="0.3">
      <c r="C592" s="345" t="s">
        <v>145</v>
      </c>
      <c r="D592" s="345" t="s">
        <v>144</v>
      </c>
      <c r="G592" s="345" t="s">
        <v>172</v>
      </c>
      <c r="H592" s="345" t="s">
        <v>171</v>
      </c>
      <c r="K592" s="345" t="s">
        <v>147</v>
      </c>
      <c r="L592" s="345" t="s">
        <v>146</v>
      </c>
      <c r="O592" s="345" t="s">
        <v>151</v>
      </c>
      <c r="P592" s="345" t="s">
        <v>150</v>
      </c>
      <c r="S592" s="345" t="s">
        <v>167</v>
      </c>
      <c r="T592" s="345" t="s">
        <v>166</v>
      </c>
      <c r="W592" s="345" t="s">
        <v>142</v>
      </c>
      <c r="X592" s="345" t="s">
        <v>94</v>
      </c>
      <c r="AA592" s="345" t="s">
        <v>157</v>
      </c>
      <c r="AB592" s="345" t="s">
        <v>156</v>
      </c>
    </row>
    <row r="593" spans="3:16" x14ac:dyDescent="0.3">
      <c r="C593" s="345" t="s">
        <v>181</v>
      </c>
      <c r="D593" s="345" t="s">
        <v>180</v>
      </c>
      <c r="G593" s="345" t="s">
        <v>651</v>
      </c>
      <c r="H593" s="345" t="s">
        <v>653</v>
      </c>
      <c r="K593" s="345" t="s">
        <v>312</v>
      </c>
      <c r="L593" s="345" t="s">
        <v>217</v>
      </c>
      <c r="O593" s="345" t="s">
        <v>234</v>
      </c>
      <c r="P593" s="345" t="s">
        <v>233</v>
      </c>
    </row>
  </sheetData>
  <mergeCells count="30"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  <mergeCell ref="C33:C34"/>
    <mergeCell ref="C35:C36"/>
    <mergeCell ref="C37:C38"/>
    <mergeCell ref="C39:C40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conditionalFormatting sqref="K29">
    <cfRule type="duplicateValues" dxfId="5227" priority="7" stopIfTrue="1"/>
  </conditionalFormatting>
  <conditionalFormatting sqref="O29">
    <cfRule type="duplicateValues" dxfId="5226" priority="6" stopIfTrue="1"/>
  </conditionalFormatting>
  <conditionalFormatting sqref="S29">
    <cfRule type="duplicateValues" dxfId="5225" priority="5" stopIfTrue="1"/>
  </conditionalFormatting>
  <conditionalFormatting sqref="W29">
    <cfRule type="duplicateValues" dxfId="5224" priority="4" stopIfTrue="1"/>
  </conditionalFormatting>
  <conditionalFormatting sqref="G20">
    <cfRule type="duplicateValues" dxfId="5223" priority="3" stopIfTrue="1"/>
  </conditionalFormatting>
  <conditionalFormatting sqref="S33">
    <cfRule type="duplicateValues" dxfId="5222" priority="2" stopIfTrue="1"/>
  </conditionalFormatting>
  <conditionalFormatting sqref="S37">
    <cfRule type="duplicateValues" dxfId="5221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2025-08-13T02:18:11Z</cp:lastPrinted>
  <dcterms:created xsi:type="dcterms:W3CDTF">2014-05-21T02:32:51Z</dcterms:created>
  <dcterms:modified xsi:type="dcterms:W3CDTF">2025-08-14T09:18:15Z</dcterms:modified>
</cp:coreProperties>
</file>